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0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1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3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4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5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icolasRoy\Desktop\Projects\San Mateo\"/>
    </mc:Choice>
  </mc:AlternateContent>
  <bookViews>
    <workbookView xWindow="0" yWindow="0" windowWidth="19200" windowHeight="7185" tabRatio="653" firstSheet="15" activeTab="23"/>
  </bookViews>
  <sheets>
    <sheet name="Alarms" sheetId="1" r:id="rId1"/>
    <sheet name="Tags" sheetId="2" r:id="rId2"/>
    <sheet name="Phrase Builder" sheetId="5" r:id="rId3"/>
    <sheet name="Alarm Sort by GroupActive" sheetId="4" r:id="rId4"/>
    <sheet name=" PLC Doors DPS_LOK" sheetId="6" r:id="rId5"/>
    <sheet name="PLC Doors All Other" sheetId="7" r:id="rId6"/>
    <sheet name="12UT01exe" sheetId="13" r:id="rId7"/>
    <sheet name="12UT01" sheetId="30" r:id="rId8"/>
    <sheet name="21TR79exe" sheetId="15" r:id="rId9"/>
    <sheet name="21TR79" sheetId="34" r:id="rId10"/>
    <sheet name="22UT05exe" sheetId="37" r:id="rId11"/>
    <sheet name="22UT05" sheetId="31" r:id="rId12"/>
    <sheet name="32UT05exe" sheetId="38" r:id="rId13"/>
    <sheet name="32UT05" sheetId="33" r:id="rId14"/>
    <sheet name="Changes Since Last Version" sheetId="25" r:id="rId15"/>
    <sheet name="12UT01_ICexe" sheetId="36" r:id="rId16"/>
    <sheet name="12UT01_IC" sheetId="39" r:id="rId17"/>
    <sheet name="21TR79_ICexe" sheetId="43" r:id="rId18"/>
    <sheet name="21TR79_IC" sheetId="40" r:id="rId19"/>
    <sheet name="22UT05_ICexe" sheetId="44" r:id="rId20"/>
    <sheet name="22UT05_IC" sheetId="41" r:id="rId21"/>
    <sheet name="32UT05_ICexe" sheetId="45" r:id="rId22"/>
    <sheet name="32UT05_IC" sheetId="42" r:id="rId23"/>
    <sheet name="Water" sheetId="47" r:id="rId24"/>
    <sheet name="Redundancy" sheetId="50" r:id="rId25"/>
  </sheets>
  <functionGroups builtInGroupCount="18"/>
  <externalReferences>
    <externalReference r:id="rId26"/>
    <externalReference r:id="rId27"/>
    <externalReference r:id="rId28"/>
  </externalReferences>
  <definedNames>
    <definedName name="cdfs">#REF!</definedName>
    <definedName name="cdfscdvfs">#REF!</definedName>
    <definedName name="d">'[1]Hardware Sets'!$B$3:$X$93</definedName>
    <definedName name="DATA">'[2]Hardware Sets'!$B$3:$X$89</definedName>
    <definedName name="dfsdfs" localSheetId="17">'[3]Eq. Rm. 276 EAST'!#REF!</definedName>
    <definedName name="dfsdfs" localSheetId="19">'[3]Eq. Rm. 276 EAST'!#REF!</definedName>
    <definedName name="dfsdfs" localSheetId="21">'[3]Eq. Rm. 276 EAST'!#REF!</definedName>
    <definedName name="dfsdfs" localSheetId="12">'[3]Eq. Rm. 276 EAST'!#REF!</definedName>
    <definedName name="dfsdfs">'[3]Eq. Rm. 276 EAST'!#REF!</definedName>
    <definedName name="drgfe" localSheetId="21">#REF!</definedName>
    <definedName name="drgfe">#REF!</definedName>
    <definedName name="f">#REF!</definedName>
    <definedName name="gbbdtgbdtg" localSheetId="17">'[3]Eq. Rm. 276 EAST'!#REF!</definedName>
    <definedName name="gbbdtgbdtg" localSheetId="19">'[3]Eq. Rm. 276 EAST'!#REF!</definedName>
    <definedName name="gbbdtgbdtg" localSheetId="21">'[3]Eq. Rm. 276 EAST'!#REF!</definedName>
    <definedName name="gbbdtgbdtg">'[3]Eq. Rm. 276 EAST'!#REF!</definedName>
    <definedName name="HARDWARE">'[2]Hardware Sets'!$B$3:$B$89</definedName>
    <definedName name="NumGroups">#REF!</definedName>
    <definedName name="NumHMIs">#REF!</definedName>
    <definedName name="_xlnm.Print_Area" localSheetId="7">'12UT01'!$A$1:$AD$200</definedName>
    <definedName name="_xlnm.Print_Area" localSheetId="16">'12UT01_IC'!$A$1:$K$113</definedName>
    <definedName name="_xlnm.Print_Area" localSheetId="9">'21TR79'!$A$1:$AD$200</definedName>
    <definedName name="_xlnm.Print_Area" localSheetId="18">'21TR79_IC'!$A$1:$K$110</definedName>
    <definedName name="_xlnm.Print_Area" localSheetId="11">'22UT05'!$A$1:$AE$200</definedName>
    <definedName name="_xlnm.Print_Area" localSheetId="20">'22UT05_IC'!$A$1:$K$126</definedName>
    <definedName name="_xlnm.Print_Area" localSheetId="13">'32UT05'!$A$1:$AE$264</definedName>
    <definedName name="_xlnm.Print_Titles" localSheetId="7">'12UT01'!$1:$4</definedName>
    <definedName name="_xlnm.Print_Titles" localSheetId="9">'21TR79'!$1:$4</definedName>
    <definedName name="_xlnm.Print_Titles" localSheetId="11">'22UT05'!$1:$4</definedName>
    <definedName name="_xlnm.Print_Titles" localSheetId="13">'32UT05'!$1:$4</definedName>
    <definedName name="ProjectName" localSheetId="7">#REF!</definedName>
    <definedName name="ProjectName" localSheetId="9">#REF!</definedName>
    <definedName name="ProjectName" localSheetId="17">#REF!</definedName>
    <definedName name="ProjectName" localSheetId="8">#REF!</definedName>
    <definedName name="ProjectName" localSheetId="11">#REF!</definedName>
    <definedName name="ProjectName" localSheetId="19">#REF!</definedName>
    <definedName name="ProjectName" localSheetId="10">#REF!</definedName>
    <definedName name="ProjectName" localSheetId="13">#REF!</definedName>
    <definedName name="ProjectName" localSheetId="21">#REF!</definedName>
    <definedName name="ProjectName" localSheetId="12">#REF!</definedName>
    <definedName name="ProjectName">#REF!</definedName>
    <definedName name="RevisionNum" localSheetId="7">#REF!</definedName>
    <definedName name="RevisionNum" localSheetId="9">#REF!</definedName>
    <definedName name="RevisionNum" localSheetId="17">#REF!</definedName>
    <definedName name="RevisionNum" localSheetId="8">#REF!</definedName>
    <definedName name="RevisionNum" localSheetId="11">#REF!</definedName>
    <definedName name="RevisionNum" localSheetId="19">#REF!</definedName>
    <definedName name="RevisionNum" localSheetId="10">#REF!</definedName>
    <definedName name="RevisionNum" localSheetId="13">#REF!</definedName>
    <definedName name="RevisionNum" localSheetId="21">#REF!</definedName>
    <definedName name="RevisionNum" localSheetId="12">#REF!</definedName>
    <definedName name="RevisionNum">#REF!</definedName>
    <definedName name="RevisionNumOld" localSheetId="7">'[3]Eq. Rm. 276 EAST'!#REF!</definedName>
    <definedName name="RevisionNumOld" localSheetId="6">'[3]Eq. Rm. 276 EAST'!#REF!</definedName>
    <definedName name="RevisionNumOld" localSheetId="9">'[3]Eq. Rm. 276 EAST'!#REF!</definedName>
    <definedName name="RevisionNumOld" localSheetId="17">'[3]Eq. Rm. 276 EAST'!#REF!</definedName>
    <definedName name="RevisionNumOld" localSheetId="8">'[3]Eq. Rm. 276 EAST'!#REF!</definedName>
    <definedName name="RevisionNumOld" localSheetId="11">'[3]Eq. Rm. 276 EAST'!#REF!</definedName>
    <definedName name="RevisionNumOld" localSheetId="19">'[3]Eq. Rm. 276 EAST'!#REF!</definedName>
    <definedName name="RevisionNumOld" localSheetId="10">'[3]Eq. Rm. 276 EAST'!#REF!</definedName>
    <definedName name="RevisionNumOld" localSheetId="13">'[3]Eq. Rm. 276 EAST'!#REF!</definedName>
    <definedName name="RevisionNumOld" localSheetId="21">'[3]Eq. Rm. 276 EAST'!#REF!</definedName>
    <definedName name="RevisionNumOld" localSheetId="12">'[3]Eq. Rm. 276 EAST'!#REF!</definedName>
    <definedName name="RevisionNumOld">'[3]Eq. Rm. 276 EAST'!#REF!</definedName>
    <definedName name="rtg" localSheetId="17">#REF!</definedName>
    <definedName name="rtg" localSheetId="19">#REF!</definedName>
    <definedName name="rtg" localSheetId="21">#REF!</definedName>
    <definedName name="rtg" localSheetId="12">#REF!</definedName>
    <definedName name="rtg">#REF!</definedName>
    <definedName name="rtgs" localSheetId="17">#REF!</definedName>
    <definedName name="rtgs" localSheetId="19">#REF!</definedName>
    <definedName name="rtgs" localSheetId="21">#REF!</definedName>
    <definedName name="rtgs">#REF!</definedName>
    <definedName name="Status" localSheetId="7">#REF!</definedName>
    <definedName name="Status" localSheetId="9">#REF!</definedName>
    <definedName name="Status" localSheetId="17">#REF!</definedName>
    <definedName name="Status" localSheetId="8">#REF!</definedName>
    <definedName name="Status" localSheetId="11">#REF!</definedName>
    <definedName name="Status" localSheetId="19">#REF!</definedName>
    <definedName name="Status" localSheetId="10">#REF!</definedName>
    <definedName name="Status" localSheetId="13">#REF!</definedName>
    <definedName name="Status" localSheetId="21">#REF!</definedName>
    <definedName name="Status" localSheetId="12">#REF!</definedName>
    <definedName name="Status">#REF!</definedName>
    <definedName name="Z_49307276_D591_4286_98A2_0D4FA054E66A_.wvu.PrintArea" localSheetId="7" hidden="1">'12UT01'!$A$1:$AD$271</definedName>
    <definedName name="Z_49307276_D591_4286_98A2_0D4FA054E66A_.wvu.PrintArea" localSheetId="9" hidden="1">'21TR79'!$A$1:$AD$243</definedName>
    <definedName name="Z_49307276_D591_4286_98A2_0D4FA054E66A_.wvu.PrintArea" localSheetId="11" hidden="1">'22UT05'!$A$1:$AD$393</definedName>
    <definedName name="Z_49307276_D591_4286_98A2_0D4FA054E66A_.wvu.PrintArea" localSheetId="13" hidden="1">'32UT05'!$A$1:$AD$389</definedName>
    <definedName name="Z_49307276_D591_4286_98A2_0D4FA054E66A_.wvu.PrintTitles" localSheetId="7" hidden="1">'12UT01'!$1:$4</definedName>
    <definedName name="Z_49307276_D591_4286_98A2_0D4FA054E66A_.wvu.PrintTitles" localSheetId="9" hidden="1">'21TR79'!$1:$4</definedName>
    <definedName name="Z_49307276_D591_4286_98A2_0D4FA054E66A_.wvu.PrintTitles" localSheetId="11" hidden="1">'22UT05'!$1:$4</definedName>
    <definedName name="Z_49307276_D591_4286_98A2_0D4FA054E66A_.wvu.PrintTitles" localSheetId="13" hidden="1">'32UT05'!$1:$4</definedName>
    <definedName name="Z_495030F4_FEB5_4E32_8BE4_A1EEA275DCCF_.wvu.PrintArea" localSheetId="7" hidden="1">'12UT01'!$A$1:$AD$271</definedName>
    <definedName name="Z_495030F4_FEB5_4E32_8BE4_A1EEA275DCCF_.wvu.PrintArea" localSheetId="9" hidden="1">'21TR79'!$A$1:$AD$243</definedName>
    <definedName name="Z_495030F4_FEB5_4E32_8BE4_A1EEA275DCCF_.wvu.PrintArea" localSheetId="11" hidden="1">'22UT05'!$A$1:$AD$393</definedName>
    <definedName name="Z_495030F4_FEB5_4E32_8BE4_A1EEA275DCCF_.wvu.PrintArea" localSheetId="13" hidden="1">'32UT05'!$A$1:$AD$389</definedName>
    <definedName name="Z_495030F4_FEB5_4E32_8BE4_A1EEA275DCCF_.wvu.PrintTitles" localSheetId="7" hidden="1">'12UT01'!$1:$4</definedName>
    <definedName name="Z_495030F4_FEB5_4E32_8BE4_A1EEA275DCCF_.wvu.PrintTitles" localSheetId="9" hidden="1">'21TR79'!$1:$4</definedName>
    <definedName name="Z_495030F4_FEB5_4E32_8BE4_A1EEA275DCCF_.wvu.PrintTitles" localSheetId="11" hidden="1">'22UT05'!$1:$4</definedName>
    <definedName name="Z_495030F4_FEB5_4E32_8BE4_A1EEA275DCCF_.wvu.PrintTitles" localSheetId="13" hidden="1">'32UT05'!$1:$4</definedName>
    <definedName name="Z_AC414AA2_B6A5_483B_9274_FAC387643AE2_.wvu.PrintArea" localSheetId="7" hidden="1">'12UT01'!$A$1:$AD$271</definedName>
    <definedName name="Z_AC414AA2_B6A5_483B_9274_FAC387643AE2_.wvu.PrintArea" localSheetId="9" hidden="1">'21TR79'!$A$1:$AD$243</definedName>
    <definedName name="Z_AC414AA2_B6A5_483B_9274_FAC387643AE2_.wvu.PrintArea" localSheetId="11" hidden="1">'22UT05'!$A$1:$AD$393</definedName>
    <definedName name="Z_AC414AA2_B6A5_483B_9274_FAC387643AE2_.wvu.PrintArea" localSheetId="13" hidden="1">'32UT05'!$A$1:$AD$389</definedName>
    <definedName name="Z_AC414AA2_B6A5_483B_9274_FAC387643AE2_.wvu.PrintTitles" localSheetId="7" hidden="1">'12UT01'!$1:$4</definedName>
    <definedName name="Z_AC414AA2_B6A5_483B_9274_FAC387643AE2_.wvu.PrintTitles" localSheetId="9" hidden="1">'21TR79'!$1:$4</definedName>
    <definedName name="Z_AC414AA2_B6A5_483B_9274_FAC387643AE2_.wvu.PrintTitles" localSheetId="11" hidden="1">'22UT05'!$1:$4</definedName>
    <definedName name="Z_AC414AA2_B6A5_483B_9274_FAC387643AE2_.wvu.PrintTitles" localSheetId="13" hidden="1">'32UT05'!$1:$4</definedName>
    <definedName name="Z_C1742AAF_8323_47AE_9006_1E59D70E9714_.wvu.PrintArea" localSheetId="7" hidden="1">'12UT01'!$A$1:$AD$271</definedName>
    <definedName name="Z_C1742AAF_8323_47AE_9006_1E59D70E9714_.wvu.PrintArea" localSheetId="9" hidden="1">'21TR79'!$A$1:$AD$243</definedName>
    <definedName name="Z_C1742AAF_8323_47AE_9006_1E59D70E9714_.wvu.PrintArea" localSheetId="11" hidden="1">'22UT05'!$A$1:$AD$393</definedName>
    <definedName name="Z_C1742AAF_8323_47AE_9006_1E59D70E9714_.wvu.PrintArea" localSheetId="13" hidden="1">'32UT05'!$A$1:$AD$389</definedName>
    <definedName name="Z_C1742AAF_8323_47AE_9006_1E59D70E9714_.wvu.PrintTitles" localSheetId="7" hidden="1">'12UT01'!$1:$4</definedName>
    <definedName name="Z_C1742AAF_8323_47AE_9006_1E59D70E9714_.wvu.PrintTitles" localSheetId="9" hidden="1">'21TR79'!$1:$4</definedName>
    <definedName name="Z_C1742AAF_8323_47AE_9006_1E59D70E9714_.wvu.PrintTitles" localSheetId="11" hidden="1">'22UT05'!$1:$4</definedName>
    <definedName name="Z_C1742AAF_8323_47AE_9006_1E59D70E9714_.wvu.PrintTitles" localSheetId="13" hidden="1">'32UT05'!$1:$4</definedName>
    <definedName name="Z_F5A60637_1F32_4CAE_BDE3_A8BF25AA7AEC_.wvu.PrintArea" localSheetId="7" hidden="1">'12UT01'!$A$1:$AD$271</definedName>
    <definedName name="Z_F5A60637_1F32_4CAE_BDE3_A8BF25AA7AEC_.wvu.PrintArea" localSheetId="9" hidden="1">'21TR79'!$A$1:$AD$243</definedName>
    <definedName name="Z_F5A60637_1F32_4CAE_BDE3_A8BF25AA7AEC_.wvu.PrintArea" localSheetId="11" hidden="1">'22UT05'!$A$1:$AD$393</definedName>
    <definedName name="Z_F5A60637_1F32_4CAE_BDE3_A8BF25AA7AEC_.wvu.PrintArea" localSheetId="13" hidden="1">'32UT05'!$A$1:$AD$389</definedName>
    <definedName name="Z_F5A60637_1F32_4CAE_BDE3_A8BF25AA7AEC_.wvu.PrintTitles" localSheetId="7" hidden="1">'12UT01'!$1:$4</definedName>
    <definedName name="Z_F5A60637_1F32_4CAE_BDE3_A8BF25AA7AEC_.wvu.PrintTitles" localSheetId="9" hidden="1">'21TR79'!$1:$4</definedName>
    <definedName name="Z_F5A60637_1F32_4CAE_BDE3_A8BF25AA7AEC_.wvu.PrintTitles" localSheetId="11" hidden="1">'22UT05'!$1:$4</definedName>
    <definedName name="Z_F5A60637_1F32_4CAE_BDE3_A8BF25AA7AEC_.wvu.PrintTitles" localSheetId="13" hidden="1">'32UT05'!$1:$4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34" l="1"/>
  <c r="AB5" i="34"/>
  <c r="L6" i="34"/>
  <c r="AB6" i="34"/>
  <c r="L7" i="34"/>
  <c r="AB7" i="34"/>
  <c r="L8" i="34"/>
  <c r="AB8" i="34"/>
  <c r="L9" i="34"/>
  <c r="AB9" i="34"/>
  <c r="L10" i="34"/>
  <c r="AB10" i="34"/>
  <c r="L11" i="34"/>
  <c r="AB11" i="34"/>
  <c r="L12" i="34"/>
  <c r="AB12" i="34"/>
  <c r="L37" i="34"/>
  <c r="AB37" i="34"/>
  <c r="L38" i="34"/>
  <c r="AB38" i="34"/>
  <c r="L39" i="34"/>
  <c r="AB39" i="34"/>
  <c r="L40" i="34"/>
  <c r="AB40" i="34"/>
  <c r="L41" i="34"/>
  <c r="AB41" i="34"/>
  <c r="L42" i="34"/>
  <c r="AB42" i="34"/>
  <c r="L43" i="34"/>
  <c r="AB43" i="34"/>
  <c r="L44" i="34"/>
  <c r="AB44" i="34"/>
  <c r="L69" i="34"/>
  <c r="AB69" i="34"/>
  <c r="L70" i="34"/>
  <c r="AB70" i="34"/>
  <c r="L71" i="34"/>
  <c r="AB71" i="34"/>
  <c r="L72" i="34"/>
  <c r="AB72" i="34"/>
  <c r="L73" i="34"/>
  <c r="AB73" i="34"/>
  <c r="L74" i="34"/>
  <c r="AB74" i="34"/>
  <c r="L75" i="34"/>
  <c r="AB75" i="34"/>
  <c r="L76" i="34"/>
  <c r="AB76" i="34"/>
  <c r="L101" i="34"/>
  <c r="AB101" i="34"/>
  <c r="L102" i="34"/>
  <c r="AB102" i="34"/>
  <c r="L103" i="34"/>
  <c r="AB103" i="34"/>
  <c r="L104" i="34"/>
  <c r="AB104" i="34"/>
  <c r="L105" i="34"/>
  <c r="AB105" i="34"/>
  <c r="L106" i="34"/>
  <c r="AB106" i="34"/>
  <c r="L107" i="34"/>
  <c r="AB107" i="34"/>
  <c r="L108" i="34"/>
  <c r="AB108" i="34"/>
  <c r="L133" i="34"/>
  <c r="L134" i="34"/>
  <c r="L135" i="34"/>
  <c r="L136" i="34"/>
  <c r="L137" i="34"/>
  <c r="L138" i="34"/>
  <c r="L139" i="34"/>
  <c r="L140" i="34"/>
  <c r="L165" i="34"/>
  <c r="L166" i="34"/>
  <c r="L167" i="34"/>
  <c r="L168" i="34"/>
  <c r="L169" i="34"/>
  <c r="L170" i="34"/>
  <c r="L171" i="34"/>
  <c r="L172" i="34"/>
  <c r="C198" i="34"/>
  <c r="S198" i="34"/>
  <c r="S200" i="34" s="1"/>
  <c r="C199" i="34"/>
  <c r="S199" i="34"/>
  <c r="C200" i="34" l="1"/>
  <c r="S263" i="33"/>
  <c r="S264" i="33" s="1"/>
  <c r="C263" i="33"/>
  <c r="C264" i="33" s="1"/>
  <c r="S262" i="33"/>
  <c r="C262" i="33"/>
  <c r="L236" i="33"/>
  <c r="L235" i="33"/>
  <c r="L234" i="33"/>
  <c r="L233" i="33"/>
  <c r="L232" i="33"/>
  <c r="L231" i="33"/>
  <c r="L230" i="33"/>
  <c r="L229" i="33"/>
  <c r="L204" i="33"/>
  <c r="L203" i="33"/>
  <c r="L202" i="33"/>
  <c r="L201" i="33"/>
  <c r="L200" i="33"/>
  <c r="L199" i="33"/>
  <c r="L198" i="33"/>
  <c r="L197" i="33"/>
  <c r="AB172" i="33"/>
  <c r="L172" i="33"/>
  <c r="AB171" i="33"/>
  <c r="L171" i="33"/>
  <c r="AB170" i="33"/>
  <c r="L170" i="33"/>
  <c r="AB169" i="33"/>
  <c r="L169" i="33"/>
  <c r="AB168" i="33"/>
  <c r="L168" i="33"/>
  <c r="AB167" i="33"/>
  <c r="L167" i="33"/>
  <c r="AB166" i="33"/>
  <c r="L166" i="33"/>
  <c r="AB165" i="33"/>
  <c r="L165" i="33"/>
  <c r="AB140" i="33"/>
  <c r="L140" i="33"/>
  <c r="AB139" i="33"/>
  <c r="L139" i="33"/>
  <c r="AB138" i="33"/>
  <c r="L138" i="33"/>
  <c r="AB137" i="33"/>
  <c r="L137" i="33"/>
  <c r="AB136" i="33"/>
  <c r="L136" i="33"/>
  <c r="AB135" i="33"/>
  <c r="L135" i="33"/>
  <c r="AB134" i="33"/>
  <c r="L134" i="33"/>
  <c r="AB133" i="33"/>
  <c r="L133" i="33"/>
  <c r="AB108" i="33"/>
  <c r="L108" i="33"/>
  <c r="AB107" i="33"/>
  <c r="L107" i="33"/>
  <c r="AB106" i="33"/>
  <c r="L106" i="33"/>
  <c r="AB105" i="33"/>
  <c r="L105" i="33"/>
  <c r="AB104" i="33"/>
  <c r="L104" i="33"/>
  <c r="AB103" i="33"/>
  <c r="L103" i="33"/>
  <c r="AB102" i="33"/>
  <c r="L102" i="33"/>
  <c r="AB101" i="33"/>
  <c r="L101" i="33"/>
  <c r="AB76" i="33"/>
  <c r="L76" i="33"/>
  <c r="AB75" i="33"/>
  <c r="L75" i="33"/>
  <c r="AB74" i="33"/>
  <c r="L74" i="33"/>
  <c r="AB73" i="33"/>
  <c r="L73" i="33"/>
  <c r="AB72" i="33"/>
  <c r="L72" i="33"/>
  <c r="AB71" i="33"/>
  <c r="L71" i="33"/>
  <c r="AB70" i="33"/>
  <c r="L70" i="33"/>
  <c r="AB69" i="33"/>
  <c r="L69" i="33"/>
  <c r="AB44" i="33"/>
  <c r="L44" i="33"/>
  <c r="AB43" i="33"/>
  <c r="L43" i="33"/>
  <c r="AB42" i="33"/>
  <c r="L42" i="33"/>
  <c r="AB41" i="33"/>
  <c r="L41" i="33"/>
  <c r="AB40" i="33"/>
  <c r="L40" i="33"/>
  <c r="AB39" i="33"/>
  <c r="L39" i="33"/>
  <c r="AB38" i="33"/>
  <c r="L38" i="33"/>
  <c r="AB37" i="33"/>
  <c r="L37" i="33"/>
  <c r="AB12" i="33"/>
  <c r="L12" i="33"/>
  <c r="AB11" i="33"/>
  <c r="L11" i="33"/>
  <c r="AB10" i="33"/>
  <c r="L10" i="33"/>
  <c r="AB9" i="33"/>
  <c r="L9" i="33"/>
  <c r="AB8" i="33"/>
  <c r="L8" i="33"/>
  <c r="AB7" i="33"/>
  <c r="L7" i="33"/>
  <c r="AB6" i="33"/>
  <c r="L6" i="33"/>
  <c r="AB5" i="33"/>
  <c r="L5" i="33"/>
  <c r="S199" i="31"/>
  <c r="S200" i="31" s="1"/>
  <c r="C199" i="31"/>
  <c r="S198" i="31"/>
  <c r="C198" i="31"/>
  <c r="C200" i="31" s="1"/>
  <c r="L172" i="31"/>
  <c r="L171" i="31"/>
  <c r="L170" i="31"/>
  <c r="L169" i="31"/>
  <c r="L168" i="31"/>
  <c r="L167" i="31"/>
  <c r="L166" i="31"/>
  <c r="L165" i="31"/>
  <c r="L140" i="31"/>
  <c r="L139" i="31"/>
  <c r="L138" i="31"/>
  <c r="L137" i="31"/>
  <c r="L136" i="31"/>
  <c r="L135" i="31"/>
  <c r="L134" i="31"/>
  <c r="L133" i="31"/>
  <c r="AB108" i="31"/>
  <c r="L108" i="31"/>
  <c r="AB107" i="31"/>
  <c r="L107" i="31"/>
  <c r="AB106" i="31"/>
  <c r="L106" i="31"/>
  <c r="AB105" i="31"/>
  <c r="L105" i="31"/>
  <c r="AB104" i="31"/>
  <c r="L104" i="31"/>
  <c r="AB103" i="31"/>
  <c r="L103" i="31"/>
  <c r="AB102" i="31"/>
  <c r="L102" i="31"/>
  <c r="AB101" i="31"/>
  <c r="L101" i="31"/>
  <c r="AB76" i="31"/>
  <c r="L76" i="31"/>
  <c r="AB75" i="31"/>
  <c r="L75" i="31"/>
  <c r="AB74" i="31"/>
  <c r="L74" i="31"/>
  <c r="AB73" i="31"/>
  <c r="L73" i="31"/>
  <c r="AB72" i="31"/>
  <c r="L72" i="31"/>
  <c r="AB71" i="31"/>
  <c r="L71" i="31"/>
  <c r="AB70" i="31"/>
  <c r="L70" i="31"/>
  <c r="AB69" i="31"/>
  <c r="L69" i="31"/>
  <c r="AB44" i="31"/>
  <c r="L44" i="31"/>
  <c r="AB43" i="31"/>
  <c r="L43" i="31"/>
  <c r="AB42" i="31"/>
  <c r="L42" i="31"/>
  <c r="AB41" i="31"/>
  <c r="L41" i="31"/>
  <c r="AB40" i="31"/>
  <c r="L40" i="31"/>
  <c r="AB39" i="31"/>
  <c r="L39" i="31"/>
  <c r="AB38" i="31"/>
  <c r="L38" i="31"/>
  <c r="AB37" i="31"/>
  <c r="L37" i="31"/>
  <c r="AB12" i="31"/>
  <c r="L12" i="31"/>
  <c r="AB11" i="31"/>
  <c r="L11" i="31"/>
  <c r="AB10" i="31"/>
  <c r="L10" i="31"/>
  <c r="AB9" i="31"/>
  <c r="L9" i="31"/>
  <c r="AB8" i="31"/>
  <c r="L8" i="31"/>
  <c r="AB7" i="31"/>
  <c r="L7" i="31"/>
  <c r="AB6" i="31"/>
  <c r="L6" i="31"/>
  <c r="AB5" i="31"/>
  <c r="L5" i="31"/>
  <c r="S199" i="30"/>
  <c r="S200" i="30" s="1"/>
  <c r="C199" i="30"/>
  <c r="C200" i="30" s="1"/>
  <c r="S198" i="30"/>
  <c r="C198" i="30"/>
  <c r="L172" i="30"/>
  <c r="L171" i="30"/>
  <c r="L170" i="30"/>
  <c r="L169" i="30"/>
  <c r="L168" i="30"/>
  <c r="L167" i="30"/>
  <c r="L166" i="30"/>
  <c r="L165" i="30"/>
  <c r="L140" i="30"/>
  <c r="L139" i="30"/>
  <c r="L138" i="30"/>
  <c r="L137" i="30"/>
  <c r="L136" i="30"/>
  <c r="L135" i="30"/>
  <c r="L134" i="30"/>
  <c r="L133" i="30"/>
  <c r="AB108" i="30"/>
  <c r="L108" i="30"/>
  <c r="AB107" i="30"/>
  <c r="L107" i="30"/>
  <c r="AB106" i="30"/>
  <c r="L106" i="30"/>
  <c r="AB105" i="30"/>
  <c r="L105" i="30"/>
  <c r="AB104" i="30"/>
  <c r="L104" i="30"/>
  <c r="AB103" i="30"/>
  <c r="L103" i="30"/>
  <c r="AB102" i="30"/>
  <c r="L102" i="30"/>
  <c r="AB101" i="30"/>
  <c r="L101" i="30"/>
  <c r="AB76" i="30"/>
  <c r="L76" i="30"/>
  <c r="AB75" i="30"/>
  <c r="L75" i="30"/>
  <c r="AB74" i="30"/>
  <c r="L74" i="30"/>
  <c r="AB73" i="30"/>
  <c r="L73" i="30"/>
  <c r="AB72" i="30"/>
  <c r="L72" i="30"/>
  <c r="AB71" i="30"/>
  <c r="L71" i="30"/>
  <c r="AB70" i="30"/>
  <c r="L70" i="30"/>
  <c r="AB69" i="30"/>
  <c r="L69" i="30"/>
  <c r="AB44" i="30"/>
  <c r="L44" i="30"/>
  <c r="AB43" i="30"/>
  <c r="L43" i="30"/>
  <c r="AB42" i="30"/>
  <c r="L42" i="30"/>
  <c r="AB41" i="30"/>
  <c r="L41" i="30"/>
  <c r="AB40" i="30"/>
  <c r="L40" i="30"/>
  <c r="AB39" i="30"/>
  <c r="L39" i="30"/>
  <c r="AB38" i="30"/>
  <c r="L38" i="30"/>
  <c r="AB37" i="30"/>
  <c r="L37" i="30"/>
  <c r="AB12" i="30"/>
  <c r="L12" i="30"/>
  <c r="AB11" i="30"/>
  <c r="L11" i="30"/>
  <c r="AB10" i="30"/>
  <c r="L10" i="30"/>
  <c r="AB9" i="30"/>
  <c r="L9" i="30"/>
  <c r="AB8" i="30"/>
  <c r="L8" i="30"/>
  <c r="AB7" i="30"/>
  <c r="L7" i="30"/>
  <c r="AB6" i="30"/>
  <c r="L6" i="30"/>
  <c r="AB5" i="30"/>
  <c r="L5" i="30"/>
  <c r="L3" i="25" l="1"/>
  <c r="L4" i="25"/>
  <c r="L5" i="25"/>
  <c r="L6" i="25"/>
  <c r="L7" i="25"/>
  <c r="L8" i="25"/>
  <c r="L9" i="25"/>
  <c r="L10" i="25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24" i="25"/>
  <c r="L25" i="25"/>
  <c r="L26" i="25"/>
  <c r="L27" i="25"/>
  <c r="L28" i="25"/>
  <c r="L29" i="25"/>
  <c r="L30" i="25"/>
  <c r="L31" i="25"/>
  <c r="L32" i="25"/>
  <c r="L33" i="25"/>
  <c r="L34" i="25"/>
  <c r="L35" i="25"/>
  <c r="L36" i="25"/>
  <c r="L37" i="25"/>
  <c r="L38" i="25"/>
  <c r="L39" i="25"/>
  <c r="L40" i="25"/>
  <c r="L41" i="25"/>
  <c r="L42" i="25"/>
  <c r="L43" i="25"/>
  <c r="L44" i="25"/>
  <c r="L45" i="25"/>
  <c r="L46" i="25"/>
  <c r="L47" i="25"/>
  <c r="L48" i="25"/>
  <c r="L49" i="25"/>
  <c r="L50" i="25"/>
  <c r="L51" i="25"/>
  <c r="L52" i="25"/>
  <c r="L53" i="25"/>
  <c r="L54" i="25"/>
  <c r="L55" i="25"/>
  <c r="L56" i="25"/>
  <c r="L57" i="25"/>
  <c r="L58" i="25"/>
  <c r="L59" i="25"/>
  <c r="L60" i="25"/>
  <c r="L61" i="25"/>
  <c r="L62" i="25"/>
  <c r="L63" i="25"/>
  <c r="L64" i="25"/>
  <c r="L65" i="25"/>
  <c r="L66" i="25"/>
  <c r="L67" i="25"/>
  <c r="L68" i="25"/>
  <c r="L69" i="25"/>
  <c r="L70" i="25"/>
  <c r="L71" i="25"/>
  <c r="L72" i="25"/>
  <c r="L73" i="25"/>
  <c r="L74" i="25"/>
  <c r="L75" i="25"/>
  <c r="L76" i="25"/>
  <c r="L77" i="25"/>
  <c r="L78" i="25"/>
  <c r="L79" i="25"/>
  <c r="L80" i="25"/>
  <c r="L81" i="25"/>
  <c r="L82" i="25"/>
  <c r="L83" i="25"/>
  <c r="L84" i="25"/>
  <c r="L85" i="25"/>
  <c r="L86" i="25"/>
  <c r="L87" i="25"/>
  <c r="L88" i="25"/>
  <c r="L89" i="25"/>
  <c r="L90" i="25"/>
  <c r="L91" i="25"/>
  <c r="L92" i="25"/>
  <c r="L93" i="25"/>
  <c r="L94" i="25"/>
  <c r="L95" i="25"/>
  <c r="L96" i="25"/>
  <c r="L97" i="25"/>
  <c r="L98" i="25"/>
  <c r="L99" i="25"/>
  <c r="L100" i="25"/>
  <c r="L101" i="25"/>
  <c r="L102" i="25"/>
  <c r="L103" i="25"/>
  <c r="L104" i="25"/>
  <c r="L105" i="25"/>
  <c r="L106" i="25"/>
  <c r="L107" i="25"/>
  <c r="L108" i="25"/>
  <c r="L109" i="25"/>
  <c r="L110" i="25"/>
  <c r="L111" i="25"/>
  <c r="L112" i="25"/>
  <c r="L113" i="25"/>
  <c r="L114" i="25"/>
  <c r="L115" i="25"/>
  <c r="L116" i="25"/>
  <c r="L117" i="25"/>
  <c r="L118" i="25"/>
  <c r="L119" i="25"/>
  <c r="L120" i="25"/>
  <c r="L121" i="25"/>
  <c r="L122" i="25"/>
  <c r="L123" i="25"/>
  <c r="L124" i="25"/>
  <c r="L125" i="25"/>
  <c r="L126" i="25"/>
  <c r="L127" i="25"/>
  <c r="L128" i="25"/>
  <c r="L129" i="25"/>
  <c r="L130" i="25"/>
  <c r="L131" i="25"/>
  <c r="L132" i="25"/>
  <c r="L133" i="25"/>
  <c r="L134" i="25"/>
  <c r="L135" i="25"/>
  <c r="L136" i="25"/>
  <c r="L137" i="25"/>
  <c r="L138" i="25"/>
  <c r="L139" i="25"/>
  <c r="L140" i="25"/>
  <c r="L141" i="25"/>
  <c r="L142" i="25"/>
  <c r="L143" i="25"/>
  <c r="L144" i="25"/>
  <c r="L145" i="25"/>
  <c r="L146" i="25"/>
  <c r="L147" i="25"/>
  <c r="L148" i="25"/>
  <c r="L149" i="25"/>
  <c r="L150" i="25"/>
  <c r="L151" i="25"/>
  <c r="L152" i="25"/>
  <c r="L153" i="25"/>
  <c r="L154" i="25"/>
  <c r="L155" i="25"/>
  <c r="L156" i="25"/>
  <c r="L157" i="25"/>
  <c r="L158" i="25"/>
  <c r="L159" i="25"/>
  <c r="L160" i="25"/>
  <c r="L161" i="25"/>
  <c r="L162" i="25"/>
  <c r="L163" i="25"/>
  <c r="L164" i="25"/>
  <c r="L165" i="25"/>
  <c r="L2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I58" i="25"/>
  <c r="I59" i="25"/>
  <c r="I60" i="25"/>
  <c r="I61" i="25"/>
  <c r="I62" i="25"/>
  <c r="I63" i="25"/>
  <c r="I64" i="25"/>
  <c r="I65" i="25"/>
  <c r="I66" i="25"/>
  <c r="I67" i="25"/>
  <c r="I68" i="25"/>
  <c r="I69" i="25"/>
  <c r="I70" i="25"/>
  <c r="I71" i="25"/>
  <c r="I72" i="25"/>
  <c r="I73" i="25"/>
  <c r="I74" i="25"/>
  <c r="I75" i="25"/>
  <c r="I76" i="25"/>
  <c r="I77" i="25"/>
  <c r="I78" i="25"/>
  <c r="I79" i="25"/>
  <c r="I80" i="25"/>
  <c r="I81" i="25"/>
  <c r="I82" i="25"/>
  <c r="I83" i="25"/>
  <c r="I84" i="25"/>
  <c r="I85" i="25"/>
  <c r="I86" i="25"/>
  <c r="I87" i="25"/>
  <c r="I88" i="25"/>
  <c r="I89" i="25"/>
  <c r="I90" i="25"/>
  <c r="I91" i="25"/>
  <c r="I92" i="25"/>
  <c r="I93" i="25"/>
  <c r="I94" i="25"/>
  <c r="I95" i="25"/>
  <c r="I96" i="25"/>
  <c r="I97" i="25"/>
  <c r="I98" i="25"/>
  <c r="I99" i="25"/>
  <c r="I100" i="25"/>
  <c r="I101" i="25"/>
  <c r="I102" i="25"/>
  <c r="I103" i="25"/>
  <c r="I104" i="25"/>
  <c r="I105" i="25"/>
  <c r="I106" i="25"/>
  <c r="I107" i="25"/>
  <c r="I108" i="25"/>
  <c r="I109" i="25"/>
  <c r="I110" i="25"/>
  <c r="I111" i="25"/>
  <c r="I112" i="25"/>
  <c r="I113" i="25"/>
  <c r="I114" i="25"/>
  <c r="I115" i="25"/>
  <c r="I116" i="25"/>
  <c r="I117" i="25"/>
  <c r="I118" i="25"/>
  <c r="I119" i="25"/>
  <c r="I120" i="25"/>
  <c r="I121" i="25"/>
  <c r="I122" i="25"/>
  <c r="I123" i="25"/>
  <c r="I124" i="25"/>
  <c r="I125" i="25"/>
  <c r="I126" i="25"/>
  <c r="I127" i="25"/>
  <c r="I128" i="25"/>
  <c r="I129" i="25"/>
  <c r="I130" i="25"/>
  <c r="I131" i="25"/>
  <c r="I132" i="25"/>
  <c r="I133" i="25"/>
  <c r="I134" i="25"/>
  <c r="I3" i="25"/>
  <c r="I4" i="25"/>
  <c r="I5" i="25"/>
  <c r="I6" i="25"/>
  <c r="I7" i="25"/>
  <c r="I8" i="25"/>
  <c r="I9" i="25"/>
  <c r="I10" i="25"/>
  <c r="I11" i="25"/>
  <c r="I12" i="25"/>
  <c r="I13" i="25"/>
  <c r="I14" i="25"/>
  <c r="I15" i="25"/>
  <c r="I16" i="25"/>
  <c r="I2" i="25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110" i="25"/>
  <c r="F111" i="25"/>
  <c r="F112" i="25"/>
  <c r="F113" i="25"/>
  <c r="F114" i="25"/>
  <c r="F115" i="25"/>
  <c r="F116" i="25"/>
  <c r="F117" i="25"/>
  <c r="F118" i="25"/>
  <c r="F119" i="25"/>
  <c r="F120" i="25"/>
  <c r="F121" i="25"/>
  <c r="F122" i="25"/>
  <c r="F123" i="25"/>
  <c r="F124" i="25"/>
  <c r="F125" i="25"/>
  <c r="F126" i="25"/>
  <c r="F127" i="25"/>
  <c r="F128" i="25"/>
  <c r="F129" i="25"/>
  <c r="F130" i="25"/>
  <c r="F131" i="25"/>
  <c r="F132" i="25"/>
  <c r="F133" i="25"/>
  <c r="F134" i="25"/>
  <c r="F135" i="25"/>
  <c r="F136" i="25"/>
  <c r="F2" i="25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C58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C104" i="25"/>
  <c r="C105" i="25"/>
  <c r="C106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C120" i="25"/>
  <c r="C121" i="25"/>
  <c r="C122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C138" i="25"/>
  <c r="C139" i="25"/>
  <c r="C140" i="25"/>
  <c r="C141" i="25"/>
  <c r="C142" i="25"/>
  <c r="C143" i="25"/>
  <c r="C144" i="25"/>
  <c r="C145" i="25"/>
  <c r="C146" i="25"/>
  <c r="C147" i="25"/>
  <c r="C148" i="25"/>
  <c r="C2" i="25"/>
  <c r="L254" i="7" l="1"/>
  <c r="L255" i="7"/>
  <c r="L256" i="7"/>
  <c r="L257" i="7"/>
  <c r="L225" i="7"/>
  <c r="L226" i="7"/>
  <c r="L227" i="7"/>
  <c r="L228" i="7"/>
  <c r="L229" i="7"/>
  <c r="L230" i="7"/>
  <c r="L231" i="7"/>
  <c r="L232" i="7"/>
  <c r="L233" i="7"/>
  <c r="L234" i="7"/>
  <c r="L235" i="7"/>
  <c r="L236" i="7"/>
  <c r="L237" i="7"/>
  <c r="L238" i="7"/>
  <c r="L239" i="7"/>
  <c r="L240" i="7"/>
  <c r="L241" i="7"/>
  <c r="L242" i="7"/>
  <c r="L243" i="7"/>
  <c r="L244" i="7"/>
  <c r="L245" i="7"/>
  <c r="L246" i="7"/>
  <c r="L247" i="7"/>
  <c r="L248" i="7"/>
  <c r="L249" i="7"/>
  <c r="L250" i="7"/>
  <c r="L251" i="7"/>
  <c r="L252" i="7"/>
  <c r="L253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E246" i="6"/>
  <c r="E247" i="6"/>
  <c r="E248" i="6"/>
  <c r="E249" i="6"/>
  <c r="E250" i="6"/>
  <c r="E251" i="6"/>
  <c r="E252" i="6"/>
  <c r="E253" i="6"/>
  <c r="E254" i="6"/>
  <c r="E255" i="6"/>
  <c r="D246" i="6"/>
  <c r="D247" i="6"/>
  <c r="D248" i="6"/>
  <c r="D249" i="6"/>
  <c r="D250" i="6"/>
  <c r="D251" i="6"/>
  <c r="D252" i="6"/>
  <c r="D253" i="6"/>
  <c r="D254" i="6"/>
  <c r="D255" i="6"/>
  <c r="E232" i="6"/>
  <c r="E233" i="6"/>
  <c r="E234" i="6"/>
  <c r="E235" i="6"/>
  <c r="E236" i="6"/>
  <c r="E237" i="6"/>
  <c r="E238" i="6"/>
  <c r="E239" i="6"/>
  <c r="E240" i="6"/>
  <c r="E241" i="6"/>
  <c r="D232" i="6"/>
  <c r="D233" i="6"/>
  <c r="D234" i="6"/>
  <c r="D235" i="6"/>
  <c r="D236" i="6"/>
  <c r="D237" i="6"/>
  <c r="D238" i="6"/>
  <c r="D239" i="6"/>
  <c r="D240" i="6"/>
  <c r="D241" i="6"/>
  <c r="D230" i="6"/>
  <c r="E230" i="6"/>
  <c r="E122" i="6"/>
  <c r="E123" i="6"/>
  <c r="E124" i="6"/>
  <c r="E125" i="6"/>
  <c r="E126" i="6"/>
  <c r="E127" i="6"/>
  <c r="E128" i="6"/>
  <c r="E129" i="6"/>
  <c r="D122" i="6"/>
  <c r="D123" i="6"/>
  <c r="D124" i="6"/>
  <c r="D125" i="6"/>
  <c r="D126" i="6"/>
  <c r="D127" i="6"/>
  <c r="D128" i="6"/>
  <c r="D129" i="6"/>
  <c r="E104" i="6"/>
  <c r="E105" i="6"/>
  <c r="E106" i="6"/>
  <c r="E107" i="6"/>
  <c r="E108" i="6"/>
  <c r="E109" i="6"/>
  <c r="E110" i="6"/>
  <c r="E111" i="6"/>
  <c r="E112" i="6"/>
  <c r="E113" i="6"/>
  <c r="D112" i="6"/>
  <c r="D113" i="6"/>
  <c r="D104" i="6"/>
  <c r="D105" i="6"/>
  <c r="D106" i="6"/>
  <c r="D107" i="6"/>
  <c r="D108" i="6"/>
  <c r="D109" i="6"/>
  <c r="D110" i="6"/>
  <c r="D111" i="6"/>
  <c r="D219" i="7" l="1"/>
  <c r="E219" i="7"/>
  <c r="F219" i="7"/>
  <c r="G219" i="7"/>
  <c r="H219" i="7"/>
  <c r="I219" i="7"/>
  <c r="J219" i="7"/>
  <c r="K219" i="7"/>
  <c r="L219" i="7"/>
  <c r="D220" i="7"/>
  <c r="E220" i="7"/>
  <c r="F220" i="7"/>
  <c r="G220" i="7"/>
  <c r="H220" i="7"/>
  <c r="I220" i="7"/>
  <c r="J220" i="7"/>
  <c r="K220" i="7"/>
  <c r="L220" i="7"/>
  <c r="D221" i="7"/>
  <c r="E221" i="7"/>
  <c r="F221" i="7"/>
  <c r="G221" i="7"/>
  <c r="H221" i="7"/>
  <c r="I221" i="7"/>
  <c r="J221" i="7"/>
  <c r="K221" i="7"/>
  <c r="L221" i="7"/>
  <c r="D222" i="7"/>
  <c r="E222" i="7"/>
  <c r="F222" i="7"/>
  <c r="G222" i="7"/>
  <c r="H222" i="7"/>
  <c r="I222" i="7"/>
  <c r="J222" i="7"/>
  <c r="K222" i="7"/>
  <c r="L222" i="7"/>
  <c r="D223" i="7"/>
  <c r="E223" i="7"/>
  <c r="F223" i="7"/>
  <c r="G223" i="7"/>
  <c r="H223" i="7"/>
  <c r="I223" i="7"/>
  <c r="J223" i="7"/>
  <c r="K223" i="7"/>
  <c r="L223" i="7"/>
  <c r="D224" i="7"/>
  <c r="E224" i="7"/>
  <c r="F224" i="7"/>
  <c r="G224" i="7"/>
  <c r="H224" i="7"/>
  <c r="I224" i="7"/>
  <c r="J224" i="7"/>
  <c r="K224" i="7"/>
  <c r="L224" i="7"/>
  <c r="D218" i="7"/>
  <c r="E218" i="7"/>
  <c r="F218" i="7"/>
  <c r="G218" i="7"/>
  <c r="H218" i="7"/>
  <c r="I218" i="7"/>
  <c r="J218" i="7"/>
  <c r="K218" i="7"/>
  <c r="L218" i="7"/>
  <c r="F211" i="7"/>
  <c r="G211" i="7"/>
  <c r="H211" i="7"/>
  <c r="I211" i="7"/>
  <c r="J211" i="7"/>
  <c r="K211" i="7"/>
  <c r="L211" i="7"/>
  <c r="F212" i="7"/>
  <c r="G212" i="7"/>
  <c r="H212" i="7"/>
  <c r="I212" i="7"/>
  <c r="J212" i="7"/>
  <c r="K212" i="7"/>
  <c r="L212" i="7"/>
  <c r="F213" i="7"/>
  <c r="G213" i="7"/>
  <c r="H213" i="7"/>
  <c r="I213" i="7"/>
  <c r="J213" i="7"/>
  <c r="K213" i="7"/>
  <c r="L213" i="7"/>
  <c r="F214" i="7"/>
  <c r="G214" i="7"/>
  <c r="H214" i="7"/>
  <c r="I214" i="7"/>
  <c r="J214" i="7"/>
  <c r="K214" i="7"/>
  <c r="L214" i="7"/>
  <c r="F215" i="7"/>
  <c r="G215" i="7"/>
  <c r="H215" i="7"/>
  <c r="I215" i="7"/>
  <c r="J215" i="7"/>
  <c r="K215" i="7"/>
  <c r="L215" i="7"/>
  <c r="F216" i="7"/>
  <c r="G216" i="7"/>
  <c r="H216" i="7"/>
  <c r="I216" i="7"/>
  <c r="J216" i="7"/>
  <c r="K216" i="7"/>
  <c r="L216" i="7"/>
  <c r="F217" i="7"/>
  <c r="G217" i="7"/>
  <c r="H217" i="7"/>
  <c r="I217" i="7"/>
  <c r="J217" i="7"/>
  <c r="K217" i="7"/>
  <c r="L217" i="7"/>
  <c r="E211" i="7"/>
  <c r="E212" i="7"/>
  <c r="E213" i="7"/>
  <c r="E214" i="7"/>
  <c r="E215" i="7"/>
  <c r="E216" i="7"/>
  <c r="E217" i="7"/>
  <c r="D211" i="7"/>
  <c r="D212" i="7"/>
  <c r="D213" i="7"/>
  <c r="D214" i="7"/>
  <c r="D215" i="7"/>
  <c r="D216" i="7"/>
  <c r="D217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173" i="7"/>
  <c r="L174" i="7"/>
  <c r="L175" i="7"/>
  <c r="L176" i="7"/>
  <c r="L177" i="7"/>
  <c r="L178" i="7"/>
  <c r="L179" i="7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L202" i="7"/>
  <c r="L203" i="7"/>
  <c r="L204" i="7"/>
  <c r="L205" i="7"/>
  <c r="L206" i="7"/>
  <c r="L207" i="7"/>
  <c r="L208" i="7"/>
  <c r="L209" i="7"/>
  <c r="L210" i="7"/>
  <c r="L2" i="7"/>
  <c r="K3" i="7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3" i="7"/>
  <c r="E4" i="7"/>
  <c r="E5" i="7"/>
  <c r="E6" i="7"/>
  <c r="E7" i="7"/>
  <c r="E8" i="7"/>
  <c r="E9" i="7"/>
  <c r="E10" i="7"/>
  <c r="E11" i="7"/>
  <c r="E12" i="7"/>
  <c r="E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" i="7"/>
  <c r="D34" i="6"/>
  <c r="D28" i="6"/>
  <c r="D29" i="6"/>
  <c r="D30" i="6"/>
  <c r="D31" i="6"/>
  <c r="D32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14" i="6"/>
  <c r="E115" i="6"/>
  <c r="E116" i="6"/>
  <c r="E117" i="6"/>
  <c r="E118" i="6"/>
  <c r="E119" i="6"/>
  <c r="E120" i="6"/>
  <c r="E121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226" i="6"/>
  <c r="E227" i="6"/>
  <c r="E228" i="6"/>
  <c r="E229" i="6"/>
  <c r="E231" i="6"/>
  <c r="E242" i="6"/>
  <c r="E243" i="6"/>
  <c r="E244" i="6"/>
  <c r="E245" i="6"/>
  <c r="E256" i="6"/>
  <c r="E257" i="6"/>
  <c r="E17" i="6"/>
  <c r="E18" i="6"/>
  <c r="E5" i="6"/>
  <c r="E6" i="6"/>
  <c r="E7" i="6"/>
  <c r="E8" i="6"/>
  <c r="E9" i="6"/>
  <c r="E10" i="6"/>
  <c r="E11" i="6"/>
  <c r="E12" i="6"/>
  <c r="E13" i="6"/>
  <c r="E14" i="6"/>
  <c r="E15" i="6"/>
  <c r="E16" i="6"/>
  <c r="E3" i="6"/>
  <c r="E4" i="6"/>
  <c r="E2" i="6"/>
  <c r="D243" i="6"/>
  <c r="D244" i="6"/>
  <c r="D245" i="6"/>
  <c r="D256" i="6"/>
  <c r="D257" i="6"/>
  <c r="D221" i="6"/>
  <c r="D222" i="6"/>
  <c r="D223" i="6"/>
  <c r="D224" i="6"/>
  <c r="D225" i="6"/>
  <c r="D226" i="6"/>
  <c r="D227" i="6"/>
  <c r="D228" i="6"/>
  <c r="D229" i="6"/>
  <c r="D231" i="6"/>
  <c r="D242" i="6"/>
  <c r="D210" i="6"/>
  <c r="D211" i="6"/>
  <c r="D212" i="6"/>
  <c r="D213" i="6"/>
  <c r="D214" i="6"/>
  <c r="D215" i="6"/>
  <c r="D216" i="6"/>
  <c r="D217" i="6"/>
  <c r="D218" i="6"/>
  <c r="D219" i="6"/>
  <c r="D220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58" i="6"/>
  <c r="D159" i="6"/>
  <c r="D160" i="6"/>
  <c r="D161" i="6"/>
  <c r="D162" i="6"/>
  <c r="D163" i="6"/>
  <c r="D164" i="6"/>
  <c r="D165" i="6"/>
  <c r="D166" i="6"/>
  <c r="D167" i="6"/>
  <c r="D168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03" i="6"/>
  <c r="D114" i="6"/>
  <c r="D115" i="6"/>
  <c r="D116" i="6"/>
  <c r="D117" i="6"/>
  <c r="D118" i="6"/>
  <c r="D119" i="6"/>
  <c r="D120" i="6"/>
  <c r="D121" i="6"/>
  <c r="D130" i="6"/>
  <c r="D131" i="6"/>
  <c r="D132" i="6"/>
  <c r="D133" i="6"/>
  <c r="D93" i="6"/>
  <c r="D94" i="6"/>
  <c r="D95" i="6"/>
  <c r="D96" i="6"/>
  <c r="D97" i="6"/>
  <c r="D98" i="6"/>
  <c r="D99" i="6"/>
  <c r="D100" i="6"/>
  <c r="D101" i="6"/>
  <c r="D102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69" i="6"/>
  <c r="D70" i="6"/>
  <c r="D71" i="6"/>
  <c r="D72" i="6"/>
  <c r="D73" i="6"/>
  <c r="D74" i="6"/>
  <c r="D75" i="6"/>
  <c r="D76" i="6"/>
  <c r="D77" i="6"/>
  <c r="D78" i="6"/>
  <c r="D79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47" i="6"/>
  <c r="D48" i="6"/>
  <c r="D49" i="6"/>
  <c r="D50" i="6"/>
  <c r="D51" i="6"/>
  <c r="D52" i="6"/>
  <c r="D53" i="6"/>
  <c r="D54" i="6"/>
  <c r="D55" i="6"/>
  <c r="D37" i="6"/>
  <c r="D38" i="6"/>
  <c r="D39" i="6"/>
  <c r="D40" i="6"/>
  <c r="D41" i="6"/>
  <c r="D42" i="6"/>
  <c r="D43" i="6"/>
  <c r="D44" i="6"/>
  <c r="D45" i="6"/>
  <c r="D46" i="6"/>
  <c r="D26" i="6"/>
  <c r="D27" i="6"/>
  <c r="D33" i="6"/>
  <c r="D35" i="6"/>
  <c r="D36" i="6"/>
  <c r="D16" i="6"/>
  <c r="D17" i="6"/>
  <c r="D18" i="6"/>
  <c r="D19" i="6"/>
  <c r="D20" i="6"/>
  <c r="D21" i="6"/>
  <c r="D22" i="6"/>
  <c r="D23" i="6"/>
  <c r="D24" i="6"/>
  <c r="D25" i="6"/>
  <c r="D5" i="6"/>
  <c r="D6" i="6"/>
  <c r="D7" i="6"/>
  <c r="D8" i="6"/>
  <c r="D9" i="6"/>
  <c r="D10" i="6"/>
  <c r="D11" i="6"/>
  <c r="D12" i="6"/>
  <c r="D13" i="6"/>
  <c r="D14" i="6"/>
  <c r="D15" i="6"/>
  <c r="D3" i="6"/>
  <c r="D4" i="6"/>
  <c r="D2" i="6"/>
</calcChain>
</file>

<file path=xl/sharedStrings.xml><?xml version="1.0" encoding="utf-8"?>
<sst xmlns="http://schemas.openxmlformats.org/spreadsheetml/2006/main" count="65885" uniqueCount="23848">
  <si>
    <t>Object</t>
  </si>
  <si>
    <t>OSCDoor</t>
  </si>
  <si>
    <t>PDoor</t>
  </si>
  <si>
    <t>MDoor</t>
  </si>
  <si>
    <t>AlarmType</t>
  </si>
  <si>
    <t>bolBRC</t>
  </si>
  <si>
    <t>bolOTL</t>
  </si>
  <si>
    <t>bolHUL</t>
  </si>
  <si>
    <t>intHIC</t>
  </si>
  <si>
    <t>intSIC</t>
  </si>
  <si>
    <t>intValue</t>
  </si>
  <si>
    <t>IC</t>
  </si>
  <si>
    <t>Lights</t>
  </si>
  <si>
    <t>HMI</t>
  </si>
  <si>
    <t>Type</t>
  </si>
  <si>
    <t>Limit</t>
  </si>
  <si>
    <t>Alarm Message</t>
  </si>
  <si>
    <t>Priority</t>
  </si>
  <si>
    <t>Pod</t>
  </si>
  <si>
    <t>bEmergency</t>
  </si>
  <si>
    <t>Addendum</t>
  </si>
  <si>
    <t>Hi</t>
  </si>
  <si>
    <t>bDuress</t>
  </si>
  <si>
    <t>HiHi</t>
  </si>
  <si>
    <t>UPS_Alarms</t>
  </si>
  <si>
    <t>Selected</t>
  </si>
  <si>
    <t xml:space="preserve"> held unlocked</t>
  </si>
  <si>
    <t xml:space="preserve"> under Duress</t>
  </si>
  <si>
    <t>Tag Name</t>
  </si>
  <si>
    <t>AlarmMessage</t>
  </si>
  <si>
    <t xml:space="preserve"> emergency release</t>
  </si>
  <si>
    <t>Number</t>
  </si>
  <si>
    <t>Selection</t>
  </si>
  <si>
    <t>bDisabled</t>
  </si>
  <si>
    <t xml:space="preserve"> offline</t>
  </si>
  <si>
    <t>Redundancy_HMI</t>
  </si>
  <si>
    <t>COM_LOSS_PLC1</t>
  </si>
  <si>
    <t>COM_LOSS_PLC2</t>
  </si>
  <si>
    <t>COM_LOSS_PLC3</t>
  </si>
  <si>
    <t>COM_LOSS_PLC4</t>
  </si>
  <si>
    <t>COM_LOSS_PLC5</t>
  </si>
  <si>
    <t>Com lost to PLC 1</t>
  </si>
  <si>
    <t>Com lost to PLC 2</t>
  </si>
  <si>
    <t>Com lost to PLC 3</t>
  </si>
  <si>
    <t>Com lost to PLC 4</t>
  </si>
  <si>
    <t>Com lost to PLC 5</t>
  </si>
  <si>
    <t>From Index</t>
  </si>
  <si>
    <t>To Index</t>
  </si>
  <si>
    <t>Tags</t>
  </si>
  <si>
    <t xml:space="preserve"> Open too long</t>
  </si>
  <si>
    <t xml:space="preserve"> breached</t>
  </si>
  <si>
    <t xml:space="preserve"> Intercom Call</t>
  </si>
  <si>
    <t>Paste Objects in this column</t>
  </si>
  <si>
    <t>Paste GroupActives in this column</t>
  </si>
  <si>
    <t>Index</t>
  </si>
  <si>
    <t>bUPSActiveFailure</t>
  </si>
  <si>
    <t>bUPSLowBatt</t>
  </si>
  <si>
    <t>bUPSLowVolt</t>
  </si>
  <si>
    <t>bUPSInvertedPower</t>
  </si>
  <si>
    <t>bUPSTrouble</t>
  </si>
  <si>
    <t>bTVSS120V</t>
  </si>
  <si>
    <t>bTVSS24V</t>
  </si>
  <si>
    <t xml:space="preserve"> Active Failure</t>
  </si>
  <si>
    <t xml:space="preserve"> Low Battery</t>
  </si>
  <si>
    <t xml:space="preserve"> Low Voltage</t>
  </si>
  <si>
    <t xml:space="preserve"> Inverted Power</t>
  </si>
  <si>
    <t xml:space="preserve"> Trouble</t>
  </si>
  <si>
    <t xml:space="preserve"> 120 Volt TVSS</t>
  </si>
  <si>
    <t xml:space="preserve"> 24 Volt TVSS</t>
  </si>
  <si>
    <t>PDoor[1].bolBRC</t>
  </si>
  <si>
    <t>PDoor[2].bolBRC</t>
  </si>
  <si>
    <t>PDoor[3].bolBRC</t>
  </si>
  <si>
    <t>PDoor[4].bolBRC</t>
  </si>
  <si>
    <t>PDoor[5].bolBRC</t>
  </si>
  <si>
    <t>PDoor[6].bolBRC</t>
  </si>
  <si>
    <t>PDoor[7].bolBRC</t>
  </si>
  <si>
    <t>PDoor[8].bolBRC</t>
  </si>
  <si>
    <t>PDoor[9].bolBRC</t>
  </si>
  <si>
    <t>PDoor[10].bolBRC</t>
  </si>
  <si>
    <t>PDoor[11].bolBRC</t>
  </si>
  <si>
    <t>PDoor[12].bolBRC</t>
  </si>
  <si>
    <t>PDoor[13].bolBRC</t>
  </si>
  <si>
    <t>PDoor[14].bolBRC</t>
  </si>
  <si>
    <t>PDoor[1].bolOTL</t>
  </si>
  <si>
    <t>PDoor[1].bolHUL</t>
  </si>
  <si>
    <t>PDoor[2].bolOTL</t>
  </si>
  <si>
    <t>PDoor[2].bolHUL</t>
  </si>
  <si>
    <t>PDoor[3].bolOTL</t>
  </si>
  <si>
    <t>PDoor[3].bolHUL</t>
  </si>
  <si>
    <t>PDoor[4].bolOTL</t>
  </si>
  <si>
    <t>PDoor[4].bolHUL</t>
  </si>
  <si>
    <t>PDoor[5].bolOTL</t>
  </si>
  <si>
    <t>PDoor[5].bolHUL</t>
  </si>
  <si>
    <t>PDoor[6].bolOTL</t>
  </si>
  <si>
    <t>PDoor[6].bolHUL</t>
  </si>
  <si>
    <t>PDoor[7].bolOTL</t>
  </si>
  <si>
    <t>PDoor[7].bolHUL</t>
  </si>
  <si>
    <t>PDoor[8].bolOTL</t>
  </si>
  <si>
    <t>PDoor[8].bolHUL</t>
  </si>
  <si>
    <t>PDoor[9].bolOTL</t>
  </si>
  <si>
    <t>PDoor[9].bolHUL</t>
  </si>
  <si>
    <t>PDoor[10].bolOTL</t>
  </si>
  <si>
    <t>PDoor[10].bolHUL</t>
  </si>
  <si>
    <t>PDoor[10].intHIC</t>
  </si>
  <si>
    <t>PDoor[11].bolOTL</t>
  </si>
  <si>
    <t>PDoor[11].bolHUL</t>
  </si>
  <si>
    <t>PDoor[11].intHIC</t>
  </si>
  <si>
    <t>PDoor[12].bolOTL</t>
  </si>
  <si>
    <t>PDoor[12].bolHUL</t>
  </si>
  <si>
    <t>PDoor[12].intHIC</t>
  </si>
  <si>
    <t>PDoor[13].bolOTL</t>
  </si>
  <si>
    <t>PDoor[13].bolHUL</t>
  </si>
  <si>
    <t>PDoor[13].intHIC</t>
  </si>
  <si>
    <t>PDoor[14].bolOTL</t>
  </si>
  <si>
    <t>PDoor[14].bolHUL</t>
  </si>
  <si>
    <t>PDoor[14].intHIC</t>
  </si>
  <si>
    <t>bEnabled</t>
  </si>
  <si>
    <t>Row of Selected Object</t>
  </si>
  <si>
    <t>Beginning of phrase</t>
  </si>
  <si>
    <t>Ending of Phrase</t>
  </si>
  <si>
    <t>Microwaves</t>
  </si>
  <si>
    <t>bolMCR</t>
  </si>
  <si>
    <t>bolSHT</t>
  </si>
  <si>
    <t>Microwave Alarm</t>
  </si>
  <si>
    <t>Microwave Shunt Alarm</t>
  </si>
  <si>
    <t>{PDoor[10].strName}  held unlocked</t>
  </si>
  <si>
    <t>{PDoor[10].strName}  Intercom Call</t>
  </si>
  <si>
    <t>{PDoor[11].strName}  breached</t>
  </si>
  <si>
    <t>{PDoor[11].strName}  held unlocked</t>
  </si>
  <si>
    <t>{PDoor[11].strName}  Intercom Call</t>
  </si>
  <si>
    <t>{PDoor[12].strName}  breached</t>
  </si>
  <si>
    <t>{PDoor[12].strName}  held unlocked</t>
  </si>
  <si>
    <t>{PDoor[12].strName}  Intercom Call</t>
  </si>
  <si>
    <t>{PDoor[13].strName}  breached</t>
  </si>
  <si>
    <t>{PDoor[13].strName}  held unlocked</t>
  </si>
  <si>
    <t>{PDoor[13].strName}  Intercom Call</t>
  </si>
  <si>
    <t>{PDoor[14].strName}  breached</t>
  </si>
  <si>
    <t>{PDoor[14].strName}  held unlocked</t>
  </si>
  <si>
    <t>{PDoor[14].strName}  Intercom Call</t>
  </si>
  <si>
    <t>PDoor[15].bolBRC</t>
  </si>
  <si>
    <t>{PDoor[15].strName}  breached</t>
  </si>
  <si>
    <t>PDoor[15].bolHUL</t>
  </si>
  <si>
    <t>{PDoor[15].strName}  held unlocked</t>
  </si>
  <si>
    <t>PDoor[15].intHIC</t>
  </si>
  <si>
    <t>{PDoor[15].strName}  Intercom Call</t>
  </si>
  <si>
    <t>PDoor[16].bolBRC</t>
  </si>
  <si>
    <t>{PDoor[16].strName}  breached</t>
  </si>
  <si>
    <t>PDoor[16].bolHUL</t>
  </si>
  <si>
    <t>{PDoor[16].strName}  held unlocked</t>
  </si>
  <si>
    <t>PDoor[16].intHIC</t>
  </si>
  <si>
    <t>{PDoor[16].strName}  Intercom Call</t>
  </si>
  <si>
    <t>PDoor[17].bolBRC</t>
  </si>
  <si>
    <t>{PDoor[17].strName}  breached</t>
  </si>
  <si>
    <t>PDoor[17].bolHUL</t>
  </si>
  <si>
    <t>{PDoor[17].strName}  held unlocked</t>
  </si>
  <si>
    <t>PDoor[17].intHIC</t>
  </si>
  <si>
    <t>{PDoor[17].strName}  Intercom Call</t>
  </si>
  <si>
    <t>PDoor[18].bolBRC</t>
  </si>
  <si>
    <t>{PDoor[18].strName}  breached</t>
  </si>
  <si>
    <t>PDoor[18].bolHUL</t>
  </si>
  <si>
    <t>{PDoor[18].strName}  held unlocked</t>
  </si>
  <si>
    <t>PDoor[18].intHIC</t>
  </si>
  <si>
    <t>{PDoor[18].strName}  Intercom Call</t>
  </si>
  <si>
    <t>PDoor[19].bolBRC</t>
  </si>
  <si>
    <t>{PDoor[19].strName}  breached</t>
  </si>
  <si>
    <t>PDoor[19].bolHUL</t>
  </si>
  <si>
    <t>{PDoor[19].strName}  held unlocked</t>
  </si>
  <si>
    <t>PDoor[19].intHIC</t>
  </si>
  <si>
    <t>{PDoor[19].strName}  Intercom Call</t>
  </si>
  <si>
    <t>PDoor[20].bolBRC</t>
  </si>
  <si>
    <t>{PDoor[20].strName}  breached</t>
  </si>
  <si>
    <t>PDoor[20].bolHUL</t>
  </si>
  <si>
    <t>{PDoor[20].strName}  held unlocked</t>
  </si>
  <si>
    <t>PDoor[20].intHIC</t>
  </si>
  <si>
    <t>{PDoor[20].strName}  Intercom Call</t>
  </si>
  <si>
    <t>PDoor[21].bolBRC</t>
  </si>
  <si>
    <t>{PDoor[21].strName}  breached</t>
  </si>
  <si>
    <t>PDoor[21].bolHUL</t>
  </si>
  <si>
    <t>{PDoor[21].strName}  held unlocked</t>
  </si>
  <si>
    <t>PDoor[21].intHIC</t>
  </si>
  <si>
    <t>{PDoor[21].strName}  Intercom Call</t>
  </si>
  <si>
    <t>PDoor[22].bolBRC</t>
  </si>
  <si>
    <t>{PDoor[22].strName}  breached</t>
  </si>
  <si>
    <t>PDoor[22].bolHUL</t>
  </si>
  <si>
    <t>{PDoor[22].strName}  held unlocked</t>
  </si>
  <si>
    <t>PDoor[22].intHIC</t>
  </si>
  <si>
    <t>{PDoor[22].strName}  Intercom Call</t>
  </si>
  <si>
    <t>PDoor[23].bolBRC</t>
  </si>
  <si>
    <t>{PDoor[23].strName}  breached</t>
  </si>
  <si>
    <t>PDoor[23].bolHUL</t>
  </si>
  <si>
    <t>{PDoor[23].strName}  held unlocked</t>
  </si>
  <si>
    <t>PDoor[23].intHIC</t>
  </si>
  <si>
    <t>{PDoor[23].strName}  Intercom Call</t>
  </si>
  <si>
    <t>PDoor[24].bolBRC</t>
  </si>
  <si>
    <t>{PDoor[24].strName}  breached</t>
  </si>
  <si>
    <t>PDoor[24].bolHUL</t>
  </si>
  <si>
    <t>{PDoor[24].strName}  held unlocked</t>
  </si>
  <si>
    <t>PDoor[24].intHIC</t>
  </si>
  <si>
    <t>{PDoor[24].strName}  Intercom Call</t>
  </si>
  <si>
    <t>PDoor[25].bolBRC</t>
  </si>
  <si>
    <t>{PDoor[25].strName}  breached</t>
  </si>
  <si>
    <t>PDoor[25].bolHUL</t>
  </si>
  <si>
    <t>{PDoor[25].strName}  held unlocked</t>
  </si>
  <si>
    <t>PDoor[25].intHIC</t>
  </si>
  <si>
    <t>{PDoor[25].strName}  Intercom Call</t>
  </si>
  <si>
    <t>PDoor[26].bolBRC</t>
  </si>
  <si>
    <t>{PDoor[26].strName}  breached</t>
  </si>
  <si>
    <t>PDoor[26].bolHUL</t>
  </si>
  <si>
    <t>{PDoor[26].strName}  held unlocked</t>
  </si>
  <si>
    <t>PDoor[26].intHIC</t>
  </si>
  <si>
    <t>{PDoor[26].strName}  Intercom Call</t>
  </si>
  <si>
    <t>PDoor[27].bolBRC</t>
  </si>
  <si>
    <t>{PDoor[27].strName}  breached</t>
  </si>
  <si>
    <t>PDoor[27].bolHUL</t>
  </si>
  <si>
    <t>{PDoor[27].strName}  held unlocked</t>
  </si>
  <si>
    <t>PDoor[27].intHIC</t>
  </si>
  <si>
    <t>{PDoor[27].strName}  Intercom Call</t>
  </si>
  <si>
    <t>PDoor[28].bolBRC</t>
  </si>
  <si>
    <t>{PDoor[28].strName}  breached</t>
  </si>
  <si>
    <t>PDoor[28].bolHUL</t>
  </si>
  <si>
    <t>{PDoor[28].strName}  held unlocked</t>
  </si>
  <si>
    <t>PDoor[28].intHIC</t>
  </si>
  <si>
    <t>{PDoor[28].strName}  Intercom Call</t>
  </si>
  <si>
    <t>PDoor[29].bolBRC</t>
  </si>
  <si>
    <t>{PDoor[29].strName}  breached</t>
  </si>
  <si>
    <t>PDoor[29].bolHUL</t>
  </si>
  <si>
    <t>{PDoor[29].strName}  held unlocked</t>
  </si>
  <si>
    <t>PDoor[29].intHIC</t>
  </si>
  <si>
    <t>{PDoor[29].strName}  Intercom Call</t>
  </si>
  <si>
    <t>PDoor[30].bolBRC</t>
  </si>
  <si>
    <t>{PDoor[30].strName}  breached</t>
  </si>
  <si>
    <t>PDoor[30].bolHUL</t>
  </si>
  <si>
    <t>{PDoor[30].strName}  held unlocked</t>
  </si>
  <si>
    <t>PDoor[30].intHIC</t>
  </si>
  <si>
    <t>{PDoor[30].strName}  Intercom Call</t>
  </si>
  <si>
    <t>PDoor[31].bolBRC</t>
  </si>
  <si>
    <t>{PDoor[31].strName}  breached</t>
  </si>
  <si>
    <t>PDoor[31].bolHUL</t>
  </si>
  <si>
    <t>{PDoor[31].strName}  held unlocked</t>
  </si>
  <si>
    <t>PDoor[31].intHIC</t>
  </si>
  <si>
    <t>{PDoor[31].strName}  Intercom Call</t>
  </si>
  <si>
    <t>PDoor[32].bolBRC</t>
  </si>
  <si>
    <t>{PDoor[32].strName}  breached</t>
  </si>
  <si>
    <t>PDoor[32].bolHUL</t>
  </si>
  <si>
    <t>{PDoor[32].strName}  held unlocked</t>
  </si>
  <si>
    <t>PDoor[32].intHIC</t>
  </si>
  <si>
    <t>{PDoor[32].strName}  Intercom Call</t>
  </si>
  <si>
    <t>PDoor[33].bolBRC</t>
  </si>
  <si>
    <t>{PDoor[33].strName}  breached</t>
  </si>
  <si>
    <t>PDoor[33].bolHUL</t>
  </si>
  <si>
    <t>{PDoor[33].strName}  held unlocked</t>
  </si>
  <si>
    <t>PDoor[33].intHIC</t>
  </si>
  <si>
    <t>{PDoor[33].strName}  Intercom Call</t>
  </si>
  <si>
    <t>IC[1].bolBRC</t>
  </si>
  <si>
    <t>{IC[1].strName}  breached</t>
  </si>
  <si>
    <t>IC[1].bolHUL</t>
  </si>
  <si>
    <t>{IC[1].strName}  held unlocked</t>
  </si>
  <si>
    <t>IC[1].intHIC</t>
  </si>
  <si>
    <t>{IC[1].strName}  Intercom Call</t>
  </si>
  <si>
    <t>IC[2].bolBRC</t>
  </si>
  <si>
    <t>{IC[2].strName}  breached</t>
  </si>
  <si>
    <t>IC[2].bolHUL</t>
  </si>
  <si>
    <t>{IC[2].strName}  held unlocked</t>
  </si>
  <si>
    <t>IC[2].intHIC</t>
  </si>
  <si>
    <t>{IC[2].strName}  Intercom Call</t>
  </si>
  <si>
    <t>IC[3].bolBRC</t>
  </si>
  <si>
    <t>{IC[3].strName}  breached</t>
  </si>
  <si>
    <t>IC[3].bolHUL</t>
  </si>
  <si>
    <t>{IC[3].strName}  held unlocked</t>
  </si>
  <si>
    <t>IC[3].intHIC</t>
  </si>
  <si>
    <t>{IC[3].strName}  Intercom Call</t>
  </si>
  <si>
    <t>IC[4].bolBRC</t>
  </si>
  <si>
    <t>{IC[4].strName}  breached</t>
  </si>
  <si>
    <t>IC[4].bolHUL</t>
  </si>
  <si>
    <t>{IC[4].strName}  held unlocked</t>
  </si>
  <si>
    <t>IC[4].intHIC</t>
  </si>
  <si>
    <t>{IC[4].strName}  Intercom Call</t>
  </si>
  <si>
    <t>IC[5].bolBRC</t>
  </si>
  <si>
    <t>{IC[5].strName}  breached</t>
  </si>
  <si>
    <t>IC[5].bolHUL</t>
  </si>
  <si>
    <t>{IC[5].strName}  held unlocked</t>
  </si>
  <si>
    <t>IC[5].intHIC</t>
  </si>
  <si>
    <t>{IC[5].strName}  Intercom Call</t>
  </si>
  <si>
    <t>IC[6].bolBRC</t>
  </si>
  <si>
    <t>{IC[6].strName}  breached</t>
  </si>
  <si>
    <t>IC[6].bolHUL</t>
  </si>
  <si>
    <t>{IC[6].strName}  held unlocked</t>
  </si>
  <si>
    <t>IC[6].intHIC</t>
  </si>
  <si>
    <t>{IC[6].strName}  Intercom Call</t>
  </si>
  <si>
    <t>IC[7].bolBRC</t>
  </si>
  <si>
    <t>{IC[7].strName}  breached</t>
  </si>
  <si>
    <t>IC[7].bolHUL</t>
  </si>
  <si>
    <t>{IC[7].strName}  held unlocked</t>
  </si>
  <si>
    <t>IC[7].intHIC</t>
  </si>
  <si>
    <t>{IC[7].strName}  Intercom Call</t>
  </si>
  <si>
    <t>IC[8].bolBRC</t>
  </si>
  <si>
    <t>{IC[8].strName}  breached</t>
  </si>
  <si>
    <t>IC[8].bolHUL</t>
  </si>
  <si>
    <t>{IC[8].strName}  held unlocked</t>
  </si>
  <si>
    <t>IC[8].intHIC</t>
  </si>
  <si>
    <t>{IC[8].strName}  Intercom Call</t>
  </si>
  <si>
    <t>IC[9].bolBRC</t>
  </si>
  <si>
    <t>{IC[9].strName}  breached</t>
  </si>
  <si>
    <t>IC[9].bolHUL</t>
  </si>
  <si>
    <t>{IC[9].strName}  held unlocked</t>
  </si>
  <si>
    <t>IC[9].intHIC</t>
  </si>
  <si>
    <t>{IC[9].strName}  Intercom Call</t>
  </si>
  <si>
    <t>IC[10].bolBRC</t>
  </si>
  <si>
    <t>{IC[10].strName}  breached</t>
  </si>
  <si>
    <t>IC[10].bolHUL</t>
  </si>
  <si>
    <t>{IC[10].strName}  held unlocked</t>
  </si>
  <si>
    <t>IC[10].intHIC</t>
  </si>
  <si>
    <t>{IC[10].strName}  Intercom Call</t>
  </si>
  <si>
    <t>IC[11].bolBRC</t>
  </si>
  <si>
    <t>{IC[11].strName}  breached</t>
  </si>
  <si>
    <t>IC[11].bolHUL</t>
  </si>
  <si>
    <t>{IC[11].strName}  held unlocked</t>
  </si>
  <si>
    <t>IC[11].intHIC</t>
  </si>
  <si>
    <t>{IC[11].strName}  Intercom Call</t>
  </si>
  <si>
    <t>IC[12].bolBRC</t>
  </si>
  <si>
    <t>{IC[12].strName}  breached</t>
  </si>
  <si>
    <t>IC[12].bolHUL</t>
  </si>
  <si>
    <t>{IC[12].strName}  held unlocked</t>
  </si>
  <si>
    <t>IC[12].intHIC</t>
  </si>
  <si>
    <t>{IC[12].strName}  Intercom Call</t>
  </si>
  <si>
    <t>IC[13].bolBRC</t>
  </si>
  <si>
    <t>{IC[13].strName}  breached</t>
  </si>
  <si>
    <t>IC[13].bolHUL</t>
  </si>
  <si>
    <t>{IC[13].strName}  held unlocked</t>
  </si>
  <si>
    <t>IC[13].intHIC</t>
  </si>
  <si>
    <t>{IC[13].strName}  Intercom Call</t>
  </si>
  <si>
    <t>IC[14].bolBRC</t>
  </si>
  <si>
    <t>{IC[14].strName}  breached</t>
  </si>
  <si>
    <t>IC[14].bolHUL</t>
  </si>
  <si>
    <t>{IC[14].strName}  held unlocked</t>
  </si>
  <si>
    <t>IC[14].intHIC</t>
  </si>
  <si>
    <t>{IC[14].strName}  Intercom Call</t>
  </si>
  <si>
    <t>IC[15].bolBRC</t>
  </si>
  <si>
    <t>{IC[15].strName}  breached</t>
  </si>
  <si>
    <t>IC[15].bolHUL</t>
  </si>
  <si>
    <t>{IC[15].strName}  held unlocked</t>
  </si>
  <si>
    <t>IC[15].intHIC</t>
  </si>
  <si>
    <t>{IC[15].strName}  Intercom Call</t>
  </si>
  <si>
    <t>IC[16].bolBRC</t>
  </si>
  <si>
    <t>{IC[16].strName}  breached</t>
  </si>
  <si>
    <t>IC[16].bolHUL</t>
  </si>
  <si>
    <t>{IC[16].strName}  held unlocked</t>
  </si>
  <si>
    <t>IC[16].intHIC</t>
  </si>
  <si>
    <t>{IC[16].strName}  Intercom Call</t>
  </si>
  <si>
    <t>IC[17].bolBRC</t>
  </si>
  <si>
    <t>{IC[17].strName}  breached</t>
  </si>
  <si>
    <t>IC[17].bolHUL</t>
  </si>
  <si>
    <t>{IC[17].strName}  held unlocked</t>
  </si>
  <si>
    <t>IC[17].intHIC</t>
  </si>
  <si>
    <t>{IC[17].strName}  Intercom Call</t>
  </si>
  <si>
    <t>IC[18].bolBRC</t>
  </si>
  <si>
    <t>{IC[18].strName}  breached</t>
  </si>
  <si>
    <t>IC[18].bolHUL</t>
  </si>
  <si>
    <t>{IC[18].strName}  held unlocked</t>
  </si>
  <si>
    <t>IC[18].intHIC</t>
  </si>
  <si>
    <t>{IC[18].strName}  Intercom Call</t>
  </si>
  <si>
    <t>IC[19].bolBRC</t>
  </si>
  <si>
    <t>{IC[19].strName}  breached</t>
  </si>
  <si>
    <t>IC[19].bolHUL</t>
  </si>
  <si>
    <t>{IC[19].strName}  held unlocked</t>
  </si>
  <si>
    <t>IC[19].intHIC</t>
  </si>
  <si>
    <t>{IC[19].strName}  Intercom Call</t>
  </si>
  <si>
    <t>IC[20].bolBRC</t>
  </si>
  <si>
    <t>{IC[20].strName}  breached</t>
  </si>
  <si>
    <t>IC[20].bolHUL</t>
  </si>
  <si>
    <t>{IC[20].strName}  held unlocked</t>
  </si>
  <si>
    <t>IC[20].intHIC</t>
  </si>
  <si>
    <t>{IC[20].strName}  Intercom Call</t>
  </si>
  <si>
    <t>IC[21].bolBRC</t>
  </si>
  <si>
    <t>{IC[21].strName}  breached</t>
  </si>
  <si>
    <t>IC[21].bolHUL</t>
  </si>
  <si>
    <t>{IC[21].strName}  held unlocked</t>
  </si>
  <si>
    <t>IC[21].intHIC</t>
  </si>
  <si>
    <t>{IC[21].strName}  Intercom Call</t>
  </si>
  <si>
    <t>IC[22].bolBRC</t>
  </si>
  <si>
    <t>{IC[22].strName}  breached</t>
  </si>
  <si>
    <t>IC[22].bolHUL</t>
  </si>
  <si>
    <t>{IC[22].strName}  held unlocked</t>
  </si>
  <si>
    <t>IC[22].intHIC</t>
  </si>
  <si>
    <t>{IC[22].strName}  Intercom Call</t>
  </si>
  <si>
    <t>IC[23].bolBRC</t>
  </si>
  <si>
    <t>{IC[23].strName}  breached</t>
  </si>
  <si>
    <t>IC[23].bolHUL</t>
  </si>
  <si>
    <t>{IC[23].strName}  held unlocked</t>
  </si>
  <si>
    <t>IC[23].intHIC</t>
  </si>
  <si>
    <t>{IC[23].strName}  Intercom Call</t>
  </si>
  <si>
    <t>IC[24].bolBRC</t>
  </si>
  <si>
    <t>{IC[24].strName}  breached</t>
  </si>
  <si>
    <t>IC[24].bolHUL</t>
  </si>
  <si>
    <t>{IC[24].strName}  held unlocked</t>
  </si>
  <si>
    <t>IC[24].intHIC</t>
  </si>
  <si>
    <t>{IC[24].strName}  Intercom Call</t>
  </si>
  <si>
    <t>IC[25].bolBRC</t>
  </si>
  <si>
    <t>{IC[25].strName}  breached</t>
  </si>
  <si>
    <t>IC[25].bolHUL</t>
  </si>
  <si>
    <t>{IC[25].strName}  held unlocked</t>
  </si>
  <si>
    <t>IC[25].intHIC</t>
  </si>
  <si>
    <t>{IC[25].strName}  Intercom Call</t>
  </si>
  <si>
    <t>IC[26].bolBRC</t>
  </si>
  <si>
    <t>{IC[26].strName}  breached</t>
  </si>
  <si>
    <t>IC[26].bolHUL</t>
  </si>
  <si>
    <t>{IC[26].strName}  held unlocked</t>
  </si>
  <si>
    <t>IC[26].intHIC</t>
  </si>
  <si>
    <t>{IC[26].strName}  Intercom Call</t>
  </si>
  <si>
    <t>IC[27].bolBRC</t>
  </si>
  <si>
    <t>{IC[27].strName}  breached</t>
  </si>
  <si>
    <t>IC[27].bolHUL</t>
  </si>
  <si>
    <t>{IC[27].strName}  held unlocked</t>
  </si>
  <si>
    <t>IC[27].intHIC</t>
  </si>
  <si>
    <t>{IC[27].strName}  Intercom Call</t>
  </si>
  <si>
    <t>IC[28].bolBRC</t>
  </si>
  <si>
    <t>{IC[28].strName}  breached</t>
  </si>
  <si>
    <t>IC[28].bolHUL</t>
  </si>
  <si>
    <t>{IC[28].strName}  held unlocked</t>
  </si>
  <si>
    <t>IC[28].intHIC</t>
  </si>
  <si>
    <t>{IC[28].strName}  Intercom Call</t>
  </si>
  <si>
    <t>IC[29].bolBRC</t>
  </si>
  <si>
    <t>{IC[29].strName}  breached</t>
  </si>
  <si>
    <t>IC[29].bolHUL</t>
  </si>
  <si>
    <t>{IC[29].strName}  held unlocked</t>
  </si>
  <si>
    <t>IC[29].intHIC</t>
  </si>
  <si>
    <t>{IC[29].strName}  Intercom Call</t>
  </si>
  <si>
    <t>IC[30].bolBRC</t>
  </si>
  <si>
    <t>{IC[30].strName}  breached</t>
  </si>
  <si>
    <t>IC[30].bolHUL</t>
  </si>
  <si>
    <t>{IC[30].strName}  held unlocked</t>
  </si>
  <si>
    <t>IC[30].intHIC</t>
  </si>
  <si>
    <t>{IC[30].strName}  Intercom Call</t>
  </si>
  <si>
    <t>IC[31].bolBRC</t>
  </si>
  <si>
    <t>{IC[31].strName}  breached</t>
  </si>
  <si>
    <t>IC[31].bolHUL</t>
  </si>
  <si>
    <t>{IC[31].strName}  held unlocked</t>
  </si>
  <si>
    <t>IC[31].intHIC</t>
  </si>
  <si>
    <t>{IC[31].strName}  Intercom Call</t>
  </si>
  <si>
    <t>IC[32].bolBRC</t>
  </si>
  <si>
    <t>{IC[32].strName}  breached</t>
  </si>
  <si>
    <t>IC[32].bolHUL</t>
  </si>
  <si>
    <t>{IC[32].strName}  held unlocked</t>
  </si>
  <si>
    <t>IC[32].intHIC</t>
  </si>
  <si>
    <t>{IC[32].strName}  Intercom Call</t>
  </si>
  <si>
    <t>IC[33].bolBRC</t>
  </si>
  <si>
    <t>{IC[33].strName}  breached</t>
  </si>
  <si>
    <t>IC[33].bolHUL</t>
  </si>
  <si>
    <t>{IC[33].strName}  held unlocked</t>
  </si>
  <si>
    <t>IC[33].intHIC</t>
  </si>
  <si>
    <t>{IC[33].strName}  Intercom Call</t>
  </si>
  <si>
    <t>RoomLabel_A</t>
  </si>
  <si>
    <t>Page</t>
  </si>
  <si>
    <t>RoomLabel_A[751]</t>
  </si>
  <si>
    <t>RoomLabel_A[752]</t>
  </si>
  <si>
    <t>RoomLabel_A[753]</t>
  </si>
  <si>
    <t>RoomLabel_A[754]</t>
  </si>
  <si>
    <t>RoomLabel_A[755]</t>
  </si>
  <si>
    <t>RoomLabel_A[756]</t>
  </si>
  <si>
    <t>RoomLabel_A[757]</t>
  </si>
  <si>
    <t>RoomLabel_A[758]</t>
  </si>
  <si>
    <t>RoomLabel_A[759]</t>
  </si>
  <si>
    <t>RoomLabel_A[760]</t>
  </si>
  <si>
    <t>RoomLabel_A[761]</t>
  </si>
  <si>
    <t>RoomLabel_A[762]</t>
  </si>
  <si>
    <t>RoomLabel_A[763]</t>
  </si>
  <si>
    <t>RoomLabel_A[764]</t>
  </si>
  <si>
    <t>RoomLabel_A[765]</t>
  </si>
  <si>
    <t>RoomLabel_A[766]</t>
  </si>
  <si>
    <t>RoomLabel_A[767]</t>
  </si>
  <si>
    <t>RoomLabel_A[768]</t>
  </si>
  <si>
    <t>RoomLabel_A[769]</t>
  </si>
  <si>
    <t>RoomLabel_A[770]</t>
  </si>
  <si>
    <t>RoomLabel_A[771]</t>
  </si>
  <si>
    <t>RoomLabel_A[772]</t>
  </si>
  <si>
    <t>RoomLabel_A[773]</t>
  </si>
  <si>
    <t>RoomLabel_A[774]</t>
  </si>
  <si>
    <t>RoomLabel_A[775]</t>
  </si>
  <si>
    <t>RoomLabel_A[776]</t>
  </si>
  <si>
    <t>RoomLabel_A[777]</t>
  </si>
  <si>
    <t>RoomLabel_A[778]</t>
  </si>
  <si>
    <t>RoomLabel_A[779]</t>
  </si>
  <si>
    <t>RoomLabel_A[780]</t>
  </si>
  <si>
    <t>RoomLabel_A[781]</t>
  </si>
  <si>
    <t>RoomLabel_A[782]</t>
  </si>
  <si>
    <t>RoomLabel_A[783]</t>
  </si>
  <si>
    <t>RoomLabel_A[784]</t>
  </si>
  <si>
    <t>RoomLabel_A[785]</t>
  </si>
  <si>
    <t>RoomLabel_A[786]</t>
  </si>
  <si>
    <t>RoomLabel_A[787]</t>
  </si>
  <si>
    <t>RoomLabel_A[788]</t>
  </si>
  <si>
    <t>RoomLabel_A[789]</t>
  </si>
  <si>
    <t>RoomLabel_A[790]</t>
  </si>
  <si>
    <t>RoomLabel_A[791]</t>
  </si>
  <si>
    <t>GroupActive[12]</t>
  </si>
  <si>
    <t>PDoor[15].bolOTL</t>
  </si>
  <si>
    <t>PDoor[16].bolOTL</t>
  </si>
  <si>
    <t>PDoor[17].bolOTL</t>
  </si>
  <si>
    <t>PDoor[18].bolOTL</t>
  </si>
  <si>
    <t>PDoor[19].bolOTL</t>
  </si>
  <si>
    <t>PDoor[20].bolOTL</t>
  </si>
  <si>
    <t>PDoor[21].bolOTL</t>
  </si>
  <si>
    <t>PDoor[22].bolOTL</t>
  </si>
  <si>
    <t>PDoor[23].bolOTL</t>
  </si>
  <si>
    <t>PDoor[24].bolOTL</t>
  </si>
  <si>
    <t>PDoor[25].bolOTL</t>
  </si>
  <si>
    <t>PDoor[26].bolOTL</t>
  </si>
  <si>
    <t>PDoor[27].bolOTL</t>
  </si>
  <si>
    <t>PDoor[28].bolOTL</t>
  </si>
  <si>
    <t>PDoor[29].bolOTL</t>
  </si>
  <si>
    <t>PDoor[30].bolOTL</t>
  </si>
  <si>
    <t>PDoor[31].bolOTL</t>
  </si>
  <si>
    <t>PDoor[32].bolOTL</t>
  </si>
  <si>
    <t>PDoor[33].bolOTL</t>
  </si>
  <si>
    <t>PDoor[34].bolBRC</t>
  </si>
  <si>
    <t>PDoor[34].bolOTL</t>
  </si>
  <si>
    <t>PDoor[34].bolHUL</t>
  </si>
  <si>
    <t>PDoor[35].bolBRC</t>
  </si>
  <si>
    <t>PDoor[35].bolOTL</t>
  </si>
  <si>
    <t>PDoor[35].bolHUL</t>
  </si>
  <si>
    <t>PDoor[36].bolBRC</t>
  </si>
  <si>
    <t>PDoor[36].bolOTL</t>
  </si>
  <si>
    <t>PDoor[36].bolHUL</t>
  </si>
  <si>
    <t>PDoor[37].bolBRC</t>
  </si>
  <si>
    <t>PDoor[37].bolOTL</t>
  </si>
  <si>
    <t>PDoor[37].bolHUL</t>
  </si>
  <si>
    <t>PDoor[38].bolBRC</t>
  </si>
  <si>
    <t>PDoor[38].bolOTL</t>
  </si>
  <si>
    <t>PDoor[38].bolHUL</t>
  </si>
  <si>
    <t>PDoor[39].bolBRC</t>
  </si>
  <si>
    <t>PDoor[39].bolOTL</t>
  </si>
  <si>
    <t>PDoor[39].bolHUL</t>
  </si>
  <si>
    <t>PDoor[40].bolBRC</t>
  </si>
  <si>
    <t>PDoor[40].bolOTL</t>
  </si>
  <si>
    <t>PDoor[40].bolHUL</t>
  </si>
  <si>
    <t>PDoor[41].bolBRC</t>
  </si>
  <si>
    <t>PDoor[41].bolOTL</t>
  </si>
  <si>
    <t>PDoor[41].bolHUL</t>
  </si>
  <si>
    <t>PDoor[42].bolBRC</t>
  </si>
  <si>
    <t>PDoor[42].bolOTL</t>
  </si>
  <si>
    <t>PDoor[42].bolHUL</t>
  </si>
  <si>
    <t>PDoor[43].bolBRC</t>
  </si>
  <si>
    <t>PDoor[43].bolOTL</t>
  </si>
  <si>
    <t>PDoor[43].bolHUL</t>
  </si>
  <si>
    <t>PDoor[44].bolBRC</t>
  </si>
  <si>
    <t>PDoor[44].bolOTL</t>
  </si>
  <si>
    <t>PDoor[44].bolHUL</t>
  </si>
  <si>
    <t>PDoor[45].bolBRC</t>
  </si>
  <si>
    <t>PDoor[45].bolOTL</t>
  </si>
  <si>
    <t>PDoor[45].bolHUL</t>
  </si>
  <si>
    <t>PDoor[46].bolBRC</t>
  </si>
  <si>
    <t>PDoor[46].bolOTL</t>
  </si>
  <si>
    <t>PDoor[46].bolHUL</t>
  </si>
  <si>
    <t>PDoor[47].bolBRC</t>
  </si>
  <si>
    <t>PDoor[47].bolOTL</t>
  </si>
  <si>
    <t>PDoor[47].bolHUL</t>
  </si>
  <si>
    <t>PDoor[48].bolBRC</t>
  </si>
  <si>
    <t>PDoor[48].bolOTL</t>
  </si>
  <si>
    <t>PDoor[48].bolHUL</t>
  </si>
  <si>
    <t>PDoor[49].bolBRC</t>
  </si>
  <si>
    <t>PDoor[49].bolOTL</t>
  </si>
  <si>
    <t>PDoor[49].bolHUL</t>
  </si>
  <si>
    <t>PDoor[50].bolBRC</t>
  </si>
  <si>
    <t>PDoor[50].bolOTL</t>
  </si>
  <si>
    <t>PDoor[50].bolHUL</t>
  </si>
  <si>
    <t>PDoor[51].bolBRC</t>
  </si>
  <si>
    <t>PDoor[51].bolOTL</t>
  </si>
  <si>
    <t>PDoor[51].bolHUL</t>
  </si>
  <si>
    <t>PDoor[52].bolBRC</t>
  </si>
  <si>
    <t>PDoor[52].bolOTL</t>
  </si>
  <si>
    <t>PDoor[52].bolHUL</t>
  </si>
  <si>
    <t>PDoor[53].bolBRC</t>
  </si>
  <si>
    <t>PDoor[53].bolOTL</t>
  </si>
  <si>
    <t>PDoor[53].bolHUL</t>
  </si>
  <si>
    <t>Door Name</t>
  </si>
  <si>
    <t>DPS</t>
  </si>
  <si>
    <t>LOK</t>
  </si>
  <si>
    <t>LD 0.00</t>
  </si>
  <si>
    <t>OUT 100.00</t>
  </si>
  <si>
    <t>LOK bit</t>
  </si>
  <si>
    <t>Indusoft index</t>
  </si>
  <si>
    <t>0.00</t>
  </si>
  <si>
    <t>0.01</t>
  </si>
  <si>
    <t>0.02</t>
  </si>
  <si>
    <t>0.03</t>
  </si>
  <si>
    <t>100.00</t>
  </si>
  <si>
    <t>100.01</t>
  </si>
  <si>
    <t>100.02</t>
  </si>
  <si>
    <t>100.03</t>
  </si>
  <si>
    <t>DPS Input bit</t>
  </si>
  <si>
    <t>DPS W bit</t>
  </si>
  <si>
    <t>LOK W bit</t>
  </si>
  <si>
    <t>LOK ouput</t>
  </si>
  <si>
    <t>LD 0.01</t>
  </si>
  <si>
    <t>OUT W25.01</t>
  </si>
  <si>
    <t>LD 0.02</t>
  </si>
  <si>
    <t>OUT W25.02</t>
  </si>
  <si>
    <t>LD 0.03</t>
  </si>
  <si>
    <t>OUT W25.03</t>
  </si>
  <si>
    <t>OUT 100.01</t>
  </si>
  <si>
    <t>OUT 100.02</t>
  </si>
  <si>
    <t>OUT 100.03</t>
  </si>
  <si>
    <t>Mnemonic</t>
  </si>
  <si>
    <t>Name</t>
  </si>
  <si>
    <t>Indusoft Driver Sheet - DPS</t>
  </si>
  <si>
    <t>LD 0.04</t>
  </si>
  <si>
    <t>OUT W25.04</t>
  </si>
  <si>
    <t>Indusoft Driver Sheet - LOK</t>
  </si>
  <si>
    <t>833A</t>
  </si>
  <si>
    <t>833B</t>
  </si>
  <si>
    <t>835A</t>
  </si>
  <si>
    <t>MANGATE</t>
  </si>
  <si>
    <t>0.04</t>
  </si>
  <si>
    <t>0.05</t>
  </si>
  <si>
    <t>0.06</t>
  </si>
  <si>
    <t>0.07</t>
  </si>
  <si>
    <t>0.08</t>
  </si>
  <si>
    <t>0.09</t>
  </si>
  <si>
    <t>0.10</t>
  </si>
  <si>
    <t>0.11</t>
  </si>
  <si>
    <t>0.12</t>
  </si>
  <si>
    <t>0.13</t>
  </si>
  <si>
    <t>0.14</t>
  </si>
  <si>
    <t>0.15</t>
  </si>
  <si>
    <t>1.00</t>
  </si>
  <si>
    <t>1.01</t>
  </si>
  <si>
    <t>1.02</t>
  </si>
  <si>
    <t>1.03</t>
  </si>
  <si>
    <t>1.04</t>
  </si>
  <si>
    <t>1.05</t>
  </si>
  <si>
    <t>1.06</t>
  </si>
  <si>
    <t>1.07</t>
  </si>
  <si>
    <t>1.08</t>
  </si>
  <si>
    <t>1.09</t>
  </si>
  <si>
    <t>1.10</t>
  </si>
  <si>
    <t>1.11</t>
  </si>
  <si>
    <t>1.12</t>
  </si>
  <si>
    <t>1.13</t>
  </si>
  <si>
    <t>1.14</t>
  </si>
  <si>
    <t>1.15</t>
  </si>
  <si>
    <t>2.00</t>
  </si>
  <si>
    <t>2.01</t>
  </si>
  <si>
    <t>2.02</t>
  </si>
  <si>
    <t>2.03</t>
  </si>
  <si>
    <t>2.04</t>
  </si>
  <si>
    <t>2.05</t>
  </si>
  <si>
    <t>2.06</t>
  </si>
  <si>
    <t>2.07</t>
  </si>
  <si>
    <t>2.08</t>
  </si>
  <si>
    <t>2.09</t>
  </si>
  <si>
    <t>2.10</t>
  </si>
  <si>
    <t>2.11</t>
  </si>
  <si>
    <t>2.12</t>
  </si>
  <si>
    <t>2.13</t>
  </si>
  <si>
    <t>2.14</t>
  </si>
  <si>
    <t>2.15</t>
  </si>
  <si>
    <t>3.00</t>
  </si>
  <si>
    <t>3.01</t>
  </si>
  <si>
    <t>3.02</t>
  </si>
  <si>
    <t>3.03</t>
  </si>
  <si>
    <t>3.04</t>
  </si>
  <si>
    <t>3.05</t>
  </si>
  <si>
    <t>3.06</t>
  </si>
  <si>
    <t>3.07</t>
  </si>
  <si>
    <t>3.08</t>
  </si>
  <si>
    <t>3.09</t>
  </si>
  <si>
    <t>3.10</t>
  </si>
  <si>
    <t>3.11</t>
  </si>
  <si>
    <t>3.12</t>
  </si>
  <si>
    <t>3.13</t>
  </si>
  <si>
    <t>3.14</t>
  </si>
  <si>
    <t>3.15</t>
  </si>
  <si>
    <t>4.00</t>
  </si>
  <si>
    <t>4.01</t>
  </si>
  <si>
    <t>4.02</t>
  </si>
  <si>
    <t>4.03</t>
  </si>
  <si>
    <t>4.04</t>
  </si>
  <si>
    <t>4.05</t>
  </si>
  <si>
    <t>4.06</t>
  </si>
  <si>
    <t>4.07</t>
  </si>
  <si>
    <t>4.08</t>
  </si>
  <si>
    <t>4.09</t>
  </si>
  <si>
    <t>4.10</t>
  </si>
  <si>
    <t>4.11</t>
  </si>
  <si>
    <t>4.12</t>
  </si>
  <si>
    <t>4.13</t>
  </si>
  <si>
    <t>4.14</t>
  </si>
  <si>
    <t>4.15</t>
  </si>
  <si>
    <t>5.00</t>
  </si>
  <si>
    <t>5.01</t>
  </si>
  <si>
    <t>5.02</t>
  </si>
  <si>
    <t>5.03</t>
  </si>
  <si>
    <t>5.04</t>
  </si>
  <si>
    <t>5.05</t>
  </si>
  <si>
    <t>5.06</t>
  </si>
  <si>
    <t>5.07</t>
  </si>
  <si>
    <t>5.08</t>
  </si>
  <si>
    <t>5.09</t>
  </si>
  <si>
    <t>5.10</t>
  </si>
  <si>
    <t>5.11</t>
  </si>
  <si>
    <t>5.12</t>
  </si>
  <si>
    <t>5.13</t>
  </si>
  <si>
    <t>5.14</t>
  </si>
  <si>
    <t>5.15</t>
  </si>
  <si>
    <t>6.00</t>
  </si>
  <si>
    <t>6.01</t>
  </si>
  <si>
    <t>6.02</t>
  </si>
  <si>
    <t>6.03</t>
  </si>
  <si>
    <t>6.04</t>
  </si>
  <si>
    <t>6.05</t>
  </si>
  <si>
    <t>7.00</t>
  </si>
  <si>
    <t>7.01</t>
  </si>
  <si>
    <t>7.02</t>
  </si>
  <si>
    <t>7.03</t>
  </si>
  <si>
    <t>7.04</t>
  </si>
  <si>
    <t>7.05</t>
  </si>
  <si>
    <t>7.06</t>
  </si>
  <si>
    <t>7.07</t>
  </si>
  <si>
    <t>8.00</t>
  </si>
  <si>
    <t>8.01</t>
  </si>
  <si>
    <t>8.02</t>
  </si>
  <si>
    <t>8.03</t>
  </si>
  <si>
    <t>8.04</t>
  </si>
  <si>
    <t>8.05</t>
  </si>
  <si>
    <t>8.06</t>
  </si>
  <si>
    <t>8.07</t>
  </si>
  <si>
    <t>8.08</t>
  </si>
  <si>
    <t>8.09</t>
  </si>
  <si>
    <t>8.10</t>
  </si>
  <si>
    <t>8.11</t>
  </si>
  <si>
    <t>8.12</t>
  </si>
  <si>
    <t>8.13</t>
  </si>
  <si>
    <t>8.14</t>
  </si>
  <si>
    <t>8.15</t>
  </si>
  <si>
    <t>9.00</t>
  </si>
  <si>
    <t>9.01</t>
  </si>
  <si>
    <t>9.02</t>
  </si>
  <si>
    <t>9.03</t>
  </si>
  <si>
    <t>9.04</t>
  </si>
  <si>
    <t>9.05</t>
  </si>
  <si>
    <t>9.06</t>
  </si>
  <si>
    <t>9.07</t>
  </si>
  <si>
    <t>9.08</t>
  </si>
  <si>
    <t>9.09</t>
  </si>
  <si>
    <t>9.10</t>
  </si>
  <si>
    <t>9.11</t>
  </si>
  <si>
    <t>9.12</t>
  </si>
  <si>
    <t>9.13</t>
  </si>
  <si>
    <t>9.14</t>
  </si>
  <si>
    <t>9.15</t>
  </si>
  <si>
    <t>10.00</t>
  </si>
  <si>
    <t>10.01</t>
  </si>
  <si>
    <t>10.02</t>
  </si>
  <si>
    <t>10.03</t>
  </si>
  <si>
    <t>10.04</t>
  </si>
  <si>
    <t>10.05</t>
  </si>
  <si>
    <t>10.06</t>
  </si>
  <si>
    <t>10.07</t>
  </si>
  <si>
    <t>10.08</t>
  </si>
  <si>
    <t>10.09</t>
  </si>
  <si>
    <t>10.10</t>
  </si>
  <si>
    <t>10.11</t>
  </si>
  <si>
    <t>10.12</t>
  </si>
  <si>
    <t>10.13</t>
  </si>
  <si>
    <t>10.14</t>
  </si>
  <si>
    <t>10.15</t>
  </si>
  <si>
    <t>11.00</t>
  </si>
  <si>
    <t>11.01</t>
  </si>
  <si>
    <t>11.02</t>
  </si>
  <si>
    <t>11.03</t>
  </si>
  <si>
    <t>11.04</t>
  </si>
  <si>
    <t>11.05</t>
  </si>
  <si>
    <t>11.06</t>
  </si>
  <si>
    <t>11.07</t>
  </si>
  <si>
    <t>11.08</t>
  </si>
  <si>
    <t>11.09</t>
  </si>
  <si>
    <t>11.10</t>
  </si>
  <si>
    <t>11.11</t>
  </si>
  <si>
    <t>11.12</t>
  </si>
  <si>
    <t>11.13</t>
  </si>
  <si>
    <t>11.14</t>
  </si>
  <si>
    <t>11.15</t>
  </si>
  <si>
    <t>12.00</t>
  </si>
  <si>
    <t>12.01</t>
  </si>
  <si>
    <t>12.02</t>
  </si>
  <si>
    <t>12.03</t>
  </si>
  <si>
    <t>12.04</t>
  </si>
  <si>
    <t>12.05</t>
  </si>
  <si>
    <t>12.06</t>
  </si>
  <si>
    <t>12.07</t>
  </si>
  <si>
    <t>12.08</t>
  </si>
  <si>
    <t>12.09</t>
  </si>
  <si>
    <t>12.10</t>
  </si>
  <si>
    <t>12.11</t>
  </si>
  <si>
    <t>12.12</t>
  </si>
  <si>
    <t>12.13</t>
  </si>
  <si>
    <t>12.14</t>
  </si>
  <si>
    <t>12.15</t>
  </si>
  <si>
    <t>13.00</t>
  </si>
  <si>
    <t>13.01</t>
  </si>
  <si>
    <t>13.02</t>
  </si>
  <si>
    <t>13.03</t>
  </si>
  <si>
    <t>13.04</t>
  </si>
  <si>
    <t>13.05</t>
  </si>
  <si>
    <t>13.06</t>
  </si>
  <si>
    <t>13.07</t>
  </si>
  <si>
    <t>13.08</t>
  </si>
  <si>
    <t>13.09</t>
  </si>
  <si>
    <t>13.10</t>
  </si>
  <si>
    <t>13.11</t>
  </si>
  <si>
    <t>13.12</t>
  </si>
  <si>
    <t>13.13</t>
  </si>
  <si>
    <t>13.14</t>
  </si>
  <si>
    <t>13.15</t>
  </si>
  <si>
    <t>14.00</t>
  </si>
  <si>
    <t>14.01</t>
  </si>
  <si>
    <t>14.02</t>
  </si>
  <si>
    <t>14.03</t>
  </si>
  <si>
    <t>14.04</t>
  </si>
  <si>
    <t>14.05</t>
  </si>
  <si>
    <t>14.06</t>
  </si>
  <si>
    <t>15.00</t>
  </si>
  <si>
    <t>15.01</t>
  </si>
  <si>
    <t>15.02</t>
  </si>
  <si>
    <t>15.03</t>
  </si>
  <si>
    <t>15.08</t>
  </si>
  <si>
    <t>15.09</t>
  </si>
  <si>
    <t>15.10</t>
  </si>
  <si>
    <t>15.11</t>
  </si>
  <si>
    <t>15.12</t>
  </si>
  <si>
    <t>15.13</t>
  </si>
  <si>
    <t>15.14</t>
  </si>
  <si>
    <t>15.15</t>
  </si>
  <si>
    <t>100.04</t>
  </si>
  <si>
    <t>100.05</t>
  </si>
  <si>
    <t>100.06</t>
  </si>
  <si>
    <t>100.07</t>
  </si>
  <si>
    <t>100.08</t>
  </si>
  <si>
    <t>100.09</t>
  </si>
  <si>
    <t>100.10</t>
  </si>
  <si>
    <t>100.11</t>
  </si>
  <si>
    <t>100.12</t>
  </si>
  <si>
    <t>100.13</t>
  </si>
  <si>
    <t>100.14</t>
  </si>
  <si>
    <t>100.15</t>
  </si>
  <si>
    <t>101.00</t>
  </si>
  <si>
    <t>101.01</t>
  </si>
  <si>
    <t>101.02</t>
  </si>
  <si>
    <t>101.03</t>
  </si>
  <si>
    <t>101.04</t>
  </si>
  <si>
    <t>101.05</t>
  </si>
  <si>
    <t>101.06</t>
  </si>
  <si>
    <t>101.07</t>
  </si>
  <si>
    <t>101.08</t>
  </si>
  <si>
    <t>101.09</t>
  </si>
  <si>
    <t>101.10</t>
  </si>
  <si>
    <t>101.11</t>
  </si>
  <si>
    <t>101.12</t>
  </si>
  <si>
    <t>101.13</t>
  </si>
  <si>
    <t>101.14</t>
  </si>
  <si>
    <t>101.15</t>
  </si>
  <si>
    <t>102.00</t>
  </si>
  <si>
    <t>102.01</t>
  </si>
  <si>
    <t>102.02</t>
  </si>
  <si>
    <t>102.03</t>
  </si>
  <si>
    <t>102.04</t>
  </si>
  <si>
    <t>102.05</t>
  </si>
  <si>
    <t>102.06</t>
  </si>
  <si>
    <t>102.07</t>
  </si>
  <si>
    <t>102.08</t>
  </si>
  <si>
    <t>102.09</t>
  </si>
  <si>
    <t>102.10</t>
  </si>
  <si>
    <t>102.11</t>
  </si>
  <si>
    <t>102.12</t>
  </si>
  <si>
    <t>102.13</t>
  </si>
  <si>
    <t>102.14</t>
  </si>
  <si>
    <t>102.15</t>
  </si>
  <si>
    <t>103.00</t>
  </si>
  <si>
    <t>103.01</t>
  </si>
  <si>
    <t>103.02</t>
  </si>
  <si>
    <t>103.03</t>
  </si>
  <si>
    <t>103.04</t>
  </si>
  <si>
    <t>103.05</t>
  </si>
  <si>
    <t>103.06</t>
  </si>
  <si>
    <t>103.07</t>
  </si>
  <si>
    <t>103.08</t>
  </si>
  <si>
    <t>103.09</t>
  </si>
  <si>
    <t>103.10</t>
  </si>
  <si>
    <t>103.11</t>
  </si>
  <si>
    <t>103.12</t>
  </si>
  <si>
    <t>103.13</t>
  </si>
  <si>
    <t>103.14</t>
  </si>
  <si>
    <t>103.15</t>
  </si>
  <si>
    <t>104.00</t>
  </si>
  <si>
    <t>104.01</t>
  </si>
  <si>
    <t>104.02</t>
  </si>
  <si>
    <t>104.03</t>
  </si>
  <si>
    <t>104.04</t>
  </si>
  <si>
    <t>104.05</t>
  </si>
  <si>
    <t>104.06</t>
  </si>
  <si>
    <t>104.07</t>
  </si>
  <si>
    <t>104.08</t>
  </si>
  <si>
    <t>104.09</t>
  </si>
  <si>
    <t>104.10</t>
  </si>
  <si>
    <t>104.11</t>
  </si>
  <si>
    <t>104.12</t>
  </si>
  <si>
    <t>104.13</t>
  </si>
  <si>
    <t>104.14</t>
  </si>
  <si>
    <t>104.15</t>
  </si>
  <si>
    <t>105.00</t>
  </si>
  <si>
    <t>105.01</t>
  </si>
  <si>
    <t>105.02</t>
  </si>
  <si>
    <t>105.03</t>
  </si>
  <si>
    <t>105.04</t>
  </si>
  <si>
    <t>105.05</t>
  </si>
  <si>
    <t>105.06</t>
  </si>
  <si>
    <t>105.07</t>
  </si>
  <si>
    <t>105.08</t>
  </si>
  <si>
    <t>105.09</t>
  </si>
  <si>
    <t>105.10</t>
  </si>
  <si>
    <t>105.11</t>
  </si>
  <si>
    <t>105.12</t>
  </si>
  <si>
    <t>105.13</t>
  </si>
  <si>
    <t>105.14</t>
  </si>
  <si>
    <t>105.15</t>
  </si>
  <si>
    <t>106.00</t>
  </si>
  <si>
    <t>106.01</t>
  </si>
  <si>
    <t>106.02</t>
  </si>
  <si>
    <t>106.03</t>
  </si>
  <si>
    <t>106.04</t>
  </si>
  <si>
    <t>106.05</t>
  </si>
  <si>
    <t>108.00</t>
  </si>
  <si>
    <t>108.01</t>
  </si>
  <si>
    <t>108.02</t>
  </si>
  <si>
    <t>108.03</t>
  </si>
  <si>
    <t>108.04</t>
  </si>
  <si>
    <t>108.05</t>
  </si>
  <si>
    <t>108.06</t>
  </si>
  <si>
    <t>108.07</t>
  </si>
  <si>
    <t>108.08</t>
  </si>
  <si>
    <t>108.09</t>
  </si>
  <si>
    <t>108.10</t>
  </si>
  <si>
    <t>108.11</t>
  </si>
  <si>
    <t>108.12</t>
  </si>
  <si>
    <t>108.13</t>
  </si>
  <si>
    <t>108.14</t>
  </si>
  <si>
    <t>108.15</t>
  </si>
  <si>
    <t>109.00</t>
  </si>
  <si>
    <t>109.01</t>
  </si>
  <si>
    <t>109.02</t>
  </si>
  <si>
    <t>109.03</t>
  </si>
  <si>
    <t>109.04</t>
  </si>
  <si>
    <t>109.05</t>
  </si>
  <si>
    <t>109.06</t>
  </si>
  <si>
    <t>109.07</t>
  </si>
  <si>
    <t>109.08</t>
  </si>
  <si>
    <t>109.09</t>
  </si>
  <si>
    <t>109.10</t>
  </si>
  <si>
    <t>109.11</t>
  </si>
  <si>
    <t>109.12</t>
  </si>
  <si>
    <t>109.13</t>
  </si>
  <si>
    <t>109.14</t>
  </si>
  <si>
    <t>109.15</t>
  </si>
  <si>
    <t>110.00</t>
  </si>
  <si>
    <t>110.01</t>
  </si>
  <si>
    <t>110.02</t>
  </si>
  <si>
    <t>110.03</t>
  </si>
  <si>
    <t>110.04</t>
  </si>
  <si>
    <t>110.05</t>
  </si>
  <si>
    <t>110.06</t>
  </si>
  <si>
    <t>110.07</t>
  </si>
  <si>
    <t>110.08</t>
  </si>
  <si>
    <t>110.09</t>
  </si>
  <si>
    <t>110.10</t>
  </si>
  <si>
    <t>110.11</t>
  </si>
  <si>
    <t>110.12</t>
  </si>
  <si>
    <t>110.13</t>
  </si>
  <si>
    <t>110.14</t>
  </si>
  <si>
    <t>110.15</t>
  </si>
  <si>
    <t>111.00</t>
  </si>
  <si>
    <t>111.01</t>
  </si>
  <si>
    <t>111.02</t>
  </si>
  <si>
    <t>111.03</t>
  </si>
  <si>
    <t>111.04</t>
  </si>
  <si>
    <t>111.05</t>
  </si>
  <si>
    <t>111.06</t>
  </si>
  <si>
    <t>111.07</t>
  </si>
  <si>
    <t>111.08</t>
  </si>
  <si>
    <t>111.09</t>
  </si>
  <si>
    <t>111.10</t>
  </si>
  <si>
    <t>111.11</t>
  </si>
  <si>
    <t>111.12</t>
  </si>
  <si>
    <t>111.13</t>
  </si>
  <si>
    <t>111.14</t>
  </si>
  <si>
    <t>111.15</t>
  </si>
  <si>
    <t>112.00</t>
  </si>
  <si>
    <t>112.01</t>
  </si>
  <si>
    <t>112.02</t>
  </si>
  <si>
    <t>112.03</t>
  </si>
  <si>
    <t>112.04</t>
  </si>
  <si>
    <t>112.05</t>
  </si>
  <si>
    <t>112.06</t>
  </si>
  <si>
    <t>112.07</t>
  </si>
  <si>
    <t>112.08</t>
  </si>
  <si>
    <t>112.09</t>
  </si>
  <si>
    <t>112.10</t>
  </si>
  <si>
    <t>112.11</t>
  </si>
  <si>
    <t>112.12</t>
  </si>
  <si>
    <t>112.13</t>
  </si>
  <si>
    <t>112.14</t>
  </si>
  <si>
    <t>112.15</t>
  </si>
  <si>
    <t>113.00</t>
  </si>
  <si>
    <t>113.01</t>
  </si>
  <si>
    <t>113.02</t>
  </si>
  <si>
    <t>113.03</t>
  </si>
  <si>
    <t>113.04</t>
  </si>
  <si>
    <t>113.05</t>
  </si>
  <si>
    <t>113.06</t>
  </si>
  <si>
    <t>113.07</t>
  </si>
  <si>
    <t>113.08</t>
  </si>
  <si>
    <t>113.09</t>
  </si>
  <si>
    <t>113.10</t>
  </si>
  <si>
    <t>113.11</t>
  </si>
  <si>
    <t>113.12</t>
  </si>
  <si>
    <t>113.13</t>
  </si>
  <si>
    <t>113.14</t>
  </si>
  <si>
    <t>113.15</t>
  </si>
  <si>
    <t>114.00</t>
  </si>
  <si>
    <t>114.01</t>
  </si>
  <si>
    <t>114.02</t>
  </si>
  <si>
    <t>114.03</t>
  </si>
  <si>
    <t>114.04</t>
  </si>
  <si>
    <t>114.05</t>
  </si>
  <si>
    <t>114.06</t>
  </si>
  <si>
    <t>115.00</t>
  </si>
  <si>
    <t>115.01</t>
  </si>
  <si>
    <t>115.02</t>
  </si>
  <si>
    <t>115.03</t>
  </si>
  <si>
    <t>OUT 100.04</t>
  </si>
  <si>
    <t>LD 0.05</t>
  </si>
  <si>
    <t>OUT 100.05</t>
  </si>
  <si>
    <t>LD 0.06</t>
  </si>
  <si>
    <t>OUT 100.06</t>
  </si>
  <si>
    <t>LD 0.07</t>
  </si>
  <si>
    <t>OUT 100.07</t>
  </si>
  <si>
    <t>LD 0.08</t>
  </si>
  <si>
    <t>OUT 100.08</t>
  </si>
  <si>
    <t>LD 0.09</t>
  </si>
  <si>
    <t>OUT 100.09</t>
  </si>
  <si>
    <t>LD 0.10</t>
  </si>
  <si>
    <t>OUT 100.10</t>
  </si>
  <si>
    <t>LD 0.11</t>
  </si>
  <si>
    <t>OUT 100.11</t>
  </si>
  <si>
    <t>LD 0.12</t>
  </si>
  <si>
    <t>OUT 100.12</t>
  </si>
  <si>
    <t>LD 0.13</t>
  </si>
  <si>
    <t>OUT 100.13</t>
  </si>
  <si>
    <t>LD 0.14</t>
  </si>
  <si>
    <t>OUT 100.14</t>
  </si>
  <si>
    <t>LD 0.15</t>
  </si>
  <si>
    <t>OUT 100.15</t>
  </si>
  <si>
    <t>LD 1.00</t>
  </si>
  <si>
    <t>OUT 101.00</t>
  </si>
  <si>
    <t>LD 1.01</t>
  </si>
  <si>
    <t>OUT 101.01</t>
  </si>
  <si>
    <t>LD 1.02</t>
  </si>
  <si>
    <t>OUT 101.02</t>
  </si>
  <si>
    <t>LD 1.03</t>
  </si>
  <si>
    <t>OUT 101.03</t>
  </si>
  <si>
    <t>LD 1.04</t>
  </si>
  <si>
    <t>OUT 101.04</t>
  </si>
  <si>
    <t>LD 1.05</t>
  </si>
  <si>
    <t>OUT 101.05</t>
  </si>
  <si>
    <t>LD 1.06</t>
  </si>
  <si>
    <t>OUT 101.06</t>
  </si>
  <si>
    <t>LD 1.07</t>
  </si>
  <si>
    <t>OUT 101.07</t>
  </si>
  <si>
    <t>LD 1.08</t>
  </si>
  <si>
    <t>OUT 101.08</t>
  </si>
  <si>
    <t>LD 1.09</t>
  </si>
  <si>
    <t>OUT 101.09</t>
  </si>
  <si>
    <t>LD 1.10</t>
  </si>
  <si>
    <t>OUT 101.10</t>
  </si>
  <si>
    <t>LD 1.11</t>
  </si>
  <si>
    <t>OUT 101.11</t>
  </si>
  <si>
    <t>LD 1.12</t>
  </si>
  <si>
    <t>OUT 101.12</t>
  </si>
  <si>
    <t>LD 1.13</t>
  </si>
  <si>
    <t>OUT 101.13</t>
  </si>
  <si>
    <t>LD 1.14</t>
  </si>
  <si>
    <t>OUT 101.14</t>
  </si>
  <si>
    <t>LD 1.15</t>
  </si>
  <si>
    <t>OUT 101.15</t>
  </si>
  <si>
    <t>LD 4.00</t>
  </si>
  <si>
    <t>OUT 104.00</t>
  </si>
  <si>
    <t>LD 4.01</t>
  </si>
  <si>
    <t>OUT 104.01</t>
  </si>
  <si>
    <t>LD 4.02</t>
  </si>
  <si>
    <t>OUT 104.02</t>
  </si>
  <si>
    <t>LD 4.03</t>
  </si>
  <si>
    <t>OUT 104.03</t>
  </si>
  <si>
    <t>LD 4.04</t>
  </si>
  <si>
    <t>OUT 104.04</t>
  </si>
  <si>
    <t>LD 4.05</t>
  </si>
  <si>
    <t>OUT 104.05</t>
  </si>
  <si>
    <t>LD 4.06</t>
  </si>
  <si>
    <t>OUT 104.06</t>
  </si>
  <si>
    <t>LD 4.07</t>
  </si>
  <si>
    <t>OUT 104.07</t>
  </si>
  <si>
    <t>LD 4.08</t>
  </si>
  <si>
    <t>OUT 104.08</t>
  </si>
  <si>
    <t>LD 4.09</t>
  </si>
  <si>
    <t>OUT 104.09</t>
  </si>
  <si>
    <t>LD 4.10</t>
  </si>
  <si>
    <t>OUT 104.10</t>
  </si>
  <si>
    <t>LD 4.11</t>
  </si>
  <si>
    <t>OUT 104.11</t>
  </si>
  <si>
    <t>LD 4.12</t>
  </si>
  <si>
    <t>OUT 104.12</t>
  </si>
  <si>
    <t>LD 4.13</t>
  </si>
  <si>
    <t>OUT 104.13</t>
  </si>
  <si>
    <t>LD 4.14</t>
  </si>
  <si>
    <t>OUT 104.14</t>
  </si>
  <si>
    <t>LD 4.15</t>
  </si>
  <si>
    <t>OUT 104.15</t>
  </si>
  <si>
    <t>LD 5.00</t>
  </si>
  <si>
    <t>OUT 105.00</t>
  </si>
  <si>
    <t>LD 5.01</t>
  </si>
  <si>
    <t>OUT 105.01</t>
  </si>
  <si>
    <t>LD 5.02</t>
  </si>
  <si>
    <t>OUT 105.02</t>
  </si>
  <si>
    <t>LD 5.03</t>
  </si>
  <si>
    <t>OUT 105.03</t>
  </si>
  <si>
    <t>LD 5.04</t>
  </si>
  <si>
    <t>OUT 105.04</t>
  </si>
  <si>
    <t>LD 5.05</t>
  </si>
  <si>
    <t>OUT 105.05</t>
  </si>
  <si>
    <t>LD 5.06</t>
  </si>
  <si>
    <t>OUT 105.06</t>
  </si>
  <si>
    <t>LD 5.07</t>
  </si>
  <si>
    <t>OUT 105.07</t>
  </si>
  <si>
    <t>LD 5.08</t>
  </si>
  <si>
    <t>OUT 105.08</t>
  </si>
  <si>
    <t>LD 5.09</t>
  </si>
  <si>
    <t>OUT 105.09</t>
  </si>
  <si>
    <t>LD 5.10</t>
  </si>
  <si>
    <t>OUT 105.10</t>
  </si>
  <si>
    <t>LD 5.11</t>
  </si>
  <si>
    <t>OUT 105.11</t>
  </si>
  <si>
    <t>LD 5.12</t>
  </si>
  <si>
    <t>OUT 105.12</t>
  </si>
  <si>
    <t>LD 5.13</t>
  </si>
  <si>
    <t>OUT 105.13</t>
  </si>
  <si>
    <t>LD 5.14</t>
  </si>
  <si>
    <t>OUT 105.14</t>
  </si>
  <si>
    <t>LD 5.15</t>
  </si>
  <si>
    <t>OUT 105.15</t>
  </si>
  <si>
    <t>OUT W25.05</t>
  </si>
  <si>
    <t>OUT W25.06</t>
  </si>
  <si>
    <t>OUT W25.07</t>
  </si>
  <si>
    <t>OUT W25.08</t>
  </si>
  <si>
    <t>OUT W25.09</t>
  </si>
  <si>
    <t>OUT W25.11</t>
  </si>
  <si>
    <t>OUT W25.12</t>
  </si>
  <si>
    <t>OUT W25.13</t>
  </si>
  <si>
    <t>OUT W25.14</t>
  </si>
  <si>
    <t>OUT W25.15</t>
  </si>
  <si>
    <t>OUT W26.01</t>
  </si>
  <si>
    <t>OUT W26.02</t>
  </si>
  <si>
    <t>OUT W26.03</t>
  </si>
  <si>
    <t>OUT W26.04</t>
  </si>
  <si>
    <t>OUT W26.05</t>
  </si>
  <si>
    <t>OUT W26.06</t>
  </si>
  <si>
    <t>OUT W26.07</t>
  </si>
  <si>
    <t>OUT W26.08</t>
  </si>
  <si>
    <t>OUT W26.09</t>
  </si>
  <si>
    <t>OUT W26.11</t>
  </si>
  <si>
    <t>OUT W26.12</t>
  </si>
  <si>
    <t>OUT W26.13</t>
  </si>
  <si>
    <t>OUT W26.14</t>
  </si>
  <si>
    <t>OUT W26.15</t>
  </si>
  <si>
    <t>OUT W29.01</t>
  </si>
  <si>
    <t>OUT W29.02</t>
  </si>
  <si>
    <t>OUT W29.03</t>
  </si>
  <si>
    <t>OUT W29.04</t>
  </si>
  <si>
    <t>OUT W29.05</t>
  </si>
  <si>
    <t>OUT W29.06</t>
  </si>
  <si>
    <t>OUT W29.07</t>
  </si>
  <si>
    <t>OUT W29.08</t>
  </si>
  <si>
    <t>OUT W29.09</t>
  </si>
  <si>
    <t>OUT W29.11</t>
  </si>
  <si>
    <t>OUT W29.12</t>
  </si>
  <si>
    <t>OUT W29.13</t>
  </si>
  <si>
    <t>OUT W29.14</t>
  </si>
  <si>
    <t>OUT W29.15</t>
  </si>
  <si>
    <t>OUT W30.01</t>
  </si>
  <si>
    <t>OUT W30.02</t>
  </si>
  <si>
    <t>OUT W30.03</t>
  </si>
  <si>
    <t>OUT W30.04</t>
  </si>
  <si>
    <t>OUT W30.05</t>
  </si>
  <si>
    <t>OUT W30.06</t>
  </si>
  <si>
    <t>OUT W30.07</t>
  </si>
  <si>
    <t>OUT W30.08</t>
  </si>
  <si>
    <t>OUT W30.09</t>
  </si>
  <si>
    <t>OUT W30.11</t>
  </si>
  <si>
    <t>OUT W30.12</t>
  </si>
  <si>
    <t>OUT W30.13</t>
  </si>
  <si>
    <t>OUT W30.14</t>
  </si>
  <si>
    <t>OUT W30.15</t>
  </si>
  <si>
    <t>Data Type</t>
  </si>
  <si>
    <t>Comment</t>
  </si>
  <si>
    <t>BOOL</t>
  </si>
  <si>
    <t>Address/Value</t>
  </si>
  <si>
    <t>LD W50.01</t>
  </si>
  <si>
    <t>LD W50.02</t>
  </si>
  <si>
    <t>LD W50.03</t>
  </si>
  <si>
    <t>LD W50.04</t>
  </si>
  <si>
    <t>LD W50.05</t>
  </si>
  <si>
    <t>LD W50.06</t>
  </si>
  <si>
    <t>LD W50.07</t>
  </si>
  <si>
    <t>LD W50.08</t>
  </si>
  <si>
    <t>LD W50.09</t>
  </si>
  <si>
    <t>LD W50.11</t>
  </si>
  <si>
    <t>LD W50.12</t>
  </si>
  <si>
    <t>LD W50.13</t>
  </si>
  <si>
    <t>LD W50.14</t>
  </si>
  <si>
    <t>LD W50.15</t>
  </si>
  <si>
    <t>LD W51.01</t>
  </si>
  <si>
    <t>LD W51.02</t>
  </si>
  <si>
    <t>LD W51.03</t>
  </si>
  <si>
    <t>LD W51.04</t>
  </si>
  <si>
    <t>LD W51.05</t>
  </si>
  <si>
    <t>LD W51.06</t>
  </si>
  <si>
    <t>LD W51.07</t>
  </si>
  <si>
    <t>LD W51.08</t>
  </si>
  <si>
    <t>LD W51.09</t>
  </si>
  <si>
    <t>LD W51.11</t>
  </si>
  <si>
    <t>LD W51.12</t>
  </si>
  <si>
    <t>LD W51.13</t>
  </si>
  <si>
    <t>LD W51.14</t>
  </si>
  <si>
    <t>LD W51.15</t>
  </si>
  <si>
    <t>LD W54.01</t>
  </si>
  <si>
    <t>LD W54.02</t>
  </si>
  <si>
    <t>LD W54.03</t>
  </si>
  <si>
    <t>LD W54.04</t>
  </si>
  <si>
    <t>LD W54.05</t>
  </si>
  <si>
    <t>LD W54.06</t>
  </si>
  <si>
    <t>LD W54.07</t>
  </si>
  <si>
    <t>LD W54.08</t>
  </si>
  <si>
    <t>LD W54.09</t>
  </si>
  <si>
    <t>LD W54.11</t>
  </si>
  <si>
    <t>LD W54.12</t>
  </si>
  <si>
    <t>LD W54.13</t>
  </si>
  <si>
    <t>LD W54.14</t>
  </si>
  <si>
    <t>LD W54.15</t>
  </si>
  <si>
    <t>LD W55.01</t>
  </si>
  <si>
    <t>LD W55.02</t>
  </si>
  <si>
    <t>LD W55.03</t>
  </si>
  <si>
    <t>LD W55.04</t>
  </si>
  <si>
    <t>LD W55.05</t>
  </si>
  <si>
    <t>LD W55.06</t>
  </si>
  <si>
    <t>LD W55.07</t>
  </si>
  <si>
    <t>LD W55.08</t>
  </si>
  <si>
    <t>LD W55.09</t>
  </si>
  <si>
    <t>LD W55.11</t>
  </si>
  <si>
    <t>LD W55.12</t>
  </si>
  <si>
    <t>LD W55.13</t>
  </si>
  <si>
    <t>LD W55.14</t>
  </si>
  <si>
    <t>LD W55.15</t>
  </si>
  <si>
    <t>DPS Input</t>
  </si>
  <si>
    <t>LOK Output</t>
  </si>
  <si>
    <t>W25.01</t>
  </si>
  <si>
    <t>W50.01</t>
  </si>
  <si>
    <t>W25.02</t>
  </si>
  <si>
    <t>W50.02</t>
  </si>
  <si>
    <t>W25.03</t>
  </si>
  <si>
    <t>W50.03</t>
  </si>
  <si>
    <t>W25.04</t>
  </si>
  <si>
    <t>W50.04</t>
  </si>
  <si>
    <t>W25.05</t>
  </si>
  <si>
    <t>W50.05</t>
  </si>
  <si>
    <t>W25.06</t>
  </si>
  <si>
    <t>W50.06</t>
  </si>
  <si>
    <t>W25.07</t>
  </si>
  <si>
    <t>W50.07</t>
  </si>
  <si>
    <t>W25.08</t>
  </si>
  <si>
    <t>W50.08</t>
  </si>
  <si>
    <t>W25.09</t>
  </si>
  <si>
    <t>W50.09</t>
  </si>
  <si>
    <t>W25.11</t>
  </si>
  <si>
    <t>W50.11</t>
  </si>
  <si>
    <t>W25.12</t>
  </si>
  <si>
    <t>W50.12</t>
  </si>
  <si>
    <t>W25.13</t>
  </si>
  <si>
    <t>W50.13</t>
  </si>
  <si>
    <t>W25.14</t>
  </si>
  <si>
    <t>W50.14</t>
  </si>
  <si>
    <t>W25.15</t>
  </si>
  <si>
    <t>W50.15</t>
  </si>
  <si>
    <t>W26.01</t>
  </si>
  <si>
    <t>W51.01</t>
  </si>
  <si>
    <t>W26.02</t>
  </si>
  <si>
    <t>W51.02</t>
  </si>
  <si>
    <t>W26.03</t>
  </si>
  <si>
    <t>W51.03</t>
  </si>
  <si>
    <t>W26.04</t>
  </si>
  <si>
    <t>W51.04</t>
  </si>
  <si>
    <t>W26.05</t>
  </si>
  <si>
    <t>W51.05</t>
  </si>
  <si>
    <t>W26.06</t>
  </si>
  <si>
    <t>W51.06</t>
  </si>
  <si>
    <t>W26.07</t>
  </si>
  <si>
    <t>W51.07</t>
  </si>
  <si>
    <t>W26.08</t>
  </si>
  <si>
    <t>W51.08</t>
  </si>
  <si>
    <t>W26.09</t>
  </si>
  <si>
    <t>W51.09</t>
  </si>
  <si>
    <t>W26.11</t>
  </si>
  <si>
    <t>W51.11</t>
  </si>
  <si>
    <t>W26.12</t>
  </si>
  <si>
    <t>W51.12</t>
  </si>
  <si>
    <t>W26.13</t>
  </si>
  <si>
    <t>W51.13</t>
  </si>
  <si>
    <t>W26.14</t>
  </si>
  <si>
    <t>W51.14</t>
  </si>
  <si>
    <t>W26.15</t>
  </si>
  <si>
    <t>W51.15</t>
  </si>
  <si>
    <t>W29.01</t>
  </si>
  <si>
    <t>W54.01</t>
  </si>
  <si>
    <t>W29.02</t>
  </si>
  <si>
    <t>W54.02</t>
  </si>
  <si>
    <t>W29.03</t>
  </si>
  <si>
    <t>W54.03</t>
  </si>
  <si>
    <t>W29.04</t>
  </si>
  <si>
    <t>W54.04</t>
  </si>
  <si>
    <t>W29.05</t>
  </si>
  <si>
    <t>W54.05</t>
  </si>
  <si>
    <t>W29.06</t>
  </si>
  <si>
    <t>W54.06</t>
  </si>
  <si>
    <t>W29.07</t>
  </si>
  <si>
    <t>W54.07</t>
  </si>
  <si>
    <t>W29.08</t>
  </si>
  <si>
    <t>W54.08</t>
  </si>
  <si>
    <t>W29.09</t>
  </si>
  <si>
    <t>W54.09</t>
  </si>
  <si>
    <t>W29.11</t>
  </si>
  <si>
    <t>W54.11</t>
  </si>
  <si>
    <t>W29.12</t>
  </si>
  <si>
    <t>W54.12</t>
  </si>
  <si>
    <t>W29.13</t>
  </si>
  <si>
    <t>W54.13</t>
  </si>
  <si>
    <t>W29.14</t>
  </si>
  <si>
    <t>W54.14</t>
  </si>
  <si>
    <t>W29.15</t>
  </si>
  <si>
    <t>W54.15</t>
  </si>
  <si>
    <t>W30.01</t>
  </si>
  <si>
    <t>W55.01</t>
  </si>
  <si>
    <t>W30.02</t>
  </si>
  <si>
    <t>W55.02</t>
  </si>
  <si>
    <t>W30.03</t>
  </si>
  <si>
    <t>W55.03</t>
  </si>
  <si>
    <t>W30.04</t>
  </si>
  <si>
    <t>W55.04</t>
  </si>
  <si>
    <t>W30.05</t>
  </si>
  <si>
    <t>W55.05</t>
  </si>
  <si>
    <t>W30.06</t>
  </si>
  <si>
    <t>W55.06</t>
  </si>
  <si>
    <t>W30.07</t>
  </si>
  <si>
    <t>W55.07</t>
  </si>
  <si>
    <t>W30.08</t>
  </si>
  <si>
    <t>W55.08</t>
  </si>
  <si>
    <t>W30.09</t>
  </si>
  <si>
    <t>W55.09</t>
  </si>
  <si>
    <t>W30.11</t>
  </si>
  <si>
    <t>W55.11</t>
  </si>
  <si>
    <t>W30.12</t>
  </si>
  <si>
    <t>W55.12</t>
  </si>
  <si>
    <t>W30.13</t>
  </si>
  <si>
    <t>W55.13</t>
  </si>
  <si>
    <t>W30.14</t>
  </si>
  <si>
    <t>W55.14</t>
  </si>
  <si>
    <t>W30.15</t>
  </si>
  <si>
    <t>W55.15</t>
  </si>
  <si>
    <t>W25.00</t>
  </si>
  <si>
    <t>W50.00</t>
  </si>
  <si>
    <t>W25.10</t>
  </si>
  <si>
    <t>W26.00</t>
  </si>
  <si>
    <t>W26.10</t>
  </si>
  <si>
    <t>W29.00</t>
  </si>
  <si>
    <t>W29.10</t>
  </si>
  <si>
    <t>W30.00</t>
  </si>
  <si>
    <t>W30.10</t>
  </si>
  <si>
    <t>OUT W25.00</t>
  </si>
  <si>
    <t>LD W50.00</t>
  </si>
  <si>
    <t>OUT W25.10</t>
  </si>
  <si>
    <t>LD W50.10</t>
  </si>
  <si>
    <t>W50.10</t>
  </si>
  <si>
    <t>OUT W26.00</t>
  </si>
  <si>
    <t>LD W51.00</t>
  </si>
  <si>
    <t>W51.00</t>
  </si>
  <si>
    <t>OUT W26.10</t>
  </si>
  <si>
    <t>LD W51.10</t>
  </si>
  <si>
    <t>W51.10</t>
  </si>
  <si>
    <t>OUT W29.00</t>
  </si>
  <si>
    <t>LD W54.00</t>
  </si>
  <si>
    <t>W54.00</t>
  </si>
  <si>
    <t>OUT W29.10</t>
  </si>
  <si>
    <t>LD W54.10</t>
  </si>
  <si>
    <t>W54.10</t>
  </si>
  <si>
    <t>OUT W30.00</t>
  </si>
  <si>
    <t>LD W55.00</t>
  </si>
  <si>
    <t>W55.00</t>
  </si>
  <si>
    <t>OUT W30.10</t>
  </si>
  <si>
    <t>LD W55.10</t>
  </si>
  <si>
    <t>W55.10</t>
  </si>
  <si>
    <t>EMR</t>
  </si>
  <si>
    <t>W4D203_EMR</t>
  </si>
  <si>
    <t>W4D204_EMR</t>
  </si>
  <si>
    <t>W4D205_EMR</t>
  </si>
  <si>
    <t>W4D206_EMR</t>
  </si>
  <si>
    <t>W4D207_EMR</t>
  </si>
  <si>
    <t>W4D208_EMR</t>
  </si>
  <si>
    <t>W4D209_EMR</t>
  </si>
  <si>
    <t>W4D210_EMR</t>
  </si>
  <si>
    <t>W4A100A_EMR</t>
  </si>
  <si>
    <t>W4A100B_EMR</t>
  </si>
  <si>
    <t>W4B100A_EMR</t>
  </si>
  <si>
    <t>W4B100B_EMR</t>
  </si>
  <si>
    <t>W4C100A_EMR</t>
  </si>
  <si>
    <t>W4C100B_EMR</t>
  </si>
  <si>
    <t>W4D100A_EMR</t>
  </si>
  <si>
    <t>W4D100B_EMR</t>
  </si>
  <si>
    <t>W4X101A_EMR</t>
  </si>
  <si>
    <t>W4X101B_EMR</t>
  </si>
  <si>
    <t>W4X103_EMR</t>
  </si>
  <si>
    <t>W4X105A_EMR</t>
  </si>
  <si>
    <t>W4X105B_EMR</t>
  </si>
  <si>
    <t>W4X105C_EMR</t>
  </si>
  <si>
    <t>W4X106A_EMR</t>
  </si>
  <si>
    <t>W4X106B_EMR</t>
  </si>
  <si>
    <t>W4X106C_EMR</t>
  </si>
  <si>
    <t>W4X107A_EMR</t>
  </si>
  <si>
    <t>W4X107B_EMR</t>
  </si>
  <si>
    <t>W4B110_EMR</t>
  </si>
  <si>
    <t>W4C110_EMR</t>
  </si>
  <si>
    <t>W450B_EMR</t>
  </si>
  <si>
    <t>W453A_EMR</t>
  </si>
  <si>
    <t>W453C_EMR</t>
  </si>
  <si>
    <t>W455A_EMR</t>
  </si>
  <si>
    <t>W455B_EMR</t>
  </si>
  <si>
    <t>W719A_EMR</t>
  </si>
  <si>
    <t>W719B_EMR</t>
  </si>
  <si>
    <t>W720_EMR</t>
  </si>
  <si>
    <t>W4X104_EMR</t>
  </si>
  <si>
    <t>W4X111_EMR</t>
  </si>
  <si>
    <t>W4X112_EMR</t>
  </si>
  <si>
    <t>W4X113AA_EMR</t>
  </si>
  <si>
    <t>W4X113AB_EMR</t>
  </si>
  <si>
    <t>WROOF4_EMR</t>
  </si>
  <si>
    <t>W4X110AA_EMR</t>
  </si>
  <si>
    <t>W4X110AB_EMR</t>
  </si>
  <si>
    <t>W5A101_EMR</t>
  </si>
  <si>
    <t>W5A102_EMR</t>
  </si>
  <si>
    <t>W5A103_EMR</t>
  </si>
  <si>
    <t>W5A104_EMR</t>
  </si>
  <si>
    <t>W5A105_EMR</t>
  </si>
  <si>
    <t>W5A106_EMR</t>
  </si>
  <si>
    <t>W5A107_EMR</t>
  </si>
  <si>
    <t>W5A108_EMR</t>
  </si>
  <si>
    <t>W5A201_EMR</t>
  </si>
  <si>
    <t>W5A202_EMR</t>
  </si>
  <si>
    <t>W5A203_EMR</t>
  </si>
  <si>
    <t>W5A204_EMR</t>
  </si>
  <si>
    <t>W5A205_EMR</t>
  </si>
  <si>
    <t>W5A206_EMR</t>
  </si>
  <si>
    <t>W5A207_EMR</t>
  </si>
  <si>
    <t>W5A208_EMR</t>
  </si>
  <si>
    <t>W5A209_EMR</t>
  </si>
  <si>
    <t>W5A210_EMR</t>
  </si>
  <si>
    <t>W5B101_EMR</t>
  </si>
  <si>
    <t>W5B102_EMR</t>
  </si>
  <si>
    <t>W5B103_EMR</t>
  </si>
  <si>
    <t>W5B104_EMR</t>
  </si>
  <si>
    <t>W5B105_EMR</t>
  </si>
  <si>
    <t>W5B106_EMR</t>
  </si>
  <si>
    <t>W5B107_EMR</t>
  </si>
  <si>
    <t>W5B108_EMR</t>
  </si>
  <si>
    <t>W5B201_EMR</t>
  </si>
  <si>
    <t>W5B202_EMR</t>
  </si>
  <si>
    <t>W5B203_EMR</t>
  </si>
  <si>
    <t>W5B204_EMR</t>
  </si>
  <si>
    <t>W5B205_EMR</t>
  </si>
  <si>
    <t>W5B206_EMR</t>
  </si>
  <si>
    <t>W5B207_EMR</t>
  </si>
  <si>
    <t>W5B208_EMR</t>
  </si>
  <si>
    <t>W5B209_EMR</t>
  </si>
  <si>
    <t>W5B210_EMR</t>
  </si>
  <si>
    <t>W5C101_EMR</t>
  </si>
  <si>
    <t>W5C102_EMR</t>
  </si>
  <si>
    <t>W5C103_EMR</t>
  </si>
  <si>
    <t>W5C104_EMR</t>
  </si>
  <si>
    <t>W5C105_EMR</t>
  </si>
  <si>
    <t>W5C106_EMR</t>
  </si>
  <si>
    <t>W5C107_EMR</t>
  </si>
  <si>
    <t>W5C108_EMR</t>
  </si>
  <si>
    <t>W5C201_EMR</t>
  </si>
  <si>
    <t>W5C202_EMR</t>
  </si>
  <si>
    <t>W5C203_EMR</t>
  </si>
  <si>
    <t>W5C204_EMR</t>
  </si>
  <si>
    <t>W5C205_EMR</t>
  </si>
  <si>
    <t>W5C206_EMR</t>
  </si>
  <si>
    <t>W5C207_EMR</t>
  </si>
  <si>
    <t>W5C208_EMR</t>
  </si>
  <si>
    <t>W5C209_EMR</t>
  </si>
  <si>
    <t>W5C210_EMR</t>
  </si>
  <si>
    <t>W5D101_EMR</t>
  </si>
  <si>
    <t>W5D102_EMR</t>
  </si>
  <si>
    <t>W5D103_EMR</t>
  </si>
  <si>
    <t>W5D104_EMR</t>
  </si>
  <si>
    <t>W5D105_EMR</t>
  </si>
  <si>
    <t>W5D106_EMR</t>
  </si>
  <si>
    <t>W5D107_EMR</t>
  </si>
  <si>
    <t>W5D108_EMR</t>
  </si>
  <si>
    <t>W5D201_EMR</t>
  </si>
  <si>
    <t>W5D202_EMR</t>
  </si>
  <si>
    <t>W5D203_EMR</t>
  </si>
  <si>
    <t>W5D204_EMR</t>
  </si>
  <si>
    <t>W5D205_EMR</t>
  </si>
  <si>
    <t>W5D206_EMR</t>
  </si>
  <si>
    <t>W5D207_EMR</t>
  </si>
  <si>
    <t>W5D208_EMR</t>
  </si>
  <si>
    <t>W5D209_EMR</t>
  </si>
  <si>
    <t>W5D210_EMR</t>
  </si>
  <si>
    <t>W5A100A_EMR</t>
  </si>
  <si>
    <t>W5A100B_EMR</t>
  </si>
  <si>
    <t>W5B100A_EMR</t>
  </si>
  <si>
    <t>W5B100B_EMR</t>
  </si>
  <si>
    <t>W5C100A_EMR</t>
  </si>
  <si>
    <t>W5C100B_EMR</t>
  </si>
  <si>
    <t>W5D100A_EMR</t>
  </si>
  <si>
    <t>W5D100B_EMR</t>
  </si>
  <si>
    <t>W5X106A_EMR</t>
  </si>
  <si>
    <t>W5X101A_EMR</t>
  </si>
  <si>
    <t>W5X101C_EMR</t>
  </si>
  <si>
    <t>W5X103_EMR</t>
  </si>
  <si>
    <t>W5X105A_EMR</t>
  </si>
  <si>
    <t>W5X105B_EMR</t>
  </si>
  <si>
    <t>W5X105C_EMR</t>
  </si>
  <si>
    <t>W5X106B_EMR</t>
  </si>
  <si>
    <t>W5X106C_EMR</t>
  </si>
  <si>
    <t>W5X107A_EMR</t>
  </si>
  <si>
    <t>W5X107B_EMR</t>
  </si>
  <si>
    <t>W717A_EMR</t>
  </si>
  <si>
    <t>W717B_EMR</t>
  </si>
  <si>
    <t>W717D_EMR</t>
  </si>
  <si>
    <t>W800_EMR</t>
  </si>
  <si>
    <t>W801_EMR</t>
  </si>
  <si>
    <t>W833A_EMR</t>
  </si>
  <si>
    <t>W833B_EMR</t>
  </si>
  <si>
    <t>W835A_EMR</t>
  </si>
  <si>
    <t>W835B_EMR</t>
  </si>
  <si>
    <t>WMANGATE_EMR</t>
  </si>
  <si>
    <t>W5A110_EMR</t>
  </si>
  <si>
    <t>W5B110_EMR</t>
  </si>
  <si>
    <t>W5C110_EMR</t>
  </si>
  <si>
    <t>W5D110_EMR</t>
  </si>
  <si>
    <t>W5X104_EMR</t>
  </si>
  <si>
    <t>W5X110A_EMR</t>
  </si>
  <si>
    <t>W5X110B_EMR</t>
  </si>
  <si>
    <t>W5X111_EMR</t>
  </si>
  <si>
    <t>W5X112_EMR</t>
  </si>
  <si>
    <t>W5X113A_EMR</t>
  </si>
  <si>
    <t>W5X113B_EMR</t>
  </si>
  <si>
    <t>WROOF5_EMR</t>
  </si>
  <si>
    <t>W75.00</t>
  </si>
  <si>
    <t>W75.01</t>
  </si>
  <si>
    <t>W75.02</t>
  </si>
  <si>
    <t>W75.03</t>
  </si>
  <si>
    <t>W75.04</t>
  </si>
  <si>
    <t>W75.05</t>
  </si>
  <si>
    <t>W75.06</t>
  </si>
  <si>
    <t>W75.07</t>
  </si>
  <si>
    <t>W75.08</t>
  </si>
  <si>
    <t>W75.09</t>
  </si>
  <si>
    <t>W75.10</t>
  </si>
  <si>
    <t>W75.11</t>
  </si>
  <si>
    <t>W75.12</t>
  </si>
  <si>
    <t>W75.13</t>
  </si>
  <si>
    <t>W75.14</t>
  </si>
  <si>
    <t>W75.15</t>
  </si>
  <si>
    <t>W76.00</t>
  </si>
  <si>
    <t>W76.01</t>
  </si>
  <si>
    <t>W76.02</t>
  </si>
  <si>
    <t>W76.03</t>
  </si>
  <si>
    <t>W76.04</t>
  </si>
  <si>
    <t>W76.05</t>
  </si>
  <si>
    <t>W76.06</t>
  </si>
  <si>
    <t>W76.07</t>
  </si>
  <si>
    <t>W76.08</t>
  </si>
  <si>
    <t>W76.09</t>
  </si>
  <si>
    <t>W76.10</t>
  </si>
  <si>
    <t>W76.11</t>
  </si>
  <si>
    <t>W76.12</t>
  </si>
  <si>
    <t>W76.13</t>
  </si>
  <si>
    <t>W76.14</t>
  </si>
  <si>
    <t>W76.15</t>
  </si>
  <si>
    <t>W79.00</t>
  </si>
  <si>
    <t>W79.01</t>
  </si>
  <si>
    <t>W79.02</t>
  </si>
  <si>
    <t>W79.03</t>
  </si>
  <si>
    <t>W79.04</t>
  </si>
  <si>
    <t>W79.05</t>
  </si>
  <si>
    <t>W79.06</t>
  </si>
  <si>
    <t>W79.07</t>
  </si>
  <si>
    <t>W79.08</t>
  </si>
  <si>
    <t>W79.09</t>
  </si>
  <si>
    <t>W79.10</t>
  </si>
  <si>
    <t>W79.11</t>
  </si>
  <si>
    <t>W79.12</t>
  </si>
  <si>
    <t>W79.13</t>
  </si>
  <si>
    <t>W79.14</t>
  </si>
  <si>
    <t>W79.15</t>
  </si>
  <si>
    <t>W80.00</t>
  </si>
  <si>
    <t>W80.01</t>
  </si>
  <si>
    <t>W80.02</t>
  </si>
  <si>
    <t>W80.03</t>
  </si>
  <si>
    <t>W80.04</t>
  </si>
  <si>
    <t>W80.05</t>
  </si>
  <si>
    <t>W80.06</t>
  </si>
  <si>
    <t>W80.07</t>
  </si>
  <si>
    <t>W80.08</t>
  </si>
  <si>
    <t>W80.09</t>
  </si>
  <si>
    <t>W80.10</t>
  </si>
  <si>
    <t>W80.11</t>
  </si>
  <si>
    <t>W80.12</t>
  </si>
  <si>
    <t>W80.13</t>
  </si>
  <si>
    <t>W80.14</t>
  </si>
  <si>
    <t>W80.15</t>
  </si>
  <si>
    <t>W81.00</t>
  </si>
  <si>
    <t>W81.01</t>
  </si>
  <si>
    <t>W81.02</t>
  </si>
  <si>
    <t>W81.03</t>
  </si>
  <si>
    <t>W81.04</t>
  </si>
  <si>
    <t>W81.05</t>
  </si>
  <si>
    <t>W82.00</t>
  </si>
  <si>
    <t>W82.01</t>
  </si>
  <si>
    <t>W82.02</t>
  </si>
  <si>
    <t>W82.03</t>
  </si>
  <si>
    <t>W82.04</t>
  </si>
  <si>
    <t>W82.05</t>
  </si>
  <si>
    <t>W82.06</t>
  </si>
  <si>
    <t>W82.07</t>
  </si>
  <si>
    <t>W83.00</t>
  </si>
  <si>
    <t>W83.01</t>
  </si>
  <si>
    <t>W83.02</t>
  </si>
  <si>
    <t>W83.03</t>
  </si>
  <si>
    <t>W83.04</t>
  </si>
  <si>
    <t>W83.05</t>
  </si>
  <si>
    <t>W83.06</t>
  </si>
  <si>
    <t>W83.07</t>
  </si>
  <si>
    <t>W83.08</t>
  </si>
  <si>
    <t>W83.09</t>
  </si>
  <si>
    <t>W83.10</t>
  </si>
  <si>
    <t>W83.11</t>
  </si>
  <si>
    <t>W83.12</t>
  </si>
  <si>
    <t>W83.13</t>
  </si>
  <si>
    <t>W83.14</t>
  </si>
  <si>
    <t>W83.15</t>
  </si>
  <si>
    <t>W84.00</t>
  </si>
  <si>
    <t>W84.01</t>
  </si>
  <si>
    <t>W84.02</t>
  </si>
  <si>
    <t>W84.03</t>
  </si>
  <si>
    <t>W84.04</t>
  </si>
  <si>
    <t>W84.05</t>
  </si>
  <si>
    <t>W84.06</t>
  </si>
  <si>
    <t>W84.07</t>
  </si>
  <si>
    <t>W84.08</t>
  </si>
  <si>
    <t>W84.09</t>
  </si>
  <si>
    <t>W84.10</t>
  </si>
  <si>
    <t>W84.11</t>
  </si>
  <si>
    <t>W84.12</t>
  </si>
  <si>
    <t>W84.13</t>
  </si>
  <si>
    <t>W84.14</t>
  </si>
  <si>
    <t>W84.15</t>
  </si>
  <si>
    <t>W85.00</t>
  </si>
  <si>
    <t>W85.01</t>
  </si>
  <si>
    <t>W85.02</t>
  </si>
  <si>
    <t>W85.03</t>
  </si>
  <si>
    <t>W85.04</t>
  </si>
  <si>
    <t>W85.05</t>
  </si>
  <si>
    <t>W85.06</t>
  </si>
  <si>
    <t>W85.07</t>
  </si>
  <si>
    <t>W85.08</t>
  </si>
  <si>
    <t>W85.09</t>
  </si>
  <si>
    <t>W85.10</t>
  </si>
  <si>
    <t>W85.11</t>
  </si>
  <si>
    <t>W85.12</t>
  </si>
  <si>
    <t>W85.13</t>
  </si>
  <si>
    <t>W85.14</t>
  </si>
  <si>
    <t>W85.15</t>
  </si>
  <si>
    <t>W86.00</t>
  </si>
  <si>
    <t>W86.01</t>
  </si>
  <si>
    <t>W86.02</t>
  </si>
  <si>
    <t>W86.03</t>
  </si>
  <si>
    <t>W86.04</t>
  </si>
  <si>
    <t>W86.05</t>
  </si>
  <si>
    <t>W86.06</t>
  </si>
  <si>
    <t>W86.07</t>
  </si>
  <si>
    <t>W86.08</t>
  </si>
  <si>
    <t>W86.09</t>
  </si>
  <si>
    <t>W86.10</t>
  </si>
  <si>
    <t>W86.11</t>
  </si>
  <si>
    <t>W86.12</t>
  </si>
  <si>
    <t>W86.13</t>
  </si>
  <si>
    <t>W86.14</t>
  </si>
  <si>
    <t>W86.15</t>
  </si>
  <si>
    <t>W87.00</t>
  </si>
  <si>
    <t>W87.01</t>
  </si>
  <si>
    <t>W87.02</t>
  </si>
  <si>
    <t>W87.03</t>
  </si>
  <si>
    <t>W87.04</t>
  </si>
  <si>
    <t>W87.05</t>
  </si>
  <si>
    <t>W87.06</t>
  </si>
  <si>
    <t>W87.07</t>
  </si>
  <si>
    <t>W87.08</t>
  </si>
  <si>
    <t>W87.09</t>
  </si>
  <si>
    <t>W87.10</t>
  </si>
  <si>
    <t>W87.11</t>
  </si>
  <si>
    <t>W87.12</t>
  </si>
  <si>
    <t>W87.13</t>
  </si>
  <si>
    <t>W87.14</t>
  </si>
  <si>
    <t>W87.15</t>
  </si>
  <si>
    <t>W88.00</t>
  </si>
  <si>
    <t>W88.01</t>
  </si>
  <si>
    <t>W88.02</t>
  </si>
  <si>
    <t>W88.03</t>
  </si>
  <si>
    <t>W88.04</t>
  </si>
  <si>
    <t>W88.05</t>
  </si>
  <si>
    <t>W88.06</t>
  </si>
  <si>
    <t>W88.07</t>
  </si>
  <si>
    <t>W88.08</t>
  </si>
  <si>
    <t>W88.09</t>
  </si>
  <si>
    <t>W88.10</t>
  </si>
  <si>
    <t>W88.11</t>
  </si>
  <si>
    <t>W88.12</t>
  </si>
  <si>
    <t>W88.13</t>
  </si>
  <si>
    <t>W88.14</t>
  </si>
  <si>
    <t>W88.15</t>
  </si>
  <si>
    <t>W89.00</t>
  </si>
  <si>
    <t>HCRD Input bit (W)</t>
  </si>
  <si>
    <t>SCRD Input bit (W)</t>
  </si>
  <si>
    <t>Exit Push Btn bit (W)</t>
  </si>
  <si>
    <t>EMR bit (W) Driver Sheet</t>
  </si>
  <si>
    <t>SHT bit (W) Driver Sheet</t>
  </si>
  <si>
    <t>HCRDEnable bit (W) Driver Sheet</t>
  </si>
  <si>
    <t>SCRDEnable bit (W) Driver Sheet</t>
  </si>
  <si>
    <t>BRC Ouput bit (H) driver Sheet</t>
  </si>
  <si>
    <t>OTL Ouput bit (H) Driver Sheet</t>
  </si>
  <si>
    <t>HUL Input bit (W) driver sheet</t>
  </si>
  <si>
    <t>W100.00</t>
  </si>
  <si>
    <t>W125.00</t>
  </si>
  <si>
    <t>CRD_H_IN</t>
  </si>
  <si>
    <t>W200.00</t>
  </si>
  <si>
    <t>CRD_S_IN</t>
  </si>
  <si>
    <t>W100.01</t>
  </si>
  <si>
    <t>W125.01</t>
  </si>
  <si>
    <t>W200.01</t>
  </si>
  <si>
    <t>W100.02</t>
  </si>
  <si>
    <t>W125.02</t>
  </si>
  <si>
    <t>W200.02</t>
  </si>
  <si>
    <t>W100.03</t>
  </si>
  <si>
    <t>W125.03</t>
  </si>
  <si>
    <t>W200.03</t>
  </si>
  <si>
    <t>W100.04</t>
  </si>
  <si>
    <t>W125.04</t>
  </si>
  <si>
    <t>W200.04</t>
  </si>
  <si>
    <t>W100.05</t>
  </si>
  <si>
    <t>W125.05</t>
  </si>
  <si>
    <t>W200.05</t>
  </si>
  <si>
    <t>W100.06</t>
  </si>
  <si>
    <t>W125.06</t>
  </si>
  <si>
    <t>W200.06</t>
  </si>
  <si>
    <t>W100.07</t>
  </si>
  <si>
    <t>W125.07</t>
  </si>
  <si>
    <t>W200.07</t>
  </si>
  <si>
    <t>W100.08</t>
  </si>
  <si>
    <t>W125.08</t>
  </si>
  <si>
    <t>W200.08</t>
  </si>
  <si>
    <t>W100.09</t>
  </si>
  <si>
    <t>W125.09</t>
  </si>
  <si>
    <t>W200.09</t>
  </si>
  <si>
    <t>W100.10</t>
  </si>
  <si>
    <t>W125.10</t>
  </si>
  <si>
    <t>W200.10</t>
  </si>
  <si>
    <t>W100.11</t>
  </si>
  <si>
    <t>W125.11</t>
  </si>
  <si>
    <t>W200.11</t>
  </si>
  <si>
    <t>W100.12</t>
  </si>
  <si>
    <t>W125.12</t>
  </si>
  <si>
    <t>W200.12</t>
  </si>
  <si>
    <t>W100.13</t>
  </si>
  <si>
    <t>W125.13</t>
  </si>
  <si>
    <t>W200.13</t>
  </si>
  <si>
    <t>W100.14</t>
  </si>
  <si>
    <t>W125.14</t>
  </si>
  <si>
    <t>W200.14</t>
  </si>
  <si>
    <t>W100.15</t>
  </si>
  <si>
    <t>W125.15</t>
  </si>
  <si>
    <t>W200.15</t>
  </si>
  <si>
    <t>W101.00</t>
  </si>
  <si>
    <t>W126.00</t>
  </si>
  <si>
    <t>W201.00</t>
  </si>
  <si>
    <t>W101.01</t>
  </si>
  <si>
    <t>W126.01</t>
  </si>
  <si>
    <t>W201.01</t>
  </si>
  <si>
    <t>W101.02</t>
  </si>
  <si>
    <t>W126.02</t>
  </si>
  <si>
    <t>W201.02</t>
  </si>
  <si>
    <t>W101.03</t>
  </si>
  <si>
    <t>W126.03</t>
  </si>
  <si>
    <t>W201.03</t>
  </si>
  <si>
    <t>W101.04</t>
  </si>
  <si>
    <t>W126.04</t>
  </si>
  <si>
    <t>W201.04</t>
  </si>
  <si>
    <t>W101.05</t>
  </si>
  <si>
    <t>W126.05</t>
  </si>
  <si>
    <t>W201.05</t>
  </si>
  <si>
    <t>W101.06</t>
  </si>
  <si>
    <t>W126.06</t>
  </si>
  <si>
    <t>W201.06</t>
  </si>
  <si>
    <t>W101.07</t>
  </si>
  <si>
    <t>W126.07</t>
  </si>
  <si>
    <t>W201.07</t>
  </si>
  <si>
    <t>W101.08</t>
  </si>
  <si>
    <t>W126.08</t>
  </si>
  <si>
    <t>W201.08</t>
  </si>
  <si>
    <t>W101.09</t>
  </si>
  <si>
    <t>W126.09</t>
  </si>
  <si>
    <t>W201.09</t>
  </si>
  <si>
    <t>W101.10</t>
  </si>
  <si>
    <t>W126.10</t>
  </si>
  <si>
    <t>W201.10</t>
  </si>
  <si>
    <t>W101.11</t>
  </si>
  <si>
    <t>W126.11</t>
  </si>
  <si>
    <t>W201.11</t>
  </si>
  <si>
    <t>W101.12</t>
  </si>
  <si>
    <t>W126.12</t>
  </si>
  <si>
    <t>W201.12</t>
  </si>
  <si>
    <t>W101.13</t>
  </si>
  <si>
    <t>W126.13</t>
  </si>
  <si>
    <t>W201.13</t>
  </si>
  <si>
    <t>W101.14</t>
  </si>
  <si>
    <t>W126.14</t>
  </si>
  <si>
    <t>W201.14</t>
  </si>
  <si>
    <t>W101.15</t>
  </si>
  <si>
    <t>W126.15</t>
  </si>
  <si>
    <t>W201.15</t>
  </si>
  <si>
    <t>W4D203_SHT</t>
  </si>
  <si>
    <t>W104.00</t>
  </si>
  <si>
    <t>W4D203_CRD_H_IN</t>
  </si>
  <si>
    <t>W129.00</t>
  </si>
  <si>
    <t>W4D203_CRD_S_IN</t>
  </si>
  <si>
    <t>W204.00</t>
  </si>
  <si>
    <t>W4D204_SHT</t>
  </si>
  <si>
    <t>W104.01</t>
  </si>
  <si>
    <t>W4D204_CRD_H_IN</t>
  </si>
  <si>
    <t>W129.01</t>
  </si>
  <si>
    <t>W4D204_CRD_S_IN</t>
  </si>
  <si>
    <t>W204.01</t>
  </si>
  <si>
    <t>W4D205_SHT</t>
  </si>
  <si>
    <t>W104.02</t>
  </si>
  <si>
    <t>W4D205_CRD_H_IN</t>
  </si>
  <si>
    <t>W129.02</t>
  </si>
  <si>
    <t>W4D205_CRD_S_IN</t>
  </si>
  <si>
    <t>W204.02</t>
  </si>
  <si>
    <t>W4D206_SHT</t>
  </si>
  <si>
    <t>W104.03</t>
  </si>
  <si>
    <t>W4D206_CRD_H_IN</t>
  </si>
  <si>
    <t>W129.03</t>
  </si>
  <si>
    <t>W4D206_CRD_S_IN</t>
  </si>
  <si>
    <t>W204.03</t>
  </si>
  <si>
    <t>W4D207_SHT</t>
  </si>
  <si>
    <t>W104.04</t>
  </si>
  <si>
    <t>W4D207_CRD_H_IN</t>
  </si>
  <si>
    <t>W129.04</t>
  </si>
  <si>
    <t>W4D207_CRD_S_IN</t>
  </si>
  <si>
    <t>W204.04</t>
  </si>
  <si>
    <t>W4D208_SHT</t>
  </si>
  <si>
    <t>W104.05</t>
  </si>
  <si>
    <t>W4D208_CRD_H_IN</t>
  </si>
  <si>
    <t>W129.05</t>
  </si>
  <si>
    <t>W4D208_CRD_S_IN</t>
  </si>
  <si>
    <t>W204.05</t>
  </si>
  <si>
    <t>W4D209_SHT</t>
  </si>
  <si>
    <t>W104.06</t>
  </si>
  <si>
    <t>W4D209_CRD_H_IN</t>
  </si>
  <si>
    <t>W129.06</t>
  </si>
  <si>
    <t>W4D209_CRD_S_IN</t>
  </si>
  <si>
    <t>W204.06</t>
  </si>
  <si>
    <t>W4D210_SHT</t>
  </si>
  <si>
    <t>W104.07</t>
  </si>
  <si>
    <t>W4D210_CRD_H_IN</t>
  </si>
  <si>
    <t>W129.07</t>
  </si>
  <si>
    <t>W4D210_CRD_S_IN</t>
  </si>
  <si>
    <t>W204.07</t>
  </si>
  <si>
    <t>W4A100A_SHT</t>
  </si>
  <si>
    <t>W104.08</t>
  </si>
  <si>
    <t>W4A100A_CRD_H_IN</t>
  </si>
  <si>
    <t>W129.08</t>
  </si>
  <si>
    <t>W4A100A_CRD_S_IN</t>
  </si>
  <si>
    <t>W204.08</t>
  </si>
  <si>
    <t>W4A100B_SHT</t>
  </si>
  <si>
    <t>W104.09</t>
  </si>
  <si>
    <t>W4A100B_CRD_H_IN</t>
  </si>
  <si>
    <t>W129.09</t>
  </si>
  <si>
    <t>W4A100B_CRD_S_IN</t>
  </si>
  <si>
    <t>W204.09</t>
  </si>
  <si>
    <t>W4B100A_SHT</t>
  </si>
  <si>
    <t>W104.10</t>
  </si>
  <si>
    <t>W4B100A_CRD_H_IN</t>
  </si>
  <si>
    <t>W129.10</t>
  </si>
  <si>
    <t>W4B100A_CRD_S_IN</t>
  </si>
  <si>
    <t>W204.10</t>
  </si>
  <si>
    <t>W4B100B_SHT</t>
  </si>
  <si>
    <t>W104.11</t>
  </si>
  <si>
    <t>W4B100B_CRD_H_IN</t>
  </si>
  <si>
    <t>W129.11</t>
  </si>
  <si>
    <t>W4B100B_CRD_S_IN</t>
  </si>
  <si>
    <t>W204.11</t>
  </si>
  <si>
    <t>W4C100A_SHT</t>
  </si>
  <si>
    <t>W104.12</t>
  </si>
  <si>
    <t>W4C100A_CRD_H_IN</t>
  </si>
  <si>
    <t>W129.12</t>
  </si>
  <si>
    <t>W4C100A_CRD_S_IN</t>
  </si>
  <si>
    <t>W204.12</t>
  </si>
  <si>
    <t>W4C100B_SHT</t>
  </si>
  <si>
    <t>W104.13</t>
  </si>
  <si>
    <t>W4C100B_CRD_H_IN</t>
  </si>
  <si>
    <t>W129.13</t>
  </si>
  <si>
    <t>W4C100B_CRD_S_IN</t>
  </si>
  <si>
    <t>W204.13</t>
  </si>
  <si>
    <t>W4D100A_SHT</t>
  </si>
  <si>
    <t>W104.14</t>
  </si>
  <si>
    <t>W4D100A_CRD_H_IN</t>
  </si>
  <si>
    <t>W129.14</t>
  </si>
  <si>
    <t>W4D100A_CRD_S_IN</t>
  </si>
  <si>
    <t>W204.14</t>
  </si>
  <si>
    <t>W4D100B_SHT</t>
  </si>
  <si>
    <t>W104.15</t>
  </si>
  <si>
    <t>W4D100B_CRD_H_IN</t>
  </si>
  <si>
    <t>W129.15</t>
  </si>
  <si>
    <t>W4D100B_CRD_S_IN</t>
  </si>
  <si>
    <t>W204.15</t>
  </si>
  <si>
    <t>W4X101A_SHT</t>
  </si>
  <si>
    <t>W105.00</t>
  </si>
  <si>
    <t>W4X101A_CRD_H_IN</t>
  </si>
  <si>
    <t>W130.00</t>
  </si>
  <si>
    <t>W4X101A_CRD_S_IN</t>
  </si>
  <si>
    <t>W205.00</t>
  </si>
  <si>
    <t>W4X101B_SHT</t>
  </si>
  <si>
    <t>W105.01</t>
  </si>
  <si>
    <t>W4X101B_CRD_H_IN</t>
  </si>
  <si>
    <t>W130.01</t>
  </si>
  <si>
    <t>W4X101B_CRD_S_IN</t>
  </si>
  <si>
    <t>W205.01</t>
  </si>
  <si>
    <t>W4X103_SHT</t>
  </si>
  <si>
    <t>W105.02</t>
  </si>
  <si>
    <t>W4X103_CRD_H_IN</t>
  </si>
  <si>
    <t>W130.02</t>
  </si>
  <si>
    <t>W4X103_CRD_S_IN</t>
  </si>
  <si>
    <t>W205.02</t>
  </si>
  <si>
    <t>W4X105A_SHT</t>
  </si>
  <si>
    <t>W105.03</t>
  </si>
  <si>
    <t>W4X105A_CRD_H_IN</t>
  </si>
  <si>
    <t>W130.03</t>
  </si>
  <si>
    <t>W4X105A_CRD_S_IN</t>
  </si>
  <si>
    <t>W205.03</t>
  </si>
  <si>
    <t>W4X105B_SHT</t>
  </si>
  <si>
    <t>W105.04</t>
  </si>
  <si>
    <t>W4X105B_CRD_H_IN</t>
  </si>
  <si>
    <t>W130.04</t>
  </si>
  <si>
    <t>W4X105B_CRD_S_IN</t>
  </si>
  <si>
    <t>W205.04</t>
  </si>
  <si>
    <t>W4X105C_SHT</t>
  </si>
  <si>
    <t>W105.05</t>
  </si>
  <si>
    <t>W4X105C_CRD_H_IN</t>
  </si>
  <si>
    <t>W130.05</t>
  </si>
  <si>
    <t>W4X105C_CRD_S_IN</t>
  </si>
  <si>
    <t>W205.05</t>
  </si>
  <si>
    <t>W4X106A_SHT</t>
  </si>
  <si>
    <t>W105.06</t>
  </si>
  <si>
    <t>W4X106A_CRD_H_IN</t>
  </si>
  <si>
    <t>W130.06</t>
  </si>
  <si>
    <t>W4X106A_CRD_S_IN</t>
  </si>
  <si>
    <t>W205.06</t>
  </si>
  <si>
    <t>W4X106B_SHT</t>
  </si>
  <si>
    <t>W105.07</t>
  </si>
  <si>
    <t>W4X106B_CRD_H_IN</t>
  </si>
  <si>
    <t>W130.07</t>
  </si>
  <si>
    <t>W4X106B_CRD_S_IN</t>
  </si>
  <si>
    <t>W205.07</t>
  </si>
  <si>
    <t>W4X106C_SHT</t>
  </si>
  <si>
    <t>W105.08</t>
  </si>
  <si>
    <t>W4X106C_CRD_H_IN</t>
  </si>
  <si>
    <t>W130.08</t>
  </si>
  <si>
    <t>W4X106C_CRD_S_IN</t>
  </si>
  <si>
    <t>W205.08</t>
  </si>
  <si>
    <t>W4X107A_SHT</t>
  </si>
  <si>
    <t>W105.09</t>
  </si>
  <si>
    <t>W4X107A_CRD_H_IN</t>
  </si>
  <si>
    <t>W130.09</t>
  </si>
  <si>
    <t>W4X107A_CRD_S_IN</t>
  </si>
  <si>
    <t>W205.09</t>
  </si>
  <si>
    <t>W4X107B_SHT</t>
  </si>
  <si>
    <t>W105.10</t>
  </si>
  <si>
    <t>W4X107B_CRD_H_IN</t>
  </si>
  <si>
    <t>W130.10</t>
  </si>
  <si>
    <t>W4X107B_CRD_S_IN</t>
  </si>
  <si>
    <t>W205.10</t>
  </si>
  <si>
    <t>W4B110_SHT</t>
  </si>
  <si>
    <t>W105.11</t>
  </si>
  <si>
    <t>W4B110_CRD_H_IN</t>
  </si>
  <si>
    <t>W130.11</t>
  </si>
  <si>
    <t>W4B110_CRD_S_IN</t>
  </si>
  <si>
    <t>W205.11</t>
  </si>
  <si>
    <t>W4C110_SHT</t>
  </si>
  <si>
    <t>W105.12</t>
  </si>
  <si>
    <t>W4C110_CRD_H_IN</t>
  </si>
  <si>
    <t>W130.12</t>
  </si>
  <si>
    <t>W4C110_CRD_S_IN</t>
  </si>
  <si>
    <t>W205.12</t>
  </si>
  <si>
    <t>W105.13</t>
  </si>
  <si>
    <t>W130.13</t>
  </si>
  <si>
    <t>W205.13</t>
  </si>
  <si>
    <t>W450B_SHT</t>
  </si>
  <si>
    <t>W105.14</t>
  </si>
  <si>
    <t>W450B_CRD_H_IN</t>
  </si>
  <si>
    <t>W130.14</t>
  </si>
  <si>
    <t>W450B_CRD_S_IN</t>
  </si>
  <si>
    <t>W205.14</t>
  </si>
  <si>
    <t>W453A_SHT</t>
  </si>
  <si>
    <t>W105.15</t>
  </si>
  <si>
    <t>W453A_CRD_H_IN</t>
  </si>
  <si>
    <t>W130.15</t>
  </si>
  <si>
    <t>W453A_CRD_S_IN</t>
  </si>
  <si>
    <t>W205.15</t>
  </si>
  <si>
    <t>W453C_SHT</t>
  </si>
  <si>
    <t>W106.00</t>
  </si>
  <si>
    <t>W453C_CRD_H_IN</t>
  </si>
  <si>
    <t>W131.00</t>
  </si>
  <si>
    <t>W453C_CRD_S_IN</t>
  </si>
  <si>
    <t>W206.00</t>
  </si>
  <si>
    <t>W455A_SHT</t>
  </si>
  <si>
    <t>W106.01</t>
  </si>
  <si>
    <t>W455A_CRD_H_IN</t>
  </si>
  <si>
    <t>W131.01</t>
  </si>
  <si>
    <t>W455A_CRD_S_IN</t>
  </si>
  <si>
    <t>W206.01</t>
  </si>
  <si>
    <t>W455B_SHT</t>
  </si>
  <si>
    <t>W106.02</t>
  </si>
  <si>
    <t>W455B_CRD_H_IN</t>
  </si>
  <si>
    <t>W131.02</t>
  </si>
  <si>
    <t>W455B_CRD_S_IN</t>
  </si>
  <si>
    <t>W206.02</t>
  </si>
  <si>
    <t>W719A_SHT</t>
  </si>
  <si>
    <t>W106.03</t>
  </si>
  <si>
    <t>W719A_CRD_H_IN</t>
  </si>
  <si>
    <t>W131.03</t>
  </si>
  <si>
    <t>W719A_CRD_S_IN</t>
  </si>
  <si>
    <t>W206.03</t>
  </si>
  <si>
    <t>W719B_SHT</t>
  </si>
  <si>
    <t>W106.04</t>
  </si>
  <si>
    <t>W719B_CRD_H_IN</t>
  </si>
  <si>
    <t>W131.04</t>
  </si>
  <si>
    <t>W719B_CRD_S_IN</t>
  </si>
  <si>
    <t>W206.04</t>
  </si>
  <si>
    <t>W720_SHT</t>
  </si>
  <si>
    <t>W106.05</t>
  </si>
  <si>
    <t>W720_CRD_H_IN</t>
  </si>
  <si>
    <t>W131.05</t>
  </si>
  <si>
    <t>W720_CRD_S_IN</t>
  </si>
  <si>
    <t>W206.05</t>
  </si>
  <si>
    <t>W5A101_SHT</t>
  </si>
  <si>
    <t>W5A101_CRD_H_IN</t>
  </si>
  <si>
    <t>W5A101_CRD_S_IN</t>
  </si>
  <si>
    <t>W5A102_SHT</t>
  </si>
  <si>
    <t>W5A102_CRD_H_IN</t>
  </si>
  <si>
    <t>W5A102_CRD_S_IN</t>
  </si>
  <si>
    <t>W5A103_SHT</t>
  </si>
  <si>
    <t>W107.00</t>
  </si>
  <si>
    <t>W5A103_CRD_H_IN</t>
  </si>
  <si>
    <t>W132.00</t>
  </si>
  <si>
    <t>W5A103_CRD_S_IN</t>
  </si>
  <si>
    <t>W207.00</t>
  </si>
  <si>
    <t>W5A104_SHT</t>
  </si>
  <si>
    <t>W107.01</t>
  </si>
  <si>
    <t>W5A104_CRD_H_IN</t>
  </si>
  <si>
    <t>W132.01</t>
  </si>
  <si>
    <t>W5A104_CRD_S_IN</t>
  </si>
  <si>
    <t>W207.01</t>
  </si>
  <si>
    <t>W5A105_SHT</t>
  </si>
  <si>
    <t>W107.02</t>
  </si>
  <si>
    <t>W5A105_CRD_H_IN</t>
  </si>
  <si>
    <t>W132.02</t>
  </si>
  <si>
    <t>W5A105_CRD_S_IN</t>
  </si>
  <si>
    <t>W207.02</t>
  </si>
  <si>
    <t>W5A106_SHT</t>
  </si>
  <si>
    <t>W107.03</t>
  </si>
  <si>
    <t>W5A106_CRD_H_IN</t>
  </si>
  <si>
    <t>W132.03</t>
  </si>
  <si>
    <t>W5A106_CRD_S_IN</t>
  </si>
  <si>
    <t>W207.03</t>
  </si>
  <si>
    <t>W5A107_SHT</t>
  </si>
  <si>
    <t>W107.04</t>
  </si>
  <si>
    <t>W5A107_CRD_H_IN</t>
  </si>
  <si>
    <t>W132.04</t>
  </si>
  <si>
    <t>W5A107_CRD_S_IN</t>
  </si>
  <si>
    <t>W207.04</t>
  </si>
  <si>
    <t>W5A108_SHT</t>
  </si>
  <si>
    <t>W107.05</t>
  </si>
  <si>
    <t>W5A108_CRD_H_IN</t>
  </si>
  <si>
    <t>W132.05</t>
  </si>
  <si>
    <t>W5A108_CRD_S_IN</t>
  </si>
  <si>
    <t>W207.05</t>
  </si>
  <si>
    <t>W5A201_SHT</t>
  </si>
  <si>
    <t>W107.06</t>
  </si>
  <si>
    <t>W5A201_CRD_H_IN</t>
  </si>
  <si>
    <t>W132.06</t>
  </si>
  <si>
    <t>W5A201_CRD_S_IN</t>
  </si>
  <si>
    <t>W207.06</t>
  </si>
  <si>
    <t>W5A202_SHT</t>
  </si>
  <si>
    <t>W107.07</t>
  </si>
  <si>
    <t>W5A202_CRD_H_IN</t>
  </si>
  <si>
    <t>W132.07</t>
  </si>
  <si>
    <t>W5A202_CRD_S_IN</t>
  </si>
  <si>
    <t>W207.07</t>
  </si>
  <si>
    <t>W5A203_SHT</t>
  </si>
  <si>
    <t>W5A203_CRD_H_IN</t>
  </si>
  <si>
    <t>W5A203_CRD_S_IN</t>
  </si>
  <si>
    <t>W5A204_SHT</t>
  </si>
  <si>
    <t>W5A204_CRD_H_IN</t>
  </si>
  <si>
    <t>W5A204_CRD_S_IN</t>
  </si>
  <si>
    <t>W5A205_SHT</t>
  </si>
  <si>
    <t>W5A205_CRD_H_IN</t>
  </si>
  <si>
    <t>W5A205_CRD_S_IN</t>
  </si>
  <si>
    <t>W5A206_SHT</t>
  </si>
  <si>
    <t>W5A206_CRD_H_IN</t>
  </si>
  <si>
    <t>W5A206_CRD_S_IN</t>
  </si>
  <si>
    <t>W5A207_SHT</t>
  </si>
  <si>
    <t>W5A207_CRD_H_IN</t>
  </si>
  <si>
    <t>W5A207_CRD_S_IN</t>
  </si>
  <si>
    <t>W5A208_SHT</t>
  </si>
  <si>
    <t>W5A208_CRD_H_IN</t>
  </si>
  <si>
    <t>W5A208_CRD_S_IN</t>
  </si>
  <si>
    <t>W5A209_SHT</t>
  </si>
  <si>
    <t>W5A209_CRD_H_IN</t>
  </si>
  <si>
    <t>W5A209_CRD_S_IN</t>
  </si>
  <si>
    <t>W5A210_SHT</t>
  </si>
  <si>
    <t>W5A210_CRD_H_IN</t>
  </si>
  <si>
    <t>W5A210_CRD_S_IN</t>
  </si>
  <si>
    <t>W5B101_SHT</t>
  </si>
  <si>
    <t>W108.00</t>
  </si>
  <si>
    <t>W5B101_CRD_H_IN</t>
  </si>
  <si>
    <t>W133.00</t>
  </si>
  <si>
    <t>W5B101_CRD_S_IN</t>
  </si>
  <si>
    <t>W208.00</t>
  </si>
  <si>
    <t>W5B102_SHT</t>
  </si>
  <si>
    <t>W108.01</t>
  </si>
  <si>
    <t>W5B102_CRD_H_IN</t>
  </si>
  <si>
    <t>W133.01</t>
  </si>
  <si>
    <t>W5B102_CRD_S_IN</t>
  </si>
  <si>
    <t>W208.01</t>
  </si>
  <si>
    <t>W5B103_SHT</t>
  </si>
  <si>
    <t>W108.02</t>
  </si>
  <si>
    <t>W5B103_CRD_H_IN</t>
  </si>
  <si>
    <t>W133.02</t>
  </si>
  <si>
    <t>W5B103_CRD_S_IN</t>
  </si>
  <si>
    <t>W208.02</t>
  </si>
  <si>
    <t>W5B104_SHT</t>
  </si>
  <si>
    <t>W108.03</t>
  </si>
  <si>
    <t>W5B104_CRD_H_IN</t>
  </si>
  <si>
    <t>W133.03</t>
  </si>
  <si>
    <t>W5B104_CRD_S_IN</t>
  </si>
  <si>
    <t>W208.03</t>
  </si>
  <si>
    <t>W5B105_SHT</t>
  </si>
  <si>
    <t>W108.04</t>
  </si>
  <si>
    <t>W5B105_CRD_H_IN</t>
  </si>
  <si>
    <t>W133.04</t>
  </si>
  <si>
    <t>W5B105_CRD_S_IN</t>
  </si>
  <si>
    <t>W208.04</t>
  </si>
  <si>
    <t>W5B106_SHT</t>
  </si>
  <si>
    <t>W108.05</t>
  </si>
  <si>
    <t>W5B106_CRD_H_IN</t>
  </si>
  <si>
    <t>W133.05</t>
  </si>
  <si>
    <t>W5B106_CRD_S_IN</t>
  </si>
  <si>
    <t>W208.05</t>
  </si>
  <si>
    <t>W5B107_SHT</t>
  </si>
  <si>
    <t>W108.06</t>
  </si>
  <si>
    <t>W5B107_CRD_H_IN</t>
  </si>
  <si>
    <t>W133.06</t>
  </si>
  <si>
    <t>W5B107_CRD_S_IN</t>
  </si>
  <si>
    <t>W208.06</t>
  </si>
  <si>
    <t>W5B108_SHT</t>
  </si>
  <si>
    <t>W108.07</t>
  </si>
  <si>
    <t>W5B108_CRD_H_IN</t>
  </si>
  <si>
    <t>W133.07</t>
  </si>
  <si>
    <t>W5B108_CRD_S_IN</t>
  </si>
  <si>
    <t>W208.07</t>
  </si>
  <si>
    <t>W5B201_SHT</t>
  </si>
  <si>
    <t>W108.08</t>
  </si>
  <si>
    <t>W5B201_CRD_H_IN</t>
  </si>
  <si>
    <t>W133.08</t>
  </si>
  <si>
    <t>W5B201_CRD_S_IN</t>
  </si>
  <si>
    <t>W208.08</t>
  </si>
  <si>
    <t>W5B202_SHT</t>
  </si>
  <si>
    <t>W108.09</t>
  </si>
  <si>
    <t>W5B202_CRD_H_IN</t>
  </si>
  <si>
    <t>W133.09</t>
  </si>
  <si>
    <t>W5B202_CRD_S_IN</t>
  </si>
  <si>
    <t>W208.09</t>
  </si>
  <si>
    <t>W5B203_SHT</t>
  </si>
  <si>
    <t>W108.10</t>
  </si>
  <si>
    <t>W5B203_CRD_H_IN</t>
  </si>
  <si>
    <t>W133.10</t>
  </si>
  <si>
    <t>W5B203_CRD_S_IN</t>
  </si>
  <si>
    <t>W208.10</t>
  </si>
  <si>
    <t>W5B204_SHT</t>
  </si>
  <si>
    <t>W108.11</t>
  </si>
  <si>
    <t>W5B204_CRD_H_IN</t>
  </si>
  <si>
    <t>W133.11</t>
  </si>
  <si>
    <t>W5B204_CRD_S_IN</t>
  </si>
  <si>
    <t>W208.11</t>
  </si>
  <si>
    <t>W5B205_SHT</t>
  </si>
  <si>
    <t>W108.12</t>
  </si>
  <si>
    <t>W5B205_CRD_H_IN</t>
  </si>
  <si>
    <t>W133.12</t>
  </si>
  <si>
    <t>W5B205_CRD_S_IN</t>
  </si>
  <si>
    <t>W208.12</t>
  </si>
  <si>
    <t>W5B206_SHT</t>
  </si>
  <si>
    <t>W108.13</t>
  </si>
  <si>
    <t>W5B206_CRD_H_IN</t>
  </si>
  <si>
    <t>W133.13</t>
  </si>
  <si>
    <t>W5B206_CRD_S_IN</t>
  </si>
  <si>
    <t>W208.13</t>
  </si>
  <si>
    <t>W5B207_SHT</t>
  </si>
  <si>
    <t>W108.14</t>
  </si>
  <si>
    <t>W5B207_CRD_H_IN</t>
  </si>
  <si>
    <t>W133.14</t>
  </si>
  <si>
    <t>W5B207_CRD_S_IN</t>
  </si>
  <si>
    <t>W208.14</t>
  </si>
  <si>
    <t>W5B208_SHT</t>
  </si>
  <si>
    <t>W108.15</t>
  </si>
  <si>
    <t>W5B208_CRD_H_IN</t>
  </si>
  <si>
    <t>W133.15</t>
  </si>
  <si>
    <t>W5B208_CRD_S_IN</t>
  </si>
  <si>
    <t>W208.15</t>
  </si>
  <si>
    <t>W5B209_SHT</t>
  </si>
  <si>
    <t>W109.00</t>
  </si>
  <si>
    <t>W5B209_CRD_H_IN</t>
  </si>
  <si>
    <t>W134.00</t>
  </si>
  <si>
    <t>W5B209_CRD_S_IN</t>
  </si>
  <si>
    <t>W209.00</t>
  </si>
  <si>
    <t>W5B210_SHT</t>
  </si>
  <si>
    <t>W109.01</t>
  </si>
  <si>
    <t>W5B210_CRD_H_IN</t>
  </si>
  <si>
    <t>W134.01</t>
  </si>
  <si>
    <t>W5B210_CRD_S_IN</t>
  </si>
  <si>
    <t>W209.01</t>
  </si>
  <si>
    <t>W5C101_SHT</t>
  </si>
  <si>
    <t>W109.02</t>
  </si>
  <si>
    <t>W5C101_CRD_H_IN</t>
  </si>
  <si>
    <t>W134.02</t>
  </si>
  <si>
    <t>W5C101_CRD_S_IN</t>
  </si>
  <si>
    <t>W209.02</t>
  </si>
  <si>
    <t>W5C102_SHT</t>
  </si>
  <si>
    <t>W109.03</t>
  </si>
  <si>
    <t>W5C102_CRD_H_IN</t>
  </si>
  <si>
    <t>W134.03</t>
  </si>
  <si>
    <t>W5C102_CRD_S_IN</t>
  </si>
  <si>
    <t>W209.03</t>
  </si>
  <si>
    <t>W5C103_SHT</t>
  </si>
  <si>
    <t>W109.04</t>
  </si>
  <si>
    <t>W5C103_CRD_H_IN</t>
  </si>
  <si>
    <t>W134.04</t>
  </si>
  <si>
    <t>W5C103_CRD_S_IN</t>
  </si>
  <si>
    <t>W209.04</t>
  </si>
  <si>
    <t>W5C104_SHT</t>
  </si>
  <si>
    <t>W109.05</t>
  </si>
  <si>
    <t>W5C104_CRD_H_IN</t>
  </si>
  <si>
    <t>W134.05</t>
  </si>
  <si>
    <t>W5C104_CRD_S_IN</t>
  </si>
  <si>
    <t>W209.05</t>
  </si>
  <si>
    <t>W5C105_SHT</t>
  </si>
  <si>
    <t>W109.06</t>
  </si>
  <si>
    <t>W5C105_CRD_H_IN</t>
  </si>
  <si>
    <t>W134.06</t>
  </si>
  <si>
    <t>W5C105_CRD_S_IN</t>
  </si>
  <si>
    <t>W209.06</t>
  </si>
  <si>
    <t>W5C106_SHT</t>
  </si>
  <si>
    <t>W109.07</t>
  </si>
  <si>
    <t>W5C106_CRD_H_IN</t>
  </si>
  <si>
    <t>W134.07</t>
  </si>
  <si>
    <t>W5C106_CRD_S_IN</t>
  </si>
  <si>
    <t>W209.07</t>
  </si>
  <si>
    <t>W5C107_SHT</t>
  </si>
  <si>
    <t>W109.08</t>
  </si>
  <si>
    <t>W5C107_CRD_H_IN</t>
  </si>
  <si>
    <t>W134.08</t>
  </si>
  <si>
    <t>W5C107_CRD_S_IN</t>
  </si>
  <si>
    <t>W209.08</t>
  </si>
  <si>
    <t>W5C108_SHT</t>
  </si>
  <si>
    <t>W109.09</t>
  </si>
  <si>
    <t>W5C108_CRD_H_IN</t>
  </si>
  <si>
    <t>W134.09</t>
  </si>
  <si>
    <t>W5C108_CRD_S_IN</t>
  </si>
  <si>
    <t>W209.09</t>
  </si>
  <si>
    <t>W5C201_SHT</t>
  </si>
  <si>
    <t>W109.10</t>
  </si>
  <si>
    <t>W5C201_CRD_H_IN</t>
  </si>
  <si>
    <t>W134.10</t>
  </si>
  <si>
    <t>W5C201_CRD_S_IN</t>
  </si>
  <si>
    <t>W209.10</t>
  </si>
  <si>
    <t>W5C202_SHT</t>
  </si>
  <si>
    <t>W109.11</t>
  </si>
  <si>
    <t>W5C202_CRD_H_IN</t>
  </si>
  <si>
    <t>W134.11</t>
  </si>
  <si>
    <t>W5C202_CRD_S_IN</t>
  </si>
  <si>
    <t>W209.11</t>
  </si>
  <si>
    <t>W5C203_SHT</t>
  </si>
  <si>
    <t>W109.12</t>
  </si>
  <si>
    <t>W5C203_CRD_H_IN</t>
  </si>
  <si>
    <t>W134.12</t>
  </si>
  <si>
    <t>W5C203_CRD_S_IN</t>
  </si>
  <si>
    <t>W209.12</t>
  </si>
  <si>
    <t>W5C204_SHT</t>
  </si>
  <si>
    <t>W109.13</t>
  </si>
  <si>
    <t>W5C204_CRD_H_IN</t>
  </si>
  <si>
    <t>W134.13</t>
  </si>
  <si>
    <t>W5C204_CRD_S_IN</t>
  </si>
  <si>
    <t>W209.13</t>
  </si>
  <si>
    <t>W5C205_SHT</t>
  </si>
  <si>
    <t>W109.14</t>
  </si>
  <si>
    <t>W5C205_CRD_H_IN</t>
  </si>
  <si>
    <t>W134.14</t>
  </si>
  <si>
    <t>W5C205_CRD_S_IN</t>
  </si>
  <si>
    <t>W209.14</t>
  </si>
  <si>
    <t>W5C206_SHT</t>
  </si>
  <si>
    <t>W109.15</t>
  </si>
  <si>
    <t>W5C206_CRD_H_IN</t>
  </si>
  <si>
    <t>W134.15</t>
  </si>
  <si>
    <t>W5C206_CRD_S_IN</t>
  </si>
  <si>
    <t>W209.15</t>
  </si>
  <si>
    <t>W5C207_SHT</t>
  </si>
  <si>
    <t>W110.00</t>
  </si>
  <si>
    <t>W5C207_CRD_H_IN</t>
  </si>
  <si>
    <t>W135.00</t>
  </si>
  <si>
    <t>W5C207_CRD_S_IN</t>
  </si>
  <si>
    <t>W210.00</t>
  </si>
  <si>
    <t>W5C208_SHT</t>
  </si>
  <si>
    <t>W110.01</t>
  </si>
  <si>
    <t>W5C208_CRD_H_IN</t>
  </si>
  <si>
    <t>W135.01</t>
  </si>
  <si>
    <t>W5C208_CRD_S_IN</t>
  </si>
  <si>
    <t>W210.01</t>
  </si>
  <si>
    <t>W5C209_SHT</t>
  </si>
  <si>
    <t>W110.02</t>
  </si>
  <si>
    <t>W5C209_CRD_H_IN</t>
  </si>
  <si>
    <t>W135.02</t>
  </si>
  <si>
    <t>W5C209_CRD_S_IN</t>
  </si>
  <si>
    <t>W210.02</t>
  </si>
  <si>
    <t>W5C210_SHT</t>
  </si>
  <si>
    <t>W110.03</t>
  </si>
  <si>
    <t>W5C210_CRD_H_IN</t>
  </si>
  <si>
    <t>W135.03</t>
  </si>
  <si>
    <t>W5C210_CRD_S_IN</t>
  </si>
  <si>
    <t>W210.03</t>
  </si>
  <si>
    <t>W5D101_SHT</t>
  </si>
  <si>
    <t>W110.04</t>
  </si>
  <si>
    <t>W5D101_CRD_H_IN</t>
  </si>
  <si>
    <t>W135.04</t>
  </si>
  <si>
    <t>W5D101_CRD_S_IN</t>
  </si>
  <si>
    <t>W210.04</t>
  </si>
  <si>
    <t>W5D102_SHT</t>
  </si>
  <si>
    <t>W110.05</t>
  </si>
  <si>
    <t>W5D102_CRD_H_IN</t>
  </si>
  <si>
    <t>W135.05</t>
  </si>
  <si>
    <t>W5D102_CRD_S_IN</t>
  </si>
  <si>
    <t>W210.05</t>
  </si>
  <si>
    <t>W5D103_SHT</t>
  </si>
  <si>
    <t>W110.06</t>
  </si>
  <si>
    <t>W5D103_CRD_H_IN</t>
  </si>
  <si>
    <t>W135.06</t>
  </si>
  <si>
    <t>W5D103_CRD_S_IN</t>
  </si>
  <si>
    <t>W210.06</t>
  </si>
  <si>
    <t>W5D104_SHT</t>
  </si>
  <si>
    <t>W110.07</t>
  </si>
  <si>
    <t>W5D104_CRD_H_IN</t>
  </si>
  <si>
    <t>W135.07</t>
  </si>
  <si>
    <t>W5D104_CRD_S_IN</t>
  </si>
  <si>
    <t>W210.07</t>
  </si>
  <si>
    <t>W5D105_SHT</t>
  </si>
  <si>
    <t>W110.08</t>
  </si>
  <si>
    <t>W5D105_CRD_H_IN</t>
  </si>
  <si>
    <t>W135.08</t>
  </si>
  <si>
    <t>W5D105_CRD_S_IN</t>
  </si>
  <si>
    <t>W210.08</t>
  </si>
  <si>
    <t>W5D106_SHT</t>
  </si>
  <si>
    <t>W110.09</t>
  </si>
  <si>
    <t>W5D106_CRD_H_IN</t>
  </si>
  <si>
    <t>W135.09</t>
  </si>
  <si>
    <t>W5D106_CRD_S_IN</t>
  </si>
  <si>
    <t>W210.09</t>
  </si>
  <si>
    <t>W5D107_SHT</t>
  </si>
  <si>
    <t>W110.10</t>
  </si>
  <si>
    <t>W5D107_CRD_H_IN</t>
  </si>
  <si>
    <t>W135.10</t>
  </si>
  <si>
    <t>W5D107_CRD_S_IN</t>
  </si>
  <si>
    <t>W210.10</t>
  </si>
  <si>
    <t>W5D108_SHT</t>
  </si>
  <si>
    <t>W110.11</t>
  </si>
  <si>
    <t>W5D108_CRD_H_IN</t>
  </si>
  <si>
    <t>W135.11</t>
  </si>
  <si>
    <t>W5D108_CRD_S_IN</t>
  </si>
  <si>
    <t>W210.11</t>
  </si>
  <si>
    <t>W5D201_SHT</t>
  </si>
  <si>
    <t>W110.12</t>
  </si>
  <si>
    <t>W5D201_CRD_H_IN</t>
  </si>
  <si>
    <t>W135.12</t>
  </si>
  <si>
    <t>W5D201_CRD_S_IN</t>
  </si>
  <si>
    <t>W210.12</t>
  </si>
  <si>
    <t>W5D202_SHT</t>
  </si>
  <si>
    <t>W110.13</t>
  </si>
  <si>
    <t>W5D202_CRD_H_IN</t>
  </si>
  <si>
    <t>W135.13</t>
  </si>
  <si>
    <t>W5D202_CRD_S_IN</t>
  </si>
  <si>
    <t>W210.13</t>
  </si>
  <si>
    <t>W5D203_SHT</t>
  </si>
  <si>
    <t>W110.14</t>
  </si>
  <si>
    <t>W5D203_CRD_H_IN</t>
  </si>
  <si>
    <t>W135.14</t>
  </si>
  <si>
    <t>W5D203_CRD_S_IN</t>
  </si>
  <si>
    <t>W210.14</t>
  </si>
  <si>
    <t>W5D204_SHT</t>
  </si>
  <si>
    <t>W110.15</t>
  </si>
  <si>
    <t>W5D204_CRD_H_IN</t>
  </si>
  <si>
    <t>W135.15</t>
  </si>
  <si>
    <t>W5D204_CRD_S_IN</t>
  </si>
  <si>
    <t>W210.15</t>
  </si>
  <si>
    <t>W5D205_SHT</t>
  </si>
  <si>
    <t>W111.00</t>
  </si>
  <si>
    <t>W5D205_CRD_H_IN</t>
  </si>
  <si>
    <t>W136.00</t>
  </si>
  <si>
    <t>W5D205_CRD_S_IN</t>
  </si>
  <si>
    <t>W211.00</t>
  </si>
  <si>
    <t>W5D206_SHT</t>
  </si>
  <si>
    <t>W111.01</t>
  </si>
  <si>
    <t>W5D206_CRD_H_IN</t>
  </si>
  <si>
    <t>W136.01</t>
  </si>
  <si>
    <t>W5D206_CRD_S_IN</t>
  </si>
  <si>
    <t>W211.01</t>
  </si>
  <si>
    <t>W5D207_SHT</t>
  </si>
  <si>
    <t>W111.02</t>
  </si>
  <si>
    <t>W5D207_CRD_H_IN</t>
  </si>
  <si>
    <t>W136.02</t>
  </si>
  <si>
    <t>W5D207_CRD_S_IN</t>
  </si>
  <si>
    <t>W211.02</t>
  </si>
  <si>
    <t>W5D208_SHT</t>
  </si>
  <si>
    <t>W111.03</t>
  </si>
  <si>
    <t>W5D208_CRD_H_IN</t>
  </si>
  <si>
    <t>W136.03</t>
  </si>
  <si>
    <t>W5D208_CRD_S_IN</t>
  </si>
  <si>
    <t>W211.03</t>
  </si>
  <si>
    <t>W5D209_SHT</t>
  </si>
  <si>
    <t>W111.04</t>
  </si>
  <si>
    <t>W5D209_CRD_H_IN</t>
  </si>
  <si>
    <t>W136.04</t>
  </si>
  <si>
    <t>W5D209_CRD_S_IN</t>
  </si>
  <si>
    <t>W211.04</t>
  </si>
  <si>
    <t>W5D210_SHT</t>
  </si>
  <si>
    <t>W111.05</t>
  </si>
  <si>
    <t>W5D210_CRD_H_IN</t>
  </si>
  <si>
    <t>W136.05</t>
  </si>
  <si>
    <t>W5D210_CRD_S_IN</t>
  </si>
  <si>
    <t>W211.05</t>
  </si>
  <si>
    <t>W5A100A_SHT</t>
  </si>
  <si>
    <t>W111.06</t>
  </si>
  <si>
    <t>W5A100A_CRD_H_IN</t>
  </si>
  <si>
    <t>W136.06</t>
  </si>
  <si>
    <t>W5A100A_CRD_S_IN</t>
  </si>
  <si>
    <t>W211.06</t>
  </si>
  <si>
    <t>W5A100B_SHT</t>
  </si>
  <si>
    <t>W111.07</t>
  </si>
  <si>
    <t>W5A100B_CRD_H_IN</t>
  </si>
  <si>
    <t>W136.07</t>
  </si>
  <si>
    <t>W5A100B_CRD_S_IN</t>
  </si>
  <si>
    <t>W211.07</t>
  </si>
  <si>
    <t>W5B100A_SHT</t>
  </si>
  <si>
    <t>W111.08</t>
  </si>
  <si>
    <t>W5B100A_CRD_H_IN</t>
  </si>
  <si>
    <t>W136.08</t>
  </si>
  <si>
    <t>W5B100A_CRD_S_IN</t>
  </si>
  <si>
    <t>W211.08</t>
  </si>
  <si>
    <t>W5B100B_SHT</t>
  </si>
  <si>
    <t>W111.09</t>
  </si>
  <si>
    <t>W5B100B_CRD_H_IN</t>
  </si>
  <si>
    <t>W136.09</t>
  </si>
  <si>
    <t>W5B100B_CRD_S_IN</t>
  </si>
  <si>
    <t>W211.09</t>
  </si>
  <si>
    <t>W5C100A_SHT</t>
  </si>
  <si>
    <t>W111.10</t>
  </si>
  <si>
    <t>W5C100A_CRD_H_IN</t>
  </si>
  <si>
    <t>W136.10</t>
  </si>
  <si>
    <t>W5C100A_CRD_S_IN</t>
  </si>
  <si>
    <t>W211.10</t>
  </si>
  <si>
    <t>W5C100B_SHT</t>
  </si>
  <si>
    <t>W111.11</t>
  </si>
  <si>
    <t>W5C100B_CRD_H_IN</t>
  </si>
  <si>
    <t>W136.11</t>
  </si>
  <si>
    <t>W5C100B_CRD_S_IN</t>
  </si>
  <si>
    <t>W211.11</t>
  </si>
  <si>
    <t>W5D100A_SHT</t>
  </si>
  <si>
    <t>W111.12</t>
  </si>
  <si>
    <t>W5D100A_CRD_H_IN</t>
  </si>
  <si>
    <t>W136.12</t>
  </si>
  <si>
    <t>W5D100A_CRD_S_IN</t>
  </si>
  <si>
    <t>W211.12</t>
  </si>
  <si>
    <t>W5D100B_SHT</t>
  </si>
  <si>
    <t>W111.13</t>
  </si>
  <si>
    <t>W5D100B_CRD_H_IN</t>
  </si>
  <si>
    <t>W136.13</t>
  </si>
  <si>
    <t>W5D100B_CRD_S_IN</t>
  </si>
  <si>
    <t>W211.13</t>
  </si>
  <si>
    <t>W5X106A_SHT</t>
  </si>
  <si>
    <t>W111.14</t>
  </si>
  <si>
    <t>W5X106A_CRD_H_IN</t>
  </si>
  <si>
    <t>W136.14</t>
  </si>
  <si>
    <t>W5X106A_CRD_S_IN</t>
  </si>
  <si>
    <t>W211.14</t>
  </si>
  <si>
    <t>W5X101A_SHT</t>
  </si>
  <si>
    <t>W111.15</t>
  </si>
  <si>
    <t>W5X101A_CRD_H_IN</t>
  </si>
  <si>
    <t>W136.15</t>
  </si>
  <si>
    <t>W5X101A_CRD_S_IN</t>
  </si>
  <si>
    <t>W211.15</t>
  </si>
  <si>
    <t>W5X101C_SHT</t>
  </si>
  <si>
    <t>W112.00</t>
  </si>
  <si>
    <t>W5X101C_CRD_H_IN</t>
  </si>
  <si>
    <t>W137.00</t>
  </si>
  <si>
    <t>W5X101C_CRD_S_IN</t>
  </si>
  <si>
    <t>W212.00</t>
  </si>
  <si>
    <t>W5X103_SHT</t>
  </si>
  <si>
    <t>W112.01</t>
  </si>
  <si>
    <t>W5X103_CRD_H_IN</t>
  </si>
  <si>
    <t>W137.01</t>
  </si>
  <si>
    <t>W5X103_CRD_S_IN</t>
  </si>
  <si>
    <t>W212.01</t>
  </si>
  <si>
    <t>W5X105A_SHT</t>
  </si>
  <si>
    <t>W112.02</t>
  </si>
  <si>
    <t>W5X105A_CRD_H_IN</t>
  </si>
  <si>
    <t>W137.02</t>
  </si>
  <si>
    <t>W5X105A_CRD_S_IN</t>
  </si>
  <si>
    <t>W212.02</t>
  </si>
  <si>
    <t>W5X105B_SHT</t>
  </si>
  <si>
    <t>W112.03</t>
  </si>
  <si>
    <t>W5X105B_CRD_H_IN</t>
  </si>
  <si>
    <t>W137.03</t>
  </si>
  <si>
    <t>W5X105B_CRD_S_IN</t>
  </si>
  <si>
    <t>W212.03</t>
  </si>
  <si>
    <t>W5X105C_SHT</t>
  </si>
  <si>
    <t>W112.04</t>
  </si>
  <si>
    <t>W5X105C_CRD_H_IN</t>
  </si>
  <si>
    <t>W137.04</t>
  </si>
  <si>
    <t>W5X105C_CRD_S_IN</t>
  </si>
  <si>
    <t>W212.04</t>
  </si>
  <si>
    <t>W5X106B_SHT</t>
  </si>
  <si>
    <t>W112.05</t>
  </si>
  <si>
    <t>W5X106B_CRD_H_IN</t>
  </si>
  <si>
    <t>W137.05</t>
  </si>
  <si>
    <t>W5X106B_CRD_S_IN</t>
  </si>
  <si>
    <t>W212.05</t>
  </si>
  <si>
    <t>W5X106C_SHT</t>
  </si>
  <si>
    <t>W112.06</t>
  </si>
  <si>
    <t>W5X106C_CRD_H_IN</t>
  </si>
  <si>
    <t>W137.06</t>
  </si>
  <si>
    <t>W5X106C_CRD_S_IN</t>
  </si>
  <si>
    <t>W212.06</t>
  </si>
  <si>
    <t>W5X107A_SHT</t>
  </si>
  <si>
    <t>W112.07</t>
  </si>
  <si>
    <t>W5X107A_CRD_H_IN</t>
  </si>
  <si>
    <t>W137.07</t>
  </si>
  <si>
    <t>W5X107A_CRD_S_IN</t>
  </si>
  <si>
    <t>W212.07</t>
  </si>
  <si>
    <t>W5X107B_SHT</t>
  </si>
  <si>
    <t>W112.08</t>
  </si>
  <si>
    <t>W5X107B_CRD_H_IN</t>
  </si>
  <si>
    <t>W137.08</t>
  </si>
  <si>
    <t>W5X107B_CRD_S_IN</t>
  </si>
  <si>
    <t>W212.08</t>
  </si>
  <si>
    <t>W717A_SHT</t>
  </si>
  <si>
    <t>W112.09</t>
  </si>
  <si>
    <t>W717A_CRD_H_IN</t>
  </si>
  <si>
    <t>W137.09</t>
  </si>
  <si>
    <t>W717A_CRD_S_IN</t>
  </si>
  <si>
    <t>W212.09</t>
  </si>
  <si>
    <t>W717B_SHT</t>
  </si>
  <si>
    <t>W112.10</t>
  </si>
  <si>
    <t>W717B_CRD_H_IN</t>
  </si>
  <si>
    <t>W137.10</t>
  </si>
  <si>
    <t>W717B_CRD_S_IN</t>
  </si>
  <si>
    <t>W212.10</t>
  </si>
  <si>
    <t>W717D_SHT</t>
  </si>
  <si>
    <t>W112.11</t>
  </si>
  <si>
    <t>W717D_CRD_H_IN</t>
  </si>
  <si>
    <t>W137.11</t>
  </si>
  <si>
    <t>W717D_CRD_S_IN</t>
  </si>
  <si>
    <t>W212.11</t>
  </si>
  <si>
    <t>W800_SHT</t>
  </si>
  <si>
    <t>W112.12</t>
  </si>
  <si>
    <t>W800_CRD_H_IN</t>
  </si>
  <si>
    <t>W137.12</t>
  </si>
  <si>
    <t>W800_CRD_S_IN</t>
  </si>
  <si>
    <t>W212.12</t>
  </si>
  <si>
    <t>W801_SHT</t>
  </si>
  <si>
    <t>W112.13</t>
  </si>
  <si>
    <t>W801_CRD_H_IN</t>
  </si>
  <si>
    <t>W137.13</t>
  </si>
  <si>
    <t>W801_CRD_S_IN</t>
  </si>
  <si>
    <t>W212.13</t>
  </si>
  <si>
    <t>W833A_SHT</t>
  </si>
  <si>
    <t>W112.14</t>
  </si>
  <si>
    <t>W833A_CRD_H_IN</t>
  </si>
  <si>
    <t>W137.14</t>
  </si>
  <si>
    <t>W833A_CRD_S_IN</t>
  </si>
  <si>
    <t>W212.14</t>
  </si>
  <si>
    <t>W833B_SHT</t>
  </si>
  <si>
    <t>W112.15</t>
  </si>
  <si>
    <t>W833B_CRD_H_IN</t>
  </si>
  <si>
    <t>W137.15</t>
  </si>
  <si>
    <t>W833B_CRD_S_IN</t>
  </si>
  <si>
    <t>W212.15</t>
  </si>
  <si>
    <t>W835A_SHT</t>
  </si>
  <si>
    <t>W113.00</t>
  </si>
  <si>
    <t>W835A_CRD_H_IN</t>
  </si>
  <si>
    <t>W138.00</t>
  </si>
  <si>
    <t>W835A_CRD_S_IN</t>
  </si>
  <si>
    <t>W213.00</t>
  </si>
  <si>
    <t>W835B_SHT</t>
  </si>
  <si>
    <t>W113.01</t>
  </si>
  <si>
    <t>W835B_CRD_H_IN</t>
  </si>
  <si>
    <t>W138.01</t>
  </si>
  <si>
    <t>W835B_CRD_S_IN</t>
  </si>
  <si>
    <t>W213.01</t>
  </si>
  <si>
    <t>W113.02</t>
  </si>
  <si>
    <t>W138.02</t>
  </si>
  <si>
    <t>W213.02</t>
  </si>
  <si>
    <t>WMANGATE_SHT</t>
  </si>
  <si>
    <t>W113.03</t>
  </si>
  <si>
    <t>WMANGATE_CRD_H_IN</t>
  </si>
  <si>
    <t>W138.03</t>
  </si>
  <si>
    <t>WMANGATE_CRD_S_IN</t>
  </si>
  <si>
    <t>W213.03</t>
  </si>
  <si>
    <t>W113.04</t>
  </si>
  <si>
    <t>W138.04</t>
  </si>
  <si>
    <t>W213.04</t>
  </si>
  <si>
    <t>W5A110_SHT</t>
  </si>
  <si>
    <t>W113.05</t>
  </si>
  <si>
    <t>W5A110_CRD_H_IN</t>
  </si>
  <si>
    <t>W138.05</t>
  </si>
  <si>
    <t>W5A110_CRD_S_IN</t>
  </si>
  <si>
    <t>W213.05</t>
  </si>
  <si>
    <t>W5B110_SHT</t>
  </si>
  <si>
    <t>W113.06</t>
  </si>
  <si>
    <t>W5B110_CRD_H_IN</t>
  </si>
  <si>
    <t>W138.06</t>
  </si>
  <si>
    <t>W5B110_CRD_S_IN</t>
  </si>
  <si>
    <t>W213.06</t>
  </si>
  <si>
    <t>W5C110_SHT</t>
  </si>
  <si>
    <t>W113.07</t>
  </si>
  <si>
    <t>W5C110_CRD_H_IN</t>
  </si>
  <si>
    <t>W138.07</t>
  </si>
  <si>
    <t>W5C110_CRD_S_IN</t>
  </si>
  <si>
    <t>W213.07</t>
  </si>
  <si>
    <t>W5D110_SHT</t>
  </si>
  <si>
    <t>W113.08</t>
  </si>
  <si>
    <t>W5D110_CRD_H_IN</t>
  </si>
  <si>
    <t>W138.08</t>
  </si>
  <si>
    <t>W5D110_CRD_S_IN</t>
  </si>
  <si>
    <t>W213.08</t>
  </si>
  <si>
    <t>W5X104_SHT</t>
  </si>
  <si>
    <t>W5X104_CRD_H_IN</t>
  </si>
  <si>
    <t>W5X104_CRD_S_IN</t>
  </si>
  <si>
    <t>W5X110A_SHT</t>
  </si>
  <si>
    <t>W5X110A_CRD_H_IN</t>
  </si>
  <si>
    <t>W5X110A_CRD_S_IN</t>
  </si>
  <si>
    <t>W5X110B_SHT</t>
  </si>
  <si>
    <t>W5X110B_CRD_H_IN</t>
  </si>
  <si>
    <t>W5X110B_CRD_S_IN</t>
  </si>
  <si>
    <t>W5X111_SHT</t>
  </si>
  <si>
    <t>W5X111_CRD_H_IN</t>
  </si>
  <si>
    <t>W5X111_CRD_S_IN</t>
  </si>
  <si>
    <t>W5X112_SHT</t>
  </si>
  <si>
    <t>W5X112_CRD_H_IN</t>
  </si>
  <si>
    <t>W5X112_CRD_S_IN</t>
  </si>
  <si>
    <t>W5X113A_SHT</t>
  </si>
  <si>
    <t>W5X113A_CRD_H_IN</t>
  </si>
  <si>
    <t>W5X113A_CRD_S_IN</t>
  </si>
  <si>
    <t>W5X113B_SHT</t>
  </si>
  <si>
    <t>W5X113B_CRD_H_IN</t>
  </si>
  <si>
    <t>W5X113B_CRD_S_IN</t>
  </si>
  <si>
    <t>WROOF5_SHT</t>
  </si>
  <si>
    <t>WROOF5_CRD_H_IN</t>
  </si>
  <si>
    <t>WROOF5_CRD_S_IN</t>
  </si>
  <si>
    <t>W175.00</t>
  </si>
  <si>
    <t>HUL</t>
  </si>
  <si>
    <t>H100.00</t>
  </si>
  <si>
    <t>H75.00</t>
  </si>
  <si>
    <t>BRC</t>
  </si>
  <si>
    <t>W150.00</t>
  </si>
  <si>
    <t>HCRDEnable</t>
  </si>
  <si>
    <t>W225.00</t>
  </si>
  <si>
    <t>SCRDEnable</t>
  </si>
  <si>
    <t>W250.00</t>
  </si>
  <si>
    <t>REX_IN</t>
  </si>
  <si>
    <t>W175.01</t>
  </si>
  <si>
    <t>H100.01</t>
  </si>
  <si>
    <t>H75.01</t>
  </si>
  <si>
    <t>W150.01</t>
  </si>
  <si>
    <t>W225.01</t>
  </si>
  <si>
    <t>W250.01</t>
  </si>
  <si>
    <t>W175.02</t>
  </si>
  <si>
    <t>H100.02</t>
  </si>
  <si>
    <t>H75.02</t>
  </si>
  <si>
    <t>W150.02</t>
  </si>
  <si>
    <t>W225.02</t>
  </si>
  <si>
    <t>W250.02</t>
  </si>
  <si>
    <t>W175.03</t>
  </si>
  <si>
    <t>H100.03</t>
  </si>
  <si>
    <t>H75.03</t>
  </si>
  <si>
    <t>W150.03</t>
  </si>
  <si>
    <t>W225.03</t>
  </si>
  <si>
    <t>W250.03</t>
  </si>
  <si>
    <t>W175.04</t>
  </si>
  <si>
    <t>H100.04</t>
  </si>
  <si>
    <t>H75.04</t>
  </si>
  <si>
    <t>W150.04</t>
  </si>
  <si>
    <t>W225.04</t>
  </si>
  <si>
    <t>W250.04</t>
  </si>
  <si>
    <t>W175.05</t>
  </si>
  <si>
    <t>H100.05</t>
  </si>
  <si>
    <t>H75.05</t>
  </si>
  <si>
    <t>W150.05</t>
  </si>
  <si>
    <t>W225.05</t>
  </si>
  <si>
    <t>W250.05</t>
  </si>
  <si>
    <t>W175.06</t>
  </si>
  <si>
    <t>H100.06</t>
  </si>
  <si>
    <t>H75.06</t>
  </si>
  <si>
    <t>W150.06</t>
  </si>
  <si>
    <t>W225.06</t>
  </si>
  <si>
    <t>W250.06</t>
  </si>
  <si>
    <t>W175.07</t>
  </si>
  <si>
    <t>H100.07</t>
  </si>
  <si>
    <t>H75.07</t>
  </si>
  <si>
    <t>W150.07</t>
  </si>
  <si>
    <t>W225.07</t>
  </si>
  <si>
    <t>W250.07</t>
  </si>
  <si>
    <t>W175.08</t>
  </si>
  <si>
    <t>H100.08</t>
  </si>
  <si>
    <t>H75.08</t>
  </si>
  <si>
    <t>W150.08</t>
  </si>
  <si>
    <t>W225.08</t>
  </si>
  <si>
    <t>W250.08</t>
  </si>
  <si>
    <t>W175.09</t>
  </si>
  <si>
    <t>H100.09</t>
  </si>
  <si>
    <t>H75.09</t>
  </si>
  <si>
    <t>W150.09</t>
  </si>
  <si>
    <t>W225.09</t>
  </si>
  <si>
    <t>W250.09</t>
  </si>
  <si>
    <t>W175.10</t>
  </si>
  <si>
    <t>H100.10</t>
  </si>
  <si>
    <t>H75.10</t>
  </si>
  <si>
    <t>W150.10</t>
  </si>
  <si>
    <t>W225.10</t>
  </si>
  <si>
    <t>W250.10</t>
  </si>
  <si>
    <t>W175.11</t>
  </si>
  <si>
    <t>H100.11</t>
  </si>
  <si>
    <t>H75.11</t>
  </si>
  <si>
    <t>W150.11</t>
  </si>
  <si>
    <t>W225.11</t>
  </si>
  <si>
    <t>W250.11</t>
  </si>
  <si>
    <t>W175.12</t>
  </si>
  <si>
    <t>H100.12</t>
  </si>
  <si>
    <t>H75.12</t>
  </si>
  <si>
    <t>W150.12</t>
  </si>
  <si>
    <t>W225.12</t>
  </si>
  <si>
    <t>W250.12</t>
  </si>
  <si>
    <t>W175.13</t>
  </si>
  <si>
    <t>H100.13</t>
  </si>
  <si>
    <t>H75.13</t>
  </si>
  <si>
    <t>W150.13</t>
  </si>
  <si>
    <t>W225.13</t>
  </si>
  <si>
    <t>W250.13</t>
  </si>
  <si>
    <t>W175.14</t>
  </si>
  <si>
    <t>H100.14</t>
  </si>
  <si>
    <t>H75.14</t>
  </si>
  <si>
    <t>W150.14</t>
  </si>
  <si>
    <t>W225.14</t>
  </si>
  <si>
    <t>W250.14</t>
  </si>
  <si>
    <t>W175.15</t>
  </si>
  <si>
    <t>H100.15</t>
  </si>
  <si>
    <t>H75.15</t>
  </si>
  <si>
    <t>W150.15</t>
  </si>
  <si>
    <t>W225.15</t>
  </si>
  <si>
    <t>W250.15</t>
  </si>
  <si>
    <t>W176.00</t>
  </si>
  <si>
    <t>H101.00</t>
  </si>
  <si>
    <t>H76.00</t>
  </si>
  <si>
    <t>W151.00</t>
  </si>
  <si>
    <t>W226.00</t>
  </si>
  <si>
    <t>W251.00</t>
  </si>
  <si>
    <t>W176.01</t>
  </si>
  <si>
    <t>H101.01</t>
  </si>
  <si>
    <t>H76.01</t>
  </si>
  <si>
    <t>W151.01</t>
  </si>
  <si>
    <t>W226.01</t>
  </si>
  <si>
    <t>W251.01</t>
  </si>
  <si>
    <t>W176.02</t>
  </si>
  <si>
    <t>H101.02</t>
  </si>
  <si>
    <t>H76.02</t>
  </si>
  <si>
    <t>W151.02</t>
  </si>
  <si>
    <t>W226.02</t>
  </si>
  <si>
    <t>W251.02</t>
  </si>
  <si>
    <t>W176.03</t>
  </si>
  <si>
    <t>H101.03</t>
  </si>
  <si>
    <t>H76.03</t>
  </si>
  <si>
    <t>W151.03</t>
  </si>
  <si>
    <t>W226.03</t>
  </si>
  <si>
    <t>W251.03</t>
  </si>
  <si>
    <t>W176.04</t>
  </si>
  <si>
    <t>H101.04</t>
  </si>
  <si>
    <t>H76.04</t>
  </si>
  <si>
    <t>W151.04</t>
  </si>
  <si>
    <t>W226.04</t>
  </si>
  <si>
    <t>W251.04</t>
  </si>
  <si>
    <t>W176.05</t>
  </si>
  <si>
    <t>H101.05</t>
  </si>
  <si>
    <t>H76.05</t>
  </si>
  <si>
    <t>W151.05</t>
  </si>
  <si>
    <t>W226.05</t>
  </si>
  <si>
    <t>W251.05</t>
  </si>
  <si>
    <t>W176.06</t>
  </si>
  <si>
    <t>H101.06</t>
  </si>
  <si>
    <t>H76.06</t>
  </si>
  <si>
    <t>W151.06</t>
  </si>
  <si>
    <t>W226.06</t>
  </si>
  <si>
    <t>W251.06</t>
  </si>
  <si>
    <t>W176.07</t>
  </si>
  <si>
    <t>H101.07</t>
  </si>
  <si>
    <t>H76.07</t>
  </si>
  <si>
    <t>W151.07</t>
  </si>
  <si>
    <t>W226.07</t>
  </si>
  <si>
    <t>W251.07</t>
  </si>
  <si>
    <t>W176.08</t>
  </si>
  <si>
    <t>H101.08</t>
  </si>
  <si>
    <t>H76.08</t>
  </si>
  <si>
    <t>W151.08</t>
  </si>
  <si>
    <t>W226.08</t>
  </si>
  <si>
    <t>W251.08</t>
  </si>
  <si>
    <t>W176.09</t>
  </si>
  <si>
    <t>H101.09</t>
  </si>
  <si>
    <t>H76.09</t>
  </si>
  <si>
    <t>W151.09</t>
  </si>
  <si>
    <t>W226.09</t>
  </si>
  <si>
    <t>W251.09</t>
  </si>
  <si>
    <t>W176.10</t>
  </si>
  <si>
    <t>H101.10</t>
  </si>
  <si>
    <t>H76.10</t>
  </si>
  <si>
    <t>W151.10</t>
  </si>
  <si>
    <t>W226.10</t>
  </si>
  <si>
    <t>W251.10</t>
  </si>
  <si>
    <t>W176.11</t>
  </si>
  <si>
    <t>H101.11</t>
  </si>
  <si>
    <t>H76.11</t>
  </si>
  <si>
    <t>W151.11</t>
  </si>
  <si>
    <t>W226.11</t>
  </si>
  <si>
    <t>W251.11</t>
  </si>
  <si>
    <t>W176.12</t>
  </si>
  <si>
    <t>H101.12</t>
  </si>
  <si>
    <t>H76.12</t>
  </si>
  <si>
    <t>W151.12</t>
  </si>
  <si>
    <t>W226.12</t>
  </si>
  <si>
    <t>W251.12</t>
  </si>
  <si>
    <t>W176.13</t>
  </si>
  <si>
    <t>H101.13</t>
  </si>
  <si>
    <t>H76.13</t>
  </si>
  <si>
    <t>W151.13</t>
  </si>
  <si>
    <t>W226.13</t>
  </si>
  <si>
    <t>W251.13</t>
  </si>
  <si>
    <t>W176.14</t>
  </si>
  <si>
    <t>H101.14</t>
  </si>
  <si>
    <t>H76.14</t>
  </si>
  <si>
    <t>W151.14</t>
  </si>
  <si>
    <t>W226.14</t>
  </si>
  <si>
    <t>W251.14</t>
  </si>
  <si>
    <t>W176.15</t>
  </si>
  <si>
    <t>H101.15</t>
  </si>
  <si>
    <t>H76.15</t>
  </si>
  <si>
    <t>W151.15</t>
  </si>
  <si>
    <t>W226.15</t>
  </si>
  <si>
    <t>W251.15</t>
  </si>
  <si>
    <t>W4D203_HUL</t>
  </si>
  <si>
    <t>W179.00</t>
  </si>
  <si>
    <t>H4D203_OTL</t>
  </si>
  <si>
    <t>H104.00</t>
  </si>
  <si>
    <t>H4D203_BRC</t>
  </si>
  <si>
    <t>H79.00</t>
  </si>
  <si>
    <t>W4D203_HCRDEnable</t>
  </si>
  <si>
    <t>W154.00</t>
  </si>
  <si>
    <t>W4D203_SCRDEnable</t>
  </si>
  <si>
    <t>W229.00</t>
  </si>
  <si>
    <t>W4D203_REX_IN</t>
  </si>
  <si>
    <t>W254.00</t>
  </si>
  <si>
    <t>W4D204_HUL</t>
  </si>
  <si>
    <t>W179.01</t>
  </si>
  <si>
    <t>H4D204_OTL</t>
  </si>
  <si>
    <t>H104.01</t>
  </si>
  <si>
    <t>H4D204_BRC</t>
  </si>
  <si>
    <t>H79.01</t>
  </si>
  <si>
    <t>W4D204_HCRDEnable</t>
  </si>
  <si>
    <t>W154.01</t>
  </si>
  <si>
    <t>W4D204_SCRDEnable</t>
  </si>
  <si>
    <t>W229.01</t>
  </si>
  <si>
    <t>W4D204_REX_IN</t>
  </si>
  <si>
    <t>W254.01</t>
  </si>
  <si>
    <t>W4D205_HUL</t>
  </si>
  <si>
    <t>W179.02</t>
  </si>
  <si>
    <t>H4D205_OTL</t>
  </si>
  <si>
    <t>H104.02</t>
  </si>
  <si>
    <t>H4D205_BRC</t>
  </si>
  <si>
    <t>H79.02</t>
  </si>
  <si>
    <t>W4D205_HCRDEnable</t>
  </si>
  <si>
    <t>W154.02</t>
  </si>
  <si>
    <t>W4D205_SCRDEnable</t>
  </si>
  <si>
    <t>W229.02</t>
  </si>
  <si>
    <t>W4D205_REX_IN</t>
  </si>
  <si>
    <t>W254.02</t>
  </si>
  <si>
    <t>W4D206_HUL</t>
  </si>
  <si>
    <t>W179.03</t>
  </si>
  <si>
    <t>H4D206_OTL</t>
  </si>
  <si>
    <t>H104.03</t>
  </si>
  <si>
    <t>H4D206_BRC</t>
  </si>
  <si>
    <t>H79.03</t>
  </si>
  <si>
    <t>W4D206_HCRDEnable</t>
  </si>
  <si>
    <t>W154.03</t>
  </si>
  <si>
    <t>W4D206_SCRDEnable</t>
  </si>
  <si>
    <t>W229.03</t>
  </si>
  <si>
    <t>W4D206_REX_IN</t>
  </si>
  <si>
    <t>W254.03</t>
  </si>
  <si>
    <t>W4D207_HUL</t>
  </si>
  <si>
    <t>W179.04</t>
  </si>
  <si>
    <t>H4D207_OTL</t>
  </si>
  <si>
    <t>H104.04</t>
  </si>
  <si>
    <t>H4D207_BRC</t>
  </si>
  <si>
    <t>H79.04</t>
  </si>
  <si>
    <t>W4D207_HCRDEnable</t>
  </si>
  <si>
    <t>W154.04</t>
  </si>
  <si>
    <t>W4D207_SCRDEnable</t>
  </si>
  <si>
    <t>W229.04</t>
  </si>
  <si>
    <t>W4D207_REX_IN</t>
  </si>
  <si>
    <t>W254.04</t>
  </si>
  <si>
    <t>W4D208_HUL</t>
  </si>
  <si>
    <t>W179.05</t>
  </si>
  <si>
    <t>H4D208_OTL</t>
  </si>
  <si>
    <t>H104.05</t>
  </si>
  <si>
    <t>H4D208_BRC</t>
  </si>
  <si>
    <t>H79.05</t>
  </si>
  <si>
    <t>W4D208_HCRDEnable</t>
  </si>
  <si>
    <t>W154.05</t>
  </si>
  <si>
    <t>W4D208_SCRDEnable</t>
  </si>
  <si>
    <t>W229.05</t>
  </si>
  <si>
    <t>W4D208_REX_IN</t>
  </si>
  <si>
    <t>W254.05</t>
  </si>
  <si>
    <t>W4D209_HUL</t>
  </si>
  <si>
    <t>W179.06</t>
  </si>
  <si>
    <t>H4D209_OTL</t>
  </si>
  <si>
    <t>H104.06</t>
  </si>
  <si>
    <t>H4D209_BRC</t>
  </si>
  <si>
    <t>H79.06</t>
  </si>
  <si>
    <t>W4D209_HCRDEnable</t>
  </si>
  <si>
    <t>W154.06</t>
  </si>
  <si>
    <t>W4D209_SCRDEnable</t>
  </si>
  <si>
    <t>W229.06</t>
  </si>
  <si>
    <t>W4D209_REX_IN</t>
  </si>
  <si>
    <t>W254.06</t>
  </si>
  <si>
    <t>W4D210_HUL</t>
  </si>
  <si>
    <t>W179.07</t>
  </si>
  <si>
    <t>H4D210_OTL</t>
  </si>
  <si>
    <t>H104.07</t>
  </si>
  <si>
    <t>H4D210_BRC</t>
  </si>
  <si>
    <t>H79.07</t>
  </si>
  <si>
    <t>W4D210_HCRDEnable</t>
  </si>
  <si>
    <t>W154.07</t>
  </si>
  <si>
    <t>W4D210_SCRDEnable</t>
  </si>
  <si>
    <t>W229.07</t>
  </si>
  <si>
    <t>W4D210_REX_IN</t>
  </si>
  <si>
    <t>W254.07</t>
  </si>
  <si>
    <t>W4A100A_HUL</t>
  </si>
  <si>
    <t>W179.08</t>
  </si>
  <si>
    <t>H4A100A_OTL</t>
  </si>
  <si>
    <t>H104.08</t>
  </si>
  <si>
    <t>H4A100A_BRC</t>
  </si>
  <si>
    <t>H79.08</t>
  </si>
  <si>
    <t>W4A100A_HCRDEnable</t>
  </si>
  <si>
    <t>W154.08</t>
  </si>
  <si>
    <t>W4A100A_SCRDEnable</t>
  </si>
  <si>
    <t>W229.08</t>
  </si>
  <si>
    <t>W4A100A_REX_IN</t>
  </si>
  <si>
    <t>W254.08</t>
  </si>
  <si>
    <t>W4A100B_HUL</t>
  </si>
  <si>
    <t>W179.09</t>
  </si>
  <si>
    <t>H4A100B_OTL</t>
  </si>
  <si>
    <t>H104.09</t>
  </si>
  <si>
    <t>H4A100B_BRC</t>
  </si>
  <si>
    <t>H79.09</t>
  </si>
  <si>
    <t>W4A100B_HCRDEnable</t>
  </si>
  <si>
    <t>W154.09</t>
  </si>
  <si>
    <t>W4A100B_SCRDEnable</t>
  </si>
  <si>
    <t>W229.09</t>
  </si>
  <si>
    <t>W4A100B_REX_IN</t>
  </si>
  <si>
    <t>W254.09</t>
  </si>
  <si>
    <t>W4B100A_HUL</t>
  </si>
  <si>
    <t>W179.10</t>
  </si>
  <si>
    <t>H4B100A_OTL</t>
  </si>
  <si>
    <t>H104.10</t>
  </si>
  <si>
    <t>H4B100A_BRC</t>
  </si>
  <si>
    <t>H79.10</t>
  </si>
  <si>
    <t>W4B100A_HCRDEnable</t>
  </si>
  <si>
    <t>W154.10</t>
  </si>
  <si>
    <t>W4B100A_SCRDEnable</t>
  </si>
  <si>
    <t>W229.10</t>
  </si>
  <si>
    <t>W4B100A_REX_IN</t>
  </si>
  <si>
    <t>W254.10</t>
  </si>
  <si>
    <t>W4B100B_HUL</t>
  </si>
  <si>
    <t>W179.11</t>
  </si>
  <si>
    <t>H4B100B_OTL</t>
  </si>
  <si>
    <t>H104.11</t>
  </si>
  <si>
    <t>H4B100B_BRC</t>
  </si>
  <si>
    <t>H79.11</t>
  </si>
  <si>
    <t>W4B100B_HCRDEnable</t>
  </si>
  <si>
    <t>W154.11</t>
  </si>
  <si>
    <t>W4B100B_SCRDEnable</t>
  </si>
  <si>
    <t>W229.11</t>
  </si>
  <si>
    <t>W4B100B_REX_IN</t>
  </si>
  <si>
    <t>W254.11</t>
  </si>
  <si>
    <t>W4C100A_HUL</t>
  </si>
  <si>
    <t>W179.12</t>
  </si>
  <si>
    <t>H4C100A_OTL</t>
  </si>
  <si>
    <t>H104.12</t>
  </si>
  <si>
    <t>H4C100A_BRC</t>
  </si>
  <si>
    <t>H79.12</t>
  </si>
  <si>
    <t>W4C100A_HCRDEnable</t>
  </si>
  <si>
    <t>W154.12</t>
  </si>
  <si>
    <t>W4C100A_SCRDEnable</t>
  </si>
  <si>
    <t>W229.12</t>
  </si>
  <si>
    <t>W4C100A_REX_IN</t>
  </si>
  <si>
    <t>W254.12</t>
  </si>
  <si>
    <t>W4C100B_HUL</t>
  </si>
  <si>
    <t>W179.13</t>
  </si>
  <si>
    <t>H4C100B_OTL</t>
  </si>
  <si>
    <t>H104.13</t>
  </si>
  <si>
    <t>H4C100B_BRC</t>
  </si>
  <si>
    <t>H79.13</t>
  </si>
  <si>
    <t>W4C100B_HCRDEnable</t>
  </si>
  <si>
    <t>W154.13</t>
  </si>
  <si>
    <t>W4C100B_SCRDEnable</t>
  </si>
  <si>
    <t>W229.13</t>
  </si>
  <si>
    <t>W4C100B_REX_IN</t>
  </si>
  <si>
    <t>W254.13</t>
  </si>
  <si>
    <t>W4D100A_HUL</t>
  </si>
  <si>
    <t>W179.14</t>
  </si>
  <si>
    <t>H4D100A_OTL</t>
  </si>
  <si>
    <t>H104.14</t>
  </si>
  <si>
    <t>H4D100A_BRC</t>
  </si>
  <si>
    <t>H79.14</t>
  </si>
  <si>
    <t>W4D100A_HCRDEnable</t>
  </si>
  <si>
    <t>W154.14</t>
  </si>
  <si>
    <t>W4D100A_SCRDEnable</t>
  </si>
  <si>
    <t>W229.14</t>
  </si>
  <si>
    <t>W4D100A_REX_IN</t>
  </si>
  <si>
    <t>W254.14</t>
  </si>
  <si>
    <t>W4D100B_HUL</t>
  </si>
  <si>
    <t>W179.15</t>
  </si>
  <si>
    <t>H4D100B_OTL</t>
  </si>
  <si>
    <t>H104.15</t>
  </si>
  <si>
    <t>H4D100B_BRC</t>
  </si>
  <si>
    <t>H79.15</t>
  </si>
  <si>
    <t>W4D100B_HCRDEnable</t>
  </si>
  <si>
    <t>W154.15</t>
  </si>
  <si>
    <t>W4D100B_SCRDEnable</t>
  </si>
  <si>
    <t>W229.15</t>
  </si>
  <si>
    <t>W4D100B_REX_IN</t>
  </si>
  <si>
    <t>W254.15</t>
  </si>
  <si>
    <t>W4X101A_HUL</t>
  </si>
  <si>
    <t>W180.00</t>
  </si>
  <si>
    <t>H4X101A_OTL</t>
  </si>
  <si>
    <t>H105.00</t>
  </si>
  <si>
    <t>H4X101A_BRC</t>
  </si>
  <si>
    <t>H80.00</t>
  </si>
  <si>
    <t>W4X101A_HCRDEnable</t>
  </si>
  <si>
    <t>W155.00</t>
  </si>
  <si>
    <t>W4X101A_SCRDEnable</t>
  </si>
  <si>
    <t>W230.00</t>
  </si>
  <si>
    <t>W4X101A_REX_IN</t>
  </si>
  <si>
    <t>W255.00</t>
  </si>
  <si>
    <t>W4X101B_HUL</t>
  </si>
  <si>
    <t>W180.01</t>
  </si>
  <si>
    <t>H4X101B_OTL</t>
  </si>
  <si>
    <t>H105.01</t>
  </si>
  <si>
    <t>H4X101B_BRC</t>
  </si>
  <si>
    <t>H80.01</t>
  </si>
  <si>
    <t>W4X101B_HCRDEnable</t>
  </si>
  <si>
    <t>W155.01</t>
  </si>
  <si>
    <t>W4X101B_SCRDEnable</t>
  </si>
  <si>
    <t>W230.01</t>
  </si>
  <si>
    <t>W4X101B_REX_IN</t>
  </si>
  <si>
    <t>W255.01</t>
  </si>
  <si>
    <t>W4X103_HUL</t>
  </si>
  <si>
    <t>W180.02</t>
  </si>
  <si>
    <t>H4X103_OTL</t>
  </si>
  <si>
    <t>H105.02</t>
  </si>
  <si>
    <t>H4X103_BRC</t>
  </si>
  <si>
    <t>H80.02</t>
  </si>
  <si>
    <t>W4X103_HCRDEnable</t>
  </si>
  <si>
    <t>W155.02</t>
  </si>
  <si>
    <t>W4X103_SCRDEnable</t>
  </si>
  <si>
    <t>W230.02</t>
  </si>
  <si>
    <t>W4X103_REX_IN</t>
  </si>
  <si>
    <t>W255.02</t>
  </si>
  <si>
    <t>W4X105A_HUL</t>
  </si>
  <si>
    <t>W180.03</t>
  </si>
  <si>
    <t>H4X105A_OTL</t>
  </si>
  <si>
    <t>H105.03</t>
  </si>
  <si>
    <t>H4X105A_BRC</t>
  </si>
  <si>
    <t>H80.03</t>
  </si>
  <si>
    <t>W4X105A_HCRDEnable</t>
  </si>
  <si>
    <t>W155.03</t>
  </si>
  <si>
    <t>W4X105A_SCRDEnable</t>
  </si>
  <si>
    <t>W230.03</t>
  </si>
  <si>
    <t>W4X105A_REX_IN</t>
  </si>
  <si>
    <t>W255.03</t>
  </si>
  <si>
    <t>W4X105B_HUL</t>
  </si>
  <si>
    <t>W180.04</t>
  </si>
  <si>
    <t>H4X105B_OTL</t>
  </si>
  <si>
    <t>H105.04</t>
  </si>
  <si>
    <t>H4X105B_BRC</t>
  </si>
  <si>
    <t>H80.04</t>
  </si>
  <si>
    <t>W4X105B_HCRDEnable</t>
  </si>
  <si>
    <t>W155.04</t>
  </si>
  <si>
    <t>W4X105B_SCRDEnable</t>
  </si>
  <si>
    <t>W230.04</t>
  </si>
  <si>
    <t>W4X105B_REX_IN</t>
  </si>
  <si>
    <t>W255.04</t>
  </si>
  <si>
    <t>W4X105C_HUL</t>
  </si>
  <si>
    <t>W180.05</t>
  </si>
  <si>
    <t>H4X105C_OTL</t>
  </si>
  <si>
    <t>H105.05</t>
  </si>
  <si>
    <t>H4X105C_BRC</t>
  </si>
  <si>
    <t>H80.05</t>
  </si>
  <si>
    <t>W4X105C_HCRDEnable</t>
  </si>
  <si>
    <t>W155.05</t>
  </si>
  <si>
    <t>W4X105C_SCRDEnable</t>
  </si>
  <si>
    <t>W230.05</t>
  </si>
  <si>
    <t>W4X105C_REX_IN</t>
  </si>
  <si>
    <t>W255.05</t>
  </si>
  <si>
    <t>W4X106A_HUL</t>
  </si>
  <si>
    <t>W180.06</t>
  </si>
  <si>
    <t>H4X106A_OTL</t>
  </si>
  <si>
    <t>H105.06</t>
  </si>
  <si>
    <t>H4X106A_BRC</t>
  </si>
  <si>
    <t>H80.06</t>
  </si>
  <si>
    <t>W4X106A_HCRDEnable</t>
  </si>
  <si>
    <t>W155.06</t>
  </si>
  <si>
    <t>W4X106A_SCRDEnable</t>
  </si>
  <si>
    <t>W230.06</t>
  </si>
  <si>
    <t>W4X106A_REX_IN</t>
  </si>
  <si>
    <t>W255.06</t>
  </si>
  <si>
    <t>W4X106B_HUL</t>
  </si>
  <si>
    <t>W180.07</t>
  </si>
  <si>
    <t>H4X106B_OTL</t>
  </si>
  <si>
    <t>H105.07</t>
  </si>
  <si>
    <t>H4X106B_BRC</t>
  </si>
  <si>
    <t>H80.07</t>
  </si>
  <si>
    <t>W4X106B_HCRDEnable</t>
  </si>
  <si>
    <t>W155.07</t>
  </si>
  <si>
    <t>W4X106B_SCRDEnable</t>
  </si>
  <si>
    <t>W230.07</t>
  </si>
  <si>
    <t>W4X106B_REX_IN</t>
  </si>
  <si>
    <t>W255.07</t>
  </si>
  <si>
    <t>W4X106C_HUL</t>
  </si>
  <si>
    <t>W180.08</t>
  </si>
  <si>
    <t>H4X106C_OTL</t>
  </si>
  <si>
    <t>H105.08</t>
  </si>
  <si>
    <t>H4X106C_BRC</t>
  </si>
  <si>
    <t>H80.08</t>
  </si>
  <si>
    <t>W4X106C_HCRDEnable</t>
  </si>
  <si>
    <t>W155.08</t>
  </si>
  <si>
    <t>W4X106C_SCRDEnable</t>
  </si>
  <si>
    <t>W230.08</t>
  </si>
  <si>
    <t>W4X106C_REX_IN</t>
  </si>
  <si>
    <t>W255.08</t>
  </si>
  <si>
    <t>W4X107A_HUL</t>
  </si>
  <si>
    <t>W180.09</t>
  </si>
  <si>
    <t>H4X107A_OTL</t>
  </si>
  <si>
    <t>H105.09</t>
  </si>
  <si>
    <t>H4X107A_BRC</t>
  </si>
  <si>
    <t>H80.09</t>
  </si>
  <si>
    <t>W4X107A_HCRDEnable</t>
  </si>
  <si>
    <t>W155.09</t>
  </si>
  <si>
    <t>W4X107A_SCRDEnable</t>
  </si>
  <si>
    <t>W230.09</t>
  </si>
  <si>
    <t>W4X107A_REX_IN</t>
  </si>
  <si>
    <t>W255.09</t>
  </si>
  <si>
    <t>W4X107B_HUL</t>
  </si>
  <si>
    <t>W180.10</t>
  </si>
  <si>
    <t>H4X107B_OTL</t>
  </si>
  <si>
    <t>H105.10</t>
  </si>
  <si>
    <t>H4X107B_BRC</t>
  </si>
  <si>
    <t>H80.10</t>
  </si>
  <si>
    <t>W4X107B_HCRDEnable</t>
  </si>
  <si>
    <t>W155.10</t>
  </si>
  <si>
    <t>W4X107B_SCRDEnable</t>
  </si>
  <si>
    <t>W230.10</t>
  </si>
  <si>
    <t>W4X107B_REX_IN</t>
  </si>
  <si>
    <t>W255.10</t>
  </si>
  <si>
    <t>W4B110_HUL</t>
  </si>
  <si>
    <t>W180.11</t>
  </si>
  <si>
    <t>H4B110_OTL</t>
  </si>
  <si>
    <t>H105.11</t>
  </si>
  <si>
    <t>H4B110_BRC</t>
  </si>
  <si>
    <t>H80.11</t>
  </si>
  <si>
    <t>W4B110_HCRDEnable</t>
  </si>
  <si>
    <t>W155.11</t>
  </si>
  <si>
    <t>W4B110_SCRDEnable</t>
  </si>
  <si>
    <t>W230.11</t>
  </si>
  <si>
    <t>W4B110_REX_IN</t>
  </si>
  <si>
    <t>W255.11</t>
  </si>
  <si>
    <t>W4C110_HUL</t>
  </si>
  <si>
    <t>W180.12</t>
  </si>
  <si>
    <t>H4C110_OTL</t>
  </si>
  <si>
    <t>H105.12</t>
  </si>
  <si>
    <t>H4C110_BRC</t>
  </si>
  <si>
    <t>H80.12</t>
  </si>
  <si>
    <t>W4C110_HCRDEnable</t>
  </si>
  <si>
    <t>W155.12</t>
  </si>
  <si>
    <t>W4C110_SCRDEnable</t>
  </si>
  <si>
    <t>W230.12</t>
  </si>
  <si>
    <t>W4C110_REX_IN</t>
  </si>
  <si>
    <t>W255.12</t>
  </si>
  <si>
    <t>W180.13</t>
  </si>
  <si>
    <t>H105.13</t>
  </si>
  <si>
    <t>H80.13</t>
  </si>
  <si>
    <t>W155.13</t>
  </si>
  <si>
    <t>W230.13</t>
  </si>
  <si>
    <t>W255.13</t>
  </si>
  <si>
    <t>W450B_HUL</t>
  </si>
  <si>
    <t>W180.14</t>
  </si>
  <si>
    <t>H450B_OTL</t>
  </si>
  <si>
    <t>H105.14</t>
  </si>
  <si>
    <t>H450B_BRC</t>
  </si>
  <si>
    <t>H80.14</t>
  </si>
  <si>
    <t>W450B_HCRDEnable</t>
  </si>
  <si>
    <t>W155.14</t>
  </si>
  <si>
    <t>W450B_SCRDEnable</t>
  </si>
  <si>
    <t>W230.14</t>
  </si>
  <si>
    <t>W450B_REX_IN</t>
  </si>
  <si>
    <t>W255.14</t>
  </si>
  <si>
    <t>W453A_HUL</t>
  </si>
  <si>
    <t>W180.15</t>
  </si>
  <si>
    <t>H453A_OTL</t>
  </si>
  <si>
    <t>H105.15</t>
  </si>
  <si>
    <t>H453A_BRC</t>
  </si>
  <si>
    <t>H80.15</t>
  </si>
  <si>
    <t>W453A_HCRDEnable</t>
  </si>
  <si>
    <t>W155.15</t>
  </si>
  <si>
    <t>W453A_SCRDEnable</t>
  </si>
  <si>
    <t>W230.15</t>
  </si>
  <si>
    <t>W453A_REX_IN</t>
  </si>
  <si>
    <t>W255.15</t>
  </si>
  <si>
    <t>W453C_HUL</t>
  </si>
  <si>
    <t>W181.00</t>
  </si>
  <si>
    <t>H453C_OTL</t>
  </si>
  <si>
    <t>H106.00</t>
  </si>
  <si>
    <t>H453C_BRC</t>
  </si>
  <si>
    <t>H81.00</t>
  </si>
  <si>
    <t>W453C_HCRDEnable</t>
  </si>
  <si>
    <t>W156.00</t>
  </si>
  <si>
    <t>W453C_SCRDEnable</t>
  </si>
  <si>
    <t>W231.00</t>
  </si>
  <si>
    <t>W453C_REX_IN</t>
  </si>
  <si>
    <t>W256.00</t>
  </si>
  <si>
    <t>W455A_HUL</t>
  </si>
  <si>
    <t>W181.01</t>
  </si>
  <si>
    <t>H455A_OTL</t>
  </si>
  <si>
    <t>H106.01</t>
  </si>
  <si>
    <t>H455A_BRC</t>
  </si>
  <si>
    <t>H81.01</t>
  </si>
  <si>
    <t>W455A_HCRDEnable</t>
  </si>
  <si>
    <t>W156.01</t>
  </si>
  <si>
    <t>W455A_SCRDEnable</t>
  </si>
  <si>
    <t>W231.01</t>
  </si>
  <si>
    <t>W455A_REX_IN</t>
  </si>
  <si>
    <t>W256.01</t>
  </si>
  <si>
    <t>W455B_HUL</t>
  </si>
  <si>
    <t>W181.02</t>
  </si>
  <si>
    <t>H455B_OTL</t>
  </si>
  <si>
    <t>H106.02</t>
  </si>
  <si>
    <t>H455B_BRC</t>
  </si>
  <si>
    <t>H81.02</t>
  </si>
  <si>
    <t>W455B_HCRDEnable</t>
  </si>
  <si>
    <t>W156.02</t>
  </si>
  <si>
    <t>W455B_SCRDEnable</t>
  </si>
  <si>
    <t>W231.02</t>
  </si>
  <si>
    <t>W455B_REX_IN</t>
  </si>
  <si>
    <t>W256.02</t>
  </si>
  <si>
    <t>W719A_HUL</t>
  </si>
  <si>
    <t>W181.03</t>
  </si>
  <si>
    <t>H719A_OTL</t>
  </si>
  <si>
    <t>H106.03</t>
  </si>
  <si>
    <t>H719A_BRC</t>
  </si>
  <si>
    <t>H81.03</t>
  </si>
  <si>
    <t>W719A_HCRDEnable</t>
  </si>
  <si>
    <t>W156.03</t>
  </si>
  <si>
    <t>W719A_SCRDEnable</t>
  </si>
  <si>
    <t>W231.03</t>
  </si>
  <si>
    <t>W719A_REX_IN</t>
  </si>
  <si>
    <t>W256.03</t>
  </si>
  <si>
    <t>W719B_HUL</t>
  </si>
  <si>
    <t>W181.04</t>
  </si>
  <si>
    <t>H719B_OTL</t>
  </si>
  <si>
    <t>H106.04</t>
  </si>
  <si>
    <t>H719B_BRC</t>
  </si>
  <si>
    <t>H81.04</t>
  </si>
  <si>
    <t>W719B_HCRDEnable</t>
  </si>
  <si>
    <t>W156.04</t>
  </si>
  <si>
    <t>W719B_SCRDEnable</t>
  </si>
  <si>
    <t>W231.04</t>
  </si>
  <si>
    <t>W719B_REX_IN</t>
  </si>
  <si>
    <t>W256.04</t>
  </si>
  <si>
    <t>W720_HUL</t>
  </si>
  <si>
    <t>W181.05</t>
  </si>
  <si>
    <t>H720_OTL</t>
  </si>
  <si>
    <t>H106.05</t>
  </si>
  <si>
    <t>H720_BRC</t>
  </si>
  <si>
    <t>H81.05</t>
  </si>
  <si>
    <t>W720_HCRDEnable</t>
  </si>
  <si>
    <t>W156.05</t>
  </si>
  <si>
    <t>W720_SCRDEnable</t>
  </si>
  <si>
    <t>W231.05</t>
  </si>
  <si>
    <t>W720_REX_IN</t>
  </si>
  <si>
    <t>W256.05</t>
  </si>
  <si>
    <t>W5A101_HUL</t>
  </si>
  <si>
    <t>H5A101_OTL</t>
  </si>
  <si>
    <t>H5A101_BRC</t>
  </si>
  <si>
    <t>W5A101_HCRDEnable</t>
  </si>
  <si>
    <t>W5A101_SCRDEnable</t>
  </si>
  <si>
    <t>W5A101_REX_IN</t>
  </si>
  <si>
    <t>W5A102_HUL</t>
  </si>
  <si>
    <t>H5A102_OTL</t>
  </si>
  <si>
    <t>H5A102_BRC</t>
  </si>
  <si>
    <t>W5A102_HCRDEnable</t>
  </si>
  <si>
    <t>W5A102_SCRDEnable</t>
  </si>
  <si>
    <t>W5A102_REX_IN</t>
  </si>
  <si>
    <t>W5A103_HUL</t>
  </si>
  <si>
    <t>W182.00</t>
  </si>
  <si>
    <t>H5A103_OTL</t>
  </si>
  <si>
    <t>H107.00</t>
  </si>
  <si>
    <t>H5A103_BRC</t>
  </si>
  <si>
    <t>H82.00</t>
  </si>
  <si>
    <t>W5A103_HCRDEnable</t>
  </si>
  <si>
    <t>W157.00</t>
  </si>
  <si>
    <t>W5A103_SCRDEnable</t>
  </si>
  <si>
    <t>W232.00</t>
  </si>
  <si>
    <t>W5A103_REX_IN</t>
  </si>
  <si>
    <t>W257.00</t>
  </si>
  <si>
    <t>W5A104_HUL</t>
  </si>
  <si>
    <t>W182.01</t>
  </si>
  <si>
    <t>H5A104_OTL</t>
  </si>
  <si>
    <t>H107.01</t>
  </si>
  <si>
    <t>H5A104_BRC</t>
  </si>
  <si>
    <t>H82.01</t>
  </si>
  <si>
    <t>W5A104_HCRDEnable</t>
  </si>
  <si>
    <t>W157.01</t>
  </si>
  <si>
    <t>W5A104_SCRDEnable</t>
  </si>
  <si>
    <t>W232.01</t>
  </si>
  <si>
    <t>W5A104_REX_IN</t>
  </si>
  <si>
    <t>W257.01</t>
  </si>
  <si>
    <t>W5A105_HUL</t>
  </si>
  <si>
    <t>W182.02</t>
  </si>
  <si>
    <t>H5A105_OTL</t>
  </si>
  <si>
    <t>H107.02</t>
  </si>
  <si>
    <t>H5A105_BRC</t>
  </si>
  <si>
    <t>H82.02</t>
  </si>
  <si>
    <t>W5A105_HCRDEnable</t>
  </si>
  <si>
    <t>W157.02</t>
  </si>
  <si>
    <t>W5A105_SCRDEnable</t>
  </si>
  <si>
    <t>W232.02</t>
  </si>
  <si>
    <t>W5A105_REX_IN</t>
  </si>
  <si>
    <t>W257.02</t>
  </si>
  <si>
    <t>W5A106_HUL</t>
  </si>
  <si>
    <t>W182.03</t>
  </si>
  <si>
    <t>H5A106_OTL</t>
  </si>
  <si>
    <t>H107.03</t>
  </si>
  <si>
    <t>H5A106_BRC</t>
  </si>
  <si>
    <t>H82.03</t>
  </si>
  <si>
    <t>W5A106_HCRDEnable</t>
  </si>
  <si>
    <t>W157.03</t>
  </si>
  <si>
    <t>W5A106_SCRDEnable</t>
  </si>
  <si>
    <t>W232.03</t>
  </si>
  <si>
    <t>W5A106_REX_IN</t>
  </si>
  <si>
    <t>W257.03</t>
  </si>
  <si>
    <t>W5A107_HUL</t>
  </si>
  <si>
    <t>W182.04</t>
  </si>
  <si>
    <t>H5A107_OTL</t>
  </si>
  <si>
    <t>H107.04</t>
  </si>
  <si>
    <t>H5A107_BRC</t>
  </si>
  <si>
    <t>H82.04</t>
  </si>
  <si>
    <t>W5A107_HCRDEnable</t>
  </si>
  <si>
    <t>W157.04</t>
  </si>
  <si>
    <t>W5A107_SCRDEnable</t>
  </si>
  <si>
    <t>W232.04</t>
  </si>
  <si>
    <t>W5A107_REX_IN</t>
  </si>
  <si>
    <t>W257.04</t>
  </si>
  <si>
    <t>W5A108_HUL</t>
  </si>
  <si>
    <t>W182.05</t>
  </si>
  <si>
    <t>H5A108_OTL</t>
  </si>
  <si>
    <t>H107.05</t>
  </si>
  <si>
    <t>H5A108_BRC</t>
  </si>
  <si>
    <t>H82.05</t>
  </si>
  <si>
    <t>W5A108_HCRDEnable</t>
  </si>
  <si>
    <t>W157.05</t>
  </si>
  <si>
    <t>W5A108_SCRDEnable</t>
  </si>
  <si>
    <t>W232.05</t>
  </si>
  <si>
    <t>W5A108_REX_IN</t>
  </si>
  <si>
    <t>W257.05</t>
  </si>
  <si>
    <t>W5A201_HUL</t>
  </si>
  <si>
    <t>W182.06</t>
  </si>
  <si>
    <t>H5A201_OTL</t>
  </si>
  <si>
    <t>H107.06</t>
  </si>
  <si>
    <t>H5A201_BRC</t>
  </si>
  <si>
    <t>H82.06</t>
  </si>
  <si>
    <t>W5A201_HCRDEnable</t>
  </si>
  <si>
    <t>W157.06</t>
  </si>
  <si>
    <t>W5A201_SCRDEnable</t>
  </si>
  <si>
    <t>W232.06</t>
  </si>
  <si>
    <t>W5A201_REX_IN</t>
  </si>
  <si>
    <t>W257.06</t>
  </si>
  <si>
    <t>W5A202_HUL</t>
  </si>
  <si>
    <t>W182.07</t>
  </si>
  <si>
    <t>H5A202_OTL</t>
  </si>
  <si>
    <t>H107.07</t>
  </si>
  <si>
    <t>H5A202_BRC</t>
  </si>
  <si>
    <t>H82.07</t>
  </si>
  <si>
    <t>W5A202_HCRDEnable</t>
  </si>
  <si>
    <t>W157.07</t>
  </si>
  <si>
    <t>W5A202_SCRDEnable</t>
  </si>
  <si>
    <t>W232.07</t>
  </si>
  <si>
    <t>W5A202_REX_IN</t>
  </si>
  <si>
    <t>W257.07</t>
  </si>
  <si>
    <t>W5A203_HUL</t>
  </si>
  <si>
    <t>H5A203_OTL</t>
  </si>
  <si>
    <t>H5A203_BRC</t>
  </si>
  <si>
    <t>W5A203_HCRDEnable</t>
  </si>
  <si>
    <t>W5A203_SCRDEnable</t>
  </si>
  <si>
    <t>W5A203_REX_IN</t>
  </si>
  <si>
    <t>W5A204_HUL</t>
  </si>
  <si>
    <t>H5A204_OTL</t>
  </si>
  <si>
    <t>H5A204_BRC</t>
  </si>
  <si>
    <t>W5A204_HCRDEnable</t>
  </si>
  <si>
    <t>W5A204_SCRDEnable</t>
  </si>
  <si>
    <t>W5A204_REX_IN</t>
  </si>
  <si>
    <t>W5A205_HUL</t>
  </si>
  <si>
    <t>H5A205_OTL</t>
  </si>
  <si>
    <t>H5A205_BRC</t>
  </si>
  <si>
    <t>W5A205_HCRDEnable</t>
  </si>
  <si>
    <t>W5A205_SCRDEnable</t>
  </si>
  <si>
    <t>W5A205_REX_IN</t>
  </si>
  <si>
    <t>W5A206_HUL</t>
  </si>
  <si>
    <t>H5A206_OTL</t>
  </si>
  <si>
    <t>H5A206_BRC</t>
  </si>
  <si>
    <t>W5A206_HCRDEnable</t>
  </si>
  <si>
    <t>W5A206_SCRDEnable</t>
  </si>
  <si>
    <t>W5A206_REX_IN</t>
  </si>
  <si>
    <t>W5A207_HUL</t>
  </si>
  <si>
    <t>H5A207_OTL</t>
  </si>
  <si>
    <t>H5A207_BRC</t>
  </si>
  <si>
    <t>W5A207_HCRDEnable</t>
  </si>
  <si>
    <t>W5A207_SCRDEnable</t>
  </si>
  <si>
    <t>W5A207_REX_IN</t>
  </si>
  <si>
    <t>W5A208_HUL</t>
  </si>
  <si>
    <t>H5A208_OTL</t>
  </si>
  <si>
    <t>H5A208_BRC</t>
  </si>
  <si>
    <t>W5A208_HCRDEnable</t>
  </si>
  <si>
    <t>W5A208_SCRDEnable</t>
  </si>
  <si>
    <t>W5A208_REX_IN</t>
  </si>
  <si>
    <t>W5A209_HUL</t>
  </si>
  <si>
    <t>H5A209_OTL</t>
  </si>
  <si>
    <t>H5A209_BRC</t>
  </si>
  <si>
    <t>W5A209_HCRDEnable</t>
  </si>
  <si>
    <t>W5A209_SCRDEnable</t>
  </si>
  <si>
    <t>W5A209_REX_IN</t>
  </si>
  <si>
    <t>W5A210_HUL</t>
  </si>
  <si>
    <t>H5A210_OTL</t>
  </si>
  <si>
    <t>H5A210_BRC</t>
  </si>
  <si>
    <t>W5A210_HCRDEnable</t>
  </si>
  <si>
    <t>W5A210_SCRDEnable</t>
  </si>
  <si>
    <t>W5A210_REX_IN</t>
  </si>
  <si>
    <t>W5B101_HUL</t>
  </si>
  <si>
    <t>W183.00</t>
  </si>
  <si>
    <t>H5B101_OTL</t>
  </si>
  <si>
    <t>H108.00</t>
  </si>
  <si>
    <t>H5B101_BRC</t>
  </si>
  <si>
    <t>H83.00</t>
  </si>
  <si>
    <t>W5B101_HCRDEnable</t>
  </si>
  <si>
    <t>W158.00</t>
  </si>
  <si>
    <t>W5B101_SCRDEnable</t>
  </si>
  <si>
    <t>W233.00</t>
  </si>
  <si>
    <t>W5B101_REX_IN</t>
  </si>
  <si>
    <t>W258.00</t>
  </si>
  <si>
    <t>W5B102_HUL</t>
  </si>
  <si>
    <t>W183.01</t>
  </si>
  <si>
    <t>H5B102_OTL</t>
  </si>
  <si>
    <t>H108.01</t>
  </si>
  <si>
    <t>H5B102_BRC</t>
  </si>
  <si>
    <t>H83.01</t>
  </si>
  <si>
    <t>W5B102_HCRDEnable</t>
  </si>
  <si>
    <t>W158.01</t>
  </si>
  <si>
    <t>W5B102_SCRDEnable</t>
  </si>
  <si>
    <t>W233.01</t>
  </si>
  <si>
    <t>W5B102_REX_IN</t>
  </si>
  <si>
    <t>W258.01</t>
  </si>
  <si>
    <t>W5B103_HUL</t>
  </si>
  <si>
    <t>W183.02</t>
  </si>
  <si>
    <t>H5B103_OTL</t>
  </si>
  <si>
    <t>H108.02</t>
  </si>
  <si>
    <t>H5B103_BRC</t>
  </si>
  <si>
    <t>H83.02</t>
  </si>
  <si>
    <t>W5B103_HCRDEnable</t>
  </si>
  <si>
    <t>W158.02</t>
  </si>
  <si>
    <t>W5B103_SCRDEnable</t>
  </si>
  <si>
    <t>W233.02</t>
  </si>
  <si>
    <t>W5B103_REX_IN</t>
  </si>
  <si>
    <t>W258.02</t>
  </si>
  <si>
    <t>W5B104_HUL</t>
  </si>
  <si>
    <t>W183.03</t>
  </si>
  <si>
    <t>H5B104_OTL</t>
  </si>
  <si>
    <t>H108.03</t>
  </si>
  <si>
    <t>H5B104_BRC</t>
  </si>
  <si>
    <t>H83.03</t>
  </si>
  <si>
    <t>W5B104_HCRDEnable</t>
  </si>
  <si>
    <t>W158.03</t>
  </si>
  <si>
    <t>W5B104_SCRDEnable</t>
  </si>
  <si>
    <t>W233.03</t>
  </si>
  <si>
    <t>W5B104_REX_IN</t>
  </si>
  <si>
    <t>W258.03</t>
  </si>
  <si>
    <t>W5B105_HUL</t>
  </si>
  <si>
    <t>W183.04</t>
  </si>
  <si>
    <t>H5B105_OTL</t>
  </si>
  <si>
    <t>H108.04</t>
  </si>
  <si>
    <t>H5B105_BRC</t>
  </si>
  <si>
    <t>H83.04</t>
  </si>
  <si>
    <t>W5B105_HCRDEnable</t>
  </si>
  <si>
    <t>W158.04</t>
  </si>
  <si>
    <t>W5B105_SCRDEnable</t>
  </si>
  <si>
    <t>W233.04</t>
  </si>
  <si>
    <t>W5B105_REX_IN</t>
  </si>
  <si>
    <t>W258.04</t>
  </si>
  <si>
    <t>W5B106_HUL</t>
  </si>
  <si>
    <t>W183.05</t>
  </si>
  <si>
    <t>H5B106_OTL</t>
  </si>
  <si>
    <t>H108.05</t>
  </si>
  <si>
    <t>H5B106_BRC</t>
  </si>
  <si>
    <t>H83.05</t>
  </si>
  <si>
    <t>W5B106_HCRDEnable</t>
  </si>
  <si>
    <t>W158.05</t>
  </si>
  <si>
    <t>W5B106_SCRDEnable</t>
  </si>
  <si>
    <t>W233.05</t>
  </si>
  <si>
    <t>W5B106_REX_IN</t>
  </si>
  <si>
    <t>W258.05</t>
  </si>
  <si>
    <t>W5B107_HUL</t>
  </si>
  <si>
    <t>W183.06</t>
  </si>
  <si>
    <t>H5B107_OTL</t>
  </si>
  <si>
    <t>H108.06</t>
  </si>
  <si>
    <t>H5B107_BRC</t>
  </si>
  <si>
    <t>H83.06</t>
  </si>
  <si>
    <t>W5B107_HCRDEnable</t>
  </si>
  <si>
    <t>W158.06</t>
  </si>
  <si>
    <t>W5B107_SCRDEnable</t>
  </si>
  <si>
    <t>W233.06</t>
  </si>
  <si>
    <t>W5B107_REX_IN</t>
  </si>
  <si>
    <t>W258.06</t>
  </si>
  <si>
    <t>W5B108_HUL</t>
  </si>
  <si>
    <t>W183.07</t>
  </si>
  <si>
    <t>H5B108_OTL</t>
  </si>
  <si>
    <t>H108.07</t>
  </si>
  <si>
    <t>H5B108_BRC</t>
  </si>
  <si>
    <t>H83.07</t>
  </si>
  <si>
    <t>W5B108_HCRDEnable</t>
  </si>
  <si>
    <t>W158.07</t>
  </si>
  <si>
    <t>W5B108_SCRDEnable</t>
  </si>
  <si>
    <t>W233.07</t>
  </si>
  <si>
    <t>W5B108_REX_IN</t>
  </si>
  <si>
    <t>W258.07</t>
  </si>
  <si>
    <t>W5B201_HUL</t>
  </si>
  <si>
    <t>W183.08</t>
  </si>
  <si>
    <t>H5B201_OTL</t>
  </si>
  <si>
    <t>H108.08</t>
  </si>
  <si>
    <t>H5B201_BRC</t>
  </si>
  <si>
    <t>H83.08</t>
  </si>
  <si>
    <t>W5B201_HCRDEnable</t>
  </si>
  <si>
    <t>W158.08</t>
  </si>
  <si>
    <t>W5B201_SCRDEnable</t>
  </si>
  <si>
    <t>W233.08</t>
  </si>
  <si>
    <t>W5B201_REX_IN</t>
  </si>
  <si>
    <t>W258.08</t>
  </si>
  <si>
    <t>W5B202_HUL</t>
  </si>
  <si>
    <t>W183.09</t>
  </si>
  <si>
    <t>H5B202_OTL</t>
  </si>
  <si>
    <t>H108.09</t>
  </si>
  <si>
    <t>H5B202_BRC</t>
  </si>
  <si>
    <t>H83.09</t>
  </si>
  <si>
    <t>W5B202_HCRDEnable</t>
  </si>
  <si>
    <t>W158.09</t>
  </si>
  <si>
    <t>W5B202_SCRDEnable</t>
  </si>
  <si>
    <t>W233.09</t>
  </si>
  <si>
    <t>W5B202_REX_IN</t>
  </si>
  <si>
    <t>W258.09</t>
  </si>
  <si>
    <t>W5B203_HUL</t>
  </si>
  <si>
    <t>W183.10</t>
  </si>
  <si>
    <t>H5B203_OTL</t>
  </si>
  <si>
    <t>H108.10</t>
  </si>
  <si>
    <t>H5B203_BRC</t>
  </si>
  <si>
    <t>H83.10</t>
  </si>
  <si>
    <t>W5B203_HCRDEnable</t>
  </si>
  <si>
    <t>W158.10</t>
  </si>
  <si>
    <t>W5B203_SCRDEnable</t>
  </si>
  <si>
    <t>W233.10</t>
  </si>
  <si>
    <t>W5B203_REX_IN</t>
  </si>
  <si>
    <t>W258.10</t>
  </si>
  <si>
    <t>W5B204_HUL</t>
  </si>
  <si>
    <t>W183.11</t>
  </si>
  <si>
    <t>H5B204_OTL</t>
  </si>
  <si>
    <t>H108.11</t>
  </si>
  <si>
    <t>H5B204_BRC</t>
  </si>
  <si>
    <t>H83.11</t>
  </si>
  <si>
    <t>W5B204_HCRDEnable</t>
  </si>
  <si>
    <t>W158.11</t>
  </si>
  <si>
    <t>W5B204_SCRDEnable</t>
  </si>
  <si>
    <t>W233.11</t>
  </si>
  <si>
    <t>W5B204_REX_IN</t>
  </si>
  <si>
    <t>W258.11</t>
  </si>
  <si>
    <t>W5B205_HUL</t>
  </si>
  <si>
    <t>W183.12</t>
  </si>
  <si>
    <t>H5B205_OTL</t>
  </si>
  <si>
    <t>H108.12</t>
  </si>
  <si>
    <t>H5B205_BRC</t>
  </si>
  <si>
    <t>H83.12</t>
  </si>
  <si>
    <t>W5B205_HCRDEnable</t>
  </si>
  <si>
    <t>W158.12</t>
  </si>
  <si>
    <t>W5B205_SCRDEnable</t>
  </si>
  <si>
    <t>W233.12</t>
  </si>
  <si>
    <t>W5B205_REX_IN</t>
  </si>
  <si>
    <t>W258.12</t>
  </si>
  <si>
    <t>W5B206_HUL</t>
  </si>
  <si>
    <t>W183.13</t>
  </si>
  <si>
    <t>H5B206_OTL</t>
  </si>
  <si>
    <t>H108.13</t>
  </si>
  <si>
    <t>H5B206_BRC</t>
  </si>
  <si>
    <t>H83.13</t>
  </si>
  <si>
    <t>W5B206_HCRDEnable</t>
  </si>
  <si>
    <t>W158.13</t>
  </si>
  <si>
    <t>W5B206_SCRDEnable</t>
  </si>
  <si>
    <t>W233.13</t>
  </si>
  <si>
    <t>W5B206_REX_IN</t>
  </si>
  <si>
    <t>W258.13</t>
  </si>
  <si>
    <t>W5B207_HUL</t>
  </si>
  <si>
    <t>W183.14</t>
  </si>
  <si>
    <t>H5B207_OTL</t>
  </si>
  <si>
    <t>H108.14</t>
  </si>
  <si>
    <t>H5B207_BRC</t>
  </si>
  <si>
    <t>H83.14</t>
  </si>
  <si>
    <t>W5B207_HCRDEnable</t>
  </si>
  <si>
    <t>W158.14</t>
  </si>
  <si>
    <t>W5B207_SCRDEnable</t>
  </si>
  <si>
    <t>W233.14</t>
  </si>
  <si>
    <t>W5B207_REX_IN</t>
  </si>
  <si>
    <t>W258.14</t>
  </si>
  <si>
    <t>W5B208_HUL</t>
  </si>
  <si>
    <t>W183.15</t>
  </si>
  <si>
    <t>H5B208_OTL</t>
  </si>
  <si>
    <t>H108.15</t>
  </si>
  <si>
    <t>H5B208_BRC</t>
  </si>
  <si>
    <t>H83.15</t>
  </si>
  <si>
    <t>W5B208_HCRDEnable</t>
  </si>
  <si>
    <t>W158.15</t>
  </si>
  <si>
    <t>W5B208_SCRDEnable</t>
  </si>
  <si>
    <t>W233.15</t>
  </si>
  <si>
    <t>W5B208_REX_IN</t>
  </si>
  <si>
    <t>W258.15</t>
  </si>
  <si>
    <t>W5B209_HUL</t>
  </si>
  <si>
    <t>W184.00</t>
  </si>
  <si>
    <t>H5B209_OTL</t>
  </si>
  <si>
    <t>H109.00</t>
  </si>
  <si>
    <t>H5B209_BRC</t>
  </si>
  <si>
    <t>H84.00</t>
  </si>
  <si>
    <t>W5B209_HCRDEnable</t>
  </si>
  <si>
    <t>W159.00</t>
  </si>
  <si>
    <t>W5B209_SCRDEnable</t>
  </si>
  <si>
    <t>W234.00</t>
  </si>
  <si>
    <t>W5B209_REX_IN</t>
  </si>
  <si>
    <t>W259.00</t>
  </si>
  <si>
    <t>W5B210_HUL</t>
  </si>
  <si>
    <t>W184.01</t>
  </si>
  <si>
    <t>H5B210_OTL</t>
  </si>
  <si>
    <t>H109.01</t>
  </si>
  <si>
    <t>H5B210_BRC</t>
  </si>
  <si>
    <t>H84.01</t>
  </si>
  <si>
    <t>W5B210_HCRDEnable</t>
  </si>
  <si>
    <t>W159.01</t>
  </si>
  <si>
    <t>W5B210_SCRDEnable</t>
  </si>
  <si>
    <t>W234.01</t>
  </si>
  <si>
    <t>W5B210_REX_IN</t>
  </si>
  <si>
    <t>W259.01</t>
  </si>
  <si>
    <t>W5C101_HUL</t>
  </si>
  <si>
    <t>W184.02</t>
  </si>
  <si>
    <t>H5C101_OTL</t>
  </si>
  <si>
    <t>H109.02</t>
  </si>
  <si>
    <t>H5C101_BRC</t>
  </si>
  <si>
    <t>H84.02</t>
  </si>
  <si>
    <t>W5C101_HCRDEnable</t>
  </si>
  <si>
    <t>W159.02</t>
  </si>
  <si>
    <t>W5C101_SCRDEnable</t>
  </si>
  <si>
    <t>W234.02</t>
  </si>
  <si>
    <t>W5C101_REX_IN</t>
  </si>
  <si>
    <t>W259.02</t>
  </si>
  <si>
    <t>W5C102_HUL</t>
  </si>
  <si>
    <t>W184.03</t>
  </si>
  <si>
    <t>H5C102_OTL</t>
  </si>
  <si>
    <t>H109.03</t>
  </si>
  <si>
    <t>H5C102_BRC</t>
  </si>
  <si>
    <t>H84.03</t>
  </si>
  <si>
    <t>W5C102_HCRDEnable</t>
  </si>
  <si>
    <t>W159.03</t>
  </si>
  <si>
    <t>W5C102_SCRDEnable</t>
  </si>
  <si>
    <t>W234.03</t>
  </si>
  <si>
    <t>W5C102_REX_IN</t>
  </si>
  <si>
    <t>W259.03</t>
  </si>
  <si>
    <t>W5C103_HUL</t>
  </si>
  <si>
    <t>W184.04</t>
  </si>
  <si>
    <t>H5C103_OTL</t>
  </si>
  <si>
    <t>H109.04</t>
  </si>
  <si>
    <t>H5C103_BRC</t>
  </si>
  <si>
    <t>H84.04</t>
  </si>
  <si>
    <t>W5C103_HCRDEnable</t>
  </si>
  <si>
    <t>W159.04</t>
  </si>
  <si>
    <t>W5C103_SCRDEnable</t>
  </si>
  <si>
    <t>W234.04</t>
  </si>
  <si>
    <t>W5C103_REX_IN</t>
  </si>
  <si>
    <t>W259.04</t>
  </si>
  <si>
    <t>W5C104_HUL</t>
  </si>
  <si>
    <t>W184.05</t>
  </si>
  <si>
    <t>H5C104_OTL</t>
  </si>
  <si>
    <t>H109.05</t>
  </si>
  <si>
    <t>H5C104_BRC</t>
  </si>
  <si>
    <t>H84.05</t>
  </si>
  <si>
    <t>W5C104_HCRDEnable</t>
  </si>
  <si>
    <t>W159.05</t>
  </si>
  <si>
    <t>W5C104_SCRDEnable</t>
  </si>
  <si>
    <t>W234.05</t>
  </si>
  <si>
    <t>W5C104_REX_IN</t>
  </si>
  <si>
    <t>W259.05</t>
  </si>
  <si>
    <t>W5C105_HUL</t>
  </si>
  <si>
    <t>W184.06</t>
  </si>
  <si>
    <t>H5C105_OTL</t>
  </si>
  <si>
    <t>H109.06</t>
  </si>
  <si>
    <t>H5C105_BRC</t>
  </si>
  <si>
    <t>H84.06</t>
  </si>
  <si>
    <t>W5C105_HCRDEnable</t>
  </si>
  <si>
    <t>W159.06</t>
  </si>
  <si>
    <t>W5C105_SCRDEnable</t>
  </si>
  <si>
    <t>W234.06</t>
  </si>
  <si>
    <t>W5C105_REX_IN</t>
  </si>
  <si>
    <t>W259.06</t>
  </si>
  <si>
    <t>W5C106_HUL</t>
  </si>
  <si>
    <t>W184.07</t>
  </si>
  <si>
    <t>H5C106_OTL</t>
  </si>
  <si>
    <t>H109.07</t>
  </si>
  <si>
    <t>H5C106_BRC</t>
  </si>
  <si>
    <t>H84.07</t>
  </si>
  <si>
    <t>W5C106_HCRDEnable</t>
  </si>
  <si>
    <t>W159.07</t>
  </si>
  <si>
    <t>W5C106_SCRDEnable</t>
  </si>
  <si>
    <t>W234.07</t>
  </si>
  <si>
    <t>W5C106_REX_IN</t>
  </si>
  <si>
    <t>W259.07</t>
  </si>
  <si>
    <t>W5C107_HUL</t>
  </si>
  <si>
    <t>W184.08</t>
  </si>
  <si>
    <t>H5C107_OTL</t>
  </si>
  <si>
    <t>H109.08</t>
  </si>
  <si>
    <t>H5C107_BRC</t>
  </si>
  <si>
    <t>H84.08</t>
  </si>
  <si>
    <t>W5C107_HCRDEnable</t>
  </si>
  <si>
    <t>W159.08</t>
  </si>
  <si>
    <t>W5C107_SCRDEnable</t>
  </si>
  <si>
    <t>W234.08</t>
  </si>
  <si>
    <t>W5C107_REX_IN</t>
  </si>
  <si>
    <t>W259.08</t>
  </si>
  <si>
    <t>W5C108_HUL</t>
  </si>
  <si>
    <t>W184.09</t>
  </si>
  <si>
    <t>H5C108_OTL</t>
  </si>
  <si>
    <t>H109.09</t>
  </si>
  <si>
    <t>H5C108_BRC</t>
  </si>
  <si>
    <t>H84.09</t>
  </si>
  <si>
    <t>W5C108_HCRDEnable</t>
  </si>
  <si>
    <t>W159.09</t>
  </si>
  <si>
    <t>W5C108_SCRDEnable</t>
  </si>
  <si>
    <t>W234.09</t>
  </si>
  <si>
    <t>W5C108_REX_IN</t>
  </si>
  <si>
    <t>W259.09</t>
  </si>
  <si>
    <t>W5C201_HUL</t>
  </si>
  <si>
    <t>W184.10</t>
  </si>
  <si>
    <t>H5C201_OTL</t>
  </si>
  <si>
    <t>H109.10</t>
  </si>
  <si>
    <t>H5C201_BRC</t>
  </si>
  <si>
    <t>H84.10</t>
  </si>
  <si>
    <t>W5C201_HCRDEnable</t>
  </si>
  <si>
    <t>W159.10</t>
  </si>
  <si>
    <t>W5C201_SCRDEnable</t>
  </si>
  <si>
    <t>W234.10</t>
  </si>
  <si>
    <t>W5C201_REX_IN</t>
  </si>
  <si>
    <t>W259.10</t>
  </si>
  <si>
    <t>W5C202_HUL</t>
  </si>
  <si>
    <t>W184.11</t>
  </si>
  <si>
    <t>H5C202_OTL</t>
  </si>
  <si>
    <t>H109.11</t>
  </si>
  <si>
    <t>H5C202_BRC</t>
  </si>
  <si>
    <t>H84.11</t>
  </si>
  <si>
    <t>W5C202_HCRDEnable</t>
  </si>
  <si>
    <t>W159.11</t>
  </si>
  <si>
    <t>W5C202_SCRDEnable</t>
  </si>
  <si>
    <t>W234.11</t>
  </si>
  <si>
    <t>W5C202_REX_IN</t>
  </si>
  <si>
    <t>W259.11</t>
  </si>
  <si>
    <t>W5C203_HUL</t>
  </si>
  <si>
    <t>W184.12</t>
  </si>
  <si>
    <t>H5C203_OTL</t>
  </si>
  <si>
    <t>H109.12</t>
  </si>
  <si>
    <t>H5C203_BRC</t>
  </si>
  <si>
    <t>H84.12</t>
  </si>
  <si>
    <t>W5C203_HCRDEnable</t>
  </si>
  <si>
    <t>W159.12</t>
  </si>
  <si>
    <t>W5C203_SCRDEnable</t>
  </si>
  <si>
    <t>W234.12</t>
  </si>
  <si>
    <t>W5C203_REX_IN</t>
  </si>
  <si>
    <t>W259.12</t>
  </si>
  <si>
    <t>W5C204_HUL</t>
  </si>
  <si>
    <t>W184.13</t>
  </si>
  <si>
    <t>H5C204_OTL</t>
  </si>
  <si>
    <t>H109.13</t>
  </si>
  <si>
    <t>H5C204_BRC</t>
  </si>
  <si>
    <t>H84.13</t>
  </si>
  <si>
    <t>W5C204_HCRDEnable</t>
  </si>
  <si>
    <t>W159.13</t>
  </si>
  <si>
    <t>W5C204_SCRDEnable</t>
  </si>
  <si>
    <t>W234.13</t>
  </si>
  <si>
    <t>W5C204_REX_IN</t>
  </si>
  <si>
    <t>W259.13</t>
  </si>
  <si>
    <t>W5C205_HUL</t>
  </si>
  <si>
    <t>W184.14</t>
  </si>
  <si>
    <t>H5C205_OTL</t>
  </si>
  <si>
    <t>H109.14</t>
  </si>
  <si>
    <t>H5C205_BRC</t>
  </si>
  <si>
    <t>H84.14</t>
  </si>
  <si>
    <t>W5C205_HCRDEnable</t>
  </si>
  <si>
    <t>W159.14</t>
  </si>
  <si>
    <t>W5C205_SCRDEnable</t>
  </si>
  <si>
    <t>W234.14</t>
  </si>
  <si>
    <t>W5C205_REX_IN</t>
  </si>
  <si>
    <t>W259.14</t>
  </si>
  <si>
    <t>W5C206_HUL</t>
  </si>
  <si>
    <t>W184.15</t>
  </si>
  <si>
    <t>H5C206_OTL</t>
  </si>
  <si>
    <t>H109.15</t>
  </si>
  <si>
    <t>H5C206_BRC</t>
  </si>
  <si>
    <t>H84.15</t>
  </si>
  <si>
    <t>W5C206_HCRDEnable</t>
  </si>
  <si>
    <t>W159.15</t>
  </si>
  <si>
    <t>W5C206_SCRDEnable</t>
  </si>
  <si>
    <t>W234.15</t>
  </si>
  <si>
    <t>W5C206_REX_IN</t>
  </si>
  <si>
    <t>W259.15</t>
  </si>
  <si>
    <t>W5C207_HUL</t>
  </si>
  <si>
    <t>W185.00</t>
  </si>
  <si>
    <t>H5C207_OTL</t>
  </si>
  <si>
    <t>H110.00</t>
  </si>
  <si>
    <t>H5C207_BRC</t>
  </si>
  <si>
    <t>H85.00</t>
  </si>
  <si>
    <t>W5C207_HCRDEnable</t>
  </si>
  <si>
    <t>W160.00</t>
  </si>
  <si>
    <t>W5C207_SCRDEnable</t>
  </si>
  <si>
    <t>W235.00</t>
  </si>
  <si>
    <t>W5C207_REX_IN</t>
  </si>
  <si>
    <t>W260.00</t>
  </si>
  <si>
    <t>W5C208_HUL</t>
  </si>
  <si>
    <t>W185.01</t>
  </si>
  <si>
    <t>H5C208_OTL</t>
  </si>
  <si>
    <t>H110.01</t>
  </si>
  <si>
    <t>H5C208_BRC</t>
  </si>
  <si>
    <t>H85.01</t>
  </si>
  <si>
    <t>W5C208_HCRDEnable</t>
  </si>
  <si>
    <t>W160.01</t>
  </si>
  <si>
    <t>W5C208_SCRDEnable</t>
  </si>
  <si>
    <t>W235.01</t>
  </si>
  <si>
    <t>W5C208_REX_IN</t>
  </si>
  <si>
    <t>W260.01</t>
  </si>
  <si>
    <t>W5C209_HUL</t>
  </si>
  <si>
    <t>W185.02</t>
  </si>
  <si>
    <t>H5C209_OTL</t>
  </si>
  <si>
    <t>H110.02</t>
  </si>
  <si>
    <t>H5C209_BRC</t>
  </si>
  <si>
    <t>H85.02</t>
  </si>
  <si>
    <t>W5C209_HCRDEnable</t>
  </si>
  <si>
    <t>W160.02</t>
  </si>
  <si>
    <t>W5C209_SCRDEnable</t>
  </si>
  <si>
    <t>W235.02</t>
  </si>
  <si>
    <t>W5C209_REX_IN</t>
  </si>
  <si>
    <t>W260.02</t>
  </si>
  <si>
    <t>W5C210_HUL</t>
  </si>
  <si>
    <t>W185.03</t>
  </si>
  <si>
    <t>H5C210_OTL</t>
  </si>
  <si>
    <t>H110.03</t>
  </si>
  <si>
    <t>H5C210_BRC</t>
  </si>
  <si>
    <t>H85.03</t>
  </si>
  <si>
    <t>W5C210_HCRDEnable</t>
  </si>
  <si>
    <t>W160.03</t>
  </si>
  <si>
    <t>W5C210_SCRDEnable</t>
  </si>
  <si>
    <t>W235.03</t>
  </si>
  <si>
    <t>W5C210_REX_IN</t>
  </si>
  <si>
    <t>W260.03</t>
  </si>
  <si>
    <t>W5D101_HUL</t>
  </si>
  <si>
    <t>W185.04</t>
  </si>
  <si>
    <t>H5D101_OTL</t>
  </si>
  <si>
    <t>H110.04</t>
  </si>
  <si>
    <t>H5D101_BRC</t>
  </si>
  <si>
    <t>H85.04</t>
  </si>
  <si>
    <t>W5D101_HCRDEnable</t>
  </si>
  <si>
    <t>W160.04</t>
  </si>
  <si>
    <t>W5D101_SCRDEnable</t>
  </si>
  <si>
    <t>W235.04</t>
  </si>
  <si>
    <t>W5D101_REX_IN</t>
  </si>
  <si>
    <t>W260.04</t>
  </si>
  <si>
    <t>W5D102_HUL</t>
  </si>
  <si>
    <t>W185.05</t>
  </si>
  <si>
    <t>H5D102_OTL</t>
  </si>
  <si>
    <t>H110.05</t>
  </si>
  <si>
    <t>H5D102_BRC</t>
  </si>
  <si>
    <t>H85.05</t>
  </si>
  <si>
    <t>W5D102_HCRDEnable</t>
  </si>
  <si>
    <t>W160.05</t>
  </si>
  <si>
    <t>W5D102_SCRDEnable</t>
  </si>
  <si>
    <t>W235.05</t>
  </si>
  <si>
    <t>W5D102_REX_IN</t>
  </si>
  <si>
    <t>W260.05</t>
  </si>
  <si>
    <t>W5D103_HUL</t>
  </si>
  <si>
    <t>W185.06</t>
  </si>
  <si>
    <t>H5D103_OTL</t>
  </si>
  <si>
    <t>H110.06</t>
  </si>
  <si>
    <t>H5D103_BRC</t>
  </si>
  <si>
    <t>H85.06</t>
  </si>
  <si>
    <t>W5D103_HCRDEnable</t>
  </si>
  <si>
    <t>W160.06</t>
  </si>
  <si>
    <t>W5D103_SCRDEnable</t>
  </si>
  <si>
    <t>W235.06</t>
  </si>
  <si>
    <t>W5D103_REX_IN</t>
  </si>
  <si>
    <t>W260.06</t>
  </si>
  <si>
    <t>W5D104_HUL</t>
  </si>
  <si>
    <t>W185.07</t>
  </si>
  <si>
    <t>H5D104_OTL</t>
  </si>
  <si>
    <t>H110.07</t>
  </si>
  <si>
    <t>H5D104_BRC</t>
  </si>
  <si>
    <t>H85.07</t>
  </si>
  <si>
    <t>W5D104_HCRDEnable</t>
  </si>
  <si>
    <t>W160.07</t>
  </si>
  <si>
    <t>W5D104_SCRDEnable</t>
  </si>
  <si>
    <t>W235.07</t>
  </si>
  <si>
    <t>W5D104_REX_IN</t>
  </si>
  <si>
    <t>W260.07</t>
  </si>
  <si>
    <t>W5D105_HUL</t>
  </si>
  <si>
    <t>W185.08</t>
  </si>
  <si>
    <t>H5D105_OTL</t>
  </si>
  <si>
    <t>H110.08</t>
  </si>
  <si>
    <t>H5D105_BRC</t>
  </si>
  <si>
    <t>H85.08</t>
  </si>
  <si>
    <t>W5D105_HCRDEnable</t>
  </si>
  <si>
    <t>W160.08</t>
  </si>
  <si>
    <t>W5D105_SCRDEnable</t>
  </si>
  <si>
    <t>W235.08</t>
  </si>
  <si>
    <t>W5D105_REX_IN</t>
  </si>
  <si>
    <t>W260.08</t>
  </si>
  <si>
    <t>W5D106_HUL</t>
  </si>
  <si>
    <t>W185.09</t>
  </si>
  <si>
    <t>H5D106_OTL</t>
  </si>
  <si>
    <t>H110.09</t>
  </si>
  <si>
    <t>H5D106_BRC</t>
  </si>
  <si>
    <t>H85.09</t>
  </si>
  <si>
    <t>W5D106_HCRDEnable</t>
  </si>
  <si>
    <t>W160.09</t>
  </si>
  <si>
    <t>W5D106_SCRDEnable</t>
  </si>
  <si>
    <t>W235.09</t>
  </si>
  <si>
    <t>W5D106_REX_IN</t>
  </si>
  <si>
    <t>W260.09</t>
  </si>
  <si>
    <t>W5D107_HUL</t>
  </si>
  <si>
    <t>W185.10</t>
  </si>
  <si>
    <t>H5D107_OTL</t>
  </si>
  <si>
    <t>H110.10</t>
  </si>
  <si>
    <t>H5D107_BRC</t>
  </si>
  <si>
    <t>H85.10</t>
  </si>
  <si>
    <t>W5D107_HCRDEnable</t>
  </si>
  <si>
    <t>W160.10</t>
  </si>
  <si>
    <t>W5D107_SCRDEnable</t>
  </si>
  <si>
    <t>W235.10</t>
  </si>
  <si>
    <t>W5D107_REX_IN</t>
  </si>
  <si>
    <t>W260.10</t>
  </si>
  <si>
    <t>W5D108_HUL</t>
  </si>
  <si>
    <t>W185.11</t>
  </si>
  <si>
    <t>H5D108_OTL</t>
  </si>
  <si>
    <t>H110.11</t>
  </si>
  <si>
    <t>H5D108_BRC</t>
  </si>
  <si>
    <t>H85.11</t>
  </si>
  <si>
    <t>W5D108_HCRDEnable</t>
  </si>
  <si>
    <t>W160.11</t>
  </si>
  <si>
    <t>W5D108_SCRDEnable</t>
  </si>
  <si>
    <t>W235.11</t>
  </si>
  <si>
    <t>W5D108_REX_IN</t>
  </si>
  <si>
    <t>W260.11</t>
  </si>
  <si>
    <t>W5D201_HUL</t>
  </si>
  <si>
    <t>W185.12</t>
  </si>
  <si>
    <t>H5D201_OTL</t>
  </si>
  <si>
    <t>H110.12</t>
  </si>
  <si>
    <t>H5D201_BRC</t>
  </si>
  <si>
    <t>H85.12</t>
  </si>
  <si>
    <t>W5D201_HCRDEnable</t>
  </si>
  <si>
    <t>W160.12</t>
  </si>
  <si>
    <t>W5D201_SCRDEnable</t>
  </si>
  <si>
    <t>W235.12</t>
  </si>
  <si>
    <t>W5D201_REX_IN</t>
  </si>
  <si>
    <t>W260.12</t>
  </si>
  <si>
    <t>W5D202_HUL</t>
  </si>
  <si>
    <t>W185.13</t>
  </si>
  <si>
    <t>H5D202_OTL</t>
  </si>
  <si>
    <t>H110.13</t>
  </si>
  <si>
    <t>H5D202_BRC</t>
  </si>
  <si>
    <t>H85.13</t>
  </si>
  <si>
    <t>W5D202_HCRDEnable</t>
  </si>
  <si>
    <t>W160.13</t>
  </si>
  <si>
    <t>W5D202_SCRDEnable</t>
  </si>
  <si>
    <t>W235.13</t>
  </si>
  <si>
    <t>W5D202_REX_IN</t>
  </si>
  <si>
    <t>W260.13</t>
  </si>
  <si>
    <t>W5D203_HUL</t>
  </si>
  <si>
    <t>W185.14</t>
  </si>
  <si>
    <t>H5D203_OTL</t>
  </si>
  <si>
    <t>H110.14</t>
  </si>
  <si>
    <t>H5D203_BRC</t>
  </si>
  <si>
    <t>H85.14</t>
  </si>
  <si>
    <t>W5D203_HCRDEnable</t>
  </si>
  <si>
    <t>W160.14</t>
  </si>
  <si>
    <t>W5D203_SCRDEnable</t>
  </si>
  <si>
    <t>W235.14</t>
  </si>
  <si>
    <t>W5D203_REX_IN</t>
  </si>
  <si>
    <t>W260.14</t>
  </si>
  <si>
    <t>W5D204_HUL</t>
  </si>
  <si>
    <t>W185.15</t>
  </si>
  <si>
    <t>H5D204_OTL</t>
  </si>
  <si>
    <t>H110.15</t>
  </si>
  <si>
    <t>H5D204_BRC</t>
  </si>
  <si>
    <t>H85.15</t>
  </si>
  <si>
    <t>W5D204_HCRDEnable</t>
  </si>
  <si>
    <t>W160.15</t>
  </si>
  <si>
    <t>W5D204_SCRDEnable</t>
  </si>
  <si>
    <t>W235.15</t>
  </si>
  <si>
    <t>W5D204_REX_IN</t>
  </si>
  <si>
    <t>W260.15</t>
  </si>
  <si>
    <t>W5D205_HUL</t>
  </si>
  <si>
    <t>W186.00</t>
  </si>
  <si>
    <t>H5D205_OTL</t>
  </si>
  <si>
    <t>H111.00</t>
  </si>
  <si>
    <t>H5D205_BRC</t>
  </si>
  <si>
    <t>H86.00</t>
  </si>
  <si>
    <t>W5D205_HCRDEnable</t>
  </si>
  <si>
    <t>W161.00</t>
  </si>
  <si>
    <t>W5D205_SCRDEnable</t>
  </si>
  <si>
    <t>W236.00</t>
  </si>
  <si>
    <t>W5D205_REX_IN</t>
  </si>
  <si>
    <t>W261.00</t>
  </si>
  <si>
    <t>W5D206_HUL</t>
  </si>
  <si>
    <t>W186.01</t>
  </si>
  <si>
    <t>H5D206_OTL</t>
  </si>
  <si>
    <t>H111.01</t>
  </si>
  <si>
    <t>H5D206_BRC</t>
  </si>
  <si>
    <t>H86.01</t>
  </si>
  <si>
    <t>W5D206_HCRDEnable</t>
  </si>
  <si>
    <t>W161.01</t>
  </si>
  <si>
    <t>W5D206_SCRDEnable</t>
  </si>
  <si>
    <t>W236.01</t>
  </si>
  <si>
    <t>W5D206_REX_IN</t>
  </si>
  <si>
    <t>W261.01</t>
  </si>
  <si>
    <t>W5D207_HUL</t>
  </si>
  <si>
    <t>W186.02</t>
  </si>
  <si>
    <t>H5D207_OTL</t>
  </si>
  <si>
    <t>H111.02</t>
  </si>
  <si>
    <t>H5D207_BRC</t>
  </si>
  <si>
    <t>H86.02</t>
  </si>
  <si>
    <t>W5D207_HCRDEnable</t>
  </si>
  <si>
    <t>W161.02</t>
  </si>
  <si>
    <t>W5D207_SCRDEnable</t>
  </si>
  <si>
    <t>W236.02</t>
  </si>
  <si>
    <t>W5D207_REX_IN</t>
  </si>
  <si>
    <t>W261.02</t>
  </si>
  <si>
    <t>W5D208_HUL</t>
  </si>
  <si>
    <t>W186.03</t>
  </si>
  <si>
    <t>H5D208_OTL</t>
  </si>
  <si>
    <t>H111.03</t>
  </si>
  <si>
    <t>H5D208_BRC</t>
  </si>
  <si>
    <t>H86.03</t>
  </si>
  <si>
    <t>W5D208_HCRDEnable</t>
  </si>
  <si>
    <t>W161.03</t>
  </si>
  <si>
    <t>W5D208_SCRDEnable</t>
  </si>
  <si>
    <t>W236.03</t>
  </si>
  <si>
    <t>W5D208_REX_IN</t>
  </si>
  <si>
    <t>W261.03</t>
  </si>
  <si>
    <t>W5D209_HUL</t>
  </si>
  <si>
    <t>W186.04</t>
  </si>
  <si>
    <t>H5D209_OTL</t>
  </si>
  <si>
    <t>H111.04</t>
  </si>
  <si>
    <t>H5D209_BRC</t>
  </si>
  <si>
    <t>H86.04</t>
  </si>
  <si>
    <t>W5D209_HCRDEnable</t>
  </si>
  <si>
    <t>W161.04</t>
  </si>
  <si>
    <t>W5D209_SCRDEnable</t>
  </si>
  <si>
    <t>W236.04</t>
  </si>
  <si>
    <t>W5D209_REX_IN</t>
  </si>
  <si>
    <t>W261.04</t>
  </si>
  <si>
    <t>W5D210_HUL</t>
  </si>
  <si>
    <t>W186.05</t>
  </si>
  <si>
    <t>H5D210_OTL</t>
  </si>
  <si>
    <t>H111.05</t>
  </si>
  <si>
    <t>H5D210_BRC</t>
  </si>
  <si>
    <t>H86.05</t>
  </si>
  <si>
    <t>W5D210_HCRDEnable</t>
  </si>
  <si>
    <t>W161.05</t>
  </si>
  <si>
    <t>W5D210_SCRDEnable</t>
  </si>
  <si>
    <t>W236.05</t>
  </si>
  <si>
    <t>W5D210_REX_IN</t>
  </si>
  <si>
    <t>W261.05</t>
  </si>
  <si>
    <t>W5A100A_HUL</t>
  </si>
  <si>
    <t>W186.06</t>
  </si>
  <si>
    <t>H5A100A_OTL</t>
  </si>
  <si>
    <t>H111.06</t>
  </si>
  <si>
    <t>H5A100A_BRC</t>
  </si>
  <si>
    <t>H86.06</t>
  </si>
  <si>
    <t>W5A100A_HCRDEnable</t>
  </si>
  <si>
    <t>W161.06</t>
  </si>
  <si>
    <t>W5A100A_SCRDEnable</t>
  </si>
  <si>
    <t>W236.06</t>
  </si>
  <si>
    <t>W5A100A_REX_IN</t>
  </si>
  <si>
    <t>W261.06</t>
  </si>
  <si>
    <t>W5A100B_HUL</t>
  </si>
  <si>
    <t>W186.07</t>
  </si>
  <si>
    <t>H5A100B_OTL</t>
  </si>
  <si>
    <t>H111.07</t>
  </si>
  <si>
    <t>H5A100B_BRC</t>
  </si>
  <si>
    <t>H86.07</t>
  </si>
  <si>
    <t>W5A100B_HCRDEnable</t>
  </si>
  <si>
    <t>W161.07</t>
  </si>
  <si>
    <t>W5A100B_SCRDEnable</t>
  </si>
  <si>
    <t>W236.07</t>
  </si>
  <si>
    <t>W5A100B_REX_IN</t>
  </si>
  <si>
    <t>W261.07</t>
  </si>
  <si>
    <t>W5B100A_HUL</t>
  </si>
  <si>
    <t>W186.08</t>
  </si>
  <si>
    <t>H5B100A_OTL</t>
  </si>
  <si>
    <t>H111.08</t>
  </si>
  <si>
    <t>H5B100A_BRC</t>
  </si>
  <si>
    <t>H86.08</t>
  </si>
  <si>
    <t>W5B100A_HCRDEnable</t>
  </si>
  <si>
    <t>W161.08</t>
  </si>
  <si>
    <t>W5B100A_SCRDEnable</t>
  </si>
  <si>
    <t>W236.08</t>
  </si>
  <si>
    <t>W5B100A_REX_IN</t>
  </si>
  <si>
    <t>W261.08</t>
  </si>
  <si>
    <t>W5B100B_HUL</t>
  </si>
  <si>
    <t>W186.09</t>
  </si>
  <si>
    <t>H5B100B_OTL</t>
  </si>
  <si>
    <t>H111.09</t>
  </si>
  <si>
    <t>H5B100B_BRC</t>
  </si>
  <si>
    <t>H86.09</t>
  </si>
  <si>
    <t>W5B100B_HCRDEnable</t>
  </si>
  <si>
    <t>W161.09</t>
  </si>
  <si>
    <t>W5B100B_SCRDEnable</t>
  </si>
  <si>
    <t>W236.09</t>
  </si>
  <si>
    <t>W5B100B_REX_IN</t>
  </si>
  <si>
    <t>W261.09</t>
  </si>
  <si>
    <t>W5C100A_HUL</t>
  </si>
  <si>
    <t>W186.10</t>
  </si>
  <si>
    <t>H5C100A_OTL</t>
  </si>
  <si>
    <t>H111.10</t>
  </si>
  <si>
    <t>H5C100A_BRC</t>
  </si>
  <si>
    <t>H86.10</t>
  </si>
  <si>
    <t>W5C100A_HCRDEnable</t>
  </si>
  <si>
    <t>W161.10</t>
  </si>
  <si>
    <t>W5C100A_SCRDEnable</t>
  </si>
  <si>
    <t>W236.10</t>
  </si>
  <si>
    <t>W5C100A_REX_IN</t>
  </si>
  <si>
    <t>W261.10</t>
  </si>
  <si>
    <t>W5C100B_HUL</t>
  </si>
  <si>
    <t>W186.11</t>
  </si>
  <si>
    <t>H5C100B_OTL</t>
  </si>
  <si>
    <t>H111.11</t>
  </si>
  <si>
    <t>H5C100B_BRC</t>
  </si>
  <si>
    <t>H86.11</t>
  </si>
  <si>
    <t>W5C100B_HCRDEnable</t>
  </si>
  <si>
    <t>W161.11</t>
  </si>
  <si>
    <t>W5C100B_SCRDEnable</t>
  </si>
  <si>
    <t>W236.11</t>
  </si>
  <si>
    <t>W5C100B_REX_IN</t>
  </si>
  <si>
    <t>W261.11</t>
  </si>
  <si>
    <t>W5D100A_HUL</t>
  </si>
  <si>
    <t>W186.12</t>
  </si>
  <si>
    <t>H5D100A_OTL</t>
  </si>
  <si>
    <t>H111.12</t>
  </si>
  <si>
    <t>H5D100A_BRC</t>
  </si>
  <si>
    <t>H86.12</t>
  </si>
  <si>
    <t>W5D100A_HCRDEnable</t>
  </si>
  <si>
    <t>W161.12</t>
  </si>
  <si>
    <t>W5D100A_SCRDEnable</t>
  </si>
  <si>
    <t>W236.12</t>
  </si>
  <si>
    <t>W5D100A_REX_IN</t>
  </si>
  <si>
    <t>W261.12</t>
  </si>
  <si>
    <t>W5D100B_HUL</t>
  </si>
  <si>
    <t>W186.13</t>
  </si>
  <si>
    <t>H5D100B_OTL</t>
  </si>
  <si>
    <t>H111.13</t>
  </si>
  <si>
    <t>H5D100B_BRC</t>
  </si>
  <si>
    <t>H86.13</t>
  </si>
  <si>
    <t>W5D100B_HCRDEnable</t>
  </si>
  <si>
    <t>W161.13</t>
  </si>
  <si>
    <t>W5D100B_SCRDEnable</t>
  </si>
  <si>
    <t>W236.13</t>
  </si>
  <si>
    <t>W5D100B_REX_IN</t>
  </si>
  <si>
    <t>W261.13</t>
  </si>
  <si>
    <t>W5X106A_HUL</t>
  </si>
  <si>
    <t>W186.14</t>
  </si>
  <si>
    <t>H5X106A_OTL</t>
  </si>
  <si>
    <t>H111.14</t>
  </si>
  <si>
    <t>H5X106A_BRC</t>
  </si>
  <si>
    <t>H86.14</t>
  </si>
  <si>
    <t>W5X106A_HCRDEnable</t>
  </si>
  <si>
    <t>W161.14</t>
  </si>
  <si>
    <t>W5X106A_SCRDEnable</t>
  </si>
  <si>
    <t>W236.14</t>
  </si>
  <si>
    <t>W5X106A_REX_IN</t>
  </si>
  <si>
    <t>W261.14</t>
  </si>
  <si>
    <t>W5X101A_HUL</t>
  </si>
  <si>
    <t>W186.15</t>
  </si>
  <si>
    <t>H5X101A_OTL</t>
  </si>
  <si>
    <t>H111.15</t>
  </si>
  <si>
    <t>H5X101A_BRC</t>
  </si>
  <si>
    <t>H86.15</t>
  </si>
  <si>
    <t>W5X101A_HCRDEnable</t>
  </si>
  <si>
    <t>W161.15</t>
  </si>
  <si>
    <t>W5X101A_SCRDEnable</t>
  </si>
  <si>
    <t>W236.15</t>
  </si>
  <si>
    <t>W5X101A_REX_IN</t>
  </si>
  <si>
    <t>W261.15</t>
  </si>
  <si>
    <t>W5X101C_HUL</t>
  </si>
  <si>
    <t>W187.00</t>
  </si>
  <si>
    <t>H5X101C_OTL</t>
  </si>
  <si>
    <t>H112.00</t>
  </si>
  <si>
    <t>H5X101C_BRC</t>
  </si>
  <si>
    <t>H87.00</t>
  </si>
  <si>
    <t>W5X101C_HCRDEnable</t>
  </si>
  <si>
    <t>W162.00</t>
  </si>
  <si>
    <t>W5X101C_SCRDEnable</t>
  </si>
  <si>
    <t>W237.00</t>
  </si>
  <si>
    <t>W5X101C_REX_IN</t>
  </si>
  <si>
    <t>W262.00</t>
  </si>
  <si>
    <t>W5X103_HUL</t>
  </si>
  <si>
    <t>W187.01</t>
  </si>
  <si>
    <t>H5X103_OTL</t>
  </si>
  <si>
    <t>H112.01</t>
  </si>
  <si>
    <t>H5X103_BRC</t>
  </si>
  <si>
    <t>H87.01</t>
  </si>
  <si>
    <t>W5X103_HCRDEnable</t>
  </si>
  <si>
    <t>W162.01</t>
  </si>
  <si>
    <t>W5X103_SCRDEnable</t>
  </si>
  <si>
    <t>W237.01</t>
  </si>
  <si>
    <t>W5X103_REX_IN</t>
  </si>
  <si>
    <t>W262.01</t>
  </si>
  <si>
    <t>W5X105A_HUL</t>
  </si>
  <si>
    <t>W187.02</t>
  </si>
  <si>
    <t>H5X105A_OTL</t>
  </si>
  <si>
    <t>H112.02</t>
  </si>
  <si>
    <t>H5X105A_BRC</t>
  </si>
  <si>
    <t>H87.02</t>
  </si>
  <si>
    <t>W5X105A_HCRDEnable</t>
  </si>
  <si>
    <t>W162.02</t>
  </si>
  <si>
    <t>W5X105A_SCRDEnable</t>
  </si>
  <si>
    <t>W237.02</t>
  </si>
  <si>
    <t>W5X105A_REX_IN</t>
  </si>
  <si>
    <t>W262.02</t>
  </si>
  <si>
    <t>W5X105B_HUL</t>
  </si>
  <si>
    <t>W187.03</t>
  </si>
  <si>
    <t>H5X105B_OTL</t>
  </si>
  <si>
    <t>H112.03</t>
  </si>
  <si>
    <t>H5X105B_BRC</t>
  </si>
  <si>
    <t>H87.03</t>
  </si>
  <si>
    <t>W5X105B_HCRDEnable</t>
  </si>
  <si>
    <t>W162.03</t>
  </si>
  <si>
    <t>W5X105B_SCRDEnable</t>
  </si>
  <si>
    <t>W237.03</t>
  </si>
  <si>
    <t>W5X105B_REX_IN</t>
  </si>
  <si>
    <t>W262.03</t>
  </si>
  <si>
    <t>W5X105C_HUL</t>
  </si>
  <si>
    <t>W187.04</t>
  </si>
  <si>
    <t>H5X105C_OTL</t>
  </si>
  <si>
    <t>H112.04</t>
  </si>
  <si>
    <t>H5X105C_BRC</t>
  </si>
  <si>
    <t>H87.04</t>
  </si>
  <si>
    <t>W5X105C_HCRDEnable</t>
  </si>
  <si>
    <t>W162.04</t>
  </si>
  <si>
    <t>W5X105C_SCRDEnable</t>
  </si>
  <si>
    <t>W237.04</t>
  </si>
  <si>
    <t>W5X105C_REX_IN</t>
  </si>
  <si>
    <t>W262.04</t>
  </si>
  <si>
    <t>W5X106B_HUL</t>
  </si>
  <si>
    <t>W187.05</t>
  </si>
  <si>
    <t>H5X106B_OTL</t>
  </si>
  <si>
    <t>H112.05</t>
  </si>
  <si>
    <t>H5X106B_BRC</t>
  </si>
  <si>
    <t>H87.05</t>
  </si>
  <si>
    <t>W5X106B_HCRDEnable</t>
  </si>
  <si>
    <t>W162.05</t>
  </si>
  <si>
    <t>W5X106B_SCRDEnable</t>
  </si>
  <si>
    <t>W237.05</t>
  </si>
  <si>
    <t>W5X106B_REX_IN</t>
  </si>
  <si>
    <t>W262.05</t>
  </si>
  <si>
    <t>W5X106C_HUL</t>
  </si>
  <si>
    <t>W187.06</t>
  </si>
  <si>
    <t>H5X106C_OTL</t>
  </si>
  <si>
    <t>H112.06</t>
  </si>
  <si>
    <t>H5X106C_BRC</t>
  </si>
  <si>
    <t>H87.06</t>
  </si>
  <si>
    <t>W5X106C_HCRDEnable</t>
  </si>
  <si>
    <t>W162.06</t>
  </si>
  <si>
    <t>W5X106C_SCRDEnable</t>
  </si>
  <si>
    <t>W237.06</t>
  </si>
  <si>
    <t>W5X106C_REX_IN</t>
  </si>
  <si>
    <t>W262.06</t>
  </si>
  <si>
    <t>W5X107A_HUL</t>
  </si>
  <si>
    <t>W187.07</t>
  </si>
  <si>
    <t>H5X107A_OTL</t>
  </si>
  <si>
    <t>H112.07</t>
  </si>
  <si>
    <t>H5X107A_BRC</t>
  </si>
  <si>
    <t>H87.07</t>
  </si>
  <si>
    <t>W5X107A_HCRDEnable</t>
  </si>
  <si>
    <t>W162.07</t>
  </si>
  <si>
    <t>W5X107A_SCRDEnable</t>
  </si>
  <si>
    <t>W237.07</t>
  </si>
  <si>
    <t>W5X107A_REX_IN</t>
  </si>
  <si>
    <t>W262.07</t>
  </si>
  <si>
    <t>W5X107B_HUL</t>
  </si>
  <si>
    <t>W187.08</t>
  </si>
  <si>
    <t>H5X107B_OTL</t>
  </si>
  <si>
    <t>H112.08</t>
  </si>
  <si>
    <t>H5X107B_BRC</t>
  </si>
  <si>
    <t>H87.08</t>
  </si>
  <si>
    <t>W5X107B_HCRDEnable</t>
  </si>
  <si>
    <t>W162.08</t>
  </si>
  <si>
    <t>W5X107B_SCRDEnable</t>
  </si>
  <si>
    <t>W237.08</t>
  </si>
  <si>
    <t>W5X107B_REX_IN</t>
  </si>
  <si>
    <t>W262.08</t>
  </si>
  <si>
    <t>W717A_HUL</t>
  </si>
  <si>
    <t>W187.09</t>
  </si>
  <si>
    <t>H717A_OTL</t>
  </si>
  <si>
    <t>H112.09</t>
  </si>
  <si>
    <t>H717A_BRC</t>
  </si>
  <si>
    <t>H87.09</t>
  </si>
  <si>
    <t>W717A_HCRDEnable</t>
  </si>
  <si>
    <t>W162.09</t>
  </si>
  <si>
    <t>W717A_SCRDEnable</t>
  </si>
  <si>
    <t>W237.09</t>
  </si>
  <si>
    <t>W717A_REX_IN</t>
  </si>
  <si>
    <t>W262.09</t>
  </si>
  <si>
    <t>W717B_HUL</t>
  </si>
  <si>
    <t>W187.10</t>
  </si>
  <si>
    <t>H717B_OTL</t>
  </si>
  <si>
    <t>H112.10</t>
  </si>
  <si>
    <t>H717B_BRC</t>
  </si>
  <si>
    <t>H87.10</t>
  </si>
  <si>
    <t>W717B_HCRDEnable</t>
  </si>
  <si>
    <t>W162.10</t>
  </si>
  <si>
    <t>W717B_SCRDEnable</t>
  </si>
  <si>
    <t>W237.10</t>
  </si>
  <si>
    <t>W717B_REX_IN</t>
  </si>
  <si>
    <t>W262.10</t>
  </si>
  <si>
    <t>W717D_HUL</t>
  </si>
  <si>
    <t>W187.11</t>
  </si>
  <si>
    <t>H717D_OTL</t>
  </si>
  <si>
    <t>H112.11</t>
  </si>
  <si>
    <t>H717D_BRC</t>
  </si>
  <si>
    <t>H87.11</t>
  </si>
  <si>
    <t>W717D_HCRDEnable</t>
  </si>
  <si>
    <t>W162.11</t>
  </si>
  <si>
    <t>W717D_SCRDEnable</t>
  </si>
  <si>
    <t>W237.11</t>
  </si>
  <si>
    <t>W717D_REX_IN</t>
  </si>
  <si>
    <t>W262.11</t>
  </si>
  <si>
    <t>W800_HUL</t>
  </si>
  <si>
    <t>W187.12</t>
  </si>
  <si>
    <t>H800_OTL</t>
  </si>
  <si>
    <t>H112.12</t>
  </si>
  <si>
    <t>H800_BRC</t>
  </si>
  <si>
    <t>H87.12</t>
  </si>
  <si>
    <t>W800_HCRDEnable</t>
  </si>
  <si>
    <t>W162.12</t>
  </si>
  <si>
    <t>W800_SCRDEnable</t>
  </si>
  <si>
    <t>W237.12</t>
  </si>
  <si>
    <t>W800_REX_IN</t>
  </si>
  <si>
    <t>W262.12</t>
  </si>
  <si>
    <t>W801_HUL</t>
  </si>
  <si>
    <t>W187.13</t>
  </si>
  <si>
    <t>H801_OTL</t>
  </si>
  <si>
    <t>H112.13</t>
  </si>
  <si>
    <t>H801_BRC</t>
  </si>
  <si>
    <t>H87.13</t>
  </si>
  <si>
    <t>W801_HCRDEnable</t>
  </si>
  <si>
    <t>W162.13</t>
  </si>
  <si>
    <t>W801_SCRDEnable</t>
  </si>
  <si>
    <t>W237.13</t>
  </si>
  <si>
    <t>W801_REX_IN</t>
  </si>
  <si>
    <t>W262.13</t>
  </si>
  <si>
    <t>W833A_HUL</t>
  </si>
  <si>
    <t>W187.14</t>
  </si>
  <si>
    <t>H833A_OTL</t>
  </si>
  <si>
    <t>H112.14</t>
  </si>
  <si>
    <t>H833A_BRC</t>
  </si>
  <si>
    <t>H87.14</t>
  </si>
  <si>
    <t>W833A_HCRDEnable</t>
  </si>
  <si>
    <t>W162.14</t>
  </si>
  <si>
    <t>W833A_SCRDEnable</t>
  </si>
  <si>
    <t>W237.14</t>
  </si>
  <si>
    <t>W833A_REX_IN</t>
  </si>
  <si>
    <t>W262.14</t>
  </si>
  <si>
    <t>W833B_HUL</t>
  </si>
  <si>
    <t>W187.15</t>
  </si>
  <si>
    <t>H833B_OTL</t>
  </si>
  <si>
    <t>H112.15</t>
  </si>
  <si>
    <t>H833B_BRC</t>
  </si>
  <si>
    <t>H87.15</t>
  </si>
  <si>
    <t>W833B_HCRDEnable</t>
  </si>
  <si>
    <t>W162.15</t>
  </si>
  <si>
    <t>W833B_SCRDEnable</t>
  </si>
  <si>
    <t>W237.15</t>
  </si>
  <si>
    <t>W833B_REX_IN</t>
  </si>
  <si>
    <t>W262.15</t>
  </si>
  <si>
    <t>W835A_HUL</t>
  </si>
  <si>
    <t>W188.00</t>
  </si>
  <si>
    <t>H835A_OTL</t>
  </si>
  <si>
    <t>H113.00</t>
  </si>
  <si>
    <t>H835A_BRC</t>
  </si>
  <si>
    <t>H88.00</t>
  </si>
  <si>
    <t>W835A_HCRDEnable</t>
  </si>
  <si>
    <t>W163.00</t>
  </si>
  <si>
    <t>W835A_SCRDEnable</t>
  </si>
  <si>
    <t>W238.00</t>
  </si>
  <si>
    <t>W835A_REX_IN</t>
  </si>
  <si>
    <t>W263.00</t>
  </si>
  <si>
    <t>W835B_HUL</t>
  </si>
  <si>
    <t>W188.01</t>
  </si>
  <si>
    <t>H835B_OTL</t>
  </si>
  <si>
    <t>H113.01</t>
  </si>
  <si>
    <t>H835B_BRC</t>
  </si>
  <si>
    <t>H88.01</t>
  </si>
  <si>
    <t>W835B_HCRDEnable</t>
  </si>
  <si>
    <t>W163.01</t>
  </si>
  <si>
    <t>W835B_SCRDEnable</t>
  </si>
  <si>
    <t>W238.01</t>
  </si>
  <si>
    <t>W835B_REX_IN</t>
  </si>
  <si>
    <t>W263.01</t>
  </si>
  <si>
    <t>W188.02</t>
  </si>
  <si>
    <t>H113.02</t>
  </si>
  <si>
    <t>H88.02</t>
  </si>
  <si>
    <t>W163.02</t>
  </si>
  <si>
    <t>W238.02</t>
  </si>
  <si>
    <t>W263.02</t>
  </si>
  <si>
    <t>WMANGATE_HUL</t>
  </si>
  <si>
    <t>W188.03</t>
  </si>
  <si>
    <t>HMANGATE_OTL</t>
  </si>
  <si>
    <t>H113.03</t>
  </si>
  <si>
    <t>HMANGATE_BRC</t>
  </si>
  <si>
    <t>H88.03</t>
  </si>
  <si>
    <t>WMANGATE_HCRDEnable</t>
  </si>
  <si>
    <t>W163.03</t>
  </si>
  <si>
    <t>WMANGATE_SCRDEnable</t>
  </si>
  <si>
    <t>W238.03</t>
  </si>
  <si>
    <t>WMANGATE_REX_IN</t>
  </si>
  <si>
    <t>W263.03</t>
  </si>
  <si>
    <t>W188.04</t>
  </si>
  <si>
    <t>H113.04</t>
  </si>
  <si>
    <t>H88.04</t>
  </si>
  <si>
    <t>W163.04</t>
  </si>
  <si>
    <t>W238.04</t>
  </si>
  <si>
    <t>W263.04</t>
  </si>
  <si>
    <t>W5A110_HUL</t>
  </si>
  <si>
    <t>W188.05</t>
  </si>
  <si>
    <t>H5A110_OTL</t>
  </si>
  <si>
    <t>H113.05</t>
  </si>
  <si>
    <t>H5A110_BRC</t>
  </si>
  <si>
    <t>H88.05</t>
  </si>
  <si>
    <t>W5A110_HCRDEnable</t>
  </si>
  <si>
    <t>W163.05</t>
  </si>
  <si>
    <t>W5A110_SCRDEnable</t>
  </si>
  <si>
    <t>W238.05</t>
  </si>
  <si>
    <t>W5A110_REX_IN</t>
  </si>
  <si>
    <t>W263.05</t>
  </si>
  <si>
    <t>W5B110_HUL</t>
  </si>
  <si>
    <t>W188.06</t>
  </si>
  <si>
    <t>H5B110_OTL</t>
  </si>
  <si>
    <t>H113.06</t>
  </si>
  <si>
    <t>H5B110_BRC</t>
  </si>
  <si>
    <t>H88.06</t>
  </si>
  <si>
    <t>W5B110_HCRDEnable</t>
  </si>
  <si>
    <t>W163.06</t>
  </si>
  <si>
    <t>W5B110_SCRDEnable</t>
  </si>
  <si>
    <t>W238.06</t>
  </si>
  <si>
    <t>W5B110_REX_IN</t>
  </si>
  <si>
    <t>W263.06</t>
  </si>
  <si>
    <t>W5C110_HUL</t>
  </si>
  <si>
    <t>W188.07</t>
  </si>
  <si>
    <t>H5C110_OTL</t>
  </si>
  <si>
    <t>H113.07</t>
  </si>
  <si>
    <t>H5C110_BRC</t>
  </si>
  <si>
    <t>H88.07</t>
  </si>
  <si>
    <t>W5C110_HCRDEnable</t>
  </si>
  <si>
    <t>W163.07</t>
  </si>
  <si>
    <t>W5C110_SCRDEnable</t>
  </si>
  <si>
    <t>W238.07</t>
  </si>
  <si>
    <t>W5C110_REX_IN</t>
  </si>
  <si>
    <t>W263.07</t>
  </si>
  <si>
    <t>W5D110_HUL</t>
  </si>
  <si>
    <t>W188.08</t>
  </si>
  <si>
    <t>H5D110_OTL</t>
  </si>
  <si>
    <t>H113.08</t>
  </si>
  <si>
    <t>H5D110_BRC</t>
  </si>
  <si>
    <t>H88.08</t>
  </si>
  <si>
    <t>W5D110_HCRDEnable</t>
  </si>
  <si>
    <t>W163.08</t>
  </si>
  <si>
    <t>W5D110_SCRDEnable</t>
  </si>
  <si>
    <t>W238.08</t>
  </si>
  <si>
    <t>W5D110_REX_IN</t>
  </si>
  <si>
    <t>W263.08</t>
  </si>
  <si>
    <t>W5X104_HUL</t>
  </si>
  <si>
    <t>H5X104_OTL</t>
  </si>
  <si>
    <t>H</t>
  </si>
  <si>
    <t>H5X104_BRC</t>
  </si>
  <si>
    <t>W5X104_HCRDEnable</t>
  </si>
  <si>
    <t>W5X104_SCRDEnable</t>
  </si>
  <si>
    <t>W5X104_REX_IN</t>
  </si>
  <si>
    <t>W5X110A_HUL</t>
  </si>
  <si>
    <t>H5X110A_OTL</t>
  </si>
  <si>
    <t>H5X110A_BRC</t>
  </si>
  <si>
    <t>W5X110A_HCRDEnable</t>
  </si>
  <si>
    <t>W5X110A_SCRDEnable</t>
  </si>
  <si>
    <t>W5X110A_REX_IN</t>
  </si>
  <si>
    <t>W5X110B_HUL</t>
  </si>
  <si>
    <t>H5X110B_OTL</t>
  </si>
  <si>
    <t>H5X110B_BRC</t>
  </si>
  <si>
    <t>W5X110B_HCRDEnable</t>
  </si>
  <si>
    <t>W5X110B_SCRDEnable</t>
  </si>
  <si>
    <t>W5X110B_REX_IN</t>
  </si>
  <si>
    <t>W5X111_HUL</t>
  </si>
  <si>
    <t>H5X111_OTL</t>
  </si>
  <si>
    <t>H5X111_BRC</t>
  </si>
  <si>
    <t>W5X111_HCRDEnable</t>
  </si>
  <si>
    <t>W5X111_SCRDEnable</t>
  </si>
  <si>
    <t>W5X111_REX_IN</t>
  </si>
  <si>
    <t>W5X112_HUL</t>
  </si>
  <si>
    <t>H5X112_OTL</t>
  </si>
  <si>
    <t>H5X112_BRC</t>
  </si>
  <si>
    <t>W5X112_HCRDEnable</t>
  </si>
  <si>
    <t>W5X112_SCRDEnable</t>
  </si>
  <si>
    <t>W5X112_REX_IN</t>
  </si>
  <si>
    <t>W5X113A_HUL</t>
  </si>
  <si>
    <t>H5X113A_OTL</t>
  </si>
  <si>
    <t>H5X113A_BRC</t>
  </si>
  <si>
    <t>W5X113A_HCRDEnable</t>
  </si>
  <si>
    <t>W5X113A_SCRDEnable</t>
  </si>
  <si>
    <t>W5X113A_REX_IN</t>
  </si>
  <si>
    <t>W5X113B_HUL</t>
  </si>
  <si>
    <t>H5X113B_OTL</t>
  </si>
  <si>
    <t>H5X113B_BRC</t>
  </si>
  <si>
    <t>W5X113B_HCRDEnable</t>
  </si>
  <si>
    <t>W5X113B_SCRDEnable</t>
  </si>
  <si>
    <t>W5X113B_REX_IN</t>
  </si>
  <si>
    <t>WROOF5_HUL</t>
  </si>
  <si>
    <t>HROOF5_OTL</t>
  </si>
  <si>
    <t>HROOF5_BRC</t>
  </si>
  <si>
    <t>WROOF5_HCRDEnable</t>
  </si>
  <si>
    <t>WROOF5_SCRDEnable</t>
  </si>
  <si>
    <t>WROOF5_REX_IN</t>
  </si>
  <si>
    <t>SHT</t>
  </si>
  <si>
    <t>OTL</t>
  </si>
  <si>
    <t>Indusoft Driver SHT (W)</t>
  </si>
  <si>
    <t>Indusoft Driver HCRDEnable (W)</t>
  </si>
  <si>
    <t>Indusoft Driver HUL (W)</t>
  </si>
  <si>
    <t>Indusoft Driver SCRDEnable (W)</t>
  </si>
  <si>
    <t>Indusoft Driver EMR (W)</t>
  </si>
  <si>
    <t>Indusoft Driver OTL (H)</t>
  </si>
  <si>
    <t>Indusoft Driver BRC (H)</t>
  </si>
  <si>
    <t>W113.09</t>
  </si>
  <si>
    <t>W188.09</t>
  </si>
  <si>
    <t>H113.09</t>
  </si>
  <si>
    <t>H88.09</t>
  </si>
  <si>
    <t>W138.09</t>
  </si>
  <si>
    <t>W163.09</t>
  </si>
  <si>
    <t>W213.09</t>
  </si>
  <si>
    <t>W238.09</t>
  </si>
  <si>
    <t>W263.09</t>
  </si>
  <si>
    <t>W113.10</t>
  </si>
  <si>
    <t>W188.10</t>
  </si>
  <si>
    <t>H113.10</t>
  </si>
  <si>
    <t>H88.10</t>
  </si>
  <si>
    <t>W138.10</t>
  </si>
  <si>
    <t>W163.10</t>
  </si>
  <si>
    <t>W213.10</t>
  </si>
  <si>
    <t>W238.10</t>
  </si>
  <si>
    <t>W263.10</t>
  </si>
  <si>
    <t>W113.11</t>
  </si>
  <si>
    <t>W188.11</t>
  </si>
  <si>
    <t>H113.11</t>
  </si>
  <si>
    <t>H88.11</t>
  </si>
  <si>
    <t>W138.11</t>
  </si>
  <si>
    <t>W163.11</t>
  </si>
  <si>
    <t>W213.11</t>
  </si>
  <si>
    <t>W238.11</t>
  </si>
  <si>
    <t>W263.11</t>
  </si>
  <si>
    <t>W113.12</t>
  </si>
  <si>
    <t>W188.12</t>
  </si>
  <si>
    <t>H113.12</t>
  </si>
  <si>
    <t>H88.12</t>
  </si>
  <si>
    <t>W138.12</t>
  </si>
  <si>
    <t>W163.12</t>
  </si>
  <si>
    <t>W213.12</t>
  </si>
  <si>
    <t>W238.12</t>
  </si>
  <si>
    <t>W263.12</t>
  </si>
  <si>
    <t>W113.13</t>
  </si>
  <si>
    <t>W188.13</t>
  </si>
  <si>
    <t>H113.13</t>
  </si>
  <si>
    <t>H88.13</t>
  </si>
  <si>
    <t>W138.13</t>
  </si>
  <si>
    <t>W163.13</t>
  </si>
  <si>
    <t>W213.13</t>
  </si>
  <si>
    <t>W238.13</t>
  </si>
  <si>
    <t>W263.13</t>
  </si>
  <si>
    <t>W113.14</t>
  </si>
  <si>
    <t>W188.14</t>
  </si>
  <si>
    <t>H113.14</t>
  </si>
  <si>
    <t>H88.14</t>
  </si>
  <si>
    <t>W138.14</t>
  </si>
  <si>
    <t>W163.14</t>
  </si>
  <si>
    <t>W213.14</t>
  </si>
  <si>
    <t>W238.14</t>
  </si>
  <si>
    <t>W263.14</t>
  </si>
  <si>
    <t>W113.15</t>
  </si>
  <si>
    <t>W188.15</t>
  </si>
  <si>
    <t>H113.15</t>
  </si>
  <si>
    <t>H88.15</t>
  </si>
  <si>
    <t>W138.15</t>
  </si>
  <si>
    <t>W163.15</t>
  </si>
  <si>
    <t>W213.15</t>
  </si>
  <si>
    <t>W238.15</t>
  </si>
  <si>
    <t>W263.15</t>
  </si>
  <si>
    <t>W114.00</t>
  </si>
  <si>
    <t>W189.00</t>
  </si>
  <si>
    <t>H114.00</t>
  </si>
  <si>
    <t>H89.00</t>
  </si>
  <si>
    <t>W139.00</t>
  </si>
  <si>
    <t>W164.00</t>
  </si>
  <si>
    <t>W214.00</t>
  </si>
  <si>
    <t>W239.00</t>
  </si>
  <si>
    <t>W264.00</t>
  </si>
  <si>
    <t>W89.01</t>
  </si>
  <si>
    <t>W4X104_SHT</t>
  </si>
  <si>
    <t>W114.01</t>
  </si>
  <si>
    <t>W4X104_HUL</t>
  </si>
  <si>
    <t>W189.01</t>
  </si>
  <si>
    <t>H4X104_OTL</t>
  </si>
  <si>
    <t>H114.01</t>
  </si>
  <si>
    <t>H4X104_BRC</t>
  </si>
  <si>
    <t>H89.01</t>
  </si>
  <si>
    <t>W4X104_CRD_H_IN</t>
  </si>
  <si>
    <t>W139.01</t>
  </si>
  <si>
    <t>W4X104_HCRDEnable</t>
  </si>
  <si>
    <t>W164.01</t>
  </si>
  <si>
    <t>W4X104_CRD_S_IN</t>
  </si>
  <si>
    <t>W214.01</t>
  </si>
  <si>
    <t>W4X104_SCRDEnable</t>
  </si>
  <si>
    <t>W239.01</t>
  </si>
  <si>
    <t>W4X104_REX_IN</t>
  </si>
  <si>
    <t>W264.01</t>
  </si>
  <si>
    <t>W89.02</t>
  </si>
  <si>
    <t>W4X111_SHT</t>
  </si>
  <si>
    <t>W114.02</t>
  </si>
  <si>
    <t>W4X111_HUL</t>
  </si>
  <si>
    <t>W189.02</t>
  </si>
  <si>
    <t>H4X111_OTL</t>
  </si>
  <si>
    <t>H114.02</t>
  </si>
  <si>
    <t>H4X111_BRC</t>
  </si>
  <si>
    <t>H89.02</t>
  </si>
  <si>
    <t>W4X111_CRD_H_IN</t>
  </si>
  <si>
    <t>W139.02</t>
  </si>
  <si>
    <t>W4X111_HCRDEnable</t>
  </si>
  <si>
    <t>W164.02</t>
  </si>
  <si>
    <t>W4X111_CRD_S_IN</t>
  </si>
  <si>
    <t>W214.02</t>
  </si>
  <si>
    <t>W4X111_SCRDEnable</t>
  </si>
  <si>
    <t>W239.02</t>
  </si>
  <si>
    <t>W4X111_REX_IN</t>
  </si>
  <si>
    <t>W264.02</t>
  </si>
  <si>
    <t>W89.03</t>
  </si>
  <si>
    <t>W4X112_SHT</t>
  </si>
  <si>
    <t>W114.03</t>
  </si>
  <si>
    <t>W4X112_HUL</t>
  </si>
  <si>
    <t>W189.03</t>
  </si>
  <si>
    <t>H4X112_OTL</t>
  </si>
  <si>
    <t>H114.03</t>
  </si>
  <si>
    <t>H4X112_BRC</t>
  </si>
  <si>
    <t>H89.03</t>
  </si>
  <si>
    <t>W4X112_CRD_H_IN</t>
  </si>
  <si>
    <t>W139.03</t>
  </si>
  <si>
    <t>W4X112_HCRDEnable</t>
  </si>
  <si>
    <t>W164.03</t>
  </si>
  <si>
    <t>W4X112_CRD_S_IN</t>
  </si>
  <si>
    <t>W214.03</t>
  </si>
  <si>
    <t>W4X112_SCRDEnable</t>
  </si>
  <si>
    <t>W239.03</t>
  </si>
  <si>
    <t>W4X112_REX_IN</t>
  </si>
  <si>
    <t>W264.03</t>
  </si>
  <si>
    <t>W4X113AA_SHT</t>
  </si>
  <si>
    <t>W4X113AA_HUL</t>
  </si>
  <si>
    <t>H4X113AA_OTL</t>
  </si>
  <si>
    <t>H4X113AA_BRC</t>
  </si>
  <si>
    <t>W4X113AA_CRD_H_IN</t>
  </si>
  <si>
    <t>W4X113AA_HCRDEnable</t>
  </si>
  <si>
    <t>W4X113AA_CRD_S_IN</t>
  </si>
  <si>
    <t>W4X113AA_SCRDEnable</t>
  </si>
  <si>
    <t>W4X113AA_REX_IN</t>
  </si>
  <si>
    <t>W89.05</t>
  </si>
  <si>
    <t>W4X113AB_SHT</t>
  </si>
  <si>
    <t>W114.05</t>
  </si>
  <si>
    <t>W4X113AB_HUL</t>
  </si>
  <si>
    <t>W189.05</t>
  </si>
  <si>
    <t>H4X113AB_OTL</t>
  </si>
  <si>
    <t>H114.05</t>
  </si>
  <si>
    <t>H4X113AB_BRC</t>
  </si>
  <si>
    <t>H89.05</t>
  </si>
  <si>
    <t>W4X113AB_CRD_H_IN</t>
  </si>
  <si>
    <t>W139.05</t>
  </si>
  <si>
    <t>W4X113AB_HCRDEnable</t>
  </si>
  <si>
    <t>W164.05</t>
  </si>
  <si>
    <t>W4X113AB_CRD_S_IN</t>
  </si>
  <si>
    <t>W214.05</t>
  </si>
  <si>
    <t>W4X113AB_SCRDEnable</t>
  </si>
  <si>
    <t>W239.05</t>
  </si>
  <si>
    <t>W4X113AB_REX_IN</t>
  </si>
  <si>
    <t>W264.05</t>
  </si>
  <si>
    <t>WROOF4_SHT</t>
  </si>
  <si>
    <t>WROOF4_HUL</t>
  </si>
  <si>
    <t>HROOF4_OTL</t>
  </si>
  <si>
    <t>HROOF4_BRC</t>
  </si>
  <si>
    <t>WROOF4_CRD_H_IN</t>
  </si>
  <si>
    <t>WROOF4_HCRDEnable</t>
  </si>
  <si>
    <t>WROOF4_CRD_S_IN</t>
  </si>
  <si>
    <t>WROOF4_SCRDEnable</t>
  </si>
  <si>
    <t>WROOF4_REX_IN</t>
  </si>
  <si>
    <t>W4X110AA_SHT</t>
  </si>
  <si>
    <t>W4X110AA_HUL</t>
  </si>
  <si>
    <t>H4X110AA_OTL</t>
  </si>
  <si>
    <t>H4X110AA_BRC</t>
  </si>
  <si>
    <t>W4X110AA_CRD_H_IN</t>
  </si>
  <si>
    <t>W4X110AA_HCRDEnable</t>
  </si>
  <si>
    <t>W4X110AA_CRD_S_IN</t>
  </si>
  <si>
    <t>W4X110AA_SCRDEnable</t>
  </si>
  <si>
    <t>W4X110AA_REX_IN</t>
  </si>
  <si>
    <t>W4X110AB_SHT</t>
  </si>
  <si>
    <t>W4X110AB_HUL</t>
  </si>
  <si>
    <t>H4X110AB_OTL</t>
  </si>
  <si>
    <t>H4X110AB_BRC</t>
  </si>
  <si>
    <t>W4X110AB_CRD_H_IN</t>
  </si>
  <si>
    <t>W4X110AB_HCRDEnable</t>
  </si>
  <si>
    <t>W4X110AB_CRD_S_IN</t>
  </si>
  <si>
    <t>W4X110AB_SCRDEnable</t>
  </si>
  <si>
    <t>W4X110AB_REX_IN</t>
  </si>
  <si>
    <t>7.08</t>
  </si>
  <si>
    <t>S</t>
  </si>
  <si>
    <t>7.09</t>
  </si>
  <si>
    <t>7.10</t>
  </si>
  <si>
    <t>7.11</t>
  </si>
  <si>
    <t>7.12</t>
  </si>
  <si>
    <t>7.13</t>
  </si>
  <si>
    <t>7.14</t>
  </si>
  <si>
    <t>7.15</t>
  </si>
  <si>
    <t>6.15</t>
  </si>
  <si>
    <t>14.14</t>
  </si>
  <si>
    <t>14.15</t>
  </si>
  <si>
    <t>HCRD Physical Input</t>
  </si>
  <si>
    <t>SCRD Physical Input</t>
  </si>
  <si>
    <t>Card Reader Mnemonic</t>
  </si>
  <si>
    <t>Pdoor_A</t>
  </si>
  <si>
    <t>OSCDoor_A</t>
  </si>
  <si>
    <t>Mdoor_A</t>
  </si>
  <si>
    <t>Start</t>
  </si>
  <si>
    <t>4A101</t>
  </si>
  <si>
    <t>4A102</t>
  </si>
  <si>
    <t>4A103</t>
  </si>
  <si>
    <t>4A104</t>
  </si>
  <si>
    <t>4A105</t>
  </si>
  <si>
    <t>4A106</t>
  </si>
  <si>
    <t>4A107</t>
  </si>
  <si>
    <t>4A108</t>
  </si>
  <si>
    <t>4A201</t>
  </si>
  <si>
    <t>4A202</t>
  </si>
  <si>
    <t>4A203</t>
  </si>
  <si>
    <t>4A204</t>
  </si>
  <si>
    <t>4A205</t>
  </si>
  <si>
    <t>4A206</t>
  </si>
  <si>
    <t>4A207</t>
  </si>
  <si>
    <t>4A208</t>
  </si>
  <si>
    <t>4A209</t>
  </si>
  <si>
    <t>4A210</t>
  </si>
  <si>
    <t>4B101</t>
  </si>
  <si>
    <t>4B102</t>
  </si>
  <si>
    <t>4B103</t>
  </si>
  <si>
    <t>4B104</t>
  </si>
  <si>
    <t>4B105</t>
  </si>
  <si>
    <t>4B106</t>
  </si>
  <si>
    <t>4B107</t>
  </si>
  <si>
    <t>4B108</t>
  </si>
  <si>
    <t>4B201</t>
  </si>
  <si>
    <t>4B202</t>
  </si>
  <si>
    <t>4B203</t>
  </si>
  <si>
    <t>4B204</t>
  </si>
  <si>
    <t>4B205</t>
  </si>
  <si>
    <t>4B206</t>
  </si>
  <si>
    <t>4B207</t>
  </si>
  <si>
    <t>4B208</t>
  </si>
  <si>
    <t>4B209</t>
  </si>
  <si>
    <t>4B210</t>
  </si>
  <si>
    <t>4C101</t>
  </si>
  <si>
    <t>4C102</t>
  </si>
  <si>
    <t>4C103</t>
  </si>
  <si>
    <t>4C104</t>
  </si>
  <si>
    <t>4C105</t>
  </si>
  <si>
    <t>4C106</t>
  </si>
  <si>
    <t>4C107</t>
  </si>
  <si>
    <t>4C108</t>
  </si>
  <si>
    <t>4C201</t>
  </si>
  <si>
    <t>4C202</t>
  </si>
  <si>
    <t>4C203</t>
  </si>
  <si>
    <t>4C204</t>
  </si>
  <si>
    <t>4C205</t>
  </si>
  <si>
    <t>4C206</t>
  </si>
  <si>
    <t>4C207</t>
  </si>
  <si>
    <t>4C208</t>
  </si>
  <si>
    <t>4C209</t>
  </si>
  <si>
    <t>4C210</t>
  </si>
  <si>
    <t>4D101</t>
  </si>
  <si>
    <t>4D102</t>
  </si>
  <si>
    <t>4D103</t>
  </si>
  <si>
    <t>4D104</t>
  </si>
  <si>
    <t>4D105</t>
  </si>
  <si>
    <t>4D106</t>
  </si>
  <si>
    <t>4D107</t>
  </si>
  <si>
    <t>4D108</t>
  </si>
  <si>
    <t>4D201</t>
  </si>
  <si>
    <t>4D202</t>
  </si>
  <si>
    <t>4D203</t>
  </si>
  <si>
    <t>4D204</t>
  </si>
  <si>
    <t>4D205</t>
  </si>
  <si>
    <t>4D206</t>
  </si>
  <si>
    <t>4D207</t>
  </si>
  <si>
    <t>4D208</t>
  </si>
  <si>
    <t>4D209</t>
  </si>
  <si>
    <t>4D210</t>
  </si>
  <si>
    <t>4A100A</t>
  </si>
  <si>
    <t>4A100B</t>
  </si>
  <si>
    <t>4B100A</t>
  </si>
  <si>
    <t>4B100B</t>
  </si>
  <si>
    <t>4C100A</t>
  </si>
  <si>
    <t>4C100B</t>
  </si>
  <si>
    <t>4D100A</t>
  </si>
  <si>
    <t>4D100B</t>
  </si>
  <si>
    <t>4X101A</t>
  </si>
  <si>
    <t>4X101B</t>
  </si>
  <si>
    <t>4X103</t>
  </si>
  <si>
    <t>4X105A</t>
  </si>
  <si>
    <t>4X105B</t>
  </si>
  <si>
    <t>4X105C</t>
  </si>
  <si>
    <t>4X106A</t>
  </si>
  <si>
    <t>4X106B</t>
  </si>
  <si>
    <t>4X106C</t>
  </si>
  <si>
    <t>4X107A</t>
  </si>
  <si>
    <t>4X107B</t>
  </si>
  <si>
    <t>4B110</t>
  </si>
  <si>
    <t>4C110</t>
  </si>
  <si>
    <t>450A</t>
  </si>
  <si>
    <t>450B</t>
  </si>
  <si>
    <t>453A</t>
  </si>
  <si>
    <t>453C</t>
  </si>
  <si>
    <t>455A</t>
  </si>
  <si>
    <t>455B</t>
  </si>
  <si>
    <t>719A</t>
  </si>
  <si>
    <t>719B</t>
  </si>
  <si>
    <t>720</t>
  </si>
  <si>
    <t>347</t>
  </si>
  <si>
    <t>348</t>
  </si>
  <si>
    <t>349</t>
  </si>
  <si>
    <t>350</t>
  </si>
  <si>
    <t>351</t>
  </si>
  <si>
    <t>352</t>
  </si>
  <si>
    <t>353</t>
  </si>
  <si>
    <t>565</t>
  </si>
  <si>
    <t>566</t>
  </si>
  <si>
    <t>4X104</t>
  </si>
  <si>
    <t>4X111</t>
  </si>
  <si>
    <t>4X112</t>
  </si>
  <si>
    <t>4X113AA</t>
  </si>
  <si>
    <t>4X113AB</t>
  </si>
  <si>
    <t>ROOF4</t>
  </si>
  <si>
    <t>4X110AA</t>
  </si>
  <si>
    <t>4X110AB</t>
  </si>
  <si>
    <t>65</t>
  </si>
  <si>
    <t>50</t>
  </si>
  <si>
    <t>51</t>
  </si>
  <si>
    <t>60</t>
  </si>
  <si>
    <t>61</t>
  </si>
  <si>
    <t>52</t>
  </si>
  <si>
    <t>62</t>
  </si>
  <si>
    <t>63</t>
  </si>
  <si>
    <t>5A101</t>
  </si>
  <si>
    <t>5A102</t>
  </si>
  <si>
    <t>5A103</t>
  </si>
  <si>
    <t>5A104</t>
  </si>
  <si>
    <t>5A105</t>
  </si>
  <si>
    <t>5A106</t>
  </si>
  <si>
    <t>5A107</t>
  </si>
  <si>
    <t>5A108</t>
  </si>
  <si>
    <t>5A201</t>
  </si>
  <si>
    <t>5A202</t>
  </si>
  <si>
    <t>5A203</t>
  </si>
  <si>
    <t>5A204</t>
  </si>
  <si>
    <t>5A205</t>
  </si>
  <si>
    <t>5A206</t>
  </si>
  <si>
    <t>5A207</t>
  </si>
  <si>
    <t>5A208</t>
  </si>
  <si>
    <t>5A209</t>
  </si>
  <si>
    <t>5A210</t>
  </si>
  <si>
    <t>5B101</t>
  </si>
  <si>
    <t>5B102</t>
  </si>
  <si>
    <t>5B103</t>
  </si>
  <si>
    <t>5B104</t>
  </si>
  <si>
    <t>5B105</t>
  </si>
  <si>
    <t>5B106</t>
  </si>
  <si>
    <t>5B107</t>
  </si>
  <si>
    <t>5B108</t>
  </si>
  <si>
    <t>5B201</t>
  </si>
  <si>
    <t>5B202</t>
  </si>
  <si>
    <t>5B203</t>
  </si>
  <si>
    <t>5B204</t>
  </si>
  <si>
    <t>5B205</t>
  </si>
  <si>
    <t>5B206</t>
  </si>
  <si>
    <t>5B207</t>
  </si>
  <si>
    <t>5B208</t>
  </si>
  <si>
    <t>5B209</t>
  </si>
  <si>
    <t>5B210</t>
  </si>
  <si>
    <t>5C101</t>
  </si>
  <si>
    <t>5C102</t>
  </si>
  <si>
    <t>5C103</t>
  </si>
  <si>
    <t>5C104</t>
  </si>
  <si>
    <t>5C105</t>
  </si>
  <si>
    <t>5C106</t>
  </si>
  <si>
    <t>5C107</t>
  </si>
  <si>
    <t>5C108</t>
  </si>
  <si>
    <t>5C201</t>
  </si>
  <si>
    <t>5C202</t>
  </si>
  <si>
    <t>5C203</t>
  </si>
  <si>
    <t>5C204</t>
  </si>
  <si>
    <t>5C205</t>
  </si>
  <si>
    <t>5C206</t>
  </si>
  <si>
    <t>5C207</t>
  </si>
  <si>
    <t>5C208</t>
  </si>
  <si>
    <t>5C209</t>
  </si>
  <si>
    <t>5C210</t>
  </si>
  <si>
    <t>5D101</t>
  </si>
  <si>
    <t>5D102</t>
  </si>
  <si>
    <t>5D103</t>
  </si>
  <si>
    <t>5D104</t>
  </si>
  <si>
    <t>5D105</t>
  </si>
  <si>
    <t>5D106</t>
  </si>
  <si>
    <t>5D107</t>
  </si>
  <si>
    <t>5D108</t>
  </si>
  <si>
    <t>5D201</t>
  </si>
  <si>
    <t>5D202</t>
  </si>
  <si>
    <t>5D203</t>
  </si>
  <si>
    <t>5D204</t>
  </si>
  <si>
    <t>5D205</t>
  </si>
  <si>
    <t>5D206</t>
  </si>
  <si>
    <t>5D207</t>
  </si>
  <si>
    <t>5D208</t>
  </si>
  <si>
    <t>5D209</t>
  </si>
  <si>
    <t>5D210</t>
  </si>
  <si>
    <t>5A100A</t>
  </si>
  <si>
    <t>5A100B</t>
  </si>
  <si>
    <t>5B100A</t>
  </si>
  <si>
    <t>5B100B</t>
  </si>
  <si>
    <t>5C100A</t>
  </si>
  <si>
    <t>5C100B</t>
  </si>
  <si>
    <t>5D100A</t>
  </si>
  <si>
    <t>5D100B</t>
  </si>
  <si>
    <t>5X106A</t>
  </si>
  <si>
    <t>5X101A</t>
  </si>
  <si>
    <t>5X101C</t>
  </si>
  <si>
    <t>5X103</t>
  </si>
  <si>
    <t>5X105A</t>
  </si>
  <si>
    <t>5X105B</t>
  </si>
  <si>
    <t>5X105C</t>
  </si>
  <si>
    <t>5X106B</t>
  </si>
  <si>
    <t>5X106C</t>
  </si>
  <si>
    <t>5X107A</t>
  </si>
  <si>
    <t>5X107B</t>
  </si>
  <si>
    <t>717A</t>
  </si>
  <si>
    <t>717B</t>
  </si>
  <si>
    <t>717D</t>
  </si>
  <si>
    <t>835B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</si>
  <si>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</si>
  <si>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</si>
  <si>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</si>
  <si>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</si>
  <si>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</si>
  <si>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</si>
  <si>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</si>
  <si>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</si>
  <si>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</si>
  <si>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</si>
  <si>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</si>
  <si>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</si>
  <si>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</si>
  <si>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</si>
  <si>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</si>
  <si>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</si>
  <si>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</si>
  <si>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</si>
  <si>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</si>
  <si>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</si>
  <si>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</si>
  <si>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</si>
  <si>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</si>
  <si>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</si>
  <si>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</si>
  <si>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</si>
  <si>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</si>
  <si>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</si>
  <si>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</si>
  <si>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</si>
  <si>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</si>
  <si>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</si>
  <si>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</si>
  <si>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</si>
  <si>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</si>
  <si>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</si>
  <si>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</si>
  <si>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</si>
  <si>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</si>
  <si>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</si>
  <si>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</si>
  <si>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</si>
  <si>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</si>
  <si>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</si>
  <si>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</si>
  <si>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</si>
  <si>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</si>
  <si>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</si>
  <si>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</si>
  <si>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</si>
  <si>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</si>
  <si>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</si>
  <si>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</si>
  <si>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</si>
  <si>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</si>
  <si>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</si>
  <si>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</si>
  <si>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</si>
  <si>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</si>
  <si>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</si>
  <si>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</si>
  <si>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</si>
  <si>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</si>
  <si>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</si>
  <si>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</si>
  <si>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</si>
  <si>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</si>
  <si>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</si>
  <si>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</si>
  <si>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</si>
  <si>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</si>
  <si>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</si>
  <si>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</si>
  <si>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</si>
  <si>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</si>
  <si>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</si>
  <si>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</si>
  <si>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</si>
  <si>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</si>
  <si>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</si>
  <si>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</si>
  <si>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</si>
  <si>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</si>
  <si>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</si>
  <si>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</si>
  <si>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</si>
  <si>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</si>
  <si>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</si>
  <si>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</si>
  <si>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</si>
  <si>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</si>
  <si>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</si>
  <si>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</si>
  <si>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</si>
  <si>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557</t>
  </si>
  <si>
    <t>558</t>
  </si>
  <si>
    <t>551</t>
  </si>
  <si>
    <t>552</t>
  </si>
  <si>
    <t>553</t>
  </si>
  <si>
    <t>554</t>
  </si>
  <si>
    <t>448</t>
  </si>
  <si>
    <t>5A110</t>
  </si>
  <si>
    <t>5B110</t>
  </si>
  <si>
    <t>5C110</t>
  </si>
  <si>
    <t>5D110</t>
  </si>
  <si>
    <t>568</t>
  </si>
  <si>
    <t>569</t>
  </si>
  <si>
    <t>570</t>
  </si>
  <si>
    <t>571</t>
  </si>
  <si>
    <t>5X104</t>
  </si>
  <si>
    <t>5X110A</t>
  </si>
  <si>
    <t>5X110B</t>
  </si>
  <si>
    <t>5X111</t>
  </si>
  <si>
    <t>5X112</t>
  </si>
  <si>
    <t>5X113A</t>
  </si>
  <si>
    <t>5X113B</t>
  </si>
  <si>
    <t>ROOF5</t>
  </si>
  <si>
    <t>53</t>
  </si>
  <si>
    <t>54</t>
  </si>
  <si>
    <t>55</t>
  </si>
  <si>
    <t>56</t>
  </si>
  <si>
    <t>57</t>
  </si>
  <si>
    <t>58</t>
  </si>
  <si>
    <t>59</t>
  </si>
  <si>
    <t>64</t>
  </si>
  <si>
    <t>114.07</t>
  </si>
  <si>
    <t>114.08</t>
  </si>
  <si>
    <t>114.09</t>
  </si>
  <si>
    <t>114.10</t>
  </si>
  <si>
    <t>114.11</t>
  </si>
  <si>
    <t>114.12</t>
  </si>
  <si>
    <t>114.13</t>
  </si>
  <si>
    <t>114.14</t>
  </si>
  <si>
    <t>114.15</t>
  </si>
  <si>
    <t>115.04</t>
  </si>
  <si>
    <t xml:space="preserve"> ' Door  - 4A101</t>
  </si>
  <si>
    <t>PDoor_A[347].bolDPS</t>
  </si>
  <si>
    <t>PDoor_A[347].bolLOK</t>
  </si>
  <si>
    <t>I4A101_DPS</t>
  </si>
  <si>
    <t>W4A101_DPS</t>
  </si>
  <si>
    <t>WO4A101_LOK</t>
  </si>
  <si>
    <t>O4A101_LOK</t>
  </si>
  <si>
    <t xml:space="preserve"> ' Door 1 - 4A102</t>
  </si>
  <si>
    <t>PDoor_A[348].bolDPS</t>
  </si>
  <si>
    <t>PDoor_A[348].bolLOK</t>
  </si>
  <si>
    <t>I4A102_DPS</t>
  </si>
  <si>
    <t>W4A102_DPS</t>
  </si>
  <si>
    <t>WO4A102_LOK</t>
  </si>
  <si>
    <t>O4A102_LOK</t>
  </si>
  <si>
    <t xml:space="preserve"> ' Door 2 - 4A103</t>
  </si>
  <si>
    <t>PDoor_A[349].bolDPS</t>
  </si>
  <si>
    <t>PDoor_A[349].bolLOK</t>
  </si>
  <si>
    <t>I4A103_DPS</t>
  </si>
  <si>
    <t>W4A103_DPS</t>
  </si>
  <si>
    <t>WO4A103_LOK</t>
  </si>
  <si>
    <t>O4A103_LOK</t>
  </si>
  <si>
    <t xml:space="preserve"> ' Door 3 - 4A104</t>
  </si>
  <si>
    <t>PDoor_A[350].bolDPS</t>
  </si>
  <si>
    <t>PDoor_A[350].bolLOK</t>
  </si>
  <si>
    <t>I4A104_DPS</t>
  </si>
  <si>
    <t>W4A104_DPS</t>
  </si>
  <si>
    <t>WO4A104_LOK</t>
  </si>
  <si>
    <t>O4A104_LOK</t>
  </si>
  <si>
    <t xml:space="preserve"> ' Door 4 - 4A105</t>
  </si>
  <si>
    <t>PDoor_A[351].bolDPS</t>
  </si>
  <si>
    <t>PDoor_A[351].bolLOK</t>
  </si>
  <si>
    <t>I4A105_DPS</t>
  </si>
  <si>
    <t>W4A105_DPS</t>
  </si>
  <si>
    <t>WO4A105_LOK</t>
  </si>
  <si>
    <t>O4A105_LOK</t>
  </si>
  <si>
    <t xml:space="preserve"> ' Door 5 - 4A106</t>
  </si>
  <si>
    <t>PDoor_A[352].bolDPS</t>
  </si>
  <si>
    <t>PDoor_A[352].bolLOK</t>
  </si>
  <si>
    <t>I4A106_DPS</t>
  </si>
  <si>
    <t>W4A106_DPS</t>
  </si>
  <si>
    <t>WO4A106_LOK</t>
  </si>
  <si>
    <t>O4A106_LOK</t>
  </si>
  <si>
    <t xml:space="preserve"> ' Door 6 - 4A107</t>
  </si>
  <si>
    <t>PDoor_A[353].bolDPS</t>
  </si>
  <si>
    <t>PDoor_A[353].bolLOK</t>
  </si>
  <si>
    <t>I4A107_DPS</t>
  </si>
  <si>
    <t>W4A107_DPS</t>
  </si>
  <si>
    <t>WO4A107_LOK</t>
  </si>
  <si>
    <t>O4A107_LOK</t>
  </si>
  <si>
    <t xml:space="preserve"> ' Door 7 - 4A108</t>
  </si>
  <si>
    <t>PDoor_A[354].bolDPS</t>
  </si>
  <si>
    <t>PDoor_A[354].bolLOK</t>
  </si>
  <si>
    <t>I4A108_DPS</t>
  </si>
  <si>
    <t>W4A108_DPS</t>
  </si>
  <si>
    <t>WO4A108_LOK</t>
  </si>
  <si>
    <t>O4A108_LOK</t>
  </si>
  <si>
    <t xml:space="preserve"> ' Door 8 - 4A201</t>
  </si>
  <si>
    <t>PDoor_A[355].bolDPS</t>
  </si>
  <si>
    <t>PDoor_A[355].bolLOK</t>
  </si>
  <si>
    <t>I4A201_DPS</t>
  </si>
  <si>
    <t>W4A201_DPS</t>
  </si>
  <si>
    <t>WO4A201_LOK</t>
  </si>
  <si>
    <t>O4A201_LOK</t>
  </si>
  <si>
    <t xml:space="preserve"> ' Door 9 - 4A202</t>
  </si>
  <si>
    <t>PDoor_A[356].bolDPS</t>
  </si>
  <si>
    <t>PDoor_A[356].bolLOK</t>
  </si>
  <si>
    <t>I4A202_DPS</t>
  </si>
  <si>
    <t>W4A202_DPS</t>
  </si>
  <si>
    <t>WO4A202_LOK</t>
  </si>
  <si>
    <t>O4A202_LOK</t>
  </si>
  <si>
    <t xml:space="preserve"> ' Door 10 - 4A203</t>
  </si>
  <si>
    <t>PDoor_A[357].bolDPS</t>
  </si>
  <si>
    <t>PDoor_A[357].bolLOK</t>
  </si>
  <si>
    <t>I4A203_DPS</t>
  </si>
  <si>
    <t>W4A203_DPS</t>
  </si>
  <si>
    <t>WO4A203_LOK</t>
  </si>
  <si>
    <t>O4A203_LOK</t>
  </si>
  <si>
    <t xml:space="preserve"> ' Door 11 - 4A204</t>
  </si>
  <si>
    <t>PDoor_A[358].bolDPS</t>
  </si>
  <si>
    <t>PDoor_A[358].bolLOK</t>
  </si>
  <si>
    <t>I4A204_DPS</t>
  </si>
  <si>
    <t>W4A204_DPS</t>
  </si>
  <si>
    <t>WO4A204_LOK</t>
  </si>
  <si>
    <t>O4A204_LOK</t>
  </si>
  <si>
    <t xml:space="preserve"> ' Door 12 - 4A205</t>
  </si>
  <si>
    <t>PDoor_A[359].bolDPS</t>
  </si>
  <si>
    <t>PDoor_A[359].bolLOK</t>
  </si>
  <si>
    <t>I4A205_DPS</t>
  </si>
  <si>
    <t>W4A205_DPS</t>
  </si>
  <si>
    <t>WO4A205_LOK</t>
  </si>
  <si>
    <t>O4A205_LOK</t>
  </si>
  <si>
    <t xml:space="preserve"> ' Door 13 - 4A206</t>
  </si>
  <si>
    <t>PDoor_A[360].bolDPS</t>
  </si>
  <si>
    <t>PDoor_A[360].bolLOK</t>
  </si>
  <si>
    <t>I4A206_DPS</t>
  </si>
  <si>
    <t>W4A206_DPS</t>
  </si>
  <si>
    <t>WO4A206_LOK</t>
  </si>
  <si>
    <t>O4A206_LOK</t>
  </si>
  <si>
    <t xml:space="preserve"> ' Door 14 - 4A207</t>
  </si>
  <si>
    <t>PDoor_A[361].bolDPS</t>
  </si>
  <si>
    <t>PDoor_A[361].bolLOK</t>
  </si>
  <si>
    <t>I4A207_DPS</t>
  </si>
  <si>
    <t>W4A207_DPS</t>
  </si>
  <si>
    <t>WO4A207_LOK</t>
  </si>
  <si>
    <t>O4A207_LOK</t>
  </si>
  <si>
    <t xml:space="preserve"> ' Door 15 - 4A208</t>
  </si>
  <si>
    <t>PDoor_A[362].bolDPS</t>
  </si>
  <si>
    <t>PDoor_A[362].bolLOK</t>
  </si>
  <si>
    <t>I4A208_DPS</t>
  </si>
  <si>
    <t>W4A208_DPS</t>
  </si>
  <si>
    <t>WO4A208_LOK</t>
  </si>
  <si>
    <t>O4A208_LOK</t>
  </si>
  <si>
    <t xml:space="preserve"> ' Door 16 - 4A209</t>
  </si>
  <si>
    <t>PDoor_A[363].bolDPS</t>
  </si>
  <si>
    <t>PDoor_A[363].bolLOK</t>
  </si>
  <si>
    <t>I4A209_DPS</t>
  </si>
  <si>
    <t>W4A209_DPS</t>
  </si>
  <si>
    <t>WO4A209_LOK</t>
  </si>
  <si>
    <t>O4A209_LOK</t>
  </si>
  <si>
    <t xml:space="preserve"> ' Door 17 - 4A210</t>
  </si>
  <si>
    <t>PDoor_A[364].bolDPS</t>
  </si>
  <si>
    <t>PDoor_A[364].bolLOK</t>
  </si>
  <si>
    <t>I4A210_DPS</t>
  </si>
  <si>
    <t>W4A210_DPS</t>
  </si>
  <si>
    <t>WO4A210_LOK</t>
  </si>
  <si>
    <t>O4A210_LOK</t>
  </si>
  <si>
    <t xml:space="preserve"> ' Door 18 - 4B101</t>
  </si>
  <si>
    <t>PDoor_A[365].bolDPS</t>
  </si>
  <si>
    <t>PDoor_A[365].bolLOK</t>
  </si>
  <si>
    <t>I4B101_DPS</t>
  </si>
  <si>
    <t>W4B101_DPS</t>
  </si>
  <si>
    <t>WO4B101_LOK</t>
  </si>
  <si>
    <t>O4B101_LOK</t>
  </si>
  <si>
    <t xml:space="preserve"> ' Door 19 - 4B102</t>
  </si>
  <si>
    <t>PDoor_A[366].bolDPS</t>
  </si>
  <si>
    <t>PDoor_A[366].bolLOK</t>
  </si>
  <si>
    <t>I4B102_DPS</t>
  </si>
  <si>
    <t>W4B102_DPS</t>
  </si>
  <si>
    <t>WO4B102_LOK</t>
  </si>
  <si>
    <t>O4B102_LOK</t>
  </si>
  <si>
    <t xml:space="preserve"> ' Door 20 - 4B103</t>
  </si>
  <si>
    <t>PDoor_A[367].bolDPS</t>
  </si>
  <si>
    <t>PDoor_A[367].bolLOK</t>
  </si>
  <si>
    <t>I4B103_DPS</t>
  </si>
  <si>
    <t>W4B103_DPS</t>
  </si>
  <si>
    <t>WO4B103_LOK</t>
  </si>
  <si>
    <t>O4B103_LOK</t>
  </si>
  <si>
    <t xml:space="preserve"> ' Door 21 - 4B104</t>
  </si>
  <si>
    <t>PDoor_A[368].bolDPS</t>
  </si>
  <si>
    <t>PDoor_A[368].bolLOK</t>
  </si>
  <si>
    <t>I4B104_DPS</t>
  </si>
  <si>
    <t>W4B104_DPS</t>
  </si>
  <si>
    <t>WO4B104_LOK</t>
  </si>
  <si>
    <t>O4B104_LOK</t>
  </si>
  <si>
    <t xml:space="preserve"> ' Door 22 - 4B105</t>
  </si>
  <si>
    <t>PDoor_A[369].bolDPS</t>
  </si>
  <si>
    <t>PDoor_A[369].bolLOK</t>
  </si>
  <si>
    <t>I4B105_DPS</t>
  </si>
  <si>
    <t>W4B105_DPS</t>
  </si>
  <si>
    <t>WO4B105_LOK</t>
  </si>
  <si>
    <t>O4B105_LOK</t>
  </si>
  <si>
    <t xml:space="preserve"> ' Door 23 - 4B106</t>
  </si>
  <si>
    <t>PDoor_A[370].bolDPS</t>
  </si>
  <si>
    <t>PDoor_A[370].bolLOK</t>
  </si>
  <si>
    <t>I4B106_DPS</t>
  </si>
  <si>
    <t>W4B106_DPS</t>
  </si>
  <si>
    <t>WO4B106_LOK</t>
  </si>
  <si>
    <t>O4B106_LOK</t>
  </si>
  <si>
    <t xml:space="preserve"> ' Door 24 - 4B107</t>
  </si>
  <si>
    <t>PDoor_A[371].bolDPS</t>
  </si>
  <si>
    <t>PDoor_A[371].bolLOK</t>
  </si>
  <si>
    <t>I4B107_DPS</t>
  </si>
  <si>
    <t>W4B107_DPS</t>
  </si>
  <si>
    <t>WO4B107_LOK</t>
  </si>
  <si>
    <t>O4B107_LOK</t>
  </si>
  <si>
    <t xml:space="preserve"> ' Door 25 - 4B108</t>
  </si>
  <si>
    <t>PDoor_A[372].bolDPS</t>
  </si>
  <si>
    <t>PDoor_A[372].bolLOK</t>
  </si>
  <si>
    <t>I4B108_DPS</t>
  </si>
  <si>
    <t>W4B108_DPS</t>
  </si>
  <si>
    <t>WO4B108_LOK</t>
  </si>
  <si>
    <t>O4B108_LOK</t>
  </si>
  <si>
    <t xml:space="preserve"> ' Door 26 - 4B201</t>
  </si>
  <si>
    <t>PDoor_A[373].bolDPS</t>
  </si>
  <si>
    <t>PDoor_A[373].bolLOK</t>
  </si>
  <si>
    <t>I4B201_DPS</t>
  </si>
  <si>
    <t>W4B201_DPS</t>
  </si>
  <si>
    <t>WO4B201_LOK</t>
  </si>
  <si>
    <t>O4B201_LOK</t>
  </si>
  <si>
    <t xml:space="preserve"> ' Door 27 - 4B202</t>
  </si>
  <si>
    <t>PDoor_A[374].bolDPS</t>
  </si>
  <si>
    <t>PDoor_A[374].bolLOK</t>
  </si>
  <si>
    <t>I4B202_DPS</t>
  </si>
  <si>
    <t>W4B202_DPS</t>
  </si>
  <si>
    <t>WO4B202_LOK</t>
  </si>
  <si>
    <t>O4B202_LOK</t>
  </si>
  <si>
    <t xml:space="preserve"> ' Door 28 - 4B203</t>
  </si>
  <si>
    <t>PDoor_A[375].bolDPS</t>
  </si>
  <si>
    <t>PDoor_A[375].bolLOK</t>
  </si>
  <si>
    <t>I4B203_DPS</t>
  </si>
  <si>
    <t>W4B203_DPS</t>
  </si>
  <si>
    <t>WO4B203_LOK</t>
  </si>
  <si>
    <t>O4B203_LOK</t>
  </si>
  <si>
    <t xml:space="preserve"> ' Door 29 - 4B204</t>
  </si>
  <si>
    <t>PDoor_A[376].bolDPS</t>
  </si>
  <si>
    <t>PDoor_A[376].bolLOK</t>
  </si>
  <si>
    <t>I4B204_DPS</t>
  </si>
  <si>
    <t>W4B204_DPS</t>
  </si>
  <si>
    <t>WO4B204_LOK</t>
  </si>
  <si>
    <t>O4B204_LOK</t>
  </si>
  <si>
    <t xml:space="preserve"> ' Door 30 - 4B205</t>
  </si>
  <si>
    <t>PDoor_A[377].bolDPS</t>
  </si>
  <si>
    <t>PDoor_A[377].bolLOK</t>
  </si>
  <si>
    <t>I4B205_DPS</t>
  </si>
  <si>
    <t>W4B205_DPS</t>
  </si>
  <si>
    <t>WO4B205_LOK</t>
  </si>
  <si>
    <t>O4B205_LOK</t>
  </si>
  <si>
    <t xml:space="preserve"> ' Door 31 - 4B206</t>
  </si>
  <si>
    <t>PDoor_A[378].bolDPS</t>
  </si>
  <si>
    <t>PDoor_A[378].bolLOK</t>
  </si>
  <si>
    <t>I4B206_DPS</t>
  </si>
  <si>
    <t>W4B206_DPS</t>
  </si>
  <si>
    <t>WO4B206_LOK</t>
  </si>
  <si>
    <t>O4B206_LOK</t>
  </si>
  <si>
    <t xml:space="preserve"> ' Door 32 - 4B207</t>
  </si>
  <si>
    <t>LD 2.00</t>
  </si>
  <si>
    <t>OUT W27.00</t>
  </si>
  <si>
    <t>LD W52.00</t>
  </si>
  <si>
    <t>OUT 102.00</t>
  </si>
  <si>
    <t>PDoor_A[379].bolDPS</t>
  </si>
  <si>
    <t>PDoor_A[379].bolLOK</t>
  </si>
  <si>
    <t>I4B207_DPS</t>
  </si>
  <si>
    <t>W4B207_DPS</t>
  </si>
  <si>
    <t>W27.00</t>
  </si>
  <si>
    <t>WO4B207_LOK</t>
  </si>
  <si>
    <t>W52.00</t>
  </si>
  <si>
    <t>O4B207_LOK</t>
  </si>
  <si>
    <t xml:space="preserve"> ' Door 33 - 4B208</t>
  </si>
  <si>
    <t>LD 2.01</t>
  </si>
  <si>
    <t>OUT W27.01</t>
  </si>
  <si>
    <t>LD W52.01</t>
  </si>
  <si>
    <t>OUT 102.01</t>
  </si>
  <si>
    <t>PDoor_A[380].bolDPS</t>
  </si>
  <si>
    <t>PDoor_A[380].bolLOK</t>
  </si>
  <si>
    <t>I4B208_DPS</t>
  </si>
  <si>
    <t>W4B208_DPS</t>
  </si>
  <si>
    <t>W27.01</t>
  </si>
  <si>
    <t>WO4B208_LOK</t>
  </si>
  <si>
    <t>W52.01</t>
  </si>
  <si>
    <t>O4B208_LOK</t>
  </si>
  <si>
    <t xml:space="preserve"> ' Door 34 - 4B209</t>
  </si>
  <si>
    <t>LD 2.02</t>
  </si>
  <si>
    <t>OUT W27.02</t>
  </si>
  <si>
    <t>LD W52.02</t>
  </si>
  <si>
    <t>OUT 102.02</t>
  </si>
  <si>
    <t>PDoor_A[381].bolDPS</t>
  </si>
  <si>
    <t>PDoor_A[381].bolLOK</t>
  </si>
  <si>
    <t>I4B209_DPS</t>
  </si>
  <si>
    <t>W4B209_DPS</t>
  </si>
  <si>
    <t>W27.02</t>
  </si>
  <si>
    <t>WO4B209_LOK</t>
  </si>
  <si>
    <t>W52.02</t>
  </si>
  <si>
    <t>O4B209_LOK</t>
  </si>
  <si>
    <t xml:space="preserve"> ' Door 35 - 4B210</t>
  </si>
  <si>
    <t>LD 2.03</t>
  </si>
  <si>
    <t>OUT W27.03</t>
  </si>
  <si>
    <t>LD W52.03</t>
  </si>
  <si>
    <t>OUT 102.03</t>
  </si>
  <si>
    <t>PDoor_A[382].bolDPS</t>
  </si>
  <si>
    <t>PDoor_A[382].bolLOK</t>
  </si>
  <si>
    <t>I4B210_DPS</t>
  </si>
  <si>
    <t>W4B210_DPS</t>
  </si>
  <si>
    <t>W27.03</t>
  </si>
  <si>
    <t>WO4B210_LOK</t>
  </si>
  <si>
    <t>W52.03</t>
  </si>
  <si>
    <t>O4B210_LOK</t>
  </si>
  <si>
    <t xml:space="preserve"> ' Door 36 - 4C101</t>
  </si>
  <si>
    <t>LD 2.04</t>
  </si>
  <si>
    <t>OUT W27.04</t>
  </si>
  <si>
    <t>LD W52.04</t>
  </si>
  <si>
    <t>OUT 102.04</t>
  </si>
  <si>
    <t>PDoor_A[383].bolDPS</t>
  </si>
  <si>
    <t>PDoor_A[383].bolLOK</t>
  </si>
  <si>
    <t>I4C101_DPS</t>
  </si>
  <si>
    <t>W4C101_DPS</t>
  </si>
  <si>
    <t>W27.04</t>
  </si>
  <si>
    <t>WO4C101_LOK</t>
  </si>
  <si>
    <t>W52.04</t>
  </si>
  <si>
    <t>O4C101_LOK</t>
  </si>
  <si>
    <t xml:space="preserve"> ' Door 37 - 4C102</t>
  </si>
  <si>
    <t>LD 2.05</t>
  </si>
  <si>
    <t>OUT W27.05</t>
  </si>
  <si>
    <t>LD W52.05</t>
  </si>
  <si>
    <t>OUT 102.05</t>
  </si>
  <si>
    <t>PDoor_A[384].bolDPS</t>
  </si>
  <si>
    <t>PDoor_A[384].bolLOK</t>
  </si>
  <si>
    <t>I4C102_DPS</t>
  </si>
  <si>
    <t>W4C102_DPS</t>
  </si>
  <si>
    <t>W27.05</t>
  </si>
  <si>
    <t>WO4C102_LOK</t>
  </si>
  <si>
    <t>W52.05</t>
  </si>
  <si>
    <t>O4C102_LOK</t>
  </si>
  <si>
    <t xml:space="preserve"> ' Door 38 - 4C103</t>
  </si>
  <si>
    <t>LD 2.06</t>
  </si>
  <si>
    <t>OUT W27.06</t>
  </si>
  <si>
    <t>LD W52.06</t>
  </si>
  <si>
    <t>OUT 102.06</t>
  </si>
  <si>
    <t>PDoor_A[385].bolDPS</t>
  </si>
  <si>
    <t>PDoor_A[385].bolLOK</t>
  </si>
  <si>
    <t>I4C103_DPS</t>
  </si>
  <si>
    <t>W4C103_DPS</t>
  </si>
  <si>
    <t>W27.06</t>
  </si>
  <si>
    <t>WO4C103_LOK</t>
  </si>
  <si>
    <t>W52.06</t>
  </si>
  <si>
    <t>O4C103_LOK</t>
  </si>
  <si>
    <t xml:space="preserve"> ' Door 39 - 4C104</t>
  </si>
  <si>
    <t>LD 2.07</t>
  </si>
  <si>
    <t>OUT W27.07</t>
  </si>
  <si>
    <t>LD W52.07</t>
  </si>
  <si>
    <t>OUT 102.07</t>
  </si>
  <si>
    <t>PDoor_A[386].bolDPS</t>
  </si>
  <si>
    <t>PDoor_A[386].bolLOK</t>
  </si>
  <si>
    <t>I4C104_DPS</t>
  </si>
  <si>
    <t>W4C104_DPS</t>
  </si>
  <si>
    <t>W27.07</t>
  </si>
  <si>
    <t>WO4C104_LOK</t>
  </si>
  <si>
    <t>W52.07</t>
  </si>
  <si>
    <t>O4C104_LOK</t>
  </si>
  <si>
    <t xml:space="preserve"> ' Door 40 - 4C105</t>
  </si>
  <si>
    <t>LD 2.08</t>
  </si>
  <si>
    <t>OUT W27.08</t>
  </si>
  <si>
    <t>LD W52.08</t>
  </si>
  <si>
    <t>OUT 102.08</t>
  </si>
  <si>
    <t>PDoor_A[387].bolDPS</t>
  </si>
  <si>
    <t>PDoor_A[387].bolLOK</t>
  </si>
  <si>
    <t>I4C105_DPS</t>
  </si>
  <si>
    <t>W4C105_DPS</t>
  </si>
  <si>
    <t>W27.08</t>
  </si>
  <si>
    <t>WO4C105_LOK</t>
  </si>
  <si>
    <t>W52.08</t>
  </si>
  <si>
    <t>O4C105_LOK</t>
  </si>
  <si>
    <t xml:space="preserve"> ' Door 41 - 4C106</t>
  </si>
  <si>
    <t>LD 2.09</t>
  </si>
  <si>
    <t>OUT W27.09</t>
  </si>
  <si>
    <t>LD W52.09</t>
  </si>
  <si>
    <t>OUT 102.09</t>
  </si>
  <si>
    <t>PDoor_A[388].bolDPS</t>
  </si>
  <si>
    <t>PDoor_A[388].bolLOK</t>
  </si>
  <si>
    <t>I4C106_DPS</t>
  </si>
  <si>
    <t>W4C106_DPS</t>
  </si>
  <si>
    <t>W27.09</t>
  </si>
  <si>
    <t>WO4C106_LOK</t>
  </si>
  <si>
    <t>W52.09</t>
  </si>
  <si>
    <t>O4C106_LOK</t>
  </si>
  <si>
    <t xml:space="preserve"> ' Door 42 - 4C107</t>
  </si>
  <si>
    <t>LD 2.10</t>
  </si>
  <si>
    <t>OUT W27.10</t>
  </si>
  <si>
    <t>LD W52.10</t>
  </si>
  <si>
    <t>OUT 102.10</t>
  </si>
  <si>
    <t>PDoor_A[389].bolDPS</t>
  </si>
  <si>
    <t>PDoor_A[389].bolLOK</t>
  </si>
  <si>
    <t>I4C107_DPS</t>
  </si>
  <si>
    <t>W4C107_DPS</t>
  </si>
  <si>
    <t>W27.10</t>
  </si>
  <si>
    <t>WO4C107_LOK</t>
  </si>
  <si>
    <t>W52.10</t>
  </si>
  <si>
    <t>O4C107_LOK</t>
  </si>
  <si>
    <t xml:space="preserve"> ' Door 43 - 4C108</t>
  </si>
  <si>
    <t>LD 2.11</t>
  </si>
  <si>
    <t>OUT W27.11</t>
  </si>
  <si>
    <t>LD W52.11</t>
  </si>
  <si>
    <t>OUT 102.11</t>
  </si>
  <si>
    <t>PDoor_A[390].bolDPS</t>
  </si>
  <si>
    <t>PDoor_A[390].bolLOK</t>
  </si>
  <si>
    <t>I4C108_DPS</t>
  </si>
  <si>
    <t>W4C108_DPS</t>
  </si>
  <si>
    <t>W27.11</t>
  </si>
  <si>
    <t>WO4C108_LOK</t>
  </si>
  <si>
    <t>W52.11</t>
  </si>
  <si>
    <t>O4C108_LOK</t>
  </si>
  <si>
    <t xml:space="preserve"> ' Door 44 - 4C201</t>
  </si>
  <si>
    <t>LD 2.12</t>
  </si>
  <si>
    <t>OUT W27.12</t>
  </si>
  <si>
    <t>LD W52.12</t>
  </si>
  <si>
    <t>OUT 102.12</t>
  </si>
  <si>
    <t>PDoor_A[391].bolDPS</t>
  </si>
  <si>
    <t>PDoor_A[391].bolLOK</t>
  </si>
  <si>
    <t>I4C201_DPS</t>
  </si>
  <si>
    <t>W4C201_DPS</t>
  </si>
  <si>
    <t>W27.12</t>
  </si>
  <si>
    <t>WO4C201_LOK</t>
  </si>
  <si>
    <t>W52.12</t>
  </si>
  <si>
    <t>O4C201_LOK</t>
  </si>
  <si>
    <t xml:space="preserve"> ' Door 45 - 4C202</t>
  </si>
  <si>
    <t>LD 2.13</t>
  </si>
  <si>
    <t>OUT W27.13</t>
  </si>
  <si>
    <t>LD W52.13</t>
  </si>
  <si>
    <t>OUT 102.13</t>
  </si>
  <si>
    <t>PDoor_A[392].bolDPS</t>
  </si>
  <si>
    <t>PDoor_A[392].bolLOK</t>
  </si>
  <si>
    <t>I4C202_DPS</t>
  </si>
  <si>
    <t>W4C202_DPS</t>
  </si>
  <si>
    <t>W27.13</t>
  </si>
  <si>
    <t>WO4C202_LOK</t>
  </si>
  <si>
    <t>W52.13</t>
  </si>
  <si>
    <t>O4C202_LOK</t>
  </si>
  <si>
    <t xml:space="preserve"> ' Door 46 - 4C203</t>
  </si>
  <si>
    <t>LD 2.14</t>
  </si>
  <si>
    <t>OUT W27.14</t>
  </si>
  <si>
    <t>LD W52.14</t>
  </si>
  <si>
    <t>OUT 102.14</t>
  </si>
  <si>
    <t>PDoor_A[393].bolDPS</t>
  </si>
  <si>
    <t>PDoor_A[393].bolLOK</t>
  </si>
  <si>
    <t>I4C203_DPS</t>
  </si>
  <si>
    <t>W4C203_DPS</t>
  </si>
  <si>
    <t>W27.14</t>
  </si>
  <si>
    <t>WO4C203_LOK</t>
  </si>
  <si>
    <t>W52.14</t>
  </si>
  <si>
    <t>O4C203_LOK</t>
  </si>
  <si>
    <t xml:space="preserve"> ' Door 47 - 4C204</t>
  </si>
  <si>
    <t>LD 2.15</t>
  </si>
  <si>
    <t>OUT W27.15</t>
  </si>
  <si>
    <t>LD W52.15</t>
  </si>
  <si>
    <t>OUT 102.15</t>
  </si>
  <si>
    <t>PDoor_A[394].bolDPS</t>
  </si>
  <si>
    <t>PDoor_A[394].bolLOK</t>
  </si>
  <si>
    <t>I4C204_DPS</t>
  </si>
  <si>
    <t>W4C204_DPS</t>
  </si>
  <si>
    <t>W27.15</t>
  </si>
  <si>
    <t>WO4C204_LOK</t>
  </si>
  <si>
    <t>W52.15</t>
  </si>
  <si>
    <t>O4C204_LOK</t>
  </si>
  <si>
    <t xml:space="preserve"> ' Door 48 - 4C205</t>
  </si>
  <si>
    <t>LD 3.00</t>
  </si>
  <si>
    <t>OUT W28.00</t>
  </si>
  <si>
    <t>LD W53.00</t>
  </si>
  <si>
    <t>OUT 103.00</t>
  </si>
  <si>
    <t>PDoor_A[395].bolDPS</t>
  </si>
  <si>
    <t>PDoor_A[395].bolLOK</t>
  </si>
  <si>
    <t>I4C205_DPS</t>
  </si>
  <si>
    <t>W4C205_DPS</t>
  </si>
  <si>
    <t>W28.00</t>
  </si>
  <si>
    <t>WO4C205_LOK</t>
  </si>
  <si>
    <t>W53.00</t>
  </si>
  <si>
    <t>O4C205_LOK</t>
  </si>
  <si>
    <t xml:space="preserve"> ' Door 49 - 4C206</t>
  </si>
  <si>
    <t>LD 3.01</t>
  </si>
  <si>
    <t>OUT W28.01</t>
  </si>
  <si>
    <t>LD W53.01</t>
  </si>
  <si>
    <t>OUT 103.01</t>
  </si>
  <si>
    <t>PDoor_A[396].bolDPS</t>
  </si>
  <si>
    <t>PDoor_A[396].bolLOK</t>
  </si>
  <si>
    <t>I4C206_DPS</t>
  </si>
  <si>
    <t>W4C206_DPS</t>
  </si>
  <si>
    <t>W28.01</t>
  </si>
  <si>
    <t>WO4C206_LOK</t>
  </si>
  <si>
    <t>W53.01</t>
  </si>
  <si>
    <t>O4C206_LOK</t>
  </si>
  <si>
    <t xml:space="preserve"> ' Door 50 - 4C207</t>
  </si>
  <si>
    <t>LD 3.02</t>
  </si>
  <si>
    <t>OUT W28.02</t>
  </si>
  <si>
    <t>LD W53.02</t>
  </si>
  <si>
    <t>OUT 103.02</t>
  </si>
  <si>
    <t>PDoor_A[397].bolDPS</t>
  </si>
  <si>
    <t>PDoor_A[397].bolLOK</t>
  </si>
  <si>
    <t>I4C207_DPS</t>
  </si>
  <si>
    <t>W4C207_DPS</t>
  </si>
  <si>
    <t>W28.02</t>
  </si>
  <si>
    <t>WO4C207_LOK</t>
  </si>
  <si>
    <t>W53.02</t>
  </si>
  <si>
    <t>O4C207_LOK</t>
  </si>
  <si>
    <t xml:space="preserve"> ' Door 51 - 4C208</t>
  </si>
  <si>
    <t>LD 3.03</t>
  </si>
  <si>
    <t>OUT W28.03</t>
  </si>
  <si>
    <t>LD W53.03</t>
  </si>
  <si>
    <t>OUT 103.03</t>
  </si>
  <si>
    <t>PDoor_A[398].bolDPS</t>
  </si>
  <si>
    <t>PDoor_A[398].bolLOK</t>
  </si>
  <si>
    <t>I4C208_DPS</t>
  </si>
  <si>
    <t>W4C208_DPS</t>
  </si>
  <si>
    <t>W28.03</t>
  </si>
  <si>
    <t>WO4C208_LOK</t>
  </si>
  <si>
    <t>W53.03</t>
  </si>
  <si>
    <t>O4C208_LOK</t>
  </si>
  <si>
    <t xml:space="preserve"> ' Door 52 - 4C209</t>
  </si>
  <si>
    <t>LD 3.04</t>
  </si>
  <si>
    <t>OUT W28.04</t>
  </si>
  <si>
    <t>LD W53.04</t>
  </si>
  <si>
    <t>OUT 103.04</t>
  </si>
  <si>
    <t>PDoor_A[399].bolDPS</t>
  </si>
  <si>
    <t>PDoor_A[399].bolLOK</t>
  </si>
  <si>
    <t>I4C209_DPS</t>
  </si>
  <si>
    <t>W4C209_DPS</t>
  </si>
  <si>
    <t>W28.04</t>
  </si>
  <si>
    <t>WO4C209_LOK</t>
  </si>
  <si>
    <t>W53.04</t>
  </si>
  <si>
    <t>O4C209_LOK</t>
  </si>
  <si>
    <t xml:space="preserve"> ' Door 53 - 4C210</t>
  </si>
  <si>
    <t>LD 3.05</t>
  </si>
  <si>
    <t>OUT W28.05</t>
  </si>
  <si>
    <t>LD W53.05</t>
  </si>
  <si>
    <t>OUT 103.05</t>
  </si>
  <si>
    <t>PDoor_A[400].bolDPS</t>
  </si>
  <si>
    <t>PDoor_A[400].bolLOK</t>
  </si>
  <si>
    <t>I4C210_DPS</t>
  </si>
  <si>
    <t>W4C210_DPS</t>
  </si>
  <si>
    <t>W28.05</t>
  </si>
  <si>
    <t>WO4C210_LOK</t>
  </si>
  <si>
    <t>W53.05</t>
  </si>
  <si>
    <t>O4C210_LOK</t>
  </si>
  <si>
    <t xml:space="preserve"> ' Door 54 - 4D101</t>
  </si>
  <si>
    <t>LD 3.06</t>
  </si>
  <si>
    <t>OUT W28.06</t>
  </si>
  <si>
    <t>LD W53.06</t>
  </si>
  <si>
    <t>OUT 103.06</t>
  </si>
  <si>
    <t>PDoor_A[401].bolDPS</t>
  </si>
  <si>
    <t>PDoor_A[401].bolLOK</t>
  </si>
  <si>
    <t>I4D101_DPS</t>
  </si>
  <si>
    <t>W4D101_DPS</t>
  </si>
  <si>
    <t>W28.06</t>
  </si>
  <si>
    <t>WO4D101_LOK</t>
  </si>
  <si>
    <t>W53.06</t>
  </si>
  <si>
    <t>O4D101_LOK</t>
  </si>
  <si>
    <t xml:space="preserve"> ' Door 55 - 4D102</t>
  </si>
  <si>
    <t>LD 3.07</t>
  </si>
  <si>
    <t>OUT W28.07</t>
  </si>
  <si>
    <t>LD W53.07</t>
  </si>
  <si>
    <t>OUT 103.07</t>
  </si>
  <si>
    <t>PDoor_A[402].bolDPS</t>
  </si>
  <si>
    <t>PDoor_A[402].bolLOK</t>
  </si>
  <si>
    <t>I4D102_DPS</t>
  </si>
  <si>
    <t>W4D102_DPS</t>
  </si>
  <si>
    <t>W28.07</t>
  </si>
  <si>
    <t>WO4D102_LOK</t>
  </si>
  <si>
    <t>W53.07</t>
  </si>
  <si>
    <t>O4D102_LOK</t>
  </si>
  <si>
    <t xml:space="preserve"> ' Door 56 - 4D103</t>
  </si>
  <si>
    <t>LD 3.08</t>
  </si>
  <si>
    <t>OUT W28.08</t>
  </si>
  <si>
    <t>LD W53.08</t>
  </si>
  <si>
    <t>OUT 103.08</t>
  </si>
  <si>
    <t>PDoor_A[403].bolDPS</t>
  </si>
  <si>
    <t>PDoor_A[403].bolLOK</t>
  </si>
  <si>
    <t>I4D103_DPS</t>
  </si>
  <si>
    <t>W4D103_DPS</t>
  </si>
  <si>
    <t>W28.08</t>
  </si>
  <si>
    <t>WO4D103_LOK</t>
  </si>
  <si>
    <t>W53.08</t>
  </si>
  <si>
    <t>O4D103_LOK</t>
  </si>
  <si>
    <t xml:space="preserve"> ' Door 57 - 4D104</t>
  </si>
  <si>
    <t>LD 3.09</t>
  </si>
  <si>
    <t>OUT W28.09</t>
  </si>
  <si>
    <t>LD W53.09</t>
  </si>
  <si>
    <t>OUT 103.09</t>
  </si>
  <si>
    <t>PDoor_A[404].bolDPS</t>
  </si>
  <si>
    <t>PDoor_A[404].bolLOK</t>
  </si>
  <si>
    <t>I4D104_DPS</t>
  </si>
  <si>
    <t>W4D104_DPS</t>
  </si>
  <si>
    <t>W28.09</t>
  </si>
  <si>
    <t>WO4D104_LOK</t>
  </si>
  <si>
    <t>W53.09</t>
  </si>
  <si>
    <t>O4D104_LOK</t>
  </si>
  <si>
    <t xml:space="preserve"> ' Door 58 - 4D105</t>
  </si>
  <si>
    <t>LD 3.10</t>
  </si>
  <si>
    <t>OUT W28.10</t>
  </si>
  <si>
    <t>LD W53.10</t>
  </si>
  <si>
    <t>OUT 103.10</t>
  </si>
  <si>
    <t>PDoor_A[405].bolDPS</t>
  </si>
  <si>
    <t>PDoor_A[405].bolLOK</t>
  </si>
  <si>
    <t>I4D105_DPS</t>
  </si>
  <si>
    <t>W4D105_DPS</t>
  </si>
  <si>
    <t>W28.10</t>
  </si>
  <si>
    <t>WO4D105_LOK</t>
  </si>
  <si>
    <t>W53.10</t>
  </si>
  <si>
    <t>O4D105_LOK</t>
  </si>
  <si>
    <t xml:space="preserve"> ' Door 59 - 4D106</t>
  </si>
  <si>
    <t>LD 3.11</t>
  </si>
  <si>
    <t>OUT W28.11</t>
  </si>
  <si>
    <t>LD W53.11</t>
  </si>
  <si>
    <t>OUT 103.11</t>
  </si>
  <si>
    <t>PDoor_A[406].bolDPS</t>
  </si>
  <si>
    <t>PDoor_A[406].bolLOK</t>
  </si>
  <si>
    <t>I4D106_DPS</t>
  </si>
  <si>
    <t>W4D106_DPS</t>
  </si>
  <si>
    <t>W28.11</t>
  </si>
  <si>
    <t>WO4D106_LOK</t>
  </si>
  <si>
    <t>W53.11</t>
  </si>
  <si>
    <t>O4D106_LOK</t>
  </si>
  <si>
    <t xml:space="preserve"> ' Door 60 - 4D107</t>
  </si>
  <si>
    <t>LD 3.12</t>
  </si>
  <si>
    <t>OUT W28.12</t>
  </si>
  <si>
    <t>LD W53.12</t>
  </si>
  <si>
    <t>OUT 103.12</t>
  </si>
  <si>
    <t>PDoor_A[407].bolDPS</t>
  </si>
  <si>
    <t>PDoor_A[407].bolLOK</t>
  </si>
  <si>
    <t>I4D107_DPS</t>
  </si>
  <si>
    <t>W4D107_DPS</t>
  </si>
  <si>
    <t>W28.12</t>
  </si>
  <si>
    <t>WO4D107_LOK</t>
  </si>
  <si>
    <t>W53.12</t>
  </si>
  <si>
    <t>O4D107_LOK</t>
  </si>
  <si>
    <t xml:space="preserve"> ' Door 61 - 4D108</t>
  </si>
  <si>
    <t>LD 3.13</t>
  </si>
  <si>
    <t>OUT W28.13</t>
  </si>
  <si>
    <t>LD W53.13</t>
  </si>
  <si>
    <t>OUT 103.13</t>
  </si>
  <si>
    <t>PDoor_A[408].bolDPS</t>
  </si>
  <si>
    <t>PDoor_A[408].bolLOK</t>
  </si>
  <si>
    <t>I4D108_DPS</t>
  </si>
  <si>
    <t>W4D108_DPS</t>
  </si>
  <si>
    <t>W28.13</t>
  </si>
  <si>
    <t>WO4D108_LOK</t>
  </si>
  <si>
    <t>W53.13</t>
  </si>
  <si>
    <t>O4D108_LOK</t>
  </si>
  <si>
    <t xml:space="preserve"> ' Door 62 - 4D201</t>
  </si>
  <si>
    <t>LD 3.14</t>
  </si>
  <si>
    <t>OUT W28.14</t>
  </si>
  <si>
    <t>LD W53.14</t>
  </si>
  <si>
    <t>OUT 103.14</t>
  </si>
  <si>
    <t>PDoor_A[409].bolDPS</t>
  </si>
  <si>
    <t>PDoor_A[409].bolLOK</t>
  </si>
  <si>
    <t>I4D201_DPS</t>
  </si>
  <si>
    <t>W4D201_DPS</t>
  </si>
  <si>
    <t>W28.14</t>
  </si>
  <si>
    <t>WO4D201_LOK</t>
  </si>
  <si>
    <t>W53.14</t>
  </si>
  <si>
    <t>O4D201_LOK</t>
  </si>
  <si>
    <t xml:space="preserve"> ' Door 63 - 4D202</t>
  </si>
  <si>
    <t>LD 3.15</t>
  </si>
  <si>
    <t>OUT W28.15</t>
  </si>
  <si>
    <t>LD W53.15</t>
  </si>
  <si>
    <t>OUT 103.15</t>
  </si>
  <si>
    <t>PDoor_A[410].bolDPS</t>
  </si>
  <si>
    <t>PDoor_A[410].bolLOK</t>
  </si>
  <si>
    <t>I4D202_DPS</t>
  </si>
  <si>
    <t>W4D202_DPS</t>
  </si>
  <si>
    <t>W28.15</t>
  </si>
  <si>
    <t>WO4D202_LOK</t>
  </si>
  <si>
    <t>W53.15</t>
  </si>
  <si>
    <t>O4D202_LOK</t>
  </si>
  <si>
    <t xml:space="preserve"> ' Door 64 - 4D203</t>
  </si>
  <si>
    <t>PDoor_A[411].bolDPS</t>
  </si>
  <si>
    <t>PDoor_A[411].bolLOK</t>
  </si>
  <si>
    <t>I4D203_DPS</t>
  </si>
  <si>
    <t>W4D203_DPS</t>
  </si>
  <si>
    <t>WO4D203_LOK</t>
  </si>
  <si>
    <t>O4D203_LOK</t>
  </si>
  <si>
    <t xml:space="preserve"> ' Door 65 - 4D204</t>
  </si>
  <si>
    <t>PDoor_A[412].bolDPS</t>
  </si>
  <si>
    <t>PDoor_A[412].bolLOK</t>
  </si>
  <si>
    <t>I4D204_DPS</t>
  </si>
  <si>
    <t>W4D204_DPS</t>
  </si>
  <si>
    <t>WO4D204_LOK</t>
  </si>
  <si>
    <t>O4D204_LOK</t>
  </si>
  <si>
    <t xml:space="preserve"> ' Door 66 - 4D205</t>
  </si>
  <si>
    <t>PDoor_A[413].bolDPS</t>
  </si>
  <si>
    <t>PDoor_A[413].bolLOK</t>
  </si>
  <si>
    <t>I4D205_DPS</t>
  </si>
  <si>
    <t>W4D205_DPS</t>
  </si>
  <si>
    <t>WO4D205_LOK</t>
  </si>
  <si>
    <t>O4D205_LOK</t>
  </si>
  <si>
    <t xml:space="preserve"> ' Door 67 - 4D206</t>
  </si>
  <si>
    <t>PDoor_A[414].bolDPS</t>
  </si>
  <si>
    <t>PDoor_A[414].bolLOK</t>
  </si>
  <si>
    <t>I4D206_DPS</t>
  </si>
  <si>
    <t>W4D206_DPS</t>
  </si>
  <si>
    <t>WO4D206_LOK</t>
  </si>
  <si>
    <t>O4D206_LOK</t>
  </si>
  <si>
    <t xml:space="preserve"> ' Door 68 - 4D207</t>
  </si>
  <si>
    <t>PDoor_A[415].bolDPS</t>
  </si>
  <si>
    <t>PDoor_A[415].bolLOK</t>
  </si>
  <si>
    <t>I4D207_DPS</t>
  </si>
  <si>
    <t>W4D207_DPS</t>
  </si>
  <si>
    <t>WO4D207_LOK</t>
  </si>
  <si>
    <t>O4D207_LOK</t>
  </si>
  <si>
    <t xml:space="preserve"> ' Door 69 - 4D208</t>
  </si>
  <si>
    <t>PDoor_A[416].bolDPS</t>
  </si>
  <si>
    <t>PDoor_A[416].bolLOK</t>
  </si>
  <si>
    <t>I4D208_DPS</t>
  </si>
  <si>
    <t>W4D208_DPS</t>
  </si>
  <si>
    <t>WO4D208_LOK</t>
  </si>
  <si>
    <t>O4D208_LOK</t>
  </si>
  <si>
    <t xml:space="preserve"> ' Door 70 - 4D209</t>
  </si>
  <si>
    <t>PDoor_A[417].bolDPS</t>
  </si>
  <si>
    <t>PDoor_A[417].bolLOK</t>
  </si>
  <si>
    <t>I4D209_DPS</t>
  </si>
  <si>
    <t>W4D209_DPS</t>
  </si>
  <si>
    <t>WO4D209_LOK</t>
  </si>
  <si>
    <t>O4D209_LOK</t>
  </si>
  <si>
    <t xml:space="preserve"> ' Door 71 - 4D210</t>
  </si>
  <si>
    <t>PDoor_A[418].bolDPS</t>
  </si>
  <si>
    <t>PDoor_A[418].bolLOK</t>
  </si>
  <si>
    <t>I4D210_DPS</t>
  </si>
  <si>
    <t>W4D210_DPS</t>
  </si>
  <si>
    <t>WO4D210_LOK</t>
  </si>
  <si>
    <t>O4D210_LOK</t>
  </si>
  <si>
    <t xml:space="preserve"> ' Door 72 - 4A100A</t>
  </si>
  <si>
    <t>PDoor_A[419].bolDPS</t>
  </si>
  <si>
    <t>PDoor_A[419].bolLOK</t>
  </si>
  <si>
    <t>I4A100A_DPS</t>
  </si>
  <si>
    <t>W4A100A_DPS</t>
  </si>
  <si>
    <t>WO4A100A_LOK</t>
  </si>
  <si>
    <t>O4A100A_LOK</t>
  </si>
  <si>
    <t xml:space="preserve"> ' Door 73 - 4A100B</t>
  </si>
  <si>
    <t>PDoor_A[420].bolDPS</t>
  </si>
  <si>
    <t>PDoor_A[420].bolLOK</t>
  </si>
  <si>
    <t>I4A100B_DPS</t>
  </si>
  <si>
    <t>W4A100B_DPS</t>
  </si>
  <si>
    <t>WO4A100B_LOK</t>
  </si>
  <si>
    <t>O4A100B_LOK</t>
  </si>
  <si>
    <t xml:space="preserve"> ' Door 74 - 4B100A</t>
  </si>
  <si>
    <t>PDoor_A[421].bolDPS</t>
  </si>
  <si>
    <t>PDoor_A[421].bolLOK</t>
  </si>
  <si>
    <t>I4B100A_DPS</t>
  </si>
  <si>
    <t>W4B100A_DPS</t>
  </si>
  <si>
    <t>WO4B100A_LOK</t>
  </si>
  <si>
    <t>O4B100A_LOK</t>
  </si>
  <si>
    <t xml:space="preserve"> ' Door 75 - 4B100B</t>
  </si>
  <si>
    <t>PDoor_A[422].bolDPS</t>
  </si>
  <si>
    <t>PDoor_A[422].bolLOK</t>
  </si>
  <si>
    <t>I4B100B_DPS</t>
  </si>
  <si>
    <t>W4B100B_DPS</t>
  </si>
  <si>
    <t>WO4B100B_LOK</t>
  </si>
  <si>
    <t>O4B100B_LOK</t>
  </si>
  <si>
    <t xml:space="preserve"> ' Door 76 - 4C100A</t>
  </si>
  <si>
    <t>PDoor_A[423].bolDPS</t>
  </si>
  <si>
    <t>PDoor_A[423].bolLOK</t>
  </si>
  <si>
    <t>I4C100A_DPS</t>
  </si>
  <si>
    <t>W4C100A_DPS</t>
  </si>
  <si>
    <t>WO4C100A_LOK</t>
  </si>
  <si>
    <t>O4C100A_LOK</t>
  </si>
  <si>
    <t xml:space="preserve"> ' Door 77 - 4C100B</t>
  </si>
  <si>
    <t>PDoor_A[424].bolDPS</t>
  </si>
  <si>
    <t>PDoor_A[424].bolLOK</t>
  </si>
  <si>
    <t>I4C100B_DPS</t>
  </si>
  <si>
    <t>W4C100B_DPS</t>
  </si>
  <si>
    <t>WO4C100B_LOK</t>
  </si>
  <si>
    <t>O4C100B_LOK</t>
  </si>
  <si>
    <t xml:space="preserve"> ' Door 78 - 4D100A</t>
  </si>
  <si>
    <t>PDoor_A[425].bolDPS</t>
  </si>
  <si>
    <t>PDoor_A[425].bolLOK</t>
  </si>
  <si>
    <t>I4D100A_DPS</t>
  </si>
  <si>
    <t>W4D100A_DPS</t>
  </si>
  <si>
    <t>WO4D100A_LOK</t>
  </si>
  <si>
    <t>O4D100A_LOK</t>
  </si>
  <si>
    <t xml:space="preserve"> ' Door 79 - 4D100B</t>
  </si>
  <si>
    <t>PDoor_A[426].bolDPS</t>
  </si>
  <si>
    <t>PDoor_A[426].bolLOK</t>
  </si>
  <si>
    <t>I4D100B_DPS</t>
  </si>
  <si>
    <t>W4D100B_DPS</t>
  </si>
  <si>
    <t>WO4D100B_LOK</t>
  </si>
  <si>
    <t>O4D100B_LOK</t>
  </si>
  <si>
    <t xml:space="preserve"> ' Door 80 - 4X101A</t>
  </si>
  <si>
    <t>PDoor_A[427].bolDPS</t>
  </si>
  <si>
    <t>PDoor_A[427].bolLOK</t>
  </si>
  <si>
    <t>I4X101A_DPS</t>
  </si>
  <si>
    <t>W4X101A_DPS</t>
  </si>
  <si>
    <t>WO4X101A_LOK</t>
  </si>
  <si>
    <t>O4X101A_LOK</t>
  </si>
  <si>
    <t xml:space="preserve"> ' Door 81 - 4X101B</t>
  </si>
  <si>
    <t>PDoor_A[428].bolDPS</t>
  </si>
  <si>
    <t>PDoor_A[428].bolLOK</t>
  </si>
  <si>
    <t>I4X101B_DPS</t>
  </si>
  <si>
    <t>W4X101B_DPS</t>
  </si>
  <si>
    <t>WO4X101B_LOK</t>
  </si>
  <si>
    <t>O4X101B_LOK</t>
  </si>
  <si>
    <t xml:space="preserve"> ' Door 82 - 4X103</t>
  </si>
  <si>
    <t>PDoor_A[429].bolDPS</t>
  </si>
  <si>
    <t>PDoor_A[429].bolLOK</t>
  </si>
  <si>
    <t>I4X103_DPS</t>
  </si>
  <si>
    <t>W4X103_DPS</t>
  </si>
  <si>
    <t>WO4X103_LOK</t>
  </si>
  <si>
    <t>O4X103_LOK</t>
  </si>
  <si>
    <t xml:space="preserve"> ' Door 83 - 4X105A</t>
  </si>
  <si>
    <t>PDoor_A[430].bolDPS</t>
  </si>
  <si>
    <t>PDoor_A[430].bolLOK</t>
  </si>
  <si>
    <t>I4X105A_DPS</t>
  </si>
  <si>
    <t>W4X105A_DPS</t>
  </si>
  <si>
    <t>WO4X105A_LOK</t>
  </si>
  <si>
    <t>O4X105A_LOK</t>
  </si>
  <si>
    <t xml:space="preserve"> ' Door 84 - 4X105B</t>
  </si>
  <si>
    <t>PDoor_A[431].bolDPS</t>
  </si>
  <si>
    <t>PDoor_A[431].bolLOK</t>
  </si>
  <si>
    <t>I4X105B_DPS</t>
  </si>
  <si>
    <t>W4X105B_DPS</t>
  </si>
  <si>
    <t>WO4X105B_LOK</t>
  </si>
  <si>
    <t>O4X105B_LOK</t>
  </si>
  <si>
    <t xml:space="preserve"> ' Door 85 - 4X105C</t>
  </si>
  <si>
    <t>PDoor_A[432].bolDPS</t>
  </si>
  <si>
    <t>PDoor_A[432].bolLOK</t>
  </si>
  <si>
    <t>I4X105C_DPS</t>
  </si>
  <si>
    <t>W4X105C_DPS</t>
  </si>
  <si>
    <t>WO4X105C_LOK</t>
  </si>
  <si>
    <t>O4X105C_LOK</t>
  </si>
  <si>
    <t xml:space="preserve"> ' Door 86 - 4X106A</t>
  </si>
  <si>
    <t>PDoor_A[433].bolDPS</t>
  </si>
  <si>
    <t>PDoor_A[433].bolLOK</t>
  </si>
  <si>
    <t>I4X106A_DPS</t>
  </si>
  <si>
    <t>W4X106A_DPS</t>
  </si>
  <si>
    <t>WO4X106A_LOK</t>
  </si>
  <si>
    <t>O4X106A_LOK</t>
  </si>
  <si>
    <t xml:space="preserve"> ' Door 87 - 4X106B</t>
  </si>
  <si>
    <t>PDoor_A[434].bolDPS</t>
  </si>
  <si>
    <t>PDoor_A[434].bolLOK</t>
  </si>
  <si>
    <t>I4X106B_DPS</t>
  </si>
  <si>
    <t>W4X106B_DPS</t>
  </si>
  <si>
    <t>WO4X106B_LOK</t>
  </si>
  <si>
    <t>O4X106B_LOK</t>
  </si>
  <si>
    <t xml:space="preserve"> ' Door 88 - 4X106C</t>
  </si>
  <si>
    <t>PDoor_A[435].bolDPS</t>
  </si>
  <si>
    <t>PDoor_A[435].bolLOK</t>
  </si>
  <si>
    <t>I4X106C_DPS</t>
  </si>
  <si>
    <t>W4X106C_DPS</t>
  </si>
  <si>
    <t>WO4X106C_LOK</t>
  </si>
  <si>
    <t>O4X106C_LOK</t>
  </si>
  <si>
    <t xml:space="preserve"> ' Door 89 - 4X107A</t>
  </si>
  <si>
    <t>PDoor_A[436].bolDPS</t>
  </si>
  <si>
    <t>PDoor_A[436].bolLOK</t>
  </si>
  <si>
    <t>I4X107A_DPS</t>
  </si>
  <si>
    <t>W4X107A_DPS</t>
  </si>
  <si>
    <t>WO4X107A_LOK</t>
  </si>
  <si>
    <t>O4X107A_LOK</t>
  </si>
  <si>
    <t xml:space="preserve"> ' Door 90 - 4X107B</t>
  </si>
  <si>
    <t>PDoor_A[437].bolDPS</t>
  </si>
  <si>
    <t>PDoor_A[437].bolLOK</t>
  </si>
  <si>
    <t>I4X107B_DPS</t>
  </si>
  <si>
    <t>W4X107B_DPS</t>
  </si>
  <si>
    <t>WO4X107B_LOK</t>
  </si>
  <si>
    <t>O4X107B_LOK</t>
  </si>
  <si>
    <t xml:space="preserve"> ' Door 91 - 4B110</t>
  </si>
  <si>
    <t>PDoor_A[565].bolDPS</t>
  </si>
  <si>
    <t>PDoor_A[565].bolLOK</t>
  </si>
  <si>
    <t>I4B110_DPS</t>
  </si>
  <si>
    <t>W4B110_DPS</t>
  </si>
  <si>
    <t>WO4B110_LOK</t>
  </si>
  <si>
    <t>O4B110_LOK</t>
  </si>
  <si>
    <t xml:space="preserve"> ' Door 92 - 4C110</t>
  </si>
  <si>
    <t>PDoor_A[566].bolDPS</t>
  </si>
  <si>
    <t>PDoor_A[566].bolLOK</t>
  </si>
  <si>
    <t>I4C110_DPS</t>
  </si>
  <si>
    <t>W4C110_DPS</t>
  </si>
  <si>
    <t>WO4C110_LOK</t>
  </si>
  <si>
    <t>O4C110_LOK</t>
  </si>
  <si>
    <t xml:space="preserve"> ' Door 93 - 450A</t>
  </si>
  <si>
    <t>I450A_DPS</t>
  </si>
  <si>
    <t>W450A_DPS</t>
  </si>
  <si>
    <t>WO450A_LOK</t>
  </si>
  <si>
    <t>O450A_LOK</t>
  </si>
  <si>
    <t xml:space="preserve"> ' Door 94 - 450B</t>
  </si>
  <si>
    <t>PDoor_A[439].bolDPS</t>
  </si>
  <si>
    <t>PDoor_A[439].bolLOK</t>
  </si>
  <si>
    <t>I450B_DPS</t>
  </si>
  <si>
    <t>W450B_DPS</t>
  </si>
  <si>
    <t>WO450B_LOK</t>
  </si>
  <si>
    <t>O450B_LOK</t>
  </si>
  <si>
    <t xml:space="preserve"> ' Door 95 - 453A</t>
  </si>
  <si>
    <t>PDoor_A[440].bolDPS</t>
  </si>
  <si>
    <t>PDoor_A[440].bolLOK</t>
  </si>
  <si>
    <t>I453A_DPS</t>
  </si>
  <si>
    <t>W453A_DPS</t>
  </si>
  <si>
    <t>WO453A_LOK</t>
  </si>
  <si>
    <t>O453A_LOK</t>
  </si>
  <si>
    <t xml:space="preserve"> ' Door 96 - 453C</t>
  </si>
  <si>
    <t>LD 6.00</t>
  </si>
  <si>
    <t>OUT W31.00</t>
  </si>
  <si>
    <t>LD W56.00</t>
  </si>
  <si>
    <t>OUT 106.00</t>
  </si>
  <si>
    <t>PDoor_A[441].bolDPS</t>
  </si>
  <si>
    <t>PDoor_A[441].bolLOK</t>
  </si>
  <si>
    <t>I453C_DPS</t>
  </si>
  <si>
    <t>W453C_DPS</t>
  </si>
  <si>
    <t>W31.00</t>
  </si>
  <si>
    <t>WO453C_LOK</t>
  </si>
  <si>
    <t>W56.00</t>
  </si>
  <si>
    <t>O453C_LOK</t>
  </si>
  <si>
    <t xml:space="preserve"> ' Door 97 - 455A</t>
  </si>
  <si>
    <t>LD 6.01</t>
  </si>
  <si>
    <t>OUT W31.01</t>
  </si>
  <si>
    <t>LD W56.01</t>
  </si>
  <si>
    <t>OUT 106.01</t>
  </si>
  <si>
    <t>PDoor_A[442].bolDPS</t>
  </si>
  <si>
    <t>PDoor_A[442].bolLOK</t>
  </si>
  <si>
    <t>I455A_DPS</t>
  </si>
  <si>
    <t>W455A_DPS</t>
  </si>
  <si>
    <t>W31.01</t>
  </si>
  <si>
    <t>WO455A_LOK</t>
  </si>
  <si>
    <t>W56.01</t>
  </si>
  <si>
    <t>O455A_LOK</t>
  </si>
  <si>
    <t xml:space="preserve"> ' Door 98 - 455B</t>
  </si>
  <si>
    <t>LD 6.02</t>
  </si>
  <si>
    <t>OUT W31.02</t>
  </si>
  <si>
    <t>LD W56.02</t>
  </si>
  <si>
    <t>OUT 106.02</t>
  </si>
  <si>
    <t>PDoor_A[443].bolDPS</t>
  </si>
  <si>
    <t>PDoor_A[443].bolLOK</t>
  </si>
  <si>
    <t>I455B_DPS</t>
  </si>
  <si>
    <t>W455B_DPS</t>
  </si>
  <si>
    <t>W31.02</t>
  </si>
  <si>
    <t>WO455B_LOK</t>
  </si>
  <si>
    <t>W56.02</t>
  </si>
  <si>
    <t>O455B_LOK</t>
  </si>
  <si>
    <t xml:space="preserve"> ' Door 99 - 719A</t>
  </si>
  <si>
    <t>LD 6.03</t>
  </si>
  <si>
    <t>OUT W31.03</t>
  </si>
  <si>
    <t>LD W56.03</t>
  </si>
  <si>
    <t>OUT 106.03</t>
  </si>
  <si>
    <t>PDoor_A[444].bolDPS</t>
  </si>
  <si>
    <t>PDoor_A[444].bolLOK</t>
  </si>
  <si>
    <t>I719A_DPS</t>
  </si>
  <si>
    <t>W719A_DPS</t>
  </si>
  <si>
    <t>W31.03</t>
  </si>
  <si>
    <t>WO719A_LOK</t>
  </si>
  <si>
    <t>W56.03</t>
  </si>
  <si>
    <t>O719A_LOK</t>
  </si>
  <si>
    <t xml:space="preserve"> ' Door 100 - 719B</t>
  </si>
  <si>
    <t>LD 6.04</t>
  </si>
  <si>
    <t>OUT W31.04</t>
  </si>
  <si>
    <t>LD W56.04</t>
  </si>
  <si>
    <t>OUT 106.04</t>
  </si>
  <si>
    <t>PDoor_A[445].bolDPS</t>
  </si>
  <si>
    <t>PDoor_A[445].bolLOK</t>
  </si>
  <si>
    <t>I719B_DPS</t>
  </si>
  <si>
    <t>W719B_DPS</t>
  </si>
  <si>
    <t>W31.04</t>
  </si>
  <si>
    <t>WO719B_LOK</t>
  </si>
  <si>
    <t>W56.04</t>
  </si>
  <si>
    <t>O719B_LOK</t>
  </si>
  <si>
    <t xml:space="preserve"> ' Door 101 - 720</t>
  </si>
  <si>
    <t>LD 6.05</t>
  </si>
  <si>
    <t>OUT W31.05</t>
  </si>
  <si>
    <t>LD W56.05</t>
  </si>
  <si>
    <t>OUT 106.05</t>
  </si>
  <si>
    <t>PDoor_A[446].bolDPS</t>
  </si>
  <si>
    <t>PDoor_A[446].bolLOK</t>
  </si>
  <si>
    <t>I720_DPS</t>
  </si>
  <si>
    <t>W720_DPS</t>
  </si>
  <si>
    <t>W31.05</t>
  </si>
  <si>
    <t>WO720_LOK</t>
  </si>
  <si>
    <t>W56.05</t>
  </si>
  <si>
    <t>O720_LOK</t>
  </si>
  <si>
    <t xml:space="preserve"> ' Door 102 - 4X104</t>
  </si>
  <si>
    <t>LD 7.00</t>
  </si>
  <si>
    <t>OUT W32.00</t>
  </si>
  <si>
    <t>MDoor_A[65].bolDPS</t>
  </si>
  <si>
    <t>I4X104_DPS</t>
  </si>
  <si>
    <t>W4X104_DPS</t>
  </si>
  <si>
    <t>W32.00</t>
  </si>
  <si>
    <t xml:space="preserve"> ' Door 103 - 4X111</t>
  </si>
  <si>
    <t>LD 7.01</t>
  </si>
  <si>
    <t>OUT W32.01</t>
  </si>
  <si>
    <t>MDoor_A[50].bolDPS</t>
  </si>
  <si>
    <t>I4X111_DPS</t>
  </si>
  <si>
    <t>W4X111_DPS</t>
  </si>
  <si>
    <t>W32.01</t>
  </si>
  <si>
    <t xml:space="preserve"> ' Door 104 - 4X112</t>
  </si>
  <si>
    <t>LD 7.02</t>
  </si>
  <si>
    <t>OUT W32.02</t>
  </si>
  <si>
    <t>MDoor_A[51].bolDPS</t>
  </si>
  <si>
    <t>I4X112_DPS</t>
  </si>
  <si>
    <t>W4X112_DPS</t>
  </si>
  <si>
    <t>W32.02</t>
  </si>
  <si>
    <t xml:space="preserve"> ' Door 105 - 4X113AA</t>
  </si>
  <si>
    <t>LD 7.03</t>
  </si>
  <si>
    <t>OUT W32.03</t>
  </si>
  <si>
    <t>MDoor_A[60].bolDPS</t>
  </si>
  <si>
    <t>I4X113AA_DPS</t>
  </si>
  <si>
    <t>W4X113AA_DPS</t>
  </si>
  <si>
    <t>W32.03</t>
  </si>
  <si>
    <t xml:space="preserve"> ' Door 106 - 4X113AB</t>
  </si>
  <si>
    <t>LD 7.04</t>
  </si>
  <si>
    <t>OUT W32.04</t>
  </si>
  <si>
    <t>MDoor_A[61].bolDPS</t>
  </si>
  <si>
    <t>I4X113AB_DPS</t>
  </si>
  <si>
    <t>W4X113AB_DPS</t>
  </si>
  <si>
    <t>W32.04</t>
  </si>
  <si>
    <t xml:space="preserve"> ' Door 107 - ROOF4</t>
  </si>
  <si>
    <t>LD 7.05</t>
  </si>
  <si>
    <t>OUT W32.05</t>
  </si>
  <si>
    <t>MDoor_A[52].bolDPS</t>
  </si>
  <si>
    <t>IROOF4_DPS</t>
  </si>
  <si>
    <t>WROOF4_DPS</t>
  </si>
  <si>
    <t>W32.05</t>
  </si>
  <si>
    <t xml:space="preserve"> ' Door 108 - 4X110AA</t>
  </si>
  <si>
    <t>LD 7.06</t>
  </si>
  <si>
    <t>OUT W32.06</t>
  </si>
  <si>
    <t>MDoor_A[62].bolDPS</t>
  </si>
  <si>
    <t>I4X110AA_DPS</t>
  </si>
  <si>
    <t>W4X110AA_DPS</t>
  </si>
  <si>
    <t>W32.06</t>
  </si>
  <si>
    <t xml:space="preserve"> ' Door 109 - 4X110AB</t>
  </si>
  <si>
    <t>LD 7.07</t>
  </si>
  <si>
    <t>OUT W32.07</t>
  </si>
  <si>
    <t>MDoor_A[63].bolDPS</t>
  </si>
  <si>
    <t>I4X110AB_DPS</t>
  </si>
  <si>
    <t>W4X110AB_DPS</t>
  </si>
  <si>
    <t>W32.07</t>
  </si>
  <si>
    <t xml:space="preserve"> ' Door 110 - 5A101</t>
  </si>
  <si>
    <t>LD 8.00</t>
  </si>
  <si>
    <t>OUT W33.00</t>
  </si>
  <si>
    <t>LD W58.00</t>
  </si>
  <si>
    <t>OUT 108.00</t>
  </si>
  <si>
    <t>PDoor_A[457].bolDPS</t>
  </si>
  <si>
    <t>PDoor_A[457].bolLOK</t>
  </si>
  <si>
    <t>I5A101_DPS</t>
  </si>
  <si>
    <t>W5A101_DPS</t>
  </si>
  <si>
    <t>W33.00</t>
  </si>
  <si>
    <t>WO5A101_LOK</t>
  </si>
  <si>
    <t>W58.00</t>
  </si>
  <si>
    <t>O5A101_LOK</t>
  </si>
  <si>
    <t xml:space="preserve"> ' Door 111 - 5A102</t>
  </si>
  <si>
    <t>LD 8.01</t>
  </si>
  <si>
    <t>OUT W33.01</t>
  </si>
  <si>
    <t>LD W58.01</t>
  </si>
  <si>
    <t>OUT 108.01</t>
  </si>
  <si>
    <t>PDoor_A[458].bolDPS</t>
  </si>
  <si>
    <t>PDoor_A[458].bolLOK</t>
  </si>
  <si>
    <t>I5A102_DPS</t>
  </si>
  <si>
    <t>W5A102_DPS</t>
  </si>
  <si>
    <t>W33.01</t>
  </si>
  <si>
    <t>WO5A102_LOK</t>
  </si>
  <si>
    <t>W58.01</t>
  </si>
  <si>
    <t>O5A102_LOK</t>
  </si>
  <si>
    <t xml:space="preserve"> ' Door 112 - 5A103</t>
  </si>
  <si>
    <t>LD 8.02</t>
  </si>
  <si>
    <t>OUT W33.02</t>
  </si>
  <si>
    <t>LD W58.02</t>
  </si>
  <si>
    <t>OUT 108.02</t>
  </si>
  <si>
    <t>PDoor_A[459].bolDPS</t>
  </si>
  <si>
    <t>PDoor_A[459].bolLOK</t>
  </si>
  <si>
    <t>I5A103_DPS</t>
  </si>
  <si>
    <t>W5A103_DPS</t>
  </si>
  <si>
    <t>W33.02</t>
  </si>
  <si>
    <t>WO5A103_LOK</t>
  </si>
  <si>
    <t>W58.02</t>
  </si>
  <si>
    <t>O5A103_LOK</t>
  </si>
  <si>
    <t xml:space="preserve"> ' Door 113 - 5A104</t>
  </si>
  <si>
    <t>LD 8.03</t>
  </si>
  <si>
    <t>OUT W33.03</t>
  </si>
  <si>
    <t>LD W58.03</t>
  </si>
  <si>
    <t>OUT 108.03</t>
  </si>
  <si>
    <t>PDoor_A[460].bolDPS</t>
  </si>
  <si>
    <t>PDoor_A[460].bolLOK</t>
  </si>
  <si>
    <t>I5A104_DPS</t>
  </si>
  <si>
    <t>W5A104_DPS</t>
  </si>
  <si>
    <t>W33.03</t>
  </si>
  <si>
    <t>WO5A104_LOK</t>
  </si>
  <si>
    <t>W58.03</t>
  </si>
  <si>
    <t>O5A104_LOK</t>
  </si>
  <si>
    <t xml:space="preserve"> ' Door 114 - 5A105</t>
  </si>
  <si>
    <t>LD 8.04</t>
  </si>
  <si>
    <t>OUT W33.04</t>
  </si>
  <si>
    <t>LD W58.04</t>
  </si>
  <si>
    <t>OUT 108.04</t>
  </si>
  <si>
    <t>PDoor_A[461].bolDPS</t>
  </si>
  <si>
    <t>PDoor_A[461].bolLOK</t>
  </si>
  <si>
    <t>I5A105_DPS</t>
  </si>
  <si>
    <t>W5A105_DPS</t>
  </si>
  <si>
    <t>W33.04</t>
  </si>
  <si>
    <t>WO5A105_LOK</t>
  </si>
  <si>
    <t>W58.04</t>
  </si>
  <si>
    <t>O5A105_LOK</t>
  </si>
  <si>
    <t xml:space="preserve"> ' Door 115 - 5A106</t>
  </si>
  <si>
    <t>LD 8.05</t>
  </si>
  <si>
    <t>OUT W33.05</t>
  </si>
  <si>
    <t>LD W58.05</t>
  </si>
  <si>
    <t>OUT 108.05</t>
  </si>
  <si>
    <t>PDoor_A[462].bolDPS</t>
  </si>
  <si>
    <t>PDoor_A[462].bolLOK</t>
  </si>
  <si>
    <t>I5A106_DPS</t>
  </si>
  <si>
    <t>W5A106_DPS</t>
  </si>
  <si>
    <t>W33.05</t>
  </si>
  <si>
    <t>WO5A106_LOK</t>
  </si>
  <si>
    <t>W58.05</t>
  </si>
  <si>
    <t>O5A106_LOK</t>
  </si>
  <si>
    <t xml:space="preserve"> ' Door 116 - 5A107</t>
  </si>
  <si>
    <t>LD 8.06</t>
  </si>
  <si>
    <t>OUT W33.06</t>
  </si>
  <si>
    <t>LD W58.06</t>
  </si>
  <si>
    <t>OUT 108.06</t>
  </si>
  <si>
    <t>PDoor_A[463].bolDPS</t>
  </si>
  <si>
    <t>PDoor_A[463].bolLOK</t>
  </si>
  <si>
    <t>I5A107_DPS</t>
  </si>
  <si>
    <t>W5A107_DPS</t>
  </si>
  <si>
    <t>W33.06</t>
  </si>
  <si>
    <t>WO5A107_LOK</t>
  </si>
  <si>
    <t>W58.06</t>
  </si>
  <si>
    <t>O5A107_LOK</t>
  </si>
  <si>
    <t xml:space="preserve"> ' Door 117 - 5A108</t>
  </si>
  <si>
    <t>LD 8.07</t>
  </si>
  <si>
    <t>OUT W33.07</t>
  </si>
  <si>
    <t>LD W58.07</t>
  </si>
  <si>
    <t>OUT 108.07</t>
  </si>
  <si>
    <t>PDoor_A[464].bolDPS</t>
  </si>
  <si>
    <t>PDoor_A[464].bolLOK</t>
  </si>
  <si>
    <t>I5A108_DPS</t>
  </si>
  <si>
    <t>W5A108_DPS</t>
  </si>
  <si>
    <t>W33.07</t>
  </si>
  <si>
    <t>WO5A108_LOK</t>
  </si>
  <si>
    <t>W58.07</t>
  </si>
  <si>
    <t>O5A108_LOK</t>
  </si>
  <si>
    <t xml:space="preserve"> ' Door 118 - 5A201</t>
  </si>
  <si>
    <t>LD 8.08</t>
  </si>
  <si>
    <t>OUT W33.08</t>
  </si>
  <si>
    <t>LD W58.08</t>
  </si>
  <si>
    <t>OUT 108.08</t>
  </si>
  <si>
    <t>PDoor_A[465].bolDPS</t>
  </si>
  <si>
    <t>PDoor_A[465].bolLOK</t>
  </si>
  <si>
    <t>I5A201_DPS</t>
  </si>
  <si>
    <t>W5A201_DPS</t>
  </si>
  <si>
    <t>W33.08</t>
  </si>
  <si>
    <t>WO5A201_LOK</t>
  </si>
  <si>
    <t>W58.08</t>
  </si>
  <si>
    <t>O5A201_LOK</t>
  </si>
  <si>
    <t xml:space="preserve"> ' Door 119 - 5A202</t>
  </si>
  <si>
    <t>LD 8.09</t>
  </si>
  <si>
    <t>OUT W33.09</t>
  </si>
  <si>
    <t>LD W58.09</t>
  </si>
  <si>
    <t>OUT 108.09</t>
  </si>
  <si>
    <t>PDoor_A[466].bolDPS</t>
  </si>
  <si>
    <t>PDoor_A[466].bolLOK</t>
  </si>
  <si>
    <t>I5A202_DPS</t>
  </si>
  <si>
    <t>W5A202_DPS</t>
  </si>
  <si>
    <t>W33.09</t>
  </si>
  <si>
    <t>WO5A202_LOK</t>
  </si>
  <si>
    <t>W58.09</t>
  </si>
  <si>
    <t>O5A202_LOK</t>
  </si>
  <si>
    <t xml:space="preserve"> ' Door 120 - 5A203</t>
  </si>
  <si>
    <t>LD 8.10</t>
  </si>
  <si>
    <t>OUT W33.10</t>
  </si>
  <si>
    <t>LD W58.10</t>
  </si>
  <si>
    <t>OUT 108.10</t>
  </si>
  <si>
    <t>PDoor_A[467].bolDPS</t>
  </si>
  <si>
    <t>PDoor_A[467].bolLOK</t>
  </si>
  <si>
    <t>I5A203_DPS</t>
  </si>
  <si>
    <t>W5A203_DPS</t>
  </si>
  <si>
    <t>W33.10</t>
  </si>
  <si>
    <t>WO5A203_LOK</t>
  </si>
  <si>
    <t>W58.10</t>
  </si>
  <si>
    <t>O5A203_LOK</t>
  </si>
  <si>
    <t xml:space="preserve"> ' Door 121 - 5A204</t>
  </si>
  <si>
    <t>LD 8.11</t>
  </si>
  <si>
    <t>OUT W33.11</t>
  </si>
  <si>
    <t>LD W58.11</t>
  </si>
  <si>
    <t>OUT 108.11</t>
  </si>
  <si>
    <t>PDoor_A[468].bolDPS</t>
  </si>
  <si>
    <t>PDoor_A[468].bolLOK</t>
  </si>
  <si>
    <t>I5A204_DPS</t>
  </si>
  <si>
    <t>W5A204_DPS</t>
  </si>
  <si>
    <t>W33.11</t>
  </si>
  <si>
    <t>WO5A204_LOK</t>
  </si>
  <si>
    <t>W58.11</t>
  </si>
  <si>
    <t>O5A204_LOK</t>
  </si>
  <si>
    <t xml:space="preserve"> ' Door 122 - 5A205</t>
  </si>
  <si>
    <t>LD 8.12</t>
  </si>
  <si>
    <t>OUT W33.12</t>
  </si>
  <si>
    <t>LD W58.12</t>
  </si>
  <si>
    <t>OUT 108.12</t>
  </si>
  <si>
    <t>PDoor_A[469].bolDPS</t>
  </si>
  <si>
    <t>PDoor_A[469].bolLOK</t>
  </si>
  <si>
    <t>I5A205_DPS</t>
  </si>
  <si>
    <t>W5A205_DPS</t>
  </si>
  <si>
    <t>W33.12</t>
  </si>
  <si>
    <t>WO5A205_LOK</t>
  </si>
  <si>
    <t>W58.12</t>
  </si>
  <si>
    <t>O5A205_LOK</t>
  </si>
  <si>
    <t xml:space="preserve"> ' Door 123 - 5A206</t>
  </si>
  <si>
    <t>LD 8.13</t>
  </si>
  <si>
    <t>OUT W33.13</t>
  </si>
  <si>
    <t>LD W58.13</t>
  </si>
  <si>
    <t>OUT 108.13</t>
  </si>
  <si>
    <t>PDoor_A[470].bolDPS</t>
  </si>
  <si>
    <t>PDoor_A[470].bolLOK</t>
  </si>
  <si>
    <t>I5A206_DPS</t>
  </si>
  <si>
    <t>W5A206_DPS</t>
  </si>
  <si>
    <t>W33.13</t>
  </si>
  <si>
    <t>WO5A206_LOK</t>
  </si>
  <si>
    <t>W58.13</t>
  </si>
  <si>
    <t>O5A206_LOK</t>
  </si>
  <si>
    <t xml:space="preserve"> ' Door 124 - 5A207</t>
  </si>
  <si>
    <t>LD 8.14</t>
  </si>
  <si>
    <t>OUT W33.14</t>
  </si>
  <si>
    <t>LD W58.14</t>
  </si>
  <si>
    <t>OUT 108.14</t>
  </si>
  <si>
    <t>PDoor_A[471].bolDPS</t>
  </si>
  <si>
    <t>PDoor_A[471].bolLOK</t>
  </si>
  <si>
    <t>I5A207_DPS</t>
  </si>
  <si>
    <t>W5A207_DPS</t>
  </si>
  <si>
    <t>W33.14</t>
  </si>
  <si>
    <t>WO5A207_LOK</t>
  </si>
  <si>
    <t>W58.14</t>
  </si>
  <si>
    <t>O5A207_LOK</t>
  </si>
  <si>
    <t xml:space="preserve"> ' Door 125 - 5A208</t>
  </si>
  <si>
    <t>LD 8.15</t>
  </si>
  <si>
    <t>OUT W33.15</t>
  </si>
  <si>
    <t>LD W58.15</t>
  </si>
  <si>
    <t>OUT 108.15</t>
  </si>
  <si>
    <t>PDoor_A[472].bolDPS</t>
  </si>
  <si>
    <t>PDoor_A[472].bolLOK</t>
  </si>
  <si>
    <t>I5A208_DPS</t>
  </si>
  <si>
    <t>W5A208_DPS</t>
  </si>
  <si>
    <t>W33.15</t>
  </si>
  <si>
    <t>WO5A208_LOK</t>
  </si>
  <si>
    <t>W58.15</t>
  </si>
  <si>
    <t>O5A208_LOK</t>
  </si>
  <si>
    <t xml:space="preserve"> ' Door 126 - 5A209</t>
  </si>
  <si>
    <t>LD 9.00</t>
  </si>
  <si>
    <t>OUT W34.00</t>
  </si>
  <si>
    <t>LD W59.00</t>
  </si>
  <si>
    <t>OUT 109.00</t>
  </si>
  <si>
    <t>PDoor_A[473].bolDPS</t>
  </si>
  <si>
    <t>PDoor_A[473].bolLOK</t>
  </si>
  <si>
    <t>I5A209_DPS</t>
  </si>
  <si>
    <t>W5A209_DPS</t>
  </si>
  <si>
    <t>W34.00</t>
  </si>
  <si>
    <t>WO5A209_LOK</t>
  </si>
  <si>
    <t>W59.00</t>
  </si>
  <si>
    <t>O5A209_LOK</t>
  </si>
  <si>
    <t xml:space="preserve"> ' Door 127 - 5A210</t>
  </si>
  <si>
    <t>LD 9.01</t>
  </si>
  <si>
    <t>OUT W34.01</t>
  </si>
  <si>
    <t>LD W59.01</t>
  </si>
  <si>
    <t>OUT 109.01</t>
  </si>
  <si>
    <t>PDoor_A[474].bolDPS</t>
  </si>
  <si>
    <t>PDoor_A[474].bolLOK</t>
  </si>
  <si>
    <t>I5A210_DPS</t>
  </si>
  <si>
    <t>W5A210_DPS</t>
  </si>
  <si>
    <t>W34.01</t>
  </si>
  <si>
    <t>WO5A210_LOK</t>
  </si>
  <si>
    <t>W59.01</t>
  </si>
  <si>
    <t>O5A210_LOK</t>
  </si>
  <si>
    <t xml:space="preserve"> ' Door 128 - 5B101</t>
  </si>
  <si>
    <t>LD 9.02</t>
  </si>
  <si>
    <t>OUT W34.02</t>
  </si>
  <si>
    <t>LD W59.02</t>
  </si>
  <si>
    <t>OUT 109.02</t>
  </si>
  <si>
    <t>PDoor_A[475].bolDPS</t>
  </si>
  <si>
    <t>PDoor_A[475].bolLOK</t>
  </si>
  <si>
    <t>I5B101_DPS</t>
  </si>
  <si>
    <t>W5B101_DPS</t>
  </si>
  <si>
    <t>W34.02</t>
  </si>
  <si>
    <t>WO5B101_LOK</t>
  </si>
  <si>
    <t>W59.02</t>
  </si>
  <si>
    <t>O5B101_LOK</t>
  </si>
  <si>
    <t xml:space="preserve"> ' Door 129 - 5B102</t>
  </si>
  <si>
    <t>LD 9.03</t>
  </si>
  <si>
    <t>OUT W34.03</t>
  </si>
  <si>
    <t>LD W59.03</t>
  </si>
  <si>
    <t>OUT 109.03</t>
  </si>
  <si>
    <t>PDoor_A[476].bolDPS</t>
  </si>
  <si>
    <t>PDoor_A[476].bolLOK</t>
  </si>
  <si>
    <t>I5B102_DPS</t>
  </si>
  <si>
    <t>W5B102_DPS</t>
  </si>
  <si>
    <t>W34.03</t>
  </si>
  <si>
    <t>WO5B102_LOK</t>
  </si>
  <si>
    <t>W59.03</t>
  </si>
  <si>
    <t>O5B102_LOK</t>
  </si>
  <si>
    <t xml:space="preserve"> ' Door 130 - 5B103</t>
  </si>
  <si>
    <t>LD 9.04</t>
  </si>
  <si>
    <t>OUT W34.04</t>
  </si>
  <si>
    <t>LD W59.04</t>
  </si>
  <si>
    <t>OUT 109.04</t>
  </si>
  <si>
    <t>PDoor_A[477].bolDPS</t>
  </si>
  <si>
    <t>PDoor_A[477].bolLOK</t>
  </si>
  <si>
    <t>I5B103_DPS</t>
  </si>
  <si>
    <t>W5B103_DPS</t>
  </si>
  <si>
    <t>W34.04</t>
  </si>
  <si>
    <t>WO5B103_LOK</t>
  </si>
  <si>
    <t>W59.04</t>
  </si>
  <si>
    <t>O5B103_LOK</t>
  </si>
  <si>
    <t xml:space="preserve"> ' Door 131 - 5B104</t>
  </si>
  <si>
    <t>LD 9.05</t>
  </si>
  <si>
    <t>OUT W34.05</t>
  </si>
  <si>
    <t>LD W59.05</t>
  </si>
  <si>
    <t>OUT 109.05</t>
  </si>
  <si>
    <t>PDoor_A[478].bolDPS</t>
  </si>
  <si>
    <t>PDoor_A[478].bolLOK</t>
  </si>
  <si>
    <t>I5B104_DPS</t>
  </si>
  <si>
    <t>W5B104_DPS</t>
  </si>
  <si>
    <t>W34.05</t>
  </si>
  <si>
    <t>WO5B104_LOK</t>
  </si>
  <si>
    <t>W59.05</t>
  </si>
  <si>
    <t>O5B104_LOK</t>
  </si>
  <si>
    <t xml:space="preserve"> ' Door 132 - 5B105</t>
  </si>
  <si>
    <t>LD 9.06</t>
  </si>
  <si>
    <t>OUT W34.06</t>
  </si>
  <si>
    <t>LD W59.06</t>
  </si>
  <si>
    <t>OUT 109.06</t>
  </si>
  <si>
    <t>PDoor_A[479].bolDPS</t>
  </si>
  <si>
    <t>PDoor_A[479].bolLOK</t>
  </si>
  <si>
    <t>I5B105_DPS</t>
  </si>
  <si>
    <t>W5B105_DPS</t>
  </si>
  <si>
    <t>W34.06</t>
  </si>
  <si>
    <t>WO5B105_LOK</t>
  </si>
  <si>
    <t>W59.06</t>
  </si>
  <si>
    <t>O5B105_LOK</t>
  </si>
  <si>
    <t xml:space="preserve"> ' Door 133 - 5B106</t>
  </si>
  <si>
    <t>LD 9.07</t>
  </si>
  <si>
    <t>OUT W34.07</t>
  </si>
  <si>
    <t>LD W59.07</t>
  </si>
  <si>
    <t>OUT 109.07</t>
  </si>
  <si>
    <t>PDoor_A[480].bolDPS</t>
  </si>
  <si>
    <t>PDoor_A[480].bolLOK</t>
  </si>
  <si>
    <t>I5B106_DPS</t>
  </si>
  <si>
    <t>W5B106_DPS</t>
  </si>
  <si>
    <t>W34.07</t>
  </si>
  <si>
    <t>WO5B106_LOK</t>
  </si>
  <si>
    <t>W59.07</t>
  </si>
  <si>
    <t>O5B106_LOK</t>
  </si>
  <si>
    <t xml:space="preserve"> ' Door 134 - 5B107</t>
  </si>
  <si>
    <t>LD 9.08</t>
  </si>
  <si>
    <t>OUT W34.08</t>
  </si>
  <si>
    <t>LD W59.08</t>
  </si>
  <si>
    <t>OUT 109.08</t>
  </si>
  <si>
    <t>PDoor_A[481].bolDPS</t>
  </si>
  <si>
    <t>PDoor_A[481].bolLOK</t>
  </si>
  <si>
    <t>I5B107_DPS</t>
  </si>
  <si>
    <t>W5B107_DPS</t>
  </si>
  <si>
    <t>W34.08</t>
  </si>
  <si>
    <t>WO5B107_LOK</t>
  </si>
  <si>
    <t>W59.08</t>
  </si>
  <si>
    <t>O5B107_LOK</t>
  </si>
  <si>
    <t xml:space="preserve"> ' Door 135 - 5B108</t>
  </si>
  <si>
    <t>LD 9.09</t>
  </si>
  <si>
    <t>OUT W34.09</t>
  </si>
  <si>
    <t>LD W59.09</t>
  </si>
  <si>
    <t>OUT 109.09</t>
  </si>
  <si>
    <t>PDoor_A[482].bolDPS</t>
  </si>
  <si>
    <t>PDoor_A[482].bolLOK</t>
  </si>
  <si>
    <t>I5B108_DPS</t>
  </si>
  <si>
    <t>W5B108_DPS</t>
  </si>
  <si>
    <t>W34.09</t>
  </si>
  <si>
    <t>WO5B108_LOK</t>
  </si>
  <si>
    <t>W59.09</t>
  </si>
  <si>
    <t>O5B108_LOK</t>
  </si>
  <si>
    <t xml:space="preserve"> ' Door 136 - 5B201</t>
  </si>
  <si>
    <t>LD 9.10</t>
  </si>
  <si>
    <t>OUT W34.10</t>
  </si>
  <si>
    <t>LD W59.10</t>
  </si>
  <si>
    <t>OUT 109.10</t>
  </si>
  <si>
    <t>PDoor_A[483].bolDPS</t>
  </si>
  <si>
    <t>PDoor_A[483].bolLOK</t>
  </si>
  <si>
    <t>I5B201_DPS</t>
  </si>
  <si>
    <t>W5B201_DPS</t>
  </si>
  <si>
    <t>W34.10</t>
  </si>
  <si>
    <t>WO5B201_LOK</t>
  </si>
  <si>
    <t>W59.10</t>
  </si>
  <si>
    <t>O5B201_LOK</t>
  </si>
  <si>
    <t xml:space="preserve"> ' Door 137 - 5B202</t>
  </si>
  <si>
    <t>LD 9.11</t>
  </si>
  <si>
    <t>OUT W34.11</t>
  </si>
  <si>
    <t>LD W59.11</t>
  </si>
  <si>
    <t>OUT 109.11</t>
  </si>
  <si>
    <t>PDoor_A[484].bolDPS</t>
  </si>
  <si>
    <t>PDoor_A[484].bolLOK</t>
  </si>
  <si>
    <t>I5B202_DPS</t>
  </si>
  <si>
    <t>W5B202_DPS</t>
  </si>
  <si>
    <t>W34.11</t>
  </si>
  <si>
    <t>WO5B202_LOK</t>
  </si>
  <si>
    <t>W59.11</t>
  </si>
  <si>
    <t>O5B202_LOK</t>
  </si>
  <si>
    <t xml:space="preserve"> ' Door 138 - 5B203</t>
  </si>
  <si>
    <t>LD 9.12</t>
  </si>
  <si>
    <t>OUT W34.12</t>
  </si>
  <si>
    <t>LD W59.12</t>
  </si>
  <si>
    <t>OUT 109.12</t>
  </si>
  <si>
    <t>PDoor_A[485].bolDPS</t>
  </si>
  <si>
    <t>PDoor_A[485].bolLOK</t>
  </si>
  <si>
    <t>I5B203_DPS</t>
  </si>
  <si>
    <t>W5B203_DPS</t>
  </si>
  <si>
    <t>W34.12</t>
  </si>
  <si>
    <t>WO5B203_LOK</t>
  </si>
  <si>
    <t>W59.12</t>
  </si>
  <si>
    <t>O5B203_LOK</t>
  </si>
  <si>
    <t xml:space="preserve"> ' Door 139 - 5B204</t>
  </si>
  <si>
    <t>LD 9.13</t>
  </si>
  <si>
    <t>OUT W34.13</t>
  </si>
  <si>
    <t>LD W59.13</t>
  </si>
  <si>
    <t>OUT 109.13</t>
  </si>
  <si>
    <t>PDoor_A[486].bolDPS</t>
  </si>
  <si>
    <t>PDoor_A[486].bolLOK</t>
  </si>
  <si>
    <t>I5B204_DPS</t>
  </si>
  <si>
    <t>W5B204_DPS</t>
  </si>
  <si>
    <t>W34.13</t>
  </si>
  <si>
    <t>WO5B204_LOK</t>
  </si>
  <si>
    <t>W59.13</t>
  </si>
  <si>
    <t>O5B204_LOK</t>
  </si>
  <si>
    <t xml:space="preserve"> ' Door 140 - 5B205</t>
  </si>
  <si>
    <t>LD 9.14</t>
  </si>
  <si>
    <t>OUT W34.14</t>
  </si>
  <si>
    <t>LD W59.14</t>
  </si>
  <si>
    <t>OUT 109.14</t>
  </si>
  <si>
    <t>PDoor_A[487].bolDPS</t>
  </si>
  <si>
    <t>PDoor_A[487].bolLOK</t>
  </si>
  <si>
    <t>I5B205_DPS</t>
  </si>
  <si>
    <t>W5B205_DPS</t>
  </si>
  <si>
    <t>W34.14</t>
  </si>
  <si>
    <t>WO5B205_LOK</t>
  </si>
  <si>
    <t>W59.14</t>
  </si>
  <si>
    <t>O5B205_LOK</t>
  </si>
  <si>
    <t xml:space="preserve"> ' Door 141 - 5B206</t>
  </si>
  <si>
    <t>LD 9.15</t>
  </si>
  <si>
    <t>OUT W34.15</t>
  </si>
  <si>
    <t>LD W59.15</t>
  </si>
  <si>
    <t>OUT 109.15</t>
  </si>
  <si>
    <t>PDoor_A[488].bolDPS</t>
  </si>
  <si>
    <t>PDoor_A[488].bolLOK</t>
  </si>
  <si>
    <t>I5B206_DPS</t>
  </si>
  <si>
    <t>W5B206_DPS</t>
  </si>
  <si>
    <t>W34.15</t>
  </si>
  <si>
    <t>WO5B206_LOK</t>
  </si>
  <si>
    <t>W59.15</t>
  </si>
  <si>
    <t>O5B206_LOK</t>
  </si>
  <si>
    <t xml:space="preserve"> ' Door 142 - 5B207</t>
  </si>
  <si>
    <t>LD 10.00</t>
  </si>
  <si>
    <t>OUT W35.00</t>
  </si>
  <si>
    <t>LD W60.00</t>
  </si>
  <si>
    <t>OUT 110.00</t>
  </si>
  <si>
    <t>PDoor_A[489].bolDPS</t>
  </si>
  <si>
    <t>PDoor_A[489].bolLOK</t>
  </si>
  <si>
    <t>I5B207_DPS</t>
  </si>
  <si>
    <t>W5B207_DPS</t>
  </si>
  <si>
    <t>W35.00</t>
  </si>
  <si>
    <t>WO5B207_LOK</t>
  </si>
  <si>
    <t>W60.00</t>
  </si>
  <si>
    <t>O5B207_LOK</t>
  </si>
  <si>
    <t xml:space="preserve"> ' Door 143 - 5B208</t>
  </si>
  <si>
    <t>LD 10.01</t>
  </si>
  <si>
    <t>OUT W35.01</t>
  </si>
  <si>
    <t>LD W60.01</t>
  </si>
  <si>
    <t>OUT 110.01</t>
  </si>
  <si>
    <t>PDoor_A[490].bolDPS</t>
  </si>
  <si>
    <t>PDoor_A[490].bolLOK</t>
  </si>
  <si>
    <t>I5B208_DPS</t>
  </si>
  <si>
    <t>W5B208_DPS</t>
  </si>
  <si>
    <t>W35.01</t>
  </si>
  <si>
    <t>WO5B208_LOK</t>
  </si>
  <si>
    <t>W60.01</t>
  </si>
  <si>
    <t>O5B208_LOK</t>
  </si>
  <si>
    <t xml:space="preserve"> ' Door 144 - 5B209</t>
  </si>
  <si>
    <t>LD 10.02</t>
  </si>
  <si>
    <t>OUT W35.02</t>
  </si>
  <si>
    <t>LD W60.02</t>
  </si>
  <si>
    <t>OUT 110.02</t>
  </si>
  <si>
    <t>PDoor_A[491].bolDPS</t>
  </si>
  <si>
    <t>PDoor_A[491].bolLOK</t>
  </si>
  <si>
    <t>I5B209_DPS</t>
  </si>
  <si>
    <t>W5B209_DPS</t>
  </si>
  <si>
    <t>W35.02</t>
  </si>
  <si>
    <t>WO5B209_LOK</t>
  </si>
  <si>
    <t>W60.02</t>
  </si>
  <si>
    <t>O5B209_LOK</t>
  </si>
  <si>
    <t xml:space="preserve"> ' Door 145 - 5B210</t>
  </si>
  <si>
    <t>LD 10.03</t>
  </si>
  <si>
    <t>OUT W35.03</t>
  </si>
  <si>
    <t>LD W60.03</t>
  </si>
  <si>
    <t>OUT 110.03</t>
  </si>
  <si>
    <t>PDoor_A[492].bolDPS</t>
  </si>
  <si>
    <t>PDoor_A[492].bolLOK</t>
  </si>
  <si>
    <t>I5B210_DPS</t>
  </si>
  <si>
    <t>W5B210_DPS</t>
  </si>
  <si>
    <t>W35.03</t>
  </si>
  <si>
    <t>WO5B210_LOK</t>
  </si>
  <si>
    <t>W60.03</t>
  </si>
  <si>
    <t>O5B210_LOK</t>
  </si>
  <si>
    <t xml:space="preserve"> ' Door 146 - 5C101</t>
  </si>
  <si>
    <t>LD 10.04</t>
  </si>
  <si>
    <t>OUT W35.04</t>
  </si>
  <si>
    <t>LD W60.04</t>
  </si>
  <si>
    <t>OUT 110.04</t>
  </si>
  <si>
    <t>PDoor_A[493].bolDPS</t>
  </si>
  <si>
    <t>PDoor_A[493].bolLOK</t>
  </si>
  <si>
    <t>I5C101_DPS</t>
  </si>
  <si>
    <t>W5C101_DPS</t>
  </si>
  <si>
    <t>W35.04</t>
  </si>
  <si>
    <t>WO5C101_LOK</t>
  </si>
  <si>
    <t>W60.04</t>
  </si>
  <si>
    <t>O5C101_LOK</t>
  </si>
  <si>
    <t xml:space="preserve"> ' Door 147 - 5C102</t>
  </si>
  <si>
    <t>LD 10.05</t>
  </si>
  <si>
    <t>OUT W35.05</t>
  </si>
  <si>
    <t>LD W60.05</t>
  </si>
  <si>
    <t>OUT 110.05</t>
  </si>
  <si>
    <t>PDoor_A[494].bolDPS</t>
  </si>
  <si>
    <t>PDoor_A[494].bolLOK</t>
  </si>
  <si>
    <t>I5C102_DPS</t>
  </si>
  <si>
    <t>W5C102_DPS</t>
  </si>
  <si>
    <t>W35.05</t>
  </si>
  <si>
    <t>WO5C102_LOK</t>
  </si>
  <si>
    <t>W60.05</t>
  </si>
  <si>
    <t>O5C102_LOK</t>
  </si>
  <si>
    <t xml:space="preserve"> ' Door 148 - 5C103</t>
  </si>
  <si>
    <t>LD 10.06</t>
  </si>
  <si>
    <t>OUT W35.06</t>
  </si>
  <si>
    <t>LD W60.06</t>
  </si>
  <si>
    <t>OUT 110.06</t>
  </si>
  <si>
    <t>PDoor_A[495].bolDPS</t>
  </si>
  <si>
    <t>PDoor_A[495].bolLOK</t>
  </si>
  <si>
    <t>I5C103_DPS</t>
  </si>
  <si>
    <t>W5C103_DPS</t>
  </si>
  <si>
    <t>W35.06</t>
  </si>
  <si>
    <t>WO5C103_LOK</t>
  </si>
  <si>
    <t>W60.06</t>
  </si>
  <si>
    <t>O5C103_LOK</t>
  </si>
  <si>
    <t xml:space="preserve"> ' Door 149 - 5C104</t>
  </si>
  <si>
    <t>LD 10.07</t>
  </si>
  <si>
    <t>OUT W35.07</t>
  </si>
  <si>
    <t>LD W60.07</t>
  </si>
  <si>
    <t>OUT 110.07</t>
  </si>
  <si>
    <t>PDoor_A[496].bolDPS</t>
  </si>
  <si>
    <t>PDoor_A[496].bolLOK</t>
  </si>
  <si>
    <t>I5C104_DPS</t>
  </si>
  <si>
    <t>W5C104_DPS</t>
  </si>
  <si>
    <t>W35.07</t>
  </si>
  <si>
    <t>WO5C104_LOK</t>
  </si>
  <si>
    <t>W60.07</t>
  </si>
  <si>
    <t>O5C104_LOK</t>
  </si>
  <si>
    <t xml:space="preserve"> ' Door 150 - 5C105</t>
  </si>
  <si>
    <t>LD 10.08</t>
  </si>
  <si>
    <t>OUT W35.08</t>
  </si>
  <si>
    <t>LD W60.08</t>
  </si>
  <si>
    <t>OUT 110.08</t>
  </si>
  <si>
    <t>PDoor_A[497].bolDPS</t>
  </si>
  <si>
    <t>PDoor_A[497].bolLOK</t>
  </si>
  <si>
    <t>I5C105_DPS</t>
  </si>
  <si>
    <t>W5C105_DPS</t>
  </si>
  <si>
    <t>W35.08</t>
  </si>
  <si>
    <t>WO5C105_LOK</t>
  </si>
  <si>
    <t>W60.08</t>
  </si>
  <si>
    <t>O5C105_LOK</t>
  </si>
  <si>
    <t xml:space="preserve"> ' Door 151 - 5C106</t>
  </si>
  <si>
    <t>LD 10.09</t>
  </si>
  <si>
    <t>OUT W35.09</t>
  </si>
  <si>
    <t>LD W60.09</t>
  </si>
  <si>
    <t>OUT 110.09</t>
  </si>
  <si>
    <t>PDoor_A[498].bolDPS</t>
  </si>
  <si>
    <t>PDoor_A[498].bolLOK</t>
  </si>
  <si>
    <t>I5C106_DPS</t>
  </si>
  <si>
    <t>W5C106_DPS</t>
  </si>
  <si>
    <t>W35.09</t>
  </si>
  <si>
    <t>WO5C106_LOK</t>
  </si>
  <si>
    <t>W60.09</t>
  </si>
  <si>
    <t>O5C106_LOK</t>
  </si>
  <si>
    <t xml:space="preserve"> ' Door 152 - 5C107</t>
  </si>
  <si>
    <t>LD 10.10</t>
  </si>
  <si>
    <t>OUT W35.10</t>
  </si>
  <si>
    <t>LD W60.10</t>
  </si>
  <si>
    <t>OUT 110.10</t>
  </si>
  <si>
    <t>PDoor_A[499].bolDPS</t>
  </si>
  <si>
    <t>PDoor_A[499].bolLOK</t>
  </si>
  <si>
    <t>I5C107_DPS</t>
  </si>
  <si>
    <t>W5C107_DPS</t>
  </si>
  <si>
    <t>W35.10</t>
  </si>
  <si>
    <t>WO5C107_LOK</t>
  </si>
  <si>
    <t>W60.10</t>
  </si>
  <si>
    <t>O5C107_LOK</t>
  </si>
  <si>
    <t xml:space="preserve"> ' Door 153 - 5C108</t>
  </si>
  <si>
    <t>LD 10.11</t>
  </si>
  <si>
    <t>OUT W35.11</t>
  </si>
  <si>
    <t>LD W60.11</t>
  </si>
  <si>
    <t>OUT 110.11</t>
  </si>
  <si>
    <t>PDoor_A[500].bolDPS</t>
  </si>
  <si>
    <t>PDoor_A[500].bolLOK</t>
  </si>
  <si>
    <t>I5C108_DPS</t>
  </si>
  <si>
    <t>W5C108_DPS</t>
  </si>
  <si>
    <t>W35.11</t>
  </si>
  <si>
    <t>WO5C108_LOK</t>
  </si>
  <si>
    <t>W60.11</t>
  </si>
  <si>
    <t>O5C108_LOK</t>
  </si>
  <si>
    <t xml:space="preserve"> ' Door 154 - 5C201</t>
  </si>
  <si>
    <t>LD 10.12</t>
  </si>
  <si>
    <t>OUT W35.12</t>
  </si>
  <si>
    <t>LD W60.12</t>
  </si>
  <si>
    <t>OUT 110.12</t>
  </si>
  <si>
    <t>PDoor_A[501].bolDPS</t>
  </si>
  <si>
    <t>PDoor_A[501].bolLOK</t>
  </si>
  <si>
    <t>I5C201_DPS</t>
  </si>
  <si>
    <t>W5C201_DPS</t>
  </si>
  <si>
    <t>W35.12</t>
  </si>
  <si>
    <t>WO5C201_LOK</t>
  </si>
  <si>
    <t>W60.12</t>
  </si>
  <si>
    <t>O5C201_LOK</t>
  </si>
  <si>
    <t xml:space="preserve"> ' Door 155 - 5C202</t>
  </si>
  <si>
    <t>LD 10.13</t>
  </si>
  <si>
    <t>OUT W35.13</t>
  </si>
  <si>
    <t>LD W60.13</t>
  </si>
  <si>
    <t>OUT 110.13</t>
  </si>
  <si>
    <t>PDoor_A[502].bolDPS</t>
  </si>
  <si>
    <t>PDoor_A[502].bolLOK</t>
  </si>
  <si>
    <t>I5C202_DPS</t>
  </si>
  <si>
    <t>W5C202_DPS</t>
  </si>
  <si>
    <t>W35.13</t>
  </si>
  <si>
    <t>WO5C202_LOK</t>
  </si>
  <si>
    <t>W60.13</t>
  </si>
  <si>
    <t>O5C202_LOK</t>
  </si>
  <si>
    <t xml:space="preserve"> ' Door 156 - 5C203</t>
  </si>
  <si>
    <t>LD 10.14</t>
  </si>
  <si>
    <t>OUT W35.14</t>
  </si>
  <si>
    <t>LD W60.14</t>
  </si>
  <si>
    <t>OUT 110.14</t>
  </si>
  <si>
    <t>PDoor_A[503].bolDPS</t>
  </si>
  <si>
    <t>PDoor_A[503].bolLOK</t>
  </si>
  <si>
    <t>I5C203_DPS</t>
  </si>
  <si>
    <t>W5C203_DPS</t>
  </si>
  <si>
    <t>W35.14</t>
  </si>
  <si>
    <t>WO5C203_LOK</t>
  </si>
  <si>
    <t>W60.14</t>
  </si>
  <si>
    <t>O5C203_LOK</t>
  </si>
  <si>
    <t xml:space="preserve"> ' Door 157 - 5C204</t>
  </si>
  <si>
    <t>LD 10.15</t>
  </si>
  <si>
    <t>OUT W35.15</t>
  </si>
  <si>
    <t>LD W60.15</t>
  </si>
  <si>
    <t>OUT 110.15</t>
  </si>
  <si>
    <t>PDoor_A[504].bolDPS</t>
  </si>
  <si>
    <t>PDoor_A[504].bolLOK</t>
  </si>
  <si>
    <t>I5C204_DPS</t>
  </si>
  <si>
    <t>W5C204_DPS</t>
  </si>
  <si>
    <t>W35.15</t>
  </si>
  <si>
    <t>WO5C204_LOK</t>
  </si>
  <si>
    <t>W60.15</t>
  </si>
  <si>
    <t>O5C204_LOK</t>
  </si>
  <si>
    <t xml:space="preserve"> ' Door 158 - 5C205</t>
  </si>
  <si>
    <t>LD 11.00</t>
  </si>
  <si>
    <t>OUT W36.00</t>
  </si>
  <si>
    <t>LD W61.00</t>
  </si>
  <si>
    <t>OUT 111.00</t>
  </si>
  <si>
    <t>PDoor_A[505].bolDPS</t>
  </si>
  <si>
    <t>PDoor_A[505].bolLOK</t>
  </si>
  <si>
    <t>I5C205_DPS</t>
  </si>
  <si>
    <t>W5C205_DPS</t>
  </si>
  <si>
    <t>W36.00</t>
  </si>
  <si>
    <t>WO5C205_LOK</t>
  </si>
  <si>
    <t>W61.00</t>
  </si>
  <si>
    <t>O5C205_LOK</t>
  </si>
  <si>
    <t xml:space="preserve"> ' Door 159 - 5C206</t>
  </si>
  <si>
    <t>LD 11.01</t>
  </si>
  <si>
    <t>OUT W36.01</t>
  </si>
  <si>
    <t>LD W61.01</t>
  </si>
  <si>
    <t>OUT 111.01</t>
  </si>
  <si>
    <t>PDoor_A[506].bolDPS</t>
  </si>
  <si>
    <t>PDoor_A[506].bolLOK</t>
  </si>
  <si>
    <t>I5C206_DPS</t>
  </si>
  <si>
    <t>W5C206_DPS</t>
  </si>
  <si>
    <t>W36.01</t>
  </si>
  <si>
    <t>WO5C206_LOK</t>
  </si>
  <si>
    <t>W61.01</t>
  </si>
  <si>
    <t>O5C206_LOK</t>
  </si>
  <si>
    <t xml:space="preserve"> ' Door 160 - 5C207</t>
  </si>
  <si>
    <t>LD 11.02</t>
  </si>
  <si>
    <t>OUT W36.02</t>
  </si>
  <si>
    <t>LD W61.02</t>
  </si>
  <si>
    <t>OUT 111.02</t>
  </si>
  <si>
    <t>PDoor_A[507].bolDPS</t>
  </si>
  <si>
    <t>PDoor_A[507].bolLOK</t>
  </si>
  <si>
    <t>I5C207_DPS</t>
  </si>
  <si>
    <t>W5C207_DPS</t>
  </si>
  <si>
    <t>W36.02</t>
  </si>
  <si>
    <t>WO5C207_LOK</t>
  </si>
  <si>
    <t>W61.02</t>
  </si>
  <si>
    <t>O5C207_LOK</t>
  </si>
  <si>
    <t xml:space="preserve"> ' Door 161 - 5C208</t>
  </si>
  <si>
    <t>LD 11.03</t>
  </si>
  <si>
    <t>OUT W36.03</t>
  </si>
  <si>
    <t>LD W61.03</t>
  </si>
  <si>
    <t>OUT 111.03</t>
  </si>
  <si>
    <t>PDoor_A[508].bolDPS</t>
  </si>
  <si>
    <t>PDoor_A[508].bolLOK</t>
  </si>
  <si>
    <t>I5C208_DPS</t>
  </si>
  <si>
    <t>W5C208_DPS</t>
  </si>
  <si>
    <t>W36.03</t>
  </si>
  <si>
    <t>WO5C208_LOK</t>
  </si>
  <si>
    <t>W61.03</t>
  </si>
  <si>
    <t>O5C208_LOK</t>
  </si>
  <si>
    <t xml:space="preserve"> ' Door 162 - 5C209</t>
  </si>
  <si>
    <t>LD 11.04</t>
  </si>
  <si>
    <t>OUT W36.04</t>
  </si>
  <si>
    <t>LD W61.04</t>
  </si>
  <si>
    <t>OUT 111.04</t>
  </si>
  <si>
    <t>PDoor_A[509].bolDPS</t>
  </si>
  <si>
    <t>PDoor_A[509].bolLOK</t>
  </si>
  <si>
    <t>I5C209_DPS</t>
  </si>
  <si>
    <t>W5C209_DPS</t>
  </si>
  <si>
    <t>W36.04</t>
  </si>
  <si>
    <t>WO5C209_LOK</t>
  </si>
  <si>
    <t>W61.04</t>
  </si>
  <si>
    <t>O5C209_LOK</t>
  </si>
  <si>
    <t xml:space="preserve"> ' Door 163 - 5C210</t>
  </si>
  <si>
    <t>LD 11.05</t>
  </si>
  <si>
    <t>OUT W36.05</t>
  </si>
  <si>
    <t>LD W61.05</t>
  </si>
  <si>
    <t>OUT 111.05</t>
  </si>
  <si>
    <t>PDoor_A[510].bolDPS</t>
  </si>
  <si>
    <t>PDoor_A[510].bolLOK</t>
  </si>
  <si>
    <t>I5C210_DPS</t>
  </si>
  <si>
    <t>W5C210_DPS</t>
  </si>
  <si>
    <t>W36.05</t>
  </si>
  <si>
    <t>WO5C210_LOK</t>
  </si>
  <si>
    <t>W61.05</t>
  </si>
  <si>
    <t>O5C210_LOK</t>
  </si>
  <si>
    <t xml:space="preserve"> ' Door 164 - 5D101</t>
  </si>
  <si>
    <t>LD 11.06</t>
  </si>
  <si>
    <t>OUT W36.06</t>
  </si>
  <si>
    <t>LD W61.06</t>
  </si>
  <si>
    <t>OUT 111.06</t>
  </si>
  <si>
    <t>PDoor_A[511].bolDPS</t>
  </si>
  <si>
    <t>PDoor_A[511].bolLOK</t>
  </si>
  <si>
    <t>I5D101_DPS</t>
  </si>
  <si>
    <t>W5D101_DPS</t>
  </si>
  <si>
    <t>W36.06</t>
  </si>
  <si>
    <t>WO5D101_LOK</t>
  </si>
  <si>
    <t>W61.06</t>
  </si>
  <si>
    <t>O5D101_LOK</t>
  </si>
  <si>
    <t xml:space="preserve"> ' Door 165 - 5D102</t>
  </si>
  <si>
    <t>LD 11.07</t>
  </si>
  <si>
    <t>OUT W36.07</t>
  </si>
  <si>
    <t>LD W61.07</t>
  </si>
  <si>
    <t>OUT 111.07</t>
  </si>
  <si>
    <t>PDoor_A[512].bolDPS</t>
  </si>
  <si>
    <t>PDoor_A[512].bolLOK</t>
  </si>
  <si>
    <t>I5D102_DPS</t>
  </si>
  <si>
    <t>W5D102_DPS</t>
  </si>
  <si>
    <t>W36.07</t>
  </si>
  <si>
    <t>WO5D102_LOK</t>
  </si>
  <si>
    <t>W61.07</t>
  </si>
  <si>
    <t>O5D102_LOK</t>
  </si>
  <si>
    <t xml:space="preserve"> ' Door 166 - 5D103</t>
  </si>
  <si>
    <t>LD 11.08</t>
  </si>
  <si>
    <t>OUT W36.08</t>
  </si>
  <si>
    <t>LD W61.08</t>
  </si>
  <si>
    <t>OUT 111.08</t>
  </si>
  <si>
    <t>PDoor_A[513].bolDPS</t>
  </si>
  <si>
    <t>PDoor_A[513].bolLOK</t>
  </si>
  <si>
    <t>I5D103_DPS</t>
  </si>
  <si>
    <t>W5D103_DPS</t>
  </si>
  <si>
    <t>W36.08</t>
  </si>
  <si>
    <t>WO5D103_LOK</t>
  </si>
  <si>
    <t>W61.08</t>
  </si>
  <si>
    <t>O5D103_LOK</t>
  </si>
  <si>
    <t xml:space="preserve"> ' Door 167 - 5D104</t>
  </si>
  <si>
    <t>LD 11.09</t>
  </si>
  <si>
    <t>OUT W36.09</t>
  </si>
  <si>
    <t>LD W61.09</t>
  </si>
  <si>
    <t>OUT 111.09</t>
  </si>
  <si>
    <t>PDoor_A[514].bolDPS</t>
  </si>
  <si>
    <t>PDoor_A[514].bolLOK</t>
  </si>
  <si>
    <t>I5D104_DPS</t>
  </si>
  <si>
    <t>W5D104_DPS</t>
  </si>
  <si>
    <t>W36.09</t>
  </si>
  <si>
    <t>WO5D104_LOK</t>
  </si>
  <si>
    <t>W61.09</t>
  </si>
  <si>
    <t>O5D104_LOK</t>
  </si>
  <si>
    <t xml:space="preserve"> ' Door 168 - 5D105</t>
  </si>
  <si>
    <t>LD 11.10</t>
  </si>
  <si>
    <t>OUT W36.10</t>
  </si>
  <si>
    <t>LD W61.10</t>
  </si>
  <si>
    <t>OUT 111.10</t>
  </si>
  <si>
    <t>PDoor_A[515].bolDPS</t>
  </si>
  <si>
    <t>PDoor_A[515].bolLOK</t>
  </si>
  <si>
    <t>I5D105_DPS</t>
  </si>
  <si>
    <t>W5D105_DPS</t>
  </si>
  <si>
    <t>W36.10</t>
  </si>
  <si>
    <t>WO5D105_LOK</t>
  </si>
  <si>
    <t>W61.10</t>
  </si>
  <si>
    <t>O5D105_LOK</t>
  </si>
  <si>
    <t xml:space="preserve"> ' Door 169 - 5D106</t>
  </si>
  <si>
    <t>LD 11.11</t>
  </si>
  <si>
    <t>OUT W36.11</t>
  </si>
  <si>
    <t>LD W61.11</t>
  </si>
  <si>
    <t>OUT 111.11</t>
  </si>
  <si>
    <t>PDoor_A[516].bolDPS</t>
  </si>
  <si>
    <t>PDoor_A[516].bolLOK</t>
  </si>
  <si>
    <t>I5D106_DPS</t>
  </si>
  <si>
    <t>W5D106_DPS</t>
  </si>
  <si>
    <t>W36.11</t>
  </si>
  <si>
    <t>WO5D106_LOK</t>
  </si>
  <si>
    <t>W61.11</t>
  </si>
  <si>
    <t>O5D106_LOK</t>
  </si>
  <si>
    <t xml:space="preserve"> ' Door 170 - 5D107</t>
  </si>
  <si>
    <t>LD 11.12</t>
  </si>
  <si>
    <t>OUT W36.12</t>
  </si>
  <si>
    <t>LD W61.12</t>
  </si>
  <si>
    <t>OUT 111.12</t>
  </si>
  <si>
    <t>PDoor_A[517].bolDPS</t>
  </si>
  <si>
    <t>PDoor_A[517].bolLOK</t>
  </si>
  <si>
    <t>I5D107_DPS</t>
  </si>
  <si>
    <t>W5D107_DPS</t>
  </si>
  <si>
    <t>W36.12</t>
  </si>
  <si>
    <t>WO5D107_LOK</t>
  </si>
  <si>
    <t>W61.12</t>
  </si>
  <si>
    <t>O5D107_LOK</t>
  </si>
  <si>
    <t xml:space="preserve"> ' Door 171 - 5D108</t>
  </si>
  <si>
    <t>LD 11.13</t>
  </si>
  <si>
    <t>OUT W36.13</t>
  </si>
  <si>
    <t>LD W61.13</t>
  </si>
  <si>
    <t>OUT 111.13</t>
  </si>
  <si>
    <t>PDoor_A[518].bolDPS</t>
  </si>
  <si>
    <t>PDoor_A[518].bolLOK</t>
  </si>
  <si>
    <t>I5D108_DPS</t>
  </si>
  <si>
    <t>W5D108_DPS</t>
  </si>
  <si>
    <t>W36.13</t>
  </si>
  <si>
    <t>WO5D108_LOK</t>
  </si>
  <si>
    <t>W61.13</t>
  </si>
  <si>
    <t>O5D108_LOK</t>
  </si>
  <si>
    <t xml:space="preserve"> ' Door 172 - 5D201</t>
  </si>
  <si>
    <t>LD 11.14</t>
  </si>
  <si>
    <t>OUT W36.14</t>
  </si>
  <si>
    <t>LD W61.14</t>
  </si>
  <si>
    <t>OUT 111.14</t>
  </si>
  <si>
    <t>PDoor_A[519].bolDPS</t>
  </si>
  <si>
    <t>PDoor_A[519].bolLOK</t>
  </si>
  <si>
    <t>I5D201_DPS</t>
  </si>
  <si>
    <t>W5D201_DPS</t>
  </si>
  <si>
    <t>W36.14</t>
  </si>
  <si>
    <t>WO5D201_LOK</t>
  </si>
  <si>
    <t>W61.14</t>
  </si>
  <si>
    <t>O5D201_LOK</t>
  </si>
  <si>
    <t xml:space="preserve"> ' Door 173 - 5D202</t>
  </si>
  <si>
    <t>LD 11.15</t>
  </si>
  <si>
    <t>OUT W36.15</t>
  </si>
  <si>
    <t>LD W61.15</t>
  </si>
  <si>
    <t>OUT 111.15</t>
  </si>
  <si>
    <t>PDoor_A[520].bolDPS</t>
  </si>
  <si>
    <t>PDoor_A[520].bolLOK</t>
  </si>
  <si>
    <t>I5D202_DPS</t>
  </si>
  <si>
    <t>W5D202_DPS</t>
  </si>
  <si>
    <t>W36.15</t>
  </si>
  <si>
    <t>WO5D202_LOK</t>
  </si>
  <si>
    <t>W61.15</t>
  </si>
  <si>
    <t>O5D202_LOK</t>
  </si>
  <si>
    <t xml:space="preserve"> ' Door 174 - 5D203</t>
  </si>
  <si>
    <t>LD 12.00</t>
  </si>
  <si>
    <t>OUT W37.00</t>
  </si>
  <si>
    <t>LD W62.00</t>
  </si>
  <si>
    <t>OUT 112.00</t>
  </si>
  <si>
    <t>PDoor_A[521].bolDPS</t>
  </si>
  <si>
    <t>PDoor_A[521].bolLOK</t>
  </si>
  <si>
    <t>I5D203_DPS</t>
  </si>
  <si>
    <t>W5D203_DPS</t>
  </si>
  <si>
    <t>W37.00</t>
  </si>
  <si>
    <t>WO5D203_LOK</t>
  </si>
  <si>
    <t>W62.00</t>
  </si>
  <si>
    <t>O5D203_LOK</t>
  </si>
  <si>
    <t xml:space="preserve"> ' Door 175 - 5D204</t>
  </si>
  <si>
    <t>LD 12.01</t>
  </si>
  <si>
    <t>OUT W37.01</t>
  </si>
  <si>
    <t>LD W62.01</t>
  </si>
  <si>
    <t>OUT 112.01</t>
  </si>
  <si>
    <t>PDoor_A[522].bolDPS</t>
  </si>
  <si>
    <t>PDoor_A[522].bolLOK</t>
  </si>
  <si>
    <t>I5D204_DPS</t>
  </si>
  <si>
    <t>W5D204_DPS</t>
  </si>
  <si>
    <t>W37.01</t>
  </si>
  <si>
    <t>WO5D204_LOK</t>
  </si>
  <si>
    <t>W62.01</t>
  </si>
  <si>
    <t>O5D204_LOK</t>
  </si>
  <si>
    <t xml:space="preserve"> ' Door 176 - 5D205</t>
  </si>
  <si>
    <t>LD 12.02</t>
  </si>
  <si>
    <t>OUT W37.02</t>
  </si>
  <si>
    <t>LD W62.02</t>
  </si>
  <si>
    <t>OUT 112.02</t>
  </si>
  <si>
    <t>PDoor_A[523].bolDPS</t>
  </si>
  <si>
    <t>PDoor_A[523].bolLOK</t>
  </si>
  <si>
    <t>I5D205_DPS</t>
  </si>
  <si>
    <t>W5D205_DPS</t>
  </si>
  <si>
    <t>W37.02</t>
  </si>
  <si>
    <t>WO5D205_LOK</t>
  </si>
  <si>
    <t>W62.02</t>
  </si>
  <si>
    <t>O5D205_LOK</t>
  </si>
  <si>
    <t xml:space="preserve"> ' Door 177 - 5D206</t>
  </si>
  <si>
    <t>LD 12.03</t>
  </si>
  <si>
    <t>OUT W37.03</t>
  </si>
  <si>
    <t>LD W62.03</t>
  </si>
  <si>
    <t>OUT 112.03</t>
  </si>
  <si>
    <t>PDoor_A[524].bolDPS</t>
  </si>
  <si>
    <t>PDoor_A[524].bolLOK</t>
  </si>
  <si>
    <t>I5D206_DPS</t>
  </si>
  <si>
    <t>W5D206_DPS</t>
  </si>
  <si>
    <t>W37.03</t>
  </si>
  <si>
    <t>WO5D206_LOK</t>
  </si>
  <si>
    <t>W62.03</t>
  </si>
  <si>
    <t>O5D206_LOK</t>
  </si>
  <si>
    <t xml:space="preserve"> ' Door 178 - 5D207</t>
  </si>
  <si>
    <t>LD 12.04</t>
  </si>
  <si>
    <t>OUT W37.04</t>
  </si>
  <si>
    <t>LD W62.04</t>
  </si>
  <si>
    <t>OUT 112.04</t>
  </si>
  <si>
    <t>PDoor_A[525].bolDPS</t>
  </si>
  <si>
    <t>PDoor_A[525].bolLOK</t>
  </si>
  <si>
    <t>I5D207_DPS</t>
  </si>
  <si>
    <t>W5D207_DPS</t>
  </si>
  <si>
    <t>W37.04</t>
  </si>
  <si>
    <t>WO5D207_LOK</t>
  </si>
  <si>
    <t>W62.04</t>
  </si>
  <si>
    <t>O5D207_LOK</t>
  </si>
  <si>
    <t xml:space="preserve"> ' Door 179 - 5D208</t>
  </si>
  <si>
    <t>LD 12.05</t>
  </si>
  <si>
    <t>OUT W37.05</t>
  </si>
  <si>
    <t>LD W62.05</t>
  </si>
  <si>
    <t>OUT 112.05</t>
  </si>
  <si>
    <t>PDoor_A[526].bolDPS</t>
  </si>
  <si>
    <t>PDoor_A[526].bolLOK</t>
  </si>
  <si>
    <t>I5D208_DPS</t>
  </si>
  <si>
    <t>W5D208_DPS</t>
  </si>
  <si>
    <t>W37.05</t>
  </si>
  <si>
    <t>WO5D208_LOK</t>
  </si>
  <si>
    <t>W62.05</t>
  </si>
  <si>
    <t>O5D208_LOK</t>
  </si>
  <si>
    <t xml:space="preserve"> ' Door 180 - 5D209</t>
  </si>
  <si>
    <t>LD 12.06</t>
  </si>
  <si>
    <t>OUT W37.06</t>
  </si>
  <si>
    <t>LD W62.06</t>
  </si>
  <si>
    <t>OUT 112.06</t>
  </si>
  <si>
    <t>PDoor_A[527].bolDPS</t>
  </si>
  <si>
    <t>PDoor_A[527].bolLOK</t>
  </si>
  <si>
    <t>I5D209_DPS</t>
  </si>
  <si>
    <t>W5D209_DPS</t>
  </si>
  <si>
    <t>W37.06</t>
  </si>
  <si>
    <t>WO5D209_LOK</t>
  </si>
  <si>
    <t>W62.06</t>
  </si>
  <si>
    <t>O5D209_LOK</t>
  </si>
  <si>
    <t xml:space="preserve"> ' Door 181 - 5D210</t>
  </si>
  <si>
    <t>LD 12.07</t>
  </si>
  <si>
    <t>OUT W37.07</t>
  </si>
  <si>
    <t>LD W62.07</t>
  </si>
  <si>
    <t>OUT 112.07</t>
  </si>
  <si>
    <t>PDoor_A[528].bolDPS</t>
  </si>
  <si>
    <t>PDoor_A[528].bolLOK</t>
  </si>
  <si>
    <t>I5D210_DPS</t>
  </si>
  <si>
    <t>W5D210_DPS</t>
  </si>
  <si>
    <t>W37.07</t>
  </si>
  <si>
    <t>WO5D210_LOK</t>
  </si>
  <si>
    <t>W62.07</t>
  </si>
  <si>
    <t>O5D210_LOK</t>
  </si>
  <si>
    <t xml:space="preserve"> ' Door 182 - 5A100A</t>
  </si>
  <si>
    <t>LD 12.08</t>
  </si>
  <si>
    <t>OUT W37.08</t>
  </si>
  <si>
    <t>LD W62.08</t>
  </si>
  <si>
    <t>OUT 112.08</t>
  </si>
  <si>
    <t>PDoor_A[529].bolDPS</t>
  </si>
  <si>
    <t>PDoor_A[529].bolLOK</t>
  </si>
  <si>
    <t>I5A100A_DPS</t>
  </si>
  <si>
    <t>W5A100A_DPS</t>
  </si>
  <si>
    <t>W37.08</t>
  </si>
  <si>
    <t>WO5A100A_LOK</t>
  </si>
  <si>
    <t>W62.08</t>
  </si>
  <si>
    <t>O5A100A_LOK</t>
  </si>
  <si>
    <t xml:space="preserve"> ' Door 183 - 5A100B</t>
  </si>
  <si>
    <t>LD 12.09</t>
  </si>
  <si>
    <t>OUT W37.09</t>
  </si>
  <si>
    <t>LD W62.09</t>
  </si>
  <si>
    <t>OUT 112.09</t>
  </si>
  <si>
    <t>PDoor_A[530].bolDPS</t>
  </si>
  <si>
    <t>PDoor_A[530].bolLOK</t>
  </si>
  <si>
    <t>I5A100B_DPS</t>
  </si>
  <si>
    <t>W5A100B_DPS</t>
  </si>
  <si>
    <t>W37.09</t>
  </si>
  <si>
    <t>WO5A100B_LOK</t>
  </si>
  <si>
    <t>W62.09</t>
  </si>
  <si>
    <t>O5A100B_LOK</t>
  </si>
  <si>
    <t xml:space="preserve"> ' Door 184 - 5B100A</t>
  </si>
  <si>
    <t>LD 12.10</t>
  </si>
  <si>
    <t>OUT W37.10</t>
  </si>
  <si>
    <t>LD W62.10</t>
  </si>
  <si>
    <t>OUT 112.10</t>
  </si>
  <si>
    <t>PDoor_A[531].bolDPS</t>
  </si>
  <si>
    <t>PDoor_A[531].bolLOK</t>
  </si>
  <si>
    <t>I5B100A_DPS</t>
  </si>
  <si>
    <t>W5B100A_DPS</t>
  </si>
  <si>
    <t>W37.10</t>
  </si>
  <si>
    <t>WO5B100A_LOK</t>
  </si>
  <si>
    <t>W62.10</t>
  </si>
  <si>
    <t>O5B100A_LOK</t>
  </si>
  <si>
    <t xml:space="preserve"> ' Door 185 - 5B100B</t>
  </si>
  <si>
    <t>LD 12.11</t>
  </si>
  <si>
    <t>OUT W37.11</t>
  </si>
  <si>
    <t>LD W62.11</t>
  </si>
  <si>
    <t>OUT 112.11</t>
  </si>
  <si>
    <t>PDoor_A[532].bolDPS</t>
  </si>
  <si>
    <t>PDoor_A[532].bolLOK</t>
  </si>
  <si>
    <t>I5B100B_DPS</t>
  </si>
  <si>
    <t>W5B100B_DPS</t>
  </si>
  <si>
    <t>W37.11</t>
  </si>
  <si>
    <t>WO5B100B_LOK</t>
  </si>
  <si>
    <t>W62.11</t>
  </si>
  <si>
    <t>O5B100B_LOK</t>
  </si>
  <si>
    <t xml:space="preserve"> ' Door 186 - 5C100A</t>
  </si>
  <si>
    <t>LD 12.12</t>
  </si>
  <si>
    <t>OUT W37.12</t>
  </si>
  <si>
    <t>LD W62.12</t>
  </si>
  <si>
    <t>OUT 112.12</t>
  </si>
  <si>
    <t>PDoor_A[533].bolDPS</t>
  </si>
  <si>
    <t>PDoor_A[533].bolLOK</t>
  </si>
  <si>
    <t>I5C100A_DPS</t>
  </si>
  <si>
    <t>W5C100A_DPS</t>
  </si>
  <si>
    <t>W37.12</t>
  </si>
  <si>
    <t>WO5C100A_LOK</t>
  </si>
  <si>
    <t>W62.12</t>
  </si>
  <si>
    <t>O5C100A_LOK</t>
  </si>
  <si>
    <t xml:space="preserve"> ' Door 187 - 5C100B</t>
  </si>
  <si>
    <t>LD 12.13</t>
  </si>
  <si>
    <t>OUT W37.13</t>
  </si>
  <si>
    <t>LD W62.13</t>
  </si>
  <si>
    <t>OUT 112.13</t>
  </si>
  <si>
    <t>PDoor_A[534].bolDPS</t>
  </si>
  <si>
    <t>PDoor_A[534].bolLOK</t>
  </si>
  <si>
    <t>I5C100B_DPS</t>
  </si>
  <si>
    <t>W5C100B_DPS</t>
  </si>
  <si>
    <t>W37.13</t>
  </si>
  <si>
    <t>WO5C100B_LOK</t>
  </si>
  <si>
    <t>W62.13</t>
  </si>
  <si>
    <t>O5C100B_LOK</t>
  </si>
  <si>
    <t xml:space="preserve"> ' Door 188 - 5D100A</t>
  </si>
  <si>
    <t>LD 12.14</t>
  </si>
  <si>
    <t>OUT W37.14</t>
  </si>
  <si>
    <t>LD W62.14</t>
  </si>
  <si>
    <t>OUT 112.14</t>
  </si>
  <si>
    <t>PDoor_A[535].bolDPS</t>
  </si>
  <si>
    <t>PDoor_A[535].bolLOK</t>
  </si>
  <si>
    <t>I5D100A_DPS</t>
  </si>
  <si>
    <t>W5D100A_DPS</t>
  </si>
  <si>
    <t>W37.14</t>
  </si>
  <si>
    <t>WO5D100A_LOK</t>
  </si>
  <si>
    <t>W62.14</t>
  </si>
  <si>
    <t>O5D100A_LOK</t>
  </si>
  <si>
    <t xml:space="preserve"> ' Door 189 - 5D100B</t>
  </si>
  <si>
    <t>LD 12.15</t>
  </si>
  <si>
    <t>OUT W37.15</t>
  </si>
  <si>
    <t>LD W62.15</t>
  </si>
  <si>
    <t>OUT 112.15</t>
  </si>
  <si>
    <t>PDoor_A[536].bolDPS</t>
  </si>
  <si>
    <t>PDoor_A[536].bolLOK</t>
  </si>
  <si>
    <t>I5D100B_DPS</t>
  </si>
  <si>
    <t>W5D100B_DPS</t>
  </si>
  <si>
    <t>W37.15</t>
  </si>
  <si>
    <t>WO5D100B_LOK</t>
  </si>
  <si>
    <t>W62.15</t>
  </si>
  <si>
    <t>O5D100B_LOK</t>
  </si>
  <si>
    <t xml:space="preserve"> ' Door 190 - 5X106A</t>
  </si>
  <si>
    <t>LD 13.00</t>
  </si>
  <si>
    <t>OUT W38.00</t>
  </si>
  <si>
    <t>LD W63.00</t>
  </si>
  <si>
    <t>OUT 113.00</t>
  </si>
  <si>
    <t>PDoor_A[537].bolDPS</t>
  </si>
  <si>
    <t>PDoor_A[537].bolLOK</t>
  </si>
  <si>
    <t>I5X106A_DPS</t>
  </si>
  <si>
    <t>W5X106A_DPS</t>
  </si>
  <si>
    <t>W38.00</t>
  </si>
  <si>
    <t>WO5X106A_LOK</t>
  </si>
  <si>
    <t>W63.00</t>
  </si>
  <si>
    <t>O5X106A_LOK</t>
  </si>
  <si>
    <t xml:space="preserve"> ' Door 191 - 5X101A</t>
  </si>
  <si>
    <t>LD 13.01</t>
  </si>
  <si>
    <t>OUT W38.01</t>
  </si>
  <si>
    <t>LD W63.01</t>
  </si>
  <si>
    <t>OUT 113.01</t>
  </si>
  <si>
    <t>PDoor_A[538].bolDPS</t>
  </si>
  <si>
    <t>PDoor_A[538].bolLOK</t>
  </si>
  <si>
    <t>I5X101A_DPS</t>
  </si>
  <si>
    <t>W5X101A_DPS</t>
  </si>
  <si>
    <t>W38.01</t>
  </si>
  <si>
    <t>WO5X101A_LOK</t>
  </si>
  <si>
    <t>W63.01</t>
  </si>
  <si>
    <t>O5X101A_LOK</t>
  </si>
  <si>
    <t xml:space="preserve"> ' Door 192 - 5X101C</t>
  </si>
  <si>
    <t>LD 13.02</t>
  </si>
  <si>
    <t>OUT W38.02</t>
  </si>
  <si>
    <t>LD W63.02</t>
  </si>
  <si>
    <t>OUT 113.02</t>
  </si>
  <si>
    <t>PDoor_A[539].bolDPS</t>
  </si>
  <si>
    <t>PDoor_A[539].bolLOK</t>
  </si>
  <si>
    <t>I5X101C_DPS</t>
  </si>
  <si>
    <t>W5X101C_DPS</t>
  </si>
  <si>
    <t>W38.02</t>
  </si>
  <si>
    <t>WO5X101C_LOK</t>
  </si>
  <si>
    <t>W63.02</t>
  </si>
  <si>
    <t>O5X101C_LOK</t>
  </si>
  <si>
    <t xml:space="preserve"> ' Door 193 - 5X103</t>
  </si>
  <si>
    <t>LD 13.03</t>
  </si>
  <si>
    <t>OUT W38.03</t>
  </si>
  <si>
    <t>LD W63.03</t>
  </si>
  <si>
    <t>OUT 113.03</t>
  </si>
  <si>
    <t>PDoor_A[540].bolDPS</t>
  </si>
  <si>
    <t>PDoor_A[540].bolLOK</t>
  </si>
  <si>
    <t>I5X103_DPS</t>
  </si>
  <si>
    <t>W5X103_DPS</t>
  </si>
  <si>
    <t>W38.03</t>
  </si>
  <si>
    <t>WO5X103_LOK</t>
  </si>
  <si>
    <t>W63.03</t>
  </si>
  <si>
    <t>O5X103_LOK</t>
  </si>
  <si>
    <t xml:space="preserve"> ' Door 194 - 5X105A</t>
  </si>
  <si>
    <t>LD 13.04</t>
  </si>
  <si>
    <t>OUT W38.04</t>
  </si>
  <si>
    <t>LD W63.04</t>
  </si>
  <si>
    <t>OUT 113.04</t>
  </si>
  <si>
    <t>PDoor_A[541].bolDPS</t>
  </si>
  <si>
    <t>PDoor_A[541].bolLOK</t>
  </si>
  <si>
    <t>I5X105A_DPS</t>
  </si>
  <si>
    <t>W5X105A_DPS</t>
  </si>
  <si>
    <t>W38.04</t>
  </si>
  <si>
    <t>WO5X105A_LOK</t>
  </si>
  <si>
    <t>W63.04</t>
  </si>
  <si>
    <t>O5X105A_LOK</t>
  </si>
  <si>
    <t xml:space="preserve"> ' Door 195 - 5X105B</t>
  </si>
  <si>
    <t>LD 13.05</t>
  </si>
  <si>
    <t>OUT W38.05</t>
  </si>
  <si>
    <t>LD W63.05</t>
  </si>
  <si>
    <t>OUT 113.05</t>
  </si>
  <si>
    <t>PDoor_A[542].bolDPS</t>
  </si>
  <si>
    <t>PDoor_A[542].bolLOK</t>
  </si>
  <si>
    <t>I5X105B_DPS</t>
  </si>
  <si>
    <t>W5X105B_DPS</t>
  </si>
  <si>
    <t>W38.05</t>
  </si>
  <si>
    <t>WO5X105B_LOK</t>
  </si>
  <si>
    <t>W63.05</t>
  </si>
  <si>
    <t>O5X105B_LOK</t>
  </si>
  <si>
    <t xml:space="preserve"> ' Door 196 - 5X105C</t>
  </si>
  <si>
    <t>LD 13.06</t>
  </si>
  <si>
    <t>OUT W38.06</t>
  </si>
  <si>
    <t>LD W63.06</t>
  </si>
  <si>
    <t>OUT 113.06</t>
  </si>
  <si>
    <t>PDoor_A[543].bolDPS</t>
  </si>
  <si>
    <t>PDoor_A[543].bolLOK</t>
  </si>
  <si>
    <t>I5X105C_DPS</t>
  </si>
  <si>
    <t>W5X105C_DPS</t>
  </si>
  <si>
    <t>W38.06</t>
  </si>
  <si>
    <t>WO5X105C_LOK</t>
  </si>
  <si>
    <t>W63.06</t>
  </si>
  <si>
    <t>O5X105C_LOK</t>
  </si>
  <si>
    <t xml:space="preserve"> ' Door 197 - 5X106B</t>
  </si>
  <si>
    <t>LD 13.07</t>
  </si>
  <si>
    <t>OUT W38.07</t>
  </si>
  <si>
    <t>LD W63.07</t>
  </si>
  <si>
    <t>OUT 113.07</t>
  </si>
  <si>
    <t>PDoor_A[544].bolDPS</t>
  </si>
  <si>
    <t>PDoor_A[544].bolLOK</t>
  </si>
  <si>
    <t>I5X106B_DPS</t>
  </si>
  <si>
    <t>W5X106B_DPS</t>
  </si>
  <si>
    <t>W38.07</t>
  </si>
  <si>
    <t>WO5X106B_LOK</t>
  </si>
  <si>
    <t>W63.07</t>
  </si>
  <si>
    <t>O5X106B_LOK</t>
  </si>
  <si>
    <t xml:space="preserve"> ' Door 198 - 5X106C</t>
  </si>
  <si>
    <t>LD 13.08</t>
  </si>
  <si>
    <t>OUT W38.08</t>
  </si>
  <si>
    <t>LD W63.08</t>
  </si>
  <si>
    <t>OUT 113.08</t>
  </si>
  <si>
    <t>PDoor_A[545].bolDPS</t>
  </si>
  <si>
    <t>PDoor_A[545].bolLOK</t>
  </si>
  <si>
    <t>I5X106C_DPS</t>
  </si>
  <si>
    <t>W5X106C_DPS</t>
  </si>
  <si>
    <t>W38.08</t>
  </si>
  <si>
    <t>WO5X106C_LOK</t>
  </si>
  <si>
    <t>W63.08</t>
  </si>
  <si>
    <t>O5X106C_LOK</t>
  </si>
  <si>
    <t xml:space="preserve"> ' Door 199 - 5X107A</t>
  </si>
  <si>
    <t>LD 13.09</t>
  </si>
  <si>
    <t>OUT W38.09</t>
  </si>
  <si>
    <t>LD W63.09</t>
  </si>
  <si>
    <t>OUT 113.09</t>
  </si>
  <si>
    <t>PDoor_A[546].bolDPS</t>
  </si>
  <si>
    <t>PDoor_A[546].bolLOK</t>
  </si>
  <si>
    <t>I5X107A_DPS</t>
  </si>
  <si>
    <t>W5X107A_DPS</t>
  </si>
  <si>
    <t>W38.09</t>
  </si>
  <si>
    <t>WO5X107A_LOK</t>
  </si>
  <si>
    <t>W63.09</t>
  </si>
  <si>
    <t>O5X107A_LOK</t>
  </si>
  <si>
    <t xml:space="preserve"> ' Door 200 - 5X107B</t>
  </si>
  <si>
    <t>LD 13.10</t>
  </si>
  <si>
    <t>OUT W38.10</t>
  </si>
  <si>
    <t>LD W63.10</t>
  </si>
  <si>
    <t>OUT 113.10</t>
  </si>
  <si>
    <t>PDoor_A[547].bolDPS</t>
  </si>
  <si>
    <t>PDoor_A[547].bolLOK</t>
  </si>
  <si>
    <t>I5X107B_DPS</t>
  </si>
  <si>
    <t>W5X107B_DPS</t>
  </si>
  <si>
    <t>W38.10</t>
  </si>
  <si>
    <t>WO5X107B_LOK</t>
  </si>
  <si>
    <t>W63.10</t>
  </si>
  <si>
    <t>O5X107B_LOK</t>
  </si>
  <si>
    <t xml:space="preserve"> ' Door 201 - 717A</t>
  </si>
  <si>
    <t>LD 13.11</t>
  </si>
  <si>
    <t>OUT W38.11</t>
  </si>
  <si>
    <t>LD W63.11</t>
  </si>
  <si>
    <t>OUT 113.11</t>
  </si>
  <si>
    <t>PDoor_A[548].bolDPS</t>
  </si>
  <si>
    <t>PDoor_A[548].bolLOK</t>
  </si>
  <si>
    <t>I717A_DPS</t>
  </si>
  <si>
    <t>W717A_DPS</t>
  </si>
  <si>
    <t>W38.11</t>
  </si>
  <si>
    <t>WO717A_LOK</t>
  </si>
  <si>
    <t>W63.11</t>
  </si>
  <si>
    <t>O717A_LOK</t>
  </si>
  <si>
    <t xml:space="preserve"> ' Door 202 - 717B</t>
  </si>
  <si>
    <t>LD 13.12</t>
  </si>
  <si>
    <t>OUT W38.12</t>
  </si>
  <si>
    <t>LD W63.12</t>
  </si>
  <si>
    <t>OUT 113.12</t>
  </si>
  <si>
    <t>PDoor_A[549].bolDPS</t>
  </si>
  <si>
    <t>PDoor_A[549].bolLOK</t>
  </si>
  <si>
    <t>I717B_DPS</t>
  </si>
  <si>
    <t>W717B_DPS</t>
  </si>
  <si>
    <t>W38.12</t>
  </si>
  <si>
    <t>WO717B_LOK</t>
  </si>
  <si>
    <t>W63.12</t>
  </si>
  <si>
    <t>O717B_LOK</t>
  </si>
  <si>
    <t xml:space="preserve"> ' Door 203 - 717D</t>
  </si>
  <si>
    <t>LD 13.13</t>
  </si>
  <si>
    <t>OUT W38.13</t>
  </si>
  <si>
    <t>LD W63.13</t>
  </si>
  <si>
    <t>OUT 113.13</t>
  </si>
  <si>
    <t>PDoor_A[550].bolDPS</t>
  </si>
  <si>
    <t>PDoor_A[550].bolLOK</t>
  </si>
  <si>
    <t>I717D_DPS</t>
  </si>
  <si>
    <t>W717D_DPS</t>
  </si>
  <si>
    <t>W38.13</t>
  </si>
  <si>
    <t>WO717D_LOK</t>
  </si>
  <si>
    <t>W63.13</t>
  </si>
  <si>
    <t>O717D_LOK</t>
  </si>
  <si>
    <t xml:space="preserve"> ' Door 204 - 800</t>
  </si>
  <si>
    <t>LD 13.14</t>
  </si>
  <si>
    <t>OUT W38.14</t>
  </si>
  <si>
    <t>LD W63.14</t>
  </si>
  <si>
    <t>OUT 113.14</t>
  </si>
  <si>
    <t>PDoor_A[557].bolDPS</t>
  </si>
  <si>
    <t>PDoor_A[557].bolLOK</t>
  </si>
  <si>
    <t>I800_DPS</t>
  </si>
  <si>
    <t>W800_DPS</t>
  </si>
  <si>
    <t>W38.14</t>
  </si>
  <si>
    <t>WO800_LOK</t>
  </si>
  <si>
    <t>W63.14</t>
  </si>
  <si>
    <t>O800_LOK</t>
  </si>
  <si>
    <t xml:space="preserve"> ' Door 205 - 801</t>
  </si>
  <si>
    <t>LD 13.15</t>
  </si>
  <si>
    <t>OUT W38.15</t>
  </si>
  <si>
    <t>LD W63.15</t>
  </si>
  <si>
    <t>OUT 113.15</t>
  </si>
  <si>
    <t>PDoor_A[558].bolDPS</t>
  </si>
  <si>
    <t>PDoor_A[558].bolLOK</t>
  </si>
  <si>
    <t>I801_DPS</t>
  </si>
  <si>
    <t>W801_DPS</t>
  </si>
  <si>
    <t>W38.15</t>
  </si>
  <si>
    <t>WO801_LOK</t>
  </si>
  <si>
    <t>W63.15</t>
  </si>
  <si>
    <t>O801_LOK</t>
  </si>
  <si>
    <t xml:space="preserve"> ' Door 206 - 833A</t>
  </si>
  <si>
    <t>LD 14.00</t>
  </si>
  <si>
    <t>OUT W39.00</t>
  </si>
  <si>
    <t>LD W64.00</t>
  </si>
  <si>
    <t>OUT 114.00</t>
  </si>
  <si>
    <t>PDoor_A[551].bolDPS</t>
  </si>
  <si>
    <t>PDoor_A[551].bolLOK</t>
  </si>
  <si>
    <t>I833A_DPS</t>
  </si>
  <si>
    <t>W833A_DPS</t>
  </si>
  <si>
    <t>W39.00</t>
  </si>
  <si>
    <t>WO833A_LOK</t>
  </si>
  <si>
    <t>W64.00</t>
  </si>
  <si>
    <t>O833A_LOK</t>
  </si>
  <si>
    <t xml:space="preserve"> ' Door 207 - 833B</t>
  </si>
  <si>
    <t>LD 14.01</t>
  </si>
  <si>
    <t>OUT W39.01</t>
  </si>
  <si>
    <t>LD W64.01</t>
  </si>
  <si>
    <t>OUT 114.01</t>
  </si>
  <si>
    <t>PDoor_A[552].bolDPS</t>
  </si>
  <si>
    <t>PDoor_A[552].bolLOK</t>
  </si>
  <si>
    <t>I833B_DPS</t>
  </si>
  <si>
    <t>W833B_DPS</t>
  </si>
  <si>
    <t>W39.01</t>
  </si>
  <si>
    <t>WO833B_LOK</t>
  </si>
  <si>
    <t>W64.01</t>
  </si>
  <si>
    <t>O833B_LOK</t>
  </si>
  <si>
    <t xml:space="preserve"> ' Door 208 - 835A</t>
  </si>
  <si>
    <t>LD 14.02</t>
  </si>
  <si>
    <t>OUT W39.02</t>
  </si>
  <si>
    <t>LD W64.02</t>
  </si>
  <si>
    <t>OUT 114.02</t>
  </si>
  <si>
    <t>PDoor_A[553].bolDPS</t>
  </si>
  <si>
    <t>PDoor_A[553].bolLOK</t>
  </si>
  <si>
    <t>I835A_DPS</t>
  </si>
  <si>
    <t>W835A_DPS</t>
  </si>
  <si>
    <t>W39.02</t>
  </si>
  <si>
    <t>WO835A_LOK</t>
  </si>
  <si>
    <t>W64.02</t>
  </si>
  <si>
    <t>O835A_LOK</t>
  </si>
  <si>
    <t xml:space="preserve"> ' Door 209 - 835B</t>
  </si>
  <si>
    <t>LD 14.03</t>
  </si>
  <si>
    <t>OUT W39.03</t>
  </si>
  <si>
    <t>LD W64.03</t>
  </si>
  <si>
    <t>OUT 114.03</t>
  </si>
  <si>
    <t>PDoor_A[554].bolDPS</t>
  </si>
  <si>
    <t>PDoor_A[554].bolLOK</t>
  </si>
  <si>
    <t>I835B_DPS</t>
  </si>
  <si>
    <t>W835B_DPS</t>
  </si>
  <si>
    <t>W39.03</t>
  </si>
  <si>
    <t>WO835B_LOK</t>
  </si>
  <si>
    <t>W64.03</t>
  </si>
  <si>
    <t>O835B_LOK</t>
  </si>
  <si>
    <t>LD 14.05</t>
  </si>
  <si>
    <t>OUT W39.05</t>
  </si>
  <si>
    <t>LD W64.05</t>
  </si>
  <si>
    <t>PDoor_A[448].bolDPS</t>
  </si>
  <si>
    <t>PDoor_A[448].bolLOK</t>
  </si>
  <si>
    <t>IMANGATE_DPS</t>
  </si>
  <si>
    <t>WMANGATE_DPS</t>
  </si>
  <si>
    <t>W39.05</t>
  </si>
  <si>
    <t>WOMANGATE_LOK</t>
  </si>
  <si>
    <t>W64.05</t>
  </si>
  <si>
    <t>OMANGATE_LOK</t>
  </si>
  <si>
    <t>LD 15.00</t>
  </si>
  <si>
    <t>OUT W40.00</t>
  </si>
  <si>
    <t>LD W65.00</t>
  </si>
  <si>
    <t>OUT 115.00</t>
  </si>
  <si>
    <t>PDoor_A[568].bolDPS</t>
  </si>
  <si>
    <t>PDoor_A[568].bolLOK</t>
  </si>
  <si>
    <t>I5A110_DPS</t>
  </si>
  <si>
    <t>W5A110_DPS</t>
  </si>
  <si>
    <t>W40.00</t>
  </si>
  <si>
    <t>WO5A110_LOK</t>
  </si>
  <si>
    <t>W65.00</t>
  </si>
  <si>
    <t>O5A110_LOK</t>
  </si>
  <si>
    <t>LD 15.01</t>
  </si>
  <si>
    <t>OUT W40.01</t>
  </si>
  <si>
    <t>LD W65.01</t>
  </si>
  <si>
    <t>OUT 115.01</t>
  </si>
  <si>
    <t>PDoor_A[569].bolDPS</t>
  </si>
  <si>
    <t>PDoor_A[569].bolLOK</t>
  </si>
  <si>
    <t>I5B110_DPS</t>
  </si>
  <si>
    <t>W5B110_DPS</t>
  </si>
  <si>
    <t>W40.01</t>
  </si>
  <si>
    <t>WO5B110_LOK</t>
  </si>
  <si>
    <t>W65.01</t>
  </si>
  <si>
    <t>O5B110_LOK</t>
  </si>
  <si>
    <t>LD 15.02</t>
  </si>
  <si>
    <t>OUT W40.02</t>
  </si>
  <si>
    <t>LD W65.02</t>
  </si>
  <si>
    <t>OUT 115.02</t>
  </si>
  <si>
    <t>PDoor_A[570].bolDPS</t>
  </si>
  <si>
    <t>PDoor_A[570].bolLOK</t>
  </si>
  <si>
    <t>I5C110_DPS</t>
  </si>
  <si>
    <t>W5C110_DPS</t>
  </si>
  <si>
    <t>W40.02</t>
  </si>
  <si>
    <t>WO5C110_LOK</t>
  </si>
  <si>
    <t>W65.02</t>
  </si>
  <si>
    <t>O5C110_LOK</t>
  </si>
  <si>
    <t>LD 15.03</t>
  </si>
  <si>
    <t>OUT W40.03</t>
  </si>
  <si>
    <t>LD W65.03</t>
  </si>
  <si>
    <t>OUT 115.03</t>
  </si>
  <si>
    <t>PDoor_A[571].bolDPS</t>
  </si>
  <si>
    <t>PDoor_A[571].bolLOK</t>
  </si>
  <si>
    <t>I5D110_DPS</t>
  </si>
  <si>
    <t>W5D110_DPS</t>
  </si>
  <si>
    <t>W40.03</t>
  </si>
  <si>
    <t>WO5D110_LOK</t>
  </si>
  <si>
    <t>W65.03</t>
  </si>
  <si>
    <t>O5D110_LOK</t>
  </si>
  <si>
    <t>LD 15.08</t>
  </si>
  <si>
    <t>OUT W40.08</t>
  </si>
  <si>
    <t>MDoor_A[53].bolDPS</t>
  </si>
  <si>
    <t>I5X104_DPS</t>
  </si>
  <si>
    <t>W5X104_DPS</t>
  </si>
  <si>
    <t>W40.08</t>
  </si>
  <si>
    <t>LD 15.09</t>
  </si>
  <si>
    <t>OUT W40.09</t>
  </si>
  <si>
    <t>MDoor_A[54].bolDPS</t>
  </si>
  <si>
    <t>I5X110A_DPS</t>
  </si>
  <si>
    <t>W5X110A_DPS</t>
  </si>
  <si>
    <t>W40.09</t>
  </si>
  <si>
    <t>LD 15.10</t>
  </si>
  <si>
    <t>OUT W40.10</t>
  </si>
  <si>
    <t>MDoor_A[55].bolDPS</t>
  </si>
  <si>
    <t>I5X110B_DPS</t>
  </si>
  <si>
    <t>W5X110B_DPS</t>
  </si>
  <si>
    <t>W40.10</t>
  </si>
  <si>
    <t>LD 15.11</t>
  </si>
  <si>
    <t>OUT W40.11</t>
  </si>
  <si>
    <t>MDoor_A[56].bolDPS</t>
  </si>
  <si>
    <t>I5X111_DPS</t>
  </si>
  <si>
    <t>W5X111_DPS</t>
  </si>
  <si>
    <t>W40.11</t>
  </si>
  <si>
    <t>LD 15.12</t>
  </si>
  <si>
    <t>OUT W40.12</t>
  </si>
  <si>
    <t>MDoor_A[57].bolDPS</t>
  </si>
  <si>
    <t>I5X112_DPS</t>
  </si>
  <si>
    <t>W5X112_DPS</t>
  </si>
  <si>
    <t>W40.12</t>
  </si>
  <si>
    <t>LD 15.13</t>
  </si>
  <si>
    <t>OUT W40.13</t>
  </si>
  <si>
    <t>MDoor_A[58].bolDPS</t>
  </si>
  <si>
    <t>I5X113A_DPS</t>
  </si>
  <si>
    <t>W5X113A_DPS</t>
  </si>
  <si>
    <t>W40.13</t>
  </si>
  <si>
    <t>LD 15.14</t>
  </si>
  <si>
    <t>OUT W40.14</t>
  </si>
  <si>
    <t>MDoor_A[59].bolDPS</t>
  </si>
  <si>
    <t>I5X113B_DPS</t>
  </si>
  <si>
    <t>W5X113B_DPS</t>
  </si>
  <si>
    <t>W40.14</t>
  </si>
  <si>
    <t>LD 15.15</t>
  </si>
  <si>
    <t>OUT W40.15</t>
  </si>
  <si>
    <t>MDoor_A[64].bolDPS</t>
  </si>
  <si>
    <t>IROOF5_DPS</t>
  </si>
  <si>
    <t>WROOF5_DPS</t>
  </si>
  <si>
    <t>W40.15</t>
  </si>
  <si>
    <t>6.06</t>
  </si>
  <si>
    <t>6.07</t>
  </si>
  <si>
    <t>6.08</t>
  </si>
  <si>
    <t>6.09</t>
  </si>
  <si>
    <t>6.10</t>
  </si>
  <si>
    <t>6.11</t>
  </si>
  <si>
    <t>6.12</t>
  </si>
  <si>
    <t>6.13</t>
  </si>
  <si>
    <t>6.14</t>
  </si>
  <si>
    <t>PDoor_A[347].bolBRC</t>
  </si>
  <si>
    <t>PDoor_A[347].bolOTL</t>
  </si>
  <si>
    <t>PDoor_A[347].bolEMR</t>
  </si>
  <si>
    <t>PDoor_A[347].bolSHT</t>
  </si>
  <si>
    <t>PDoor_A[347].bolHCRDEnable</t>
  </si>
  <si>
    <t>PDoor_A[347].bolHUL</t>
  </si>
  <si>
    <t>PDoor_A[347].bolSCRDEnable</t>
  </si>
  <si>
    <t>W4A101_EMR</t>
  </si>
  <si>
    <t>W4A101_SHT</t>
  </si>
  <si>
    <t>W4A101_HUL</t>
  </si>
  <si>
    <t>H4A101_OTL</t>
  </si>
  <si>
    <t>H4A101_BRC</t>
  </si>
  <si>
    <t>W4A101_CRD_H_IN</t>
  </si>
  <si>
    <t>W4A101_HCRDEnable</t>
  </si>
  <si>
    <t>W4A101_CRD_S_IN</t>
  </si>
  <si>
    <t>W4A101_SCRDEnable</t>
  </si>
  <si>
    <t>W4A101_REX_IN</t>
  </si>
  <si>
    <t>PDoor_A[348].bolBRC</t>
  </si>
  <si>
    <t>PDoor_A[348].bolOTL</t>
  </si>
  <si>
    <t>PDoor_A[348].bolEMR</t>
  </si>
  <si>
    <t>PDoor_A[348].bolSHT</t>
  </si>
  <si>
    <t>PDoor_A[348].bolHCRDEnable</t>
  </si>
  <si>
    <t>PDoor_A[348].bolHUL</t>
  </si>
  <si>
    <t>PDoor_A[348].bolSCRDEnable</t>
  </si>
  <si>
    <t>W4A102_EMR</t>
  </si>
  <si>
    <t>W4A102_SHT</t>
  </si>
  <si>
    <t>W4A102_HUL</t>
  </si>
  <si>
    <t>H4A102_OTL</t>
  </si>
  <si>
    <t>H4A102_BRC</t>
  </si>
  <si>
    <t>W4A102_CRD_H_IN</t>
  </si>
  <si>
    <t>W4A102_HCRDEnable</t>
  </si>
  <si>
    <t>W4A102_CRD_S_IN</t>
  </si>
  <si>
    <t>W4A102_SCRDEnable</t>
  </si>
  <si>
    <t>W4A102_REX_IN</t>
  </si>
  <si>
    <t>PDoor_A[349].bolBRC</t>
  </si>
  <si>
    <t>PDoor_A[349].bolOTL</t>
  </si>
  <si>
    <t>PDoor_A[349].bolEMR</t>
  </si>
  <si>
    <t>PDoor_A[349].bolSHT</t>
  </si>
  <si>
    <t>PDoor_A[349].bolHCRDEnable</t>
  </si>
  <si>
    <t>PDoor_A[349].bolHUL</t>
  </si>
  <si>
    <t>PDoor_A[349].bolSCRDEnable</t>
  </si>
  <si>
    <t>W4A103_EMR</t>
  </si>
  <si>
    <t>W4A103_SHT</t>
  </si>
  <si>
    <t>W4A103_HUL</t>
  </si>
  <si>
    <t>H4A103_OTL</t>
  </si>
  <si>
    <t>H4A103_BRC</t>
  </si>
  <si>
    <t>W4A103_CRD_H_IN</t>
  </si>
  <si>
    <t>W4A103_HCRDEnable</t>
  </si>
  <si>
    <t>W4A103_CRD_S_IN</t>
  </si>
  <si>
    <t>W4A103_SCRDEnable</t>
  </si>
  <si>
    <t>W4A103_REX_IN</t>
  </si>
  <si>
    <t>PDoor_A[350].bolBRC</t>
  </si>
  <si>
    <t>PDoor_A[350].bolOTL</t>
  </si>
  <si>
    <t>PDoor_A[350].bolEMR</t>
  </si>
  <si>
    <t>PDoor_A[350].bolSHT</t>
  </si>
  <si>
    <t>PDoor_A[350].bolHCRDEnable</t>
  </si>
  <si>
    <t>PDoor_A[350].bolHUL</t>
  </si>
  <si>
    <t>PDoor_A[350].bolSCRDEnable</t>
  </si>
  <si>
    <t>W4A104_EMR</t>
  </si>
  <si>
    <t>W4A104_SHT</t>
  </si>
  <si>
    <t>W4A104_HUL</t>
  </si>
  <si>
    <t>H4A104_OTL</t>
  </si>
  <si>
    <t>H4A104_BRC</t>
  </si>
  <si>
    <t>W4A104_CRD_H_IN</t>
  </si>
  <si>
    <t>W4A104_HCRDEnable</t>
  </si>
  <si>
    <t>W4A104_CRD_S_IN</t>
  </si>
  <si>
    <t>W4A104_SCRDEnable</t>
  </si>
  <si>
    <t>W4A104_REX_IN</t>
  </si>
  <si>
    <t>PDoor_A[351].bolBRC</t>
  </si>
  <si>
    <t>PDoor_A[351].bolOTL</t>
  </si>
  <si>
    <t>PDoor_A[351].bolEMR</t>
  </si>
  <si>
    <t>PDoor_A[351].bolSHT</t>
  </si>
  <si>
    <t>PDoor_A[351].bolHCRDEnable</t>
  </si>
  <si>
    <t>PDoor_A[351].bolHUL</t>
  </si>
  <si>
    <t>PDoor_A[351].bolSCRDEnable</t>
  </si>
  <si>
    <t>W4A105_EMR</t>
  </si>
  <si>
    <t>W4A105_SHT</t>
  </si>
  <si>
    <t>W4A105_HUL</t>
  </si>
  <si>
    <t>H4A105_OTL</t>
  </si>
  <si>
    <t>H4A105_BRC</t>
  </si>
  <si>
    <t>W4A105_CRD_H_IN</t>
  </si>
  <si>
    <t>W4A105_HCRDEnable</t>
  </si>
  <si>
    <t>W4A105_CRD_S_IN</t>
  </si>
  <si>
    <t>W4A105_SCRDEnable</t>
  </si>
  <si>
    <t>W4A105_REX_IN</t>
  </si>
  <si>
    <t>PDoor_A[352].bolBRC</t>
  </si>
  <si>
    <t>PDoor_A[352].bolOTL</t>
  </si>
  <si>
    <t>PDoor_A[352].bolEMR</t>
  </si>
  <si>
    <t>PDoor_A[352].bolSHT</t>
  </si>
  <si>
    <t>PDoor_A[352].bolHCRDEnable</t>
  </si>
  <si>
    <t>PDoor_A[352].bolHUL</t>
  </si>
  <si>
    <t>PDoor_A[352].bolSCRDEnable</t>
  </si>
  <si>
    <t>W4A106_EMR</t>
  </si>
  <si>
    <t>W4A106_SHT</t>
  </si>
  <si>
    <t>W4A106_HUL</t>
  </si>
  <si>
    <t>H4A106_OTL</t>
  </si>
  <si>
    <t>H4A106_BRC</t>
  </si>
  <si>
    <t>W4A106_CRD_H_IN</t>
  </si>
  <si>
    <t>W4A106_HCRDEnable</t>
  </si>
  <si>
    <t>W4A106_CRD_S_IN</t>
  </si>
  <si>
    <t>W4A106_SCRDEnable</t>
  </si>
  <si>
    <t>W4A106_REX_IN</t>
  </si>
  <si>
    <t>PDoor_A[353].bolBRC</t>
  </si>
  <si>
    <t>PDoor_A[353].bolOTL</t>
  </si>
  <si>
    <t>PDoor_A[353].bolEMR</t>
  </si>
  <si>
    <t>PDoor_A[353].bolSHT</t>
  </si>
  <si>
    <t>PDoor_A[353].bolHCRDEnable</t>
  </si>
  <si>
    <t>PDoor_A[353].bolHUL</t>
  </si>
  <si>
    <t>PDoor_A[353].bolSCRDEnable</t>
  </si>
  <si>
    <t>W4A107_EMR</t>
  </si>
  <si>
    <t>W4A107_SHT</t>
  </si>
  <si>
    <t>W4A107_HUL</t>
  </si>
  <si>
    <t>H4A107_OTL</t>
  </si>
  <si>
    <t>H4A107_BRC</t>
  </si>
  <si>
    <t>W4A107_CRD_H_IN</t>
  </si>
  <si>
    <t>W4A107_HCRDEnable</t>
  </si>
  <si>
    <t>W4A107_CRD_S_IN</t>
  </si>
  <si>
    <t>W4A107_SCRDEnable</t>
  </si>
  <si>
    <t>W4A107_REX_IN</t>
  </si>
  <si>
    <t>PDoor_A[354].bolBRC</t>
  </si>
  <si>
    <t>PDoor_A[354].bolOTL</t>
  </si>
  <si>
    <t>PDoor_A[354].bolEMR</t>
  </si>
  <si>
    <t>PDoor_A[354].bolSHT</t>
  </si>
  <si>
    <t>PDoor_A[354].bolHCRDEnable</t>
  </si>
  <si>
    <t>PDoor_A[354].bolHUL</t>
  </si>
  <si>
    <t>PDoor_A[354].bolSCRDEnable</t>
  </si>
  <si>
    <t>W4A108_EMR</t>
  </si>
  <si>
    <t>W4A108_SHT</t>
  </si>
  <si>
    <t>W4A108_HUL</t>
  </si>
  <si>
    <t>H4A108_OTL</t>
  </si>
  <si>
    <t>H4A108_BRC</t>
  </si>
  <si>
    <t>W4A108_CRD_H_IN</t>
  </si>
  <si>
    <t>W4A108_HCRDEnable</t>
  </si>
  <si>
    <t>W4A108_CRD_S_IN</t>
  </si>
  <si>
    <t>W4A108_SCRDEnable</t>
  </si>
  <si>
    <t>W4A108_REX_IN</t>
  </si>
  <si>
    <t>PDoor_A[355].bolBRC</t>
  </si>
  <si>
    <t>PDoor_A[355].bolOTL</t>
  </si>
  <si>
    <t>PDoor_A[355].bolEMR</t>
  </si>
  <si>
    <t>PDoor_A[355].bolSHT</t>
  </si>
  <si>
    <t>PDoor_A[355].bolHCRDEnable</t>
  </si>
  <si>
    <t>PDoor_A[355].bolHUL</t>
  </si>
  <si>
    <t>PDoor_A[355].bolSCRDEnable</t>
  </si>
  <si>
    <t>W4A201_EMR</t>
  </si>
  <si>
    <t>W4A201_SHT</t>
  </si>
  <si>
    <t>W4A201_HUL</t>
  </si>
  <si>
    <t>H4A201_OTL</t>
  </si>
  <si>
    <t>H4A201_BRC</t>
  </si>
  <si>
    <t>W4A201_CRD_H_IN</t>
  </si>
  <si>
    <t>W4A201_HCRDEnable</t>
  </si>
  <si>
    <t>W4A201_CRD_S_IN</t>
  </si>
  <si>
    <t>W4A201_SCRDEnable</t>
  </si>
  <si>
    <t>W4A201_REX_IN</t>
  </si>
  <si>
    <t>PDoor_A[356].bolBRC</t>
  </si>
  <si>
    <t>PDoor_A[356].bolOTL</t>
  </si>
  <si>
    <t>PDoor_A[356].bolEMR</t>
  </si>
  <si>
    <t>PDoor_A[356].bolSHT</t>
  </si>
  <si>
    <t>PDoor_A[356].bolHCRDEnable</t>
  </si>
  <si>
    <t>PDoor_A[356].bolHUL</t>
  </si>
  <si>
    <t>PDoor_A[356].bolSCRDEnable</t>
  </si>
  <si>
    <t>W4A202_EMR</t>
  </si>
  <si>
    <t>W4A202_SHT</t>
  </si>
  <si>
    <t>W4A202_HUL</t>
  </si>
  <si>
    <t>H4A202_OTL</t>
  </si>
  <si>
    <t>H4A202_BRC</t>
  </si>
  <si>
    <t>W4A202_CRD_H_IN</t>
  </si>
  <si>
    <t>W4A202_HCRDEnable</t>
  </si>
  <si>
    <t>W4A202_CRD_S_IN</t>
  </si>
  <si>
    <t>W4A202_SCRDEnable</t>
  </si>
  <si>
    <t>W4A202_REX_IN</t>
  </si>
  <si>
    <t>PDoor_A[357].bolBRC</t>
  </si>
  <si>
    <t>PDoor_A[357].bolOTL</t>
  </si>
  <si>
    <t>PDoor_A[357].bolEMR</t>
  </si>
  <si>
    <t>PDoor_A[357].bolSHT</t>
  </si>
  <si>
    <t>PDoor_A[357].bolHCRDEnable</t>
  </si>
  <si>
    <t>PDoor_A[357].bolHUL</t>
  </si>
  <si>
    <t>PDoor_A[357].bolSCRDEnable</t>
  </si>
  <si>
    <t>W4A203_EMR</t>
  </si>
  <si>
    <t>W4A203_SHT</t>
  </si>
  <si>
    <t>W4A203_HUL</t>
  </si>
  <si>
    <t>H4A203_OTL</t>
  </si>
  <si>
    <t>H4A203_BRC</t>
  </si>
  <si>
    <t>W4A203_CRD_H_IN</t>
  </si>
  <si>
    <t>W4A203_HCRDEnable</t>
  </si>
  <si>
    <t>W4A203_CRD_S_IN</t>
  </si>
  <si>
    <t>W4A203_SCRDEnable</t>
  </si>
  <si>
    <t>W4A203_REX_IN</t>
  </si>
  <si>
    <t>PDoor_A[358].bolBRC</t>
  </si>
  <si>
    <t>PDoor_A[358].bolOTL</t>
  </si>
  <si>
    <t>PDoor_A[358].bolEMR</t>
  </si>
  <si>
    <t>PDoor_A[358].bolSHT</t>
  </si>
  <si>
    <t>PDoor_A[358].bolHCRDEnable</t>
  </si>
  <si>
    <t>PDoor_A[358].bolHUL</t>
  </si>
  <si>
    <t>PDoor_A[358].bolSCRDEnable</t>
  </si>
  <si>
    <t>W4A204_EMR</t>
  </si>
  <si>
    <t>W4A204_SHT</t>
  </si>
  <si>
    <t>W4A204_HUL</t>
  </si>
  <si>
    <t>H4A204_OTL</t>
  </si>
  <si>
    <t>H4A204_BRC</t>
  </si>
  <si>
    <t>W4A204_CRD_H_IN</t>
  </si>
  <si>
    <t>W4A204_HCRDEnable</t>
  </si>
  <si>
    <t>W4A204_CRD_S_IN</t>
  </si>
  <si>
    <t>W4A204_SCRDEnable</t>
  </si>
  <si>
    <t>W4A204_REX_IN</t>
  </si>
  <si>
    <t>PDoor_A[359].bolBRC</t>
  </si>
  <si>
    <t>PDoor_A[359].bolOTL</t>
  </si>
  <si>
    <t>PDoor_A[359].bolEMR</t>
  </si>
  <si>
    <t>PDoor_A[359].bolSHT</t>
  </si>
  <si>
    <t>PDoor_A[359].bolHCRDEnable</t>
  </si>
  <si>
    <t>PDoor_A[359].bolHUL</t>
  </si>
  <si>
    <t>PDoor_A[359].bolSCRDEnable</t>
  </si>
  <si>
    <t>W4A205_EMR</t>
  </si>
  <si>
    <t>W4A205_SHT</t>
  </si>
  <si>
    <t>W4A205_HUL</t>
  </si>
  <si>
    <t>H4A205_OTL</t>
  </si>
  <si>
    <t>H4A205_BRC</t>
  </si>
  <si>
    <t>W4A205_CRD_H_IN</t>
  </si>
  <si>
    <t>W4A205_HCRDEnable</t>
  </si>
  <si>
    <t>W4A205_CRD_S_IN</t>
  </si>
  <si>
    <t>W4A205_SCRDEnable</t>
  </si>
  <si>
    <t>W4A205_REX_IN</t>
  </si>
  <si>
    <t>PDoor_A[360].bolBRC</t>
  </si>
  <si>
    <t>PDoor_A[360].bolOTL</t>
  </si>
  <si>
    <t>PDoor_A[360].bolEMR</t>
  </si>
  <si>
    <t>PDoor_A[360].bolSHT</t>
  </si>
  <si>
    <t>PDoor_A[360].bolHCRDEnable</t>
  </si>
  <si>
    <t>PDoor_A[360].bolHUL</t>
  </si>
  <si>
    <t>PDoor_A[360].bolSCRDEnable</t>
  </si>
  <si>
    <t>W4A206_EMR</t>
  </si>
  <si>
    <t>W4A206_SHT</t>
  </si>
  <si>
    <t>W4A206_HUL</t>
  </si>
  <si>
    <t>H4A206_OTL</t>
  </si>
  <si>
    <t>H4A206_BRC</t>
  </si>
  <si>
    <t>W4A206_CRD_H_IN</t>
  </si>
  <si>
    <t>W4A206_HCRDEnable</t>
  </si>
  <si>
    <t>W4A206_CRD_S_IN</t>
  </si>
  <si>
    <t>W4A206_SCRDEnable</t>
  </si>
  <si>
    <t>W4A206_REX_IN</t>
  </si>
  <si>
    <t>PDoor_A[361].bolBRC</t>
  </si>
  <si>
    <t>PDoor_A[361].bolOTL</t>
  </si>
  <si>
    <t>PDoor_A[361].bolEMR</t>
  </si>
  <si>
    <t>PDoor_A[361].bolSHT</t>
  </si>
  <si>
    <t>PDoor_A[361].bolHCRDEnable</t>
  </si>
  <si>
    <t>PDoor_A[361].bolHUL</t>
  </si>
  <si>
    <t>PDoor_A[361].bolSCRDEnable</t>
  </si>
  <si>
    <t>W4A207_EMR</t>
  </si>
  <si>
    <t>W4A207_SHT</t>
  </si>
  <si>
    <t>W4A207_HUL</t>
  </si>
  <si>
    <t>H4A207_OTL</t>
  </si>
  <si>
    <t>H4A207_BRC</t>
  </si>
  <si>
    <t>W4A207_CRD_H_IN</t>
  </si>
  <si>
    <t>W4A207_HCRDEnable</t>
  </si>
  <si>
    <t>W4A207_CRD_S_IN</t>
  </si>
  <si>
    <t>W4A207_SCRDEnable</t>
  </si>
  <si>
    <t>W4A207_REX_IN</t>
  </si>
  <si>
    <t>PDoor_A[362].bolBRC</t>
  </si>
  <si>
    <t>PDoor_A[362].bolOTL</t>
  </si>
  <si>
    <t>PDoor_A[362].bolEMR</t>
  </si>
  <si>
    <t>PDoor_A[362].bolSHT</t>
  </si>
  <si>
    <t>PDoor_A[362].bolHCRDEnable</t>
  </si>
  <si>
    <t>PDoor_A[362].bolHUL</t>
  </si>
  <si>
    <t>PDoor_A[362].bolSCRDEnable</t>
  </si>
  <si>
    <t>W4A208_EMR</t>
  </si>
  <si>
    <t>W4A208_SHT</t>
  </si>
  <si>
    <t>W4A208_HUL</t>
  </si>
  <si>
    <t>H4A208_OTL</t>
  </si>
  <si>
    <t>H4A208_BRC</t>
  </si>
  <si>
    <t>W4A208_CRD_H_IN</t>
  </si>
  <si>
    <t>W4A208_HCRDEnable</t>
  </si>
  <si>
    <t>W4A208_CRD_S_IN</t>
  </si>
  <si>
    <t>W4A208_SCRDEnable</t>
  </si>
  <si>
    <t>W4A208_REX_IN</t>
  </si>
  <si>
    <t>PDoor_A[363].bolBRC</t>
  </si>
  <si>
    <t>PDoor_A[363].bolOTL</t>
  </si>
  <si>
    <t>PDoor_A[363].bolEMR</t>
  </si>
  <si>
    <t>PDoor_A[363].bolSHT</t>
  </si>
  <si>
    <t>PDoor_A[363].bolHCRDEnable</t>
  </si>
  <si>
    <t>PDoor_A[363].bolHUL</t>
  </si>
  <si>
    <t>PDoor_A[363].bolSCRDEnable</t>
  </si>
  <si>
    <t>W4A209_EMR</t>
  </si>
  <si>
    <t>W4A209_SHT</t>
  </si>
  <si>
    <t>W4A209_HUL</t>
  </si>
  <si>
    <t>H4A209_OTL</t>
  </si>
  <si>
    <t>H4A209_BRC</t>
  </si>
  <si>
    <t>W4A209_CRD_H_IN</t>
  </si>
  <si>
    <t>W4A209_HCRDEnable</t>
  </si>
  <si>
    <t>W4A209_CRD_S_IN</t>
  </si>
  <si>
    <t>W4A209_SCRDEnable</t>
  </si>
  <si>
    <t>W4A209_REX_IN</t>
  </si>
  <si>
    <t>PDoor_A[364].bolBRC</t>
  </si>
  <si>
    <t>PDoor_A[364].bolOTL</t>
  </si>
  <si>
    <t>PDoor_A[364].bolEMR</t>
  </si>
  <si>
    <t>PDoor_A[364].bolSHT</t>
  </si>
  <si>
    <t>PDoor_A[364].bolHCRDEnable</t>
  </si>
  <si>
    <t>PDoor_A[364].bolHUL</t>
  </si>
  <si>
    <t>PDoor_A[364].bolSCRDEnable</t>
  </si>
  <si>
    <t>W4A210_EMR</t>
  </si>
  <si>
    <t>W4A210_SHT</t>
  </si>
  <si>
    <t>W4A210_HUL</t>
  </si>
  <si>
    <t>H4A210_OTL</t>
  </si>
  <si>
    <t>H4A210_BRC</t>
  </si>
  <si>
    <t>W4A210_CRD_H_IN</t>
  </si>
  <si>
    <t>W4A210_HCRDEnable</t>
  </si>
  <si>
    <t>W4A210_CRD_S_IN</t>
  </si>
  <si>
    <t>W4A210_SCRDEnable</t>
  </si>
  <si>
    <t>W4A210_REX_IN</t>
  </si>
  <si>
    <t>PDoor_A[365].bolBRC</t>
  </si>
  <si>
    <t>PDoor_A[365].bolOTL</t>
  </si>
  <si>
    <t>PDoor_A[365].bolEMR</t>
  </si>
  <si>
    <t>PDoor_A[365].bolSHT</t>
  </si>
  <si>
    <t>PDoor_A[365].bolHCRDEnable</t>
  </si>
  <si>
    <t>PDoor_A[365].bolHUL</t>
  </si>
  <si>
    <t>PDoor_A[365].bolSCRDEnable</t>
  </si>
  <si>
    <t>W4B101_EMR</t>
  </si>
  <si>
    <t>W4B101_SHT</t>
  </si>
  <si>
    <t>W4B101_HUL</t>
  </si>
  <si>
    <t>H4B101_OTL</t>
  </si>
  <si>
    <t>H4B101_BRC</t>
  </si>
  <si>
    <t>W4B101_CRD_H_IN</t>
  </si>
  <si>
    <t>W4B101_HCRDEnable</t>
  </si>
  <si>
    <t>W4B101_CRD_S_IN</t>
  </si>
  <si>
    <t>W4B101_SCRDEnable</t>
  </si>
  <si>
    <t>W4B101_REX_IN</t>
  </si>
  <si>
    <t>PDoor_A[366].bolBRC</t>
  </si>
  <si>
    <t>PDoor_A[366].bolOTL</t>
  </si>
  <si>
    <t>PDoor_A[366].bolEMR</t>
  </si>
  <si>
    <t>PDoor_A[366].bolSHT</t>
  </si>
  <si>
    <t>PDoor_A[366].bolHCRDEnable</t>
  </si>
  <si>
    <t>PDoor_A[366].bolHUL</t>
  </si>
  <si>
    <t>PDoor_A[366].bolSCRDEnable</t>
  </si>
  <si>
    <t>W4B102_EMR</t>
  </si>
  <si>
    <t>W4B102_SHT</t>
  </si>
  <si>
    <t>W4B102_HUL</t>
  </si>
  <si>
    <t>H4B102_OTL</t>
  </si>
  <si>
    <t>H4B102_BRC</t>
  </si>
  <si>
    <t>W4B102_CRD_H_IN</t>
  </si>
  <si>
    <t>W4B102_HCRDEnable</t>
  </si>
  <si>
    <t>W4B102_CRD_S_IN</t>
  </si>
  <si>
    <t>W4B102_SCRDEnable</t>
  </si>
  <si>
    <t>W4B102_REX_IN</t>
  </si>
  <si>
    <t>PDoor_A[367].bolBRC</t>
  </si>
  <si>
    <t>PDoor_A[367].bolOTL</t>
  </si>
  <si>
    <t>PDoor_A[367].bolEMR</t>
  </si>
  <si>
    <t>PDoor_A[367].bolSHT</t>
  </si>
  <si>
    <t>PDoor_A[367].bolHCRDEnable</t>
  </si>
  <si>
    <t>PDoor_A[367].bolHUL</t>
  </si>
  <si>
    <t>PDoor_A[367].bolSCRDEnable</t>
  </si>
  <si>
    <t>W4B103_EMR</t>
  </si>
  <si>
    <t>W4B103_SHT</t>
  </si>
  <si>
    <t>W4B103_HUL</t>
  </si>
  <si>
    <t>H4B103_OTL</t>
  </si>
  <si>
    <t>H4B103_BRC</t>
  </si>
  <si>
    <t>W4B103_CRD_H_IN</t>
  </si>
  <si>
    <t>W4B103_HCRDEnable</t>
  </si>
  <si>
    <t>W4B103_CRD_S_IN</t>
  </si>
  <si>
    <t>W4B103_SCRDEnable</t>
  </si>
  <si>
    <t>W4B103_REX_IN</t>
  </si>
  <si>
    <t>PDoor_A[368].bolBRC</t>
  </si>
  <si>
    <t>PDoor_A[368].bolOTL</t>
  </si>
  <si>
    <t>PDoor_A[368].bolEMR</t>
  </si>
  <si>
    <t>PDoor_A[368].bolSHT</t>
  </si>
  <si>
    <t>PDoor_A[368].bolHCRDEnable</t>
  </si>
  <si>
    <t>PDoor_A[368].bolHUL</t>
  </si>
  <si>
    <t>PDoor_A[368].bolSCRDEnable</t>
  </si>
  <si>
    <t>W4B104_EMR</t>
  </si>
  <si>
    <t>W4B104_SHT</t>
  </si>
  <si>
    <t>W4B104_HUL</t>
  </si>
  <si>
    <t>H4B104_OTL</t>
  </si>
  <si>
    <t>H4B104_BRC</t>
  </si>
  <si>
    <t>W4B104_CRD_H_IN</t>
  </si>
  <si>
    <t>W4B104_HCRDEnable</t>
  </si>
  <si>
    <t>W4B104_CRD_S_IN</t>
  </si>
  <si>
    <t>W4B104_SCRDEnable</t>
  </si>
  <si>
    <t>W4B104_REX_IN</t>
  </si>
  <si>
    <t>PDoor_A[369].bolBRC</t>
  </si>
  <si>
    <t>PDoor_A[369].bolOTL</t>
  </si>
  <si>
    <t>PDoor_A[369].bolEMR</t>
  </si>
  <si>
    <t>PDoor_A[369].bolSHT</t>
  </si>
  <si>
    <t>PDoor_A[369].bolHCRDEnable</t>
  </si>
  <si>
    <t>PDoor_A[369].bolHUL</t>
  </si>
  <si>
    <t>PDoor_A[369].bolSCRDEnable</t>
  </si>
  <si>
    <t>W4B105_EMR</t>
  </si>
  <si>
    <t>W4B105_SHT</t>
  </si>
  <si>
    <t>W4B105_HUL</t>
  </si>
  <si>
    <t>H4B105_OTL</t>
  </si>
  <si>
    <t>H4B105_BRC</t>
  </si>
  <si>
    <t>W4B105_CRD_H_IN</t>
  </si>
  <si>
    <t>W4B105_HCRDEnable</t>
  </si>
  <si>
    <t>W4B105_CRD_S_IN</t>
  </si>
  <si>
    <t>W4B105_SCRDEnable</t>
  </si>
  <si>
    <t>W4B105_REX_IN</t>
  </si>
  <si>
    <t>PDoor_A[370].bolBRC</t>
  </si>
  <si>
    <t>PDoor_A[370].bolOTL</t>
  </si>
  <si>
    <t>PDoor_A[370].bolEMR</t>
  </si>
  <si>
    <t>PDoor_A[370].bolSHT</t>
  </si>
  <si>
    <t>PDoor_A[370].bolHCRDEnable</t>
  </si>
  <si>
    <t>PDoor_A[370].bolHUL</t>
  </si>
  <si>
    <t>PDoor_A[370].bolSCRDEnable</t>
  </si>
  <si>
    <t>W4B106_EMR</t>
  </si>
  <si>
    <t>W4B106_SHT</t>
  </si>
  <si>
    <t>W4B106_HUL</t>
  </si>
  <si>
    <t>H4B106_OTL</t>
  </si>
  <si>
    <t>H4B106_BRC</t>
  </si>
  <si>
    <t>W4B106_CRD_H_IN</t>
  </si>
  <si>
    <t>W4B106_HCRDEnable</t>
  </si>
  <si>
    <t>W4B106_CRD_S_IN</t>
  </si>
  <si>
    <t>W4B106_SCRDEnable</t>
  </si>
  <si>
    <t>W4B106_REX_IN</t>
  </si>
  <si>
    <t>PDoor_A[371].bolBRC</t>
  </si>
  <si>
    <t>PDoor_A[371].bolOTL</t>
  </si>
  <si>
    <t>PDoor_A[371].bolEMR</t>
  </si>
  <si>
    <t>PDoor_A[371].bolSHT</t>
  </si>
  <si>
    <t>PDoor_A[371].bolHCRDEnable</t>
  </si>
  <si>
    <t>PDoor_A[371].bolHUL</t>
  </si>
  <si>
    <t>PDoor_A[371].bolSCRDEnable</t>
  </si>
  <si>
    <t>W4B107_EMR</t>
  </si>
  <si>
    <t>W4B107_SHT</t>
  </si>
  <si>
    <t>W4B107_HUL</t>
  </si>
  <si>
    <t>H4B107_OTL</t>
  </si>
  <si>
    <t>H4B107_BRC</t>
  </si>
  <si>
    <t>W4B107_CRD_H_IN</t>
  </si>
  <si>
    <t>W4B107_HCRDEnable</t>
  </si>
  <si>
    <t>W4B107_CRD_S_IN</t>
  </si>
  <si>
    <t>W4B107_SCRDEnable</t>
  </si>
  <si>
    <t>W4B107_REX_IN</t>
  </si>
  <si>
    <t>PDoor_A[372].bolBRC</t>
  </si>
  <si>
    <t>PDoor_A[372].bolOTL</t>
  </si>
  <si>
    <t>PDoor_A[372].bolEMR</t>
  </si>
  <si>
    <t>PDoor_A[372].bolSHT</t>
  </si>
  <si>
    <t>PDoor_A[372].bolHCRDEnable</t>
  </si>
  <si>
    <t>PDoor_A[372].bolHUL</t>
  </si>
  <si>
    <t>PDoor_A[372].bolSCRDEnable</t>
  </si>
  <si>
    <t>W4B108_EMR</t>
  </si>
  <si>
    <t>W4B108_SHT</t>
  </si>
  <si>
    <t>W4B108_HUL</t>
  </si>
  <si>
    <t>H4B108_OTL</t>
  </si>
  <si>
    <t>H4B108_BRC</t>
  </si>
  <si>
    <t>W4B108_CRD_H_IN</t>
  </si>
  <si>
    <t>W4B108_HCRDEnable</t>
  </si>
  <si>
    <t>W4B108_CRD_S_IN</t>
  </si>
  <si>
    <t>W4B108_SCRDEnable</t>
  </si>
  <si>
    <t>W4B108_REX_IN</t>
  </si>
  <si>
    <t>PDoor_A[373].bolBRC</t>
  </si>
  <si>
    <t>PDoor_A[373].bolOTL</t>
  </si>
  <si>
    <t>PDoor_A[373].bolEMR</t>
  </si>
  <si>
    <t>PDoor_A[373].bolSHT</t>
  </si>
  <si>
    <t>PDoor_A[373].bolHCRDEnable</t>
  </si>
  <si>
    <t>PDoor_A[373].bolHUL</t>
  </si>
  <si>
    <t>PDoor_A[373].bolSCRDEnable</t>
  </si>
  <si>
    <t>W4B201_EMR</t>
  </si>
  <si>
    <t>W4B201_SHT</t>
  </si>
  <si>
    <t>W4B201_HUL</t>
  </si>
  <si>
    <t>H4B201_OTL</t>
  </si>
  <si>
    <t>H4B201_BRC</t>
  </si>
  <si>
    <t>W4B201_CRD_H_IN</t>
  </si>
  <si>
    <t>W4B201_HCRDEnable</t>
  </si>
  <si>
    <t>W4B201_CRD_S_IN</t>
  </si>
  <si>
    <t>W4B201_SCRDEnable</t>
  </si>
  <si>
    <t>W4B201_REX_IN</t>
  </si>
  <si>
    <t>PDoor_A[374].bolBRC</t>
  </si>
  <si>
    <t>PDoor_A[374].bolOTL</t>
  </si>
  <si>
    <t>PDoor_A[374].bolEMR</t>
  </si>
  <si>
    <t>PDoor_A[374].bolSHT</t>
  </si>
  <si>
    <t>PDoor_A[374].bolHCRDEnable</t>
  </si>
  <si>
    <t>PDoor_A[374].bolHUL</t>
  </si>
  <si>
    <t>PDoor_A[374].bolSCRDEnable</t>
  </si>
  <si>
    <t>W4B202_EMR</t>
  </si>
  <si>
    <t>W4B202_SHT</t>
  </si>
  <si>
    <t>W4B202_HUL</t>
  </si>
  <si>
    <t>H4B202_OTL</t>
  </si>
  <si>
    <t>H4B202_BRC</t>
  </si>
  <si>
    <t>W4B202_CRD_H_IN</t>
  </si>
  <si>
    <t>W4B202_HCRDEnable</t>
  </si>
  <si>
    <t>W4B202_CRD_S_IN</t>
  </si>
  <si>
    <t>W4B202_SCRDEnable</t>
  </si>
  <si>
    <t>W4B202_REX_IN</t>
  </si>
  <si>
    <t>PDoor_A[375].bolBRC</t>
  </si>
  <si>
    <t>PDoor_A[375].bolOTL</t>
  </si>
  <si>
    <t>PDoor_A[375].bolEMR</t>
  </si>
  <si>
    <t>PDoor_A[375].bolSHT</t>
  </si>
  <si>
    <t>PDoor_A[375].bolHCRDEnable</t>
  </si>
  <si>
    <t>PDoor_A[375].bolHUL</t>
  </si>
  <si>
    <t>PDoor_A[375].bolSCRDEnable</t>
  </si>
  <si>
    <t>W4B203_EMR</t>
  </si>
  <si>
    <t>W4B203_SHT</t>
  </si>
  <si>
    <t>W4B203_HUL</t>
  </si>
  <si>
    <t>H4B203_OTL</t>
  </si>
  <si>
    <t>H4B203_BRC</t>
  </si>
  <si>
    <t>W4B203_CRD_H_IN</t>
  </si>
  <si>
    <t>W4B203_HCRDEnable</t>
  </si>
  <si>
    <t>W4B203_CRD_S_IN</t>
  </si>
  <si>
    <t>W4B203_SCRDEnable</t>
  </si>
  <si>
    <t>W4B203_REX_IN</t>
  </si>
  <si>
    <t>PDoor_A[376].bolBRC</t>
  </si>
  <si>
    <t>PDoor_A[376].bolOTL</t>
  </si>
  <si>
    <t>PDoor_A[376].bolEMR</t>
  </si>
  <si>
    <t>PDoor_A[376].bolSHT</t>
  </si>
  <si>
    <t>PDoor_A[376].bolHCRDEnable</t>
  </si>
  <si>
    <t>PDoor_A[376].bolHUL</t>
  </si>
  <si>
    <t>PDoor_A[376].bolSCRDEnable</t>
  </si>
  <si>
    <t>W4B204_EMR</t>
  </si>
  <si>
    <t>W4B204_SHT</t>
  </si>
  <si>
    <t>W4B204_HUL</t>
  </si>
  <si>
    <t>H4B204_OTL</t>
  </si>
  <si>
    <t>H4B204_BRC</t>
  </si>
  <si>
    <t>W4B204_CRD_H_IN</t>
  </si>
  <si>
    <t>W4B204_HCRDEnable</t>
  </si>
  <si>
    <t>W4B204_CRD_S_IN</t>
  </si>
  <si>
    <t>W4B204_SCRDEnable</t>
  </si>
  <si>
    <t>W4B204_REX_IN</t>
  </si>
  <si>
    <t>PDoor_A[377].bolBRC</t>
  </si>
  <si>
    <t>PDoor_A[377].bolOTL</t>
  </si>
  <si>
    <t>PDoor_A[377].bolEMR</t>
  </si>
  <si>
    <t>PDoor_A[377].bolSHT</t>
  </si>
  <si>
    <t>PDoor_A[377].bolHCRDEnable</t>
  </si>
  <si>
    <t>PDoor_A[377].bolHUL</t>
  </si>
  <si>
    <t>PDoor_A[377].bolSCRDEnable</t>
  </si>
  <si>
    <t>W4B205_EMR</t>
  </si>
  <si>
    <t>W4B205_SHT</t>
  </si>
  <si>
    <t>W4B205_HUL</t>
  </si>
  <si>
    <t>H4B205_OTL</t>
  </si>
  <si>
    <t>H4B205_BRC</t>
  </si>
  <si>
    <t>W4B205_CRD_H_IN</t>
  </si>
  <si>
    <t>W4B205_HCRDEnable</t>
  </si>
  <si>
    <t>W4B205_CRD_S_IN</t>
  </si>
  <si>
    <t>W4B205_SCRDEnable</t>
  </si>
  <si>
    <t>W4B205_REX_IN</t>
  </si>
  <si>
    <t>PDoor_A[378].bolBRC</t>
  </si>
  <si>
    <t>PDoor_A[378].bolOTL</t>
  </si>
  <si>
    <t>PDoor_A[378].bolEMR</t>
  </si>
  <si>
    <t>PDoor_A[378].bolSHT</t>
  </si>
  <si>
    <t>PDoor_A[378].bolHCRDEnable</t>
  </si>
  <si>
    <t>PDoor_A[378].bolHUL</t>
  </si>
  <si>
    <t>PDoor_A[378].bolSCRDEnable</t>
  </si>
  <si>
    <t>W4B206_EMR</t>
  </si>
  <si>
    <t>W4B206_SHT</t>
  </si>
  <si>
    <t>W4B206_HUL</t>
  </si>
  <si>
    <t>H4B206_OTL</t>
  </si>
  <si>
    <t>H4B206_BRC</t>
  </si>
  <si>
    <t>W4B206_CRD_H_IN</t>
  </si>
  <si>
    <t>W4B206_HCRDEnable</t>
  </si>
  <si>
    <t>W4B206_CRD_S_IN</t>
  </si>
  <si>
    <t>W4B206_SCRDEnable</t>
  </si>
  <si>
    <t>W4B206_REX_IN</t>
  </si>
  <si>
    <t>PDoor_A[379].bolBRC</t>
  </si>
  <si>
    <t>PDoor_A[379].bolOTL</t>
  </si>
  <si>
    <t>PDoor_A[379].bolEMR</t>
  </si>
  <si>
    <t>PDoor_A[379].bolSHT</t>
  </si>
  <si>
    <t>PDoor_A[379].bolHCRDEnable</t>
  </si>
  <si>
    <t>PDoor_A[379].bolHUL</t>
  </si>
  <si>
    <t>PDoor_A[379].bolSCRDEnable</t>
  </si>
  <si>
    <t>W4B207_EMR</t>
  </si>
  <si>
    <t>W77.00</t>
  </si>
  <si>
    <t>W4B207_SHT</t>
  </si>
  <si>
    <t>W102.00</t>
  </si>
  <si>
    <t>W4B207_HUL</t>
  </si>
  <si>
    <t>W177.00</t>
  </si>
  <si>
    <t>H4B207_OTL</t>
  </si>
  <si>
    <t>H102.00</t>
  </si>
  <si>
    <t>H4B207_BRC</t>
  </si>
  <si>
    <t>H77.00</t>
  </si>
  <si>
    <t>W4B207_CRD_H_IN</t>
  </si>
  <si>
    <t>W127.00</t>
  </si>
  <si>
    <t>W4B207_HCRDEnable</t>
  </si>
  <si>
    <t>W152.00</t>
  </si>
  <si>
    <t>W4B207_CRD_S_IN</t>
  </si>
  <si>
    <t>W202.00</t>
  </si>
  <si>
    <t>W4B207_SCRDEnable</t>
  </si>
  <si>
    <t>W227.00</t>
  </si>
  <si>
    <t>W4B207_REX_IN</t>
  </si>
  <si>
    <t>W252.00</t>
  </si>
  <si>
    <t>PDoor_A[380].bolBRC</t>
  </si>
  <si>
    <t>PDoor_A[380].bolOTL</t>
  </si>
  <si>
    <t>PDoor_A[380].bolEMR</t>
  </si>
  <si>
    <t>PDoor_A[380].bolSHT</t>
  </si>
  <si>
    <t>PDoor_A[380].bolHCRDEnable</t>
  </si>
  <si>
    <t>PDoor_A[380].bolHUL</t>
  </si>
  <si>
    <t>PDoor_A[380].bolSCRDEnable</t>
  </si>
  <si>
    <t>W4B208_EMR</t>
  </si>
  <si>
    <t>W77.01</t>
  </si>
  <si>
    <t>W4B208_SHT</t>
  </si>
  <si>
    <t>W102.01</t>
  </si>
  <si>
    <t>W4B208_HUL</t>
  </si>
  <si>
    <t>W177.01</t>
  </si>
  <si>
    <t>H4B208_OTL</t>
  </si>
  <si>
    <t>H102.01</t>
  </si>
  <si>
    <t>H4B208_BRC</t>
  </si>
  <si>
    <t>H77.01</t>
  </si>
  <si>
    <t>W4B208_CRD_H_IN</t>
  </si>
  <si>
    <t>W127.01</t>
  </si>
  <si>
    <t>W4B208_HCRDEnable</t>
  </si>
  <si>
    <t>W152.01</t>
  </si>
  <si>
    <t>W4B208_CRD_S_IN</t>
  </si>
  <si>
    <t>W202.01</t>
  </si>
  <si>
    <t>W4B208_SCRDEnable</t>
  </si>
  <si>
    <t>W227.01</t>
  </si>
  <si>
    <t>W4B208_REX_IN</t>
  </si>
  <si>
    <t>W252.01</t>
  </si>
  <si>
    <t>PDoor_A[381].bolBRC</t>
  </si>
  <si>
    <t>PDoor_A[381].bolOTL</t>
  </si>
  <si>
    <t>PDoor_A[381].bolEMR</t>
  </si>
  <si>
    <t>PDoor_A[381].bolSHT</t>
  </si>
  <si>
    <t>PDoor_A[381].bolHCRDEnable</t>
  </si>
  <si>
    <t>PDoor_A[381].bolHUL</t>
  </si>
  <si>
    <t>PDoor_A[381].bolSCRDEnable</t>
  </si>
  <si>
    <t>W4B209_EMR</t>
  </si>
  <si>
    <t>W77.02</t>
  </si>
  <si>
    <t>W4B209_SHT</t>
  </si>
  <si>
    <t>W102.02</t>
  </si>
  <si>
    <t>W4B209_HUL</t>
  </si>
  <si>
    <t>W177.02</t>
  </si>
  <si>
    <t>H4B209_OTL</t>
  </si>
  <si>
    <t>H102.02</t>
  </si>
  <si>
    <t>H4B209_BRC</t>
  </si>
  <si>
    <t>H77.02</t>
  </si>
  <si>
    <t>W4B209_CRD_H_IN</t>
  </si>
  <si>
    <t>W127.02</t>
  </si>
  <si>
    <t>W4B209_HCRDEnable</t>
  </si>
  <si>
    <t>W152.02</t>
  </si>
  <si>
    <t>W4B209_CRD_S_IN</t>
  </si>
  <si>
    <t>W202.02</t>
  </si>
  <si>
    <t>W4B209_SCRDEnable</t>
  </si>
  <si>
    <t>W227.02</t>
  </si>
  <si>
    <t>W4B209_REX_IN</t>
  </si>
  <si>
    <t>W252.02</t>
  </si>
  <si>
    <t>PDoor_A[382].bolBRC</t>
  </si>
  <si>
    <t>PDoor_A[382].bolOTL</t>
  </si>
  <si>
    <t>PDoor_A[382].bolEMR</t>
  </si>
  <si>
    <t>PDoor_A[382].bolSHT</t>
  </si>
  <si>
    <t>PDoor_A[382].bolHCRDEnable</t>
  </si>
  <si>
    <t>PDoor_A[382].bolHUL</t>
  </si>
  <si>
    <t>PDoor_A[382].bolSCRDEnable</t>
  </si>
  <si>
    <t>W4B210_EMR</t>
  </si>
  <si>
    <t>W77.03</t>
  </si>
  <si>
    <t>W4B210_SHT</t>
  </si>
  <si>
    <t>W102.03</t>
  </si>
  <si>
    <t>W4B210_HUL</t>
  </si>
  <si>
    <t>W177.03</t>
  </si>
  <si>
    <t>H4B210_OTL</t>
  </si>
  <si>
    <t>H102.03</t>
  </si>
  <si>
    <t>H4B210_BRC</t>
  </si>
  <si>
    <t>H77.03</t>
  </si>
  <si>
    <t>W4B210_CRD_H_IN</t>
  </si>
  <si>
    <t>W127.03</t>
  </si>
  <si>
    <t>W4B210_HCRDEnable</t>
  </si>
  <si>
    <t>W152.03</t>
  </si>
  <si>
    <t>W4B210_CRD_S_IN</t>
  </si>
  <si>
    <t>W202.03</t>
  </si>
  <si>
    <t>W4B210_SCRDEnable</t>
  </si>
  <si>
    <t>W227.03</t>
  </si>
  <si>
    <t>W4B210_REX_IN</t>
  </si>
  <si>
    <t>W252.03</t>
  </si>
  <si>
    <t>PDoor_A[383].bolBRC</t>
  </si>
  <si>
    <t>PDoor_A[383].bolOTL</t>
  </si>
  <si>
    <t>PDoor_A[383].bolEMR</t>
  </si>
  <si>
    <t>PDoor_A[383].bolSHT</t>
  </si>
  <si>
    <t>PDoor_A[383].bolHCRDEnable</t>
  </si>
  <si>
    <t>PDoor_A[383].bolHUL</t>
  </si>
  <si>
    <t>PDoor_A[383].bolSCRDEnable</t>
  </si>
  <si>
    <t>W4C101_EMR</t>
  </si>
  <si>
    <t>W77.04</t>
  </si>
  <si>
    <t>W4C101_SHT</t>
  </si>
  <si>
    <t>W102.04</t>
  </si>
  <si>
    <t>W4C101_HUL</t>
  </si>
  <si>
    <t>W177.04</t>
  </si>
  <si>
    <t>H4C101_OTL</t>
  </si>
  <si>
    <t>H102.04</t>
  </si>
  <si>
    <t>H4C101_BRC</t>
  </si>
  <si>
    <t>H77.04</t>
  </si>
  <si>
    <t>W4C101_CRD_H_IN</t>
  </si>
  <si>
    <t>W127.04</t>
  </si>
  <si>
    <t>W4C101_HCRDEnable</t>
  </si>
  <si>
    <t>W152.04</t>
  </si>
  <si>
    <t>W4C101_CRD_S_IN</t>
  </si>
  <si>
    <t>W202.04</t>
  </si>
  <si>
    <t>W4C101_SCRDEnable</t>
  </si>
  <si>
    <t>W227.04</t>
  </si>
  <si>
    <t>W4C101_REX_IN</t>
  </si>
  <si>
    <t>W252.04</t>
  </si>
  <si>
    <t>PDoor_A[384].bolBRC</t>
  </si>
  <si>
    <t>PDoor_A[384].bolOTL</t>
  </si>
  <si>
    <t>PDoor_A[384].bolEMR</t>
  </si>
  <si>
    <t>PDoor_A[384].bolSHT</t>
  </si>
  <si>
    <t>PDoor_A[384].bolHCRDEnable</t>
  </si>
  <si>
    <t>PDoor_A[384].bolHUL</t>
  </si>
  <si>
    <t>PDoor_A[384].bolSCRDEnable</t>
  </si>
  <si>
    <t>W4C102_EMR</t>
  </si>
  <si>
    <t>W77.05</t>
  </si>
  <si>
    <t>W4C102_SHT</t>
  </si>
  <si>
    <t>W102.05</t>
  </si>
  <si>
    <t>W4C102_HUL</t>
  </si>
  <si>
    <t>W177.05</t>
  </si>
  <si>
    <t>H4C102_OTL</t>
  </si>
  <si>
    <t>H102.05</t>
  </si>
  <si>
    <t>H4C102_BRC</t>
  </si>
  <si>
    <t>H77.05</t>
  </si>
  <si>
    <t>W4C102_CRD_H_IN</t>
  </si>
  <si>
    <t>W127.05</t>
  </si>
  <si>
    <t>W4C102_HCRDEnable</t>
  </si>
  <si>
    <t>W152.05</t>
  </si>
  <si>
    <t>W4C102_CRD_S_IN</t>
  </si>
  <si>
    <t>W202.05</t>
  </si>
  <si>
    <t>W4C102_SCRDEnable</t>
  </si>
  <si>
    <t>W227.05</t>
  </si>
  <si>
    <t>W4C102_REX_IN</t>
  </si>
  <si>
    <t>W252.05</t>
  </si>
  <si>
    <t>PDoor_A[385].bolBRC</t>
  </si>
  <si>
    <t>PDoor_A[385].bolOTL</t>
  </si>
  <si>
    <t>PDoor_A[385].bolEMR</t>
  </si>
  <si>
    <t>PDoor_A[385].bolSHT</t>
  </si>
  <si>
    <t>PDoor_A[385].bolHCRDEnable</t>
  </si>
  <si>
    <t>PDoor_A[385].bolHUL</t>
  </si>
  <si>
    <t>PDoor_A[385].bolSCRDEnable</t>
  </si>
  <si>
    <t>W4C103_EMR</t>
  </si>
  <si>
    <t>W77.06</t>
  </si>
  <si>
    <t>W4C103_SHT</t>
  </si>
  <si>
    <t>W102.06</t>
  </si>
  <si>
    <t>W4C103_HUL</t>
  </si>
  <si>
    <t>W177.06</t>
  </si>
  <si>
    <t>H4C103_OTL</t>
  </si>
  <si>
    <t>H102.06</t>
  </si>
  <si>
    <t>H4C103_BRC</t>
  </si>
  <si>
    <t>H77.06</t>
  </si>
  <si>
    <t>W4C103_CRD_H_IN</t>
  </si>
  <si>
    <t>W127.06</t>
  </si>
  <si>
    <t>W4C103_HCRDEnable</t>
  </si>
  <si>
    <t>W152.06</t>
  </si>
  <si>
    <t>W4C103_CRD_S_IN</t>
  </si>
  <si>
    <t>W202.06</t>
  </si>
  <si>
    <t>W4C103_SCRDEnable</t>
  </si>
  <si>
    <t>W227.06</t>
  </si>
  <si>
    <t>W4C103_REX_IN</t>
  </si>
  <si>
    <t>W252.06</t>
  </si>
  <si>
    <t>PDoor_A[386].bolBRC</t>
  </si>
  <si>
    <t>PDoor_A[386].bolOTL</t>
  </si>
  <si>
    <t>PDoor_A[386].bolEMR</t>
  </si>
  <si>
    <t>PDoor_A[386].bolSHT</t>
  </si>
  <si>
    <t>PDoor_A[386].bolHCRDEnable</t>
  </si>
  <si>
    <t>PDoor_A[386].bolHUL</t>
  </si>
  <si>
    <t>PDoor_A[386].bolSCRDEnable</t>
  </si>
  <si>
    <t>W4C104_EMR</t>
  </si>
  <si>
    <t>W77.07</t>
  </si>
  <si>
    <t>W4C104_SHT</t>
  </si>
  <si>
    <t>W102.07</t>
  </si>
  <si>
    <t>W4C104_HUL</t>
  </si>
  <si>
    <t>W177.07</t>
  </si>
  <si>
    <t>H4C104_OTL</t>
  </si>
  <si>
    <t>H102.07</t>
  </si>
  <si>
    <t>H4C104_BRC</t>
  </si>
  <si>
    <t>H77.07</t>
  </si>
  <si>
    <t>W4C104_CRD_H_IN</t>
  </si>
  <si>
    <t>W127.07</t>
  </si>
  <si>
    <t>W4C104_HCRDEnable</t>
  </si>
  <si>
    <t>W152.07</t>
  </si>
  <si>
    <t>W4C104_CRD_S_IN</t>
  </si>
  <si>
    <t>W202.07</t>
  </si>
  <si>
    <t>W4C104_SCRDEnable</t>
  </si>
  <si>
    <t>W227.07</t>
  </si>
  <si>
    <t>W4C104_REX_IN</t>
  </si>
  <si>
    <t>W252.07</t>
  </si>
  <si>
    <t>PDoor_A[387].bolBRC</t>
  </si>
  <si>
    <t>PDoor_A[387].bolOTL</t>
  </si>
  <si>
    <t>PDoor_A[387].bolEMR</t>
  </si>
  <si>
    <t>PDoor_A[387].bolSHT</t>
  </si>
  <si>
    <t>PDoor_A[387].bolHCRDEnable</t>
  </si>
  <si>
    <t>PDoor_A[387].bolHUL</t>
  </si>
  <si>
    <t>PDoor_A[387].bolSCRDEnable</t>
  </si>
  <si>
    <t>W4C105_EMR</t>
  </si>
  <si>
    <t>W77.08</t>
  </si>
  <si>
    <t>W4C105_SHT</t>
  </si>
  <si>
    <t>W102.08</t>
  </si>
  <si>
    <t>W4C105_HUL</t>
  </si>
  <si>
    <t>W177.08</t>
  </si>
  <si>
    <t>H4C105_OTL</t>
  </si>
  <si>
    <t>H102.08</t>
  </si>
  <si>
    <t>H4C105_BRC</t>
  </si>
  <si>
    <t>H77.08</t>
  </si>
  <si>
    <t>W4C105_CRD_H_IN</t>
  </si>
  <si>
    <t>W127.08</t>
  </si>
  <si>
    <t>W4C105_HCRDEnable</t>
  </si>
  <si>
    <t>W152.08</t>
  </si>
  <si>
    <t>W4C105_CRD_S_IN</t>
  </si>
  <si>
    <t>W202.08</t>
  </si>
  <si>
    <t>W4C105_SCRDEnable</t>
  </si>
  <si>
    <t>W227.08</t>
  </si>
  <si>
    <t>W4C105_REX_IN</t>
  </si>
  <si>
    <t>W252.08</t>
  </si>
  <si>
    <t>PDoor_A[388].bolBRC</t>
  </si>
  <si>
    <t>PDoor_A[388].bolOTL</t>
  </si>
  <si>
    <t>PDoor_A[388].bolEMR</t>
  </si>
  <si>
    <t>PDoor_A[388].bolSHT</t>
  </si>
  <si>
    <t>PDoor_A[388].bolHCRDEnable</t>
  </si>
  <si>
    <t>PDoor_A[388].bolHUL</t>
  </si>
  <si>
    <t>PDoor_A[388].bolSCRDEnable</t>
  </si>
  <si>
    <t>W4C106_EMR</t>
  </si>
  <si>
    <t>W77.09</t>
  </si>
  <si>
    <t>W4C106_SHT</t>
  </si>
  <si>
    <t>W102.09</t>
  </si>
  <si>
    <t>W4C106_HUL</t>
  </si>
  <si>
    <t>W177.09</t>
  </si>
  <si>
    <t>H4C106_OTL</t>
  </si>
  <si>
    <t>H102.09</t>
  </si>
  <si>
    <t>H4C106_BRC</t>
  </si>
  <si>
    <t>H77.09</t>
  </si>
  <si>
    <t>W4C106_CRD_H_IN</t>
  </si>
  <si>
    <t>W127.09</t>
  </si>
  <si>
    <t>W4C106_HCRDEnable</t>
  </si>
  <si>
    <t>W152.09</t>
  </si>
  <si>
    <t>W4C106_CRD_S_IN</t>
  </si>
  <si>
    <t>W202.09</t>
  </si>
  <si>
    <t>W4C106_SCRDEnable</t>
  </si>
  <si>
    <t>W227.09</t>
  </si>
  <si>
    <t>W4C106_REX_IN</t>
  </si>
  <si>
    <t>W252.09</t>
  </si>
  <si>
    <t>PDoor_A[389].bolBRC</t>
  </si>
  <si>
    <t>PDoor_A[389].bolOTL</t>
  </si>
  <si>
    <t>PDoor_A[389].bolEMR</t>
  </si>
  <si>
    <t>PDoor_A[389].bolSHT</t>
  </si>
  <si>
    <t>PDoor_A[389].bolHCRDEnable</t>
  </si>
  <si>
    <t>PDoor_A[389].bolHUL</t>
  </si>
  <si>
    <t>PDoor_A[389].bolSCRDEnable</t>
  </si>
  <si>
    <t>W4C107_EMR</t>
  </si>
  <si>
    <t>W77.10</t>
  </si>
  <si>
    <t>W4C107_SHT</t>
  </si>
  <si>
    <t>W102.10</t>
  </si>
  <si>
    <t>W4C107_HUL</t>
  </si>
  <si>
    <t>W177.10</t>
  </si>
  <si>
    <t>H4C107_OTL</t>
  </si>
  <si>
    <t>H102.10</t>
  </si>
  <si>
    <t>H4C107_BRC</t>
  </si>
  <si>
    <t>H77.10</t>
  </si>
  <si>
    <t>W4C107_CRD_H_IN</t>
  </si>
  <si>
    <t>W127.10</t>
  </si>
  <si>
    <t>W4C107_HCRDEnable</t>
  </si>
  <si>
    <t>W152.10</t>
  </si>
  <si>
    <t>W4C107_CRD_S_IN</t>
  </si>
  <si>
    <t>W202.10</t>
  </si>
  <si>
    <t>W4C107_SCRDEnable</t>
  </si>
  <si>
    <t>W227.10</t>
  </si>
  <si>
    <t>W4C107_REX_IN</t>
  </si>
  <si>
    <t>W252.10</t>
  </si>
  <si>
    <t>PDoor_A[390].bolBRC</t>
  </si>
  <si>
    <t>PDoor_A[390].bolOTL</t>
  </si>
  <si>
    <t>PDoor_A[390].bolEMR</t>
  </si>
  <si>
    <t>PDoor_A[390].bolSHT</t>
  </si>
  <si>
    <t>PDoor_A[390].bolHCRDEnable</t>
  </si>
  <si>
    <t>PDoor_A[390].bolHUL</t>
  </si>
  <si>
    <t>PDoor_A[390].bolSCRDEnable</t>
  </si>
  <si>
    <t>W4C108_EMR</t>
  </si>
  <si>
    <t>W77.11</t>
  </si>
  <si>
    <t>W4C108_SHT</t>
  </si>
  <si>
    <t>W102.11</t>
  </si>
  <si>
    <t>W4C108_HUL</t>
  </si>
  <si>
    <t>W177.11</t>
  </si>
  <si>
    <t>H4C108_OTL</t>
  </si>
  <si>
    <t>H102.11</t>
  </si>
  <si>
    <t>H4C108_BRC</t>
  </si>
  <si>
    <t>H77.11</t>
  </si>
  <si>
    <t>W4C108_CRD_H_IN</t>
  </si>
  <si>
    <t>W127.11</t>
  </si>
  <si>
    <t>W4C108_HCRDEnable</t>
  </si>
  <si>
    <t>W152.11</t>
  </si>
  <si>
    <t>W4C108_CRD_S_IN</t>
  </si>
  <si>
    <t>W202.11</t>
  </si>
  <si>
    <t>W4C108_SCRDEnable</t>
  </si>
  <si>
    <t>W227.11</t>
  </si>
  <si>
    <t>W4C108_REX_IN</t>
  </si>
  <si>
    <t>W252.11</t>
  </si>
  <si>
    <t>PDoor_A[391].bolBRC</t>
  </si>
  <si>
    <t>PDoor_A[391].bolOTL</t>
  </si>
  <si>
    <t>PDoor_A[391].bolEMR</t>
  </si>
  <si>
    <t>PDoor_A[391].bolSHT</t>
  </si>
  <si>
    <t>PDoor_A[391].bolHCRDEnable</t>
  </si>
  <si>
    <t>PDoor_A[391].bolHUL</t>
  </si>
  <si>
    <t>PDoor_A[391].bolSCRDEnable</t>
  </si>
  <si>
    <t>W4C201_EMR</t>
  </si>
  <si>
    <t>W77.12</t>
  </si>
  <si>
    <t>W4C201_SHT</t>
  </si>
  <si>
    <t>W102.12</t>
  </si>
  <si>
    <t>W4C201_HUL</t>
  </si>
  <si>
    <t>W177.12</t>
  </si>
  <si>
    <t>H4C201_OTL</t>
  </si>
  <si>
    <t>H102.12</t>
  </si>
  <si>
    <t>H4C201_BRC</t>
  </si>
  <si>
    <t>H77.12</t>
  </si>
  <si>
    <t>W4C201_CRD_H_IN</t>
  </si>
  <si>
    <t>W127.12</t>
  </si>
  <si>
    <t>W4C201_HCRDEnable</t>
  </si>
  <si>
    <t>W152.12</t>
  </si>
  <si>
    <t>W4C201_CRD_S_IN</t>
  </si>
  <si>
    <t>W202.12</t>
  </si>
  <si>
    <t>W4C201_SCRDEnable</t>
  </si>
  <si>
    <t>W227.12</t>
  </si>
  <si>
    <t>W4C201_REX_IN</t>
  </si>
  <si>
    <t>W252.12</t>
  </si>
  <si>
    <t>PDoor_A[392].bolBRC</t>
  </si>
  <si>
    <t>PDoor_A[392].bolOTL</t>
  </si>
  <si>
    <t>PDoor_A[392].bolEMR</t>
  </si>
  <si>
    <t>PDoor_A[392].bolSHT</t>
  </si>
  <si>
    <t>PDoor_A[392].bolHCRDEnable</t>
  </si>
  <si>
    <t>PDoor_A[392].bolHUL</t>
  </si>
  <si>
    <t>PDoor_A[392].bolSCRDEnable</t>
  </si>
  <si>
    <t>W4C202_EMR</t>
  </si>
  <si>
    <t>W77.13</t>
  </si>
  <si>
    <t>W4C202_SHT</t>
  </si>
  <si>
    <t>W102.13</t>
  </si>
  <si>
    <t>W4C202_HUL</t>
  </si>
  <si>
    <t>W177.13</t>
  </si>
  <si>
    <t>H4C202_OTL</t>
  </si>
  <si>
    <t>H102.13</t>
  </si>
  <si>
    <t>H4C202_BRC</t>
  </si>
  <si>
    <t>H77.13</t>
  </si>
  <si>
    <t>W4C202_CRD_H_IN</t>
  </si>
  <si>
    <t>W127.13</t>
  </si>
  <si>
    <t>W4C202_HCRDEnable</t>
  </si>
  <si>
    <t>W152.13</t>
  </si>
  <si>
    <t>W4C202_CRD_S_IN</t>
  </si>
  <si>
    <t>W202.13</t>
  </si>
  <si>
    <t>W4C202_SCRDEnable</t>
  </si>
  <si>
    <t>W227.13</t>
  </si>
  <si>
    <t>W4C202_REX_IN</t>
  </si>
  <si>
    <t>W252.13</t>
  </si>
  <si>
    <t>PDoor_A[393].bolBRC</t>
  </si>
  <si>
    <t>PDoor_A[393].bolOTL</t>
  </si>
  <si>
    <t>PDoor_A[393].bolEMR</t>
  </si>
  <si>
    <t>PDoor_A[393].bolSHT</t>
  </si>
  <si>
    <t>PDoor_A[393].bolHCRDEnable</t>
  </si>
  <si>
    <t>PDoor_A[393].bolHUL</t>
  </si>
  <si>
    <t>PDoor_A[393].bolSCRDEnable</t>
  </si>
  <si>
    <t>W4C203_EMR</t>
  </si>
  <si>
    <t>W77.14</t>
  </si>
  <si>
    <t>W4C203_SHT</t>
  </si>
  <si>
    <t>W102.14</t>
  </si>
  <si>
    <t>W4C203_HUL</t>
  </si>
  <si>
    <t>W177.14</t>
  </si>
  <si>
    <t>H4C203_OTL</t>
  </si>
  <si>
    <t>H102.14</t>
  </si>
  <si>
    <t>H4C203_BRC</t>
  </si>
  <si>
    <t>H77.14</t>
  </si>
  <si>
    <t>W4C203_CRD_H_IN</t>
  </si>
  <si>
    <t>W127.14</t>
  </si>
  <si>
    <t>W4C203_HCRDEnable</t>
  </si>
  <si>
    <t>W152.14</t>
  </si>
  <si>
    <t>W4C203_CRD_S_IN</t>
  </si>
  <si>
    <t>W202.14</t>
  </si>
  <si>
    <t>W4C203_SCRDEnable</t>
  </si>
  <si>
    <t>W227.14</t>
  </si>
  <si>
    <t>W4C203_REX_IN</t>
  </si>
  <si>
    <t>W252.14</t>
  </si>
  <si>
    <t>PDoor_A[394].bolBRC</t>
  </si>
  <si>
    <t>PDoor_A[394].bolOTL</t>
  </si>
  <si>
    <t>PDoor_A[394].bolEMR</t>
  </si>
  <si>
    <t>PDoor_A[394].bolSHT</t>
  </si>
  <si>
    <t>PDoor_A[394].bolHCRDEnable</t>
  </si>
  <si>
    <t>PDoor_A[394].bolHUL</t>
  </si>
  <si>
    <t>PDoor_A[394].bolSCRDEnable</t>
  </si>
  <si>
    <t>W4C204_EMR</t>
  </si>
  <si>
    <t>W77.15</t>
  </si>
  <si>
    <t>W4C204_SHT</t>
  </si>
  <si>
    <t>W102.15</t>
  </si>
  <si>
    <t>W4C204_HUL</t>
  </si>
  <si>
    <t>W177.15</t>
  </si>
  <si>
    <t>H4C204_OTL</t>
  </si>
  <si>
    <t>H102.15</t>
  </si>
  <si>
    <t>H4C204_BRC</t>
  </si>
  <si>
    <t>H77.15</t>
  </si>
  <si>
    <t>W4C204_CRD_H_IN</t>
  </si>
  <si>
    <t>W127.15</t>
  </si>
  <si>
    <t>W4C204_HCRDEnable</t>
  </si>
  <si>
    <t>W152.15</t>
  </si>
  <si>
    <t>W4C204_CRD_S_IN</t>
  </si>
  <si>
    <t>W202.15</t>
  </si>
  <si>
    <t>W4C204_SCRDEnable</t>
  </si>
  <si>
    <t>W227.15</t>
  </si>
  <si>
    <t>W4C204_REX_IN</t>
  </si>
  <si>
    <t>W252.15</t>
  </si>
  <si>
    <t>PDoor_A[395].bolBRC</t>
  </si>
  <si>
    <t>PDoor_A[395].bolOTL</t>
  </si>
  <si>
    <t>PDoor_A[395].bolEMR</t>
  </si>
  <si>
    <t>PDoor_A[395].bolSHT</t>
  </si>
  <si>
    <t>PDoor_A[395].bolHCRDEnable</t>
  </si>
  <si>
    <t>PDoor_A[395].bolHUL</t>
  </si>
  <si>
    <t>PDoor_A[395].bolSCRDEnable</t>
  </si>
  <si>
    <t>W4C205_EMR</t>
  </si>
  <si>
    <t>W78.00</t>
  </si>
  <si>
    <t>W4C205_SHT</t>
  </si>
  <si>
    <t>W103.00</t>
  </si>
  <si>
    <t>W4C205_HUL</t>
  </si>
  <si>
    <t>W178.00</t>
  </si>
  <si>
    <t>H4C205_OTL</t>
  </si>
  <si>
    <t>H103.00</t>
  </si>
  <si>
    <t>H4C205_BRC</t>
  </si>
  <si>
    <t>H78.00</t>
  </si>
  <si>
    <t>W4C205_CRD_H_IN</t>
  </si>
  <si>
    <t>W128.00</t>
  </si>
  <si>
    <t>W4C205_HCRDEnable</t>
  </si>
  <si>
    <t>W153.00</t>
  </si>
  <si>
    <t>W4C205_CRD_S_IN</t>
  </si>
  <si>
    <t>W203.00</t>
  </si>
  <si>
    <t>W4C205_SCRDEnable</t>
  </si>
  <si>
    <t>W228.00</t>
  </si>
  <si>
    <t>W4C205_REX_IN</t>
  </si>
  <si>
    <t>W253.00</t>
  </si>
  <si>
    <t>PDoor_A[396].bolBRC</t>
  </si>
  <si>
    <t>PDoor_A[396].bolOTL</t>
  </si>
  <si>
    <t>PDoor_A[396].bolEMR</t>
  </si>
  <si>
    <t>PDoor_A[396].bolSHT</t>
  </si>
  <si>
    <t>PDoor_A[396].bolHCRDEnable</t>
  </si>
  <si>
    <t>PDoor_A[396].bolHUL</t>
  </si>
  <si>
    <t>PDoor_A[396].bolSCRDEnable</t>
  </si>
  <si>
    <t>W4C206_EMR</t>
  </si>
  <si>
    <t>W78.01</t>
  </si>
  <si>
    <t>W4C206_SHT</t>
  </si>
  <si>
    <t>W103.01</t>
  </si>
  <si>
    <t>W4C206_HUL</t>
  </si>
  <si>
    <t>W178.01</t>
  </si>
  <si>
    <t>H4C206_OTL</t>
  </si>
  <si>
    <t>H103.01</t>
  </si>
  <si>
    <t>H4C206_BRC</t>
  </si>
  <si>
    <t>H78.01</t>
  </si>
  <si>
    <t>W4C206_CRD_H_IN</t>
  </si>
  <si>
    <t>W128.01</t>
  </si>
  <si>
    <t>W4C206_HCRDEnable</t>
  </si>
  <si>
    <t>W153.01</t>
  </si>
  <si>
    <t>W4C206_CRD_S_IN</t>
  </si>
  <si>
    <t>W203.01</t>
  </si>
  <si>
    <t>W4C206_SCRDEnable</t>
  </si>
  <si>
    <t>W228.01</t>
  </si>
  <si>
    <t>W4C206_REX_IN</t>
  </si>
  <si>
    <t>W253.01</t>
  </si>
  <si>
    <t>PDoor_A[397].bolBRC</t>
  </si>
  <si>
    <t>PDoor_A[397].bolOTL</t>
  </si>
  <si>
    <t>PDoor_A[397].bolEMR</t>
  </si>
  <si>
    <t>PDoor_A[397].bolSHT</t>
  </si>
  <si>
    <t>PDoor_A[397].bolHCRDEnable</t>
  </si>
  <si>
    <t>PDoor_A[397].bolHUL</t>
  </si>
  <si>
    <t>PDoor_A[397].bolSCRDEnable</t>
  </si>
  <si>
    <t>W4C207_EMR</t>
  </si>
  <si>
    <t>W78.02</t>
  </si>
  <si>
    <t>W4C207_SHT</t>
  </si>
  <si>
    <t>W103.02</t>
  </si>
  <si>
    <t>W4C207_HUL</t>
  </si>
  <si>
    <t>W178.02</t>
  </si>
  <si>
    <t>H4C207_OTL</t>
  </si>
  <si>
    <t>H103.02</t>
  </si>
  <si>
    <t>H4C207_BRC</t>
  </si>
  <si>
    <t>H78.02</t>
  </si>
  <si>
    <t>W4C207_CRD_H_IN</t>
  </si>
  <si>
    <t>W128.02</t>
  </si>
  <si>
    <t>W4C207_HCRDEnable</t>
  </si>
  <si>
    <t>W153.02</t>
  </si>
  <si>
    <t>W4C207_CRD_S_IN</t>
  </si>
  <si>
    <t>W203.02</t>
  </si>
  <si>
    <t>W4C207_SCRDEnable</t>
  </si>
  <si>
    <t>W228.02</t>
  </si>
  <si>
    <t>W4C207_REX_IN</t>
  </si>
  <si>
    <t>W253.02</t>
  </si>
  <si>
    <t>PDoor_A[398].bolBRC</t>
  </si>
  <si>
    <t>PDoor_A[398].bolOTL</t>
  </si>
  <si>
    <t>PDoor_A[398].bolEMR</t>
  </si>
  <si>
    <t>PDoor_A[398].bolSHT</t>
  </si>
  <si>
    <t>PDoor_A[398].bolHCRDEnable</t>
  </si>
  <si>
    <t>PDoor_A[398].bolHUL</t>
  </si>
  <si>
    <t>PDoor_A[398].bolSCRDEnable</t>
  </si>
  <si>
    <t>W4C208_EMR</t>
  </si>
  <si>
    <t>W78.03</t>
  </si>
  <si>
    <t>W4C208_SHT</t>
  </si>
  <si>
    <t>W103.03</t>
  </si>
  <si>
    <t>W4C208_HUL</t>
  </si>
  <si>
    <t>W178.03</t>
  </si>
  <si>
    <t>H4C208_OTL</t>
  </si>
  <si>
    <t>H103.03</t>
  </si>
  <si>
    <t>H4C208_BRC</t>
  </si>
  <si>
    <t>H78.03</t>
  </si>
  <si>
    <t>W4C208_CRD_H_IN</t>
  </si>
  <si>
    <t>W128.03</t>
  </si>
  <si>
    <t>W4C208_HCRDEnable</t>
  </si>
  <si>
    <t>W153.03</t>
  </si>
  <si>
    <t>W4C208_CRD_S_IN</t>
  </si>
  <si>
    <t>W203.03</t>
  </si>
  <si>
    <t>W4C208_SCRDEnable</t>
  </si>
  <si>
    <t>W228.03</t>
  </si>
  <si>
    <t>W4C208_REX_IN</t>
  </si>
  <si>
    <t>W253.03</t>
  </si>
  <si>
    <t>PDoor_A[399].bolBRC</t>
  </si>
  <si>
    <t>PDoor_A[399].bolOTL</t>
  </si>
  <si>
    <t>PDoor_A[399].bolEMR</t>
  </si>
  <si>
    <t>PDoor_A[399].bolSHT</t>
  </si>
  <si>
    <t>PDoor_A[399].bolHCRDEnable</t>
  </si>
  <si>
    <t>PDoor_A[399].bolHUL</t>
  </si>
  <si>
    <t>PDoor_A[399].bolSCRDEnable</t>
  </si>
  <si>
    <t>W4C209_EMR</t>
  </si>
  <si>
    <t>W78.04</t>
  </si>
  <si>
    <t>W4C209_SHT</t>
  </si>
  <si>
    <t>W103.04</t>
  </si>
  <si>
    <t>W4C209_HUL</t>
  </si>
  <si>
    <t>W178.04</t>
  </si>
  <si>
    <t>H4C209_OTL</t>
  </si>
  <si>
    <t>H103.04</t>
  </si>
  <si>
    <t>H4C209_BRC</t>
  </si>
  <si>
    <t>H78.04</t>
  </si>
  <si>
    <t>W4C209_CRD_H_IN</t>
  </si>
  <si>
    <t>W128.04</t>
  </si>
  <si>
    <t>W4C209_HCRDEnable</t>
  </si>
  <si>
    <t>W153.04</t>
  </si>
  <si>
    <t>W4C209_CRD_S_IN</t>
  </si>
  <si>
    <t>W203.04</t>
  </si>
  <si>
    <t>W4C209_SCRDEnable</t>
  </si>
  <si>
    <t>W228.04</t>
  </si>
  <si>
    <t>W4C209_REX_IN</t>
  </si>
  <si>
    <t>W253.04</t>
  </si>
  <si>
    <t>PDoor_A[400].bolBRC</t>
  </si>
  <si>
    <t>PDoor_A[400].bolOTL</t>
  </si>
  <si>
    <t>PDoor_A[400].bolEMR</t>
  </si>
  <si>
    <t>PDoor_A[400].bolSHT</t>
  </si>
  <si>
    <t>PDoor_A[400].bolHCRDEnable</t>
  </si>
  <si>
    <t>PDoor_A[400].bolHUL</t>
  </si>
  <si>
    <t>PDoor_A[400].bolSCRDEnable</t>
  </si>
  <si>
    <t>W4C210_EMR</t>
  </si>
  <si>
    <t>W78.05</t>
  </si>
  <si>
    <t>W4C210_SHT</t>
  </si>
  <si>
    <t>W103.05</t>
  </si>
  <si>
    <t>W4C210_HUL</t>
  </si>
  <si>
    <t>W178.05</t>
  </si>
  <si>
    <t>H4C210_OTL</t>
  </si>
  <si>
    <t>H103.05</t>
  </si>
  <si>
    <t>H4C210_BRC</t>
  </si>
  <si>
    <t>H78.05</t>
  </si>
  <si>
    <t>W4C210_CRD_H_IN</t>
  </si>
  <si>
    <t>W128.05</t>
  </si>
  <si>
    <t>W4C210_HCRDEnable</t>
  </si>
  <si>
    <t>W153.05</t>
  </si>
  <si>
    <t>W4C210_CRD_S_IN</t>
  </si>
  <si>
    <t>W203.05</t>
  </si>
  <si>
    <t>W4C210_SCRDEnable</t>
  </si>
  <si>
    <t>W228.05</t>
  </si>
  <si>
    <t>W4C210_REX_IN</t>
  </si>
  <si>
    <t>W253.05</t>
  </si>
  <si>
    <t>PDoor_A[401].bolBRC</t>
  </si>
  <si>
    <t>PDoor_A[401].bolOTL</t>
  </si>
  <si>
    <t>PDoor_A[401].bolEMR</t>
  </si>
  <si>
    <t>PDoor_A[401].bolSHT</t>
  </si>
  <si>
    <t>PDoor_A[401].bolHCRDEnable</t>
  </si>
  <si>
    <t>PDoor_A[401].bolHUL</t>
  </si>
  <si>
    <t>PDoor_A[401].bolSCRDEnable</t>
  </si>
  <si>
    <t>W4D101_EMR</t>
  </si>
  <si>
    <t>W78.06</t>
  </si>
  <si>
    <t>W4D101_SHT</t>
  </si>
  <si>
    <t>W103.06</t>
  </si>
  <si>
    <t>W4D101_HUL</t>
  </si>
  <si>
    <t>W178.06</t>
  </si>
  <si>
    <t>H4D101_OTL</t>
  </si>
  <si>
    <t>H103.06</t>
  </si>
  <si>
    <t>H4D101_BRC</t>
  </si>
  <si>
    <t>H78.06</t>
  </si>
  <si>
    <t>W4D101_CRD_H_IN</t>
  </si>
  <si>
    <t>W128.06</t>
  </si>
  <si>
    <t>W4D101_HCRDEnable</t>
  </si>
  <si>
    <t>W153.06</t>
  </si>
  <si>
    <t>W4D101_CRD_S_IN</t>
  </si>
  <si>
    <t>W203.06</t>
  </si>
  <si>
    <t>W4D101_SCRDEnable</t>
  </si>
  <si>
    <t>W228.06</t>
  </si>
  <si>
    <t>W4D101_REX_IN</t>
  </si>
  <si>
    <t>W253.06</t>
  </si>
  <si>
    <t>PDoor_A[402].bolBRC</t>
  </si>
  <si>
    <t>PDoor_A[402].bolOTL</t>
  </si>
  <si>
    <t>PDoor_A[402].bolEMR</t>
  </si>
  <si>
    <t>PDoor_A[402].bolSHT</t>
  </si>
  <si>
    <t>PDoor_A[402].bolHCRDEnable</t>
  </si>
  <si>
    <t>PDoor_A[402].bolHUL</t>
  </si>
  <si>
    <t>PDoor_A[402].bolSCRDEnable</t>
  </si>
  <si>
    <t>W4D102_EMR</t>
  </si>
  <si>
    <t>W78.07</t>
  </si>
  <si>
    <t>W4D102_SHT</t>
  </si>
  <si>
    <t>W103.07</t>
  </si>
  <si>
    <t>W4D102_HUL</t>
  </si>
  <si>
    <t>W178.07</t>
  </si>
  <si>
    <t>H4D102_OTL</t>
  </si>
  <si>
    <t>H103.07</t>
  </si>
  <si>
    <t>H4D102_BRC</t>
  </si>
  <si>
    <t>H78.07</t>
  </si>
  <si>
    <t>W4D102_CRD_H_IN</t>
  </si>
  <si>
    <t>W128.07</t>
  </si>
  <si>
    <t>W4D102_HCRDEnable</t>
  </si>
  <si>
    <t>W153.07</t>
  </si>
  <si>
    <t>W4D102_CRD_S_IN</t>
  </si>
  <si>
    <t>W203.07</t>
  </si>
  <si>
    <t>W4D102_SCRDEnable</t>
  </si>
  <si>
    <t>W228.07</t>
  </si>
  <si>
    <t>W4D102_REX_IN</t>
  </si>
  <si>
    <t>W253.07</t>
  </si>
  <si>
    <t>PDoor_A[403].bolBRC</t>
  </si>
  <si>
    <t>PDoor_A[403].bolOTL</t>
  </si>
  <si>
    <t>PDoor_A[403].bolEMR</t>
  </si>
  <si>
    <t>PDoor_A[403].bolSHT</t>
  </si>
  <si>
    <t>PDoor_A[403].bolHCRDEnable</t>
  </si>
  <si>
    <t>PDoor_A[403].bolHUL</t>
  </si>
  <si>
    <t>PDoor_A[403].bolSCRDEnable</t>
  </si>
  <si>
    <t>W4D103_EMR</t>
  </si>
  <si>
    <t>W78.08</t>
  </si>
  <si>
    <t>W4D103_SHT</t>
  </si>
  <si>
    <t>W103.08</t>
  </si>
  <si>
    <t>W4D103_HUL</t>
  </si>
  <si>
    <t>W178.08</t>
  </si>
  <si>
    <t>H4D103_OTL</t>
  </si>
  <si>
    <t>H103.08</t>
  </si>
  <si>
    <t>H4D103_BRC</t>
  </si>
  <si>
    <t>H78.08</t>
  </si>
  <si>
    <t>W4D103_CRD_H_IN</t>
  </si>
  <si>
    <t>W128.08</t>
  </si>
  <si>
    <t>W4D103_HCRDEnable</t>
  </si>
  <si>
    <t>W153.08</t>
  </si>
  <si>
    <t>W4D103_CRD_S_IN</t>
  </si>
  <si>
    <t>W203.08</t>
  </si>
  <si>
    <t>W4D103_SCRDEnable</t>
  </si>
  <si>
    <t>W228.08</t>
  </si>
  <si>
    <t>W4D103_REX_IN</t>
  </si>
  <si>
    <t>W253.08</t>
  </si>
  <si>
    <t>PDoor_A[404].bolBRC</t>
  </si>
  <si>
    <t>PDoor_A[404].bolOTL</t>
  </si>
  <si>
    <t>PDoor_A[404].bolEMR</t>
  </si>
  <si>
    <t>PDoor_A[404].bolSHT</t>
  </si>
  <si>
    <t>PDoor_A[404].bolHCRDEnable</t>
  </si>
  <si>
    <t>PDoor_A[404].bolHUL</t>
  </si>
  <si>
    <t>PDoor_A[404].bolSCRDEnable</t>
  </si>
  <si>
    <t>W4D104_EMR</t>
  </si>
  <si>
    <t>W78.09</t>
  </si>
  <si>
    <t>W4D104_SHT</t>
  </si>
  <si>
    <t>W103.09</t>
  </si>
  <si>
    <t>W4D104_HUL</t>
  </si>
  <si>
    <t>W178.09</t>
  </si>
  <si>
    <t>H4D104_OTL</t>
  </si>
  <si>
    <t>H103.09</t>
  </si>
  <si>
    <t>H4D104_BRC</t>
  </si>
  <si>
    <t>H78.09</t>
  </si>
  <si>
    <t>W4D104_CRD_H_IN</t>
  </si>
  <si>
    <t>W128.09</t>
  </si>
  <si>
    <t>W4D104_HCRDEnable</t>
  </si>
  <si>
    <t>W153.09</t>
  </si>
  <si>
    <t>W4D104_CRD_S_IN</t>
  </si>
  <si>
    <t>W203.09</t>
  </si>
  <si>
    <t>W4D104_SCRDEnable</t>
  </si>
  <si>
    <t>W228.09</t>
  </si>
  <si>
    <t>W4D104_REX_IN</t>
  </si>
  <si>
    <t>W253.09</t>
  </si>
  <si>
    <t>PDoor_A[405].bolBRC</t>
  </si>
  <si>
    <t>PDoor_A[405].bolOTL</t>
  </si>
  <si>
    <t>PDoor_A[405].bolEMR</t>
  </si>
  <si>
    <t>PDoor_A[405].bolSHT</t>
  </si>
  <si>
    <t>PDoor_A[405].bolHCRDEnable</t>
  </si>
  <si>
    <t>PDoor_A[405].bolHUL</t>
  </si>
  <si>
    <t>PDoor_A[405].bolSCRDEnable</t>
  </si>
  <si>
    <t>W4D105_EMR</t>
  </si>
  <si>
    <t>W78.10</t>
  </si>
  <si>
    <t>W4D105_SHT</t>
  </si>
  <si>
    <t>W103.10</t>
  </si>
  <si>
    <t>W4D105_HUL</t>
  </si>
  <si>
    <t>W178.10</t>
  </si>
  <si>
    <t>H4D105_OTL</t>
  </si>
  <si>
    <t>H103.10</t>
  </si>
  <si>
    <t>H4D105_BRC</t>
  </si>
  <si>
    <t>H78.10</t>
  </si>
  <si>
    <t>W4D105_CRD_H_IN</t>
  </si>
  <si>
    <t>W128.10</t>
  </si>
  <si>
    <t>W4D105_HCRDEnable</t>
  </si>
  <si>
    <t>W153.10</t>
  </si>
  <si>
    <t>W4D105_CRD_S_IN</t>
  </si>
  <si>
    <t>W203.10</t>
  </si>
  <si>
    <t>W4D105_SCRDEnable</t>
  </si>
  <si>
    <t>W228.10</t>
  </si>
  <si>
    <t>W4D105_REX_IN</t>
  </si>
  <si>
    <t>W253.10</t>
  </si>
  <si>
    <t>PDoor_A[406].bolBRC</t>
  </si>
  <si>
    <t>PDoor_A[406].bolOTL</t>
  </si>
  <si>
    <t>PDoor_A[406].bolEMR</t>
  </si>
  <si>
    <t>PDoor_A[406].bolSHT</t>
  </si>
  <si>
    <t>PDoor_A[406].bolHCRDEnable</t>
  </si>
  <si>
    <t>PDoor_A[406].bolHUL</t>
  </si>
  <si>
    <t>PDoor_A[406].bolSCRDEnable</t>
  </si>
  <si>
    <t>W4D106_EMR</t>
  </si>
  <si>
    <t>W78.11</t>
  </si>
  <si>
    <t>W4D106_SHT</t>
  </si>
  <si>
    <t>W103.11</t>
  </si>
  <si>
    <t>W4D106_HUL</t>
  </si>
  <si>
    <t>W178.11</t>
  </si>
  <si>
    <t>H4D106_OTL</t>
  </si>
  <si>
    <t>H103.11</t>
  </si>
  <si>
    <t>H4D106_BRC</t>
  </si>
  <si>
    <t>H78.11</t>
  </si>
  <si>
    <t>W4D106_CRD_H_IN</t>
  </si>
  <si>
    <t>W128.11</t>
  </si>
  <si>
    <t>W4D106_HCRDEnable</t>
  </si>
  <si>
    <t>W153.11</t>
  </si>
  <si>
    <t>W4D106_CRD_S_IN</t>
  </si>
  <si>
    <t>W203.11</t>
  </si>
  <si>
    <t>W4D106_SCRDEnable</t>
  </si>
  <si>
    <t>W228.11</t>
  </si>
  <si>
    <t>W4D106_REX_IN</t>
  </si>
  <si>
    <t>W253.11</t>
  </si>
  <si>
    <t>PDoor_A[407].bolBRC</t>
  </si>
  <si>
    <t>PDoor_A[407].bolOTL</t>
  </si>
  <si>
    <t>PDoor_A[407].bolEMR</t>
  </si>
  <si>
    <t>PDoor_A[407].bolSHT</t>
  </si>
  <si>
    <t>PDoor_A[407].bolHCRDEnable</t>
  </si>
  <si>
    <t>PDoor_A[407].bolHUL</t>
  </si>
  <si>
    <t>PDoor_A[407].bolSCRDEnable</t>
  </si>
  <si>
    <t>W4D107_EMR</t>
  </si>
  <si>
    <t>W78.12</t>
  </si>
  <si>
    <t>W4D107_SHT</t>
  </si>
  <si>
    <t>W103.12</t>
  </si>
  <si>
    <t>W4D107_HUL</t>
  </si>
  <si>
    <t>W178.12</t>
  </si>
  <si>
    <t>H4D107_OTL</t>
  </si>
  <si>
    <t>H103.12</t>
  </si>
  <si>
    <t>H4D107_BRC</t>
  </si>
  <si>
    <t>H78.12</t>
  </si>
  <si>
    <t>W4D107_CRD_H_IN</t>
  </si>
  <si>
    <t>W128.12</t>
  </si>
  <si>
    <t>W4D107_HCRDEnable</t>
  </si>
  <si>
    <t>W153.12</t>
  </si>
  <si>
    <t>W4D107_CRD_S_IN</t>
  </si>
  <si>
    <t>W203.12</t>
  </si>
  <si>
    <t>W4D107_SCRDEnable</t>
  </si>
  <si>
    <t>W228.12</t>
  </si>
  <si>
    <t>W4D107_REX_IN</t>
  </si>
  <si>
    <t>W253.12</t>
  </si>
  <si>
    <t>PDoor_A[408].bolBRC</t>
  </si>
  <si>
    <t>PDoor_A[408].bolOTL</t>
  </si>
  <si>
    <t>PDoor_A[408].bolEMR</t>
  </si>
  <si>
    <t>PDoor_A[408].bolSHT</t>
  </si>
  <si>
    <t>PDoor_A[408].bolHCRDEnable</t>
  </si>
  <si>
    <t>PDoor_A[408].bolHUL</t>
  </si>
  <si>
    <t>PDoor_A[408].bolSCRDEnable</t>
  </si>
  <si>
    <t>W4D108_EMR</t>
  </si>
  <si>
    <t>W78.13</t>
  </si>
  <si>
    <t>W4D108_SHT</t>
  </si>
  <si>
    <t>W103.13</t>
  </si>
  <si>
    <t>W4D108_HUL</t>
  </si>
  <si>
    <t>W178.13</t>
  </si>
  <si>
    <t>H4D108_OTL</t>
  </si>
  <si>
    <t>H103.13</t>
  </si>
  <si>
    <t>H4D108_BRC</t>
  </si>
  <si>
    <t>H78.13</t>
  </si>
  <si>
    <t>W4D108_CRD_H_IN</t>
  </si>
  <si>
    <t>W128.13</t>
  </si>
  <si>
    <t>W4D108_HCRDEnable</t>
  </si>
  <si>
    <t>W153.13</t>
  </si>
  <si>
    <t>W4D108_CRD_S_IN</t>
  </si>
  <si>
    <t>W203.13</t>
  </si>
  <si>
    <t>W4D108_SCRDEnable</t>
  </si>
  <si>
    <t>W228.13</t>
  </si>
  <si>
    <t>W4D108_REX_IN</t>
  </si>
  <si>
    <t>W253.13</t>
  </si>
  <si>
    <t>PDoor_A[409].bolBRC</t>
  </si>
  <si>
    <t>PDoor_A[409].bolOTL</t>
  </si>
  <si>
    <t>PDoor_A[409].bolEMR</t>
  </si>
  <si>
    <t>PDoor_A[409].bolSHT</t>
  </si>
  <si>
    <t>PDoor_A[409].bolHCRDEnable</t>
  </si>
  <si>
    <t>PDoor_A[409].bolHUL</t>
  </si>
  <si>
    <t>PDoor_A[409].bolSCRDEnable</t>
  </si>
  <si>
    <t>W4D201_EMR</t>
  </si>
  <si>
    <t>W78.14</t>
  </si>
  <si>
    <t>W4D201_SHT</t>
  </si>
  <si>
    <t>W103.14</t>
  </si>
  <si>
    <t>W4D201_HUL</t>
  </si>
  <si>
    <t>W178.14</t>
  </si>
  <si>
    <t>H4D201_OTL</t>
  </si>
  <si>
    <t>H103.14</t>
  </si>
  <si>
    <t>H4D201_BRC</t>
  </si>
  <si>
    <t>H78.14</t>
  </si>
  <si>
    <t>W4D201_CRD_H_IN</t>
  </si>
  <si>
    <t>W128.14</t>
  </si>
  <si>
    <t>W4D201_HCRDEnable</t>
  </si>
  <si>
    <t>W153.14</t>
  </si>
  <si>
    <t>W4D201_CRD_S_IN</t>
  </si>
  <si>
    <t>W203.14</t>
  </si>
  <si>
    <t>W4D201_SCRDEnable</t>
  </si>
  <si>
    <t>W228.14</t>
  </si>
  <si>
    <t>W4D201_REX_IN</t>
  </si>
  <si>
    <t>W253.14</t>
  </si>
  <si>
    <t>PDoor_A[410].bolBRC</t>
  </si>
  <si>
    <t>PDoor_A[410].bolOTL</t>
  </si>
  <si>
    <t>PDoor_A[410].bolEMR</t>
  </si>
  <si>
    <t>PDoor_A[410].bolSHT</t>
  </si>
  <si>
    <t>PDoor_A[410].bolHCRDEnable</t>
  </si>
  <si>
    <t>PDoor_A[410].bolHUL</t>
  </si>
  <si>
    <t>PDoor_A[410].bolSCRDEnable</t>
  </si>
  <si>
    <t>W4D202_EMR</t>
  </si>
  <si>
    <t>W78.15</t>
  </si>
  <si>
    <t>W4D202_SHT</t>
  </si>
  <si>
    <t>W103.15</t>
  </si>
  <si>
    <t>W4D202_HUL</t>
  </si>
  <si>
    <t>W178.15</t>
  </si>
  <si>
    <t>H4D202_OTL</t>
  </si>
  <si>
    <t>H103.15</t>
  </si>
  <si>
    <t>H4D202_BRC</t>
  </si>
  <si>
    <t>H78.15</t>
  </si>
  <si>
    <t>W4D202_CRD_H_IN</t>
  </si>
  <si>
    <t>W128.15</t>
  </si>
  <si>
    <t>W4D202_HCRDEnable</t>
  </si>
  <si>
    <t>W153.15</t>
  </si>
  <si>
    <t>W4D202_CRD_S_IN</t>
  </si>
  <si>
    <t>W203.15</t>
  </si>
  <si>
    <t>W4D202_SCRDEnable</t>
  </si>
  <si>
    <t>W228.15</t>
  </si>
  <si>
    <t>W4D202_REX_IN</t>
  </si>
  <si>
    <t>W253.15</t>
  </si>
  <si>
    <t>PDoor_A[411].bolBRC</t>
  </si>
  <si>
    <t>PDoor_A[411].bolOTL</t>
  </si>
  <si>
    <t>PDoor_A[411].bolEMR</t>
  </si>
  <si>
    <t>PDoor_A[411].bolSHT</t>
  </si>
  <si>
    <t>PDoor_A[411].bolHCRDEnable</t>
  </si>
  <si>
    <t>PDoor_A[411].bolHUL</t>
  </si>
  <si>
    <t>PDoor_A[411].bolSCRDEnable</t>
  </si>
  <si>
    <t>PDoor_A[412].bolBRC</t>
  </si>
  <si>
    <t>PDoor_A[412].bolOTL</t>
  </si>
  <si>
    <t>PDoor_A[412].bolEMR</t>
  </si>
  <si>
    <t>PDoor_A[412].bolSHT</t>
  </si>
  <si>
    <t>PDoor_A[412].bolHCRDEnable</t>
  </si>
  <si>
    <t>PDoor_A[412].bolHUL</t>
  </si>
  <si>
    <t>PDoor_A[412].bolSCRDEnable</t>
  </si>
  <si>
    <t>PDoor_A[413].bolBRC</t>
  </si>
  <si>
    <t>PDoor_A[413].bolOTL</t>
  </si>
  <si>
    <t>PDoor_A[413].bolEMR</t>
  </si>
  <si>
    <t>PDoor_A[413].bolSHT</t>
  </si>
  <si>
    <t>PDoor_A[413].bolHCRDEnable</t>
  </si>
  <si>
    <t>PDoor_A[413].bolHUL</t>
  </si>
  <si>
    <t>PDoor_A[413].bolSCRDEnable</t>
  </si>
  <si>
    <t>PDoor_A[414].bolBRC</t>
  </si>
  <si>
    <t>PDoor_A[414].bolOTL</t>
  </si>
  <si>
    <t>PDoor_A[414].bolEMR</t>
  </si>
  <si>
    <t>PDoor_A[414].bolSHT</t>
  </si>
  <si>
    <t>PDoor_A[414].bolHCRDEnable</t>
  </si>
  <si>
    <t>PDoor_A[414].bolHUL</t>
  </si>
  <si>
    <t>PDoor_A[414].bolSCRDEnable</t>
  </si>
  <si>
    <t>PDoor_A[415].bolBRC</t>
  </si>
  <si>
    <t>PDoor_A[415].bolOTL</t>
  </si>
  <si>
    <t>PDoor_A[415].bolEMR</t>
  </si>
  <si>
    <t>PDoor_A[415].bolSHT</t>
  </si>
  <si>
    <t>PDoor_A[415].bolHCRDEnable</t>
  </si>
  <si>
    <t>PDoor_A[415].bolHUL</t>
  </si>
  <si>
    <t>PDoor_A[415].bolSCRDEnable</t>
  </si>
  <si>
    <t>PDoor_A[416].bolBRC</t>
  </si>
  <si>
    <t>PDoor_A[416].bolOTL</t>
  </si>
  <si>
    <t>PDoor_A[416].bolEMR</t>
  </si>
  <si>
    <t>PDoor_A[416].bolSHT</t>
  </si>
  <si>
    <t>PDoor_A[416].bolHCRDEnable</t>
  </si>
  <si>
    <t>PDoor_A[416].bolHUL</t>
  </si>
  <si>
    <t>PDoor_A[416].bolSCRDEnable</t>
  </si>
  <si>
    <t>PDoor_A[417].bolBRC</t>
  </si>
  <si>
    <t>PDoor_A[417].bolOTL</t>
  </si>
  <si>
    <t>PDoor_A[417].bolEMR</t>
  </si>
  <si>
    <t>PDoor_A[417].bolSHT</t>
  </si>
  <si>
    <t>PDoor_A[417].bolHCRDEnable</t>
  </si>
  <si>
    <t>PDoor_A[417].bolHUL</t>
  </si>
  <si>
    <t>PDoor_A[417].bolSCRDEnable</t>
  </si>
  <si>
    <t>PDoor_A[418].bolBRC</t>
  </si>
  <si>
    <t>PDoor_A[418].bolOTL</t>
  </si>
  <si>
    <t>PDoor_A[418].bolEMR</t>
  </si>
  <si>
    <t>PDoor_A[418].bolSHT</t>
  </si>
  <si>
    <t>PDoor_A[418].bolHCRDEnable</t>
  </si>
  <si>
    <t>PDoor_A[418].bolHUL</t>
  </si>
  <si>
    <t>PDoor_A[418].bolSCRDEnable</t>
  </si>
  <si>
    <t>PDoor_A[419].bolBRC</t>
  </si>
  <si>
    <t>PDoor_A[419].bolOTL</t>
  </si>
  <si>
    <t>PDoor_A[419].bolEMR</t>
  </si>
  <si>
    <t>PDoor_A[419].bolSHT</t>
  </si>
  <si>
    <t>PDoor_A[419].bolHCRDEnable</t>
  </si>
  <si>
    <t>PDoor_A[419].bolHUL</t>
  </si>
  <si>
    <t>PDoor_A[419].bolSCRDEnable</t>
  </si>
  <si>
    <t>PDoor_A[420].bolBRC</t>
  </si>
  <si>
    <t>PDoor_A[420].bolOTL</t>
  </si>
  <si>
    <t>PDoor_A[420].bolEMR</t>
  </si>
  <si>
    <t>PDoor_A[420].bolSHT</t>
  </si>
  <si>
    <t>PDoor_A[420].bolHCRDEnable</t>
  </si>
  <si>
    <t>PDoor_A[420].bolHUL</t>
  </si>
  <si>
    <t>PDoor_A[420].bolSCRDEnable</t>
  </si>
  <si>
    <t>PDoor_A[421].bolBRC</t>
  </si>
  <si>
    <t>PDoor_A[421].bolOTL</t>
  </si>
  <si>
    <t>PDoor_A[421].bolEMR</t>
  </si>
  <si>
    <t>PDoor_A[421].bolSHT</t>
  </si>
  <si>
    <t>PDoor_A[421].bolHCRDEnable</t>
  </si>
  <si>
    <t>PDoor_A[421].bolHUL</t>
  </si>
  <si>
    <t>PDoor_A[421].bolSCRDEnable</t>
  </si>
  <si>
    <t>PDoor_A[422].bolBRC</t>
  </si>
  <si>
    <t>PDoor_A[422].bolOTL</t>
  </si>
  <si>
    <t>PDoor_A[422].bolEMR</t>
  </si>
  <si>
    <t>PDoor_A[422].bolSHT</t>
  </si>
  <si>
    <t>PDoor_A[422].bolHCRDEnable</t>
  </si>
  <si>
    <t>PDoor_A[422].bolHUL</t>
  </si>
  <si>
    <t>PDoor_A[422].bolSCRDEnable</t>
  </si>
  <si>
    <t>PDoor_A[423].bolBRC</t>
  </si>
  <si>
    <t>PDoor_A[423].bolOTL</t>
  </si>
  <si>
    <t>PDoor_A[423].bolEMR</t>
  </si>
  <si>
    <t>PDoor_A[423].bolSHT</t>
  </si>
  <si>
    <t>PDoor_A[423].bolHCRDEnable</t>
  </si>
  <si>
    <t>PDoor_A[423].bolHUL</t>
  </si>
  <si>
    <t>PDoor_A[423].bolSCRDEnable</t>
  </si>
  <si>
    <t>PDoor_A[424].bolBRC</t>
  </si>
  <si>
    <t>PDoor_A[424].bolOTL</t>
  </si>
  <si>
    <t>PDoor_A[424].bolEMR</t>
  </si>
  <si>
    <t>PDoor_A[424].bolSHT</t>
  </si>
  <si>
    <t>PDoor_A[424].bolHCRDEnable</t>
  </si>
  <si>
    <t>PDoor_A[424].bolHUL</t>
  </si>
  <si>
    <t>PDoor_A[424].bolSCRDEnable</t>
  </si>
  <si>
    <t>PDoor_A[425].bolBRC</t>
  </si>
  <si>
    <t>PDoor_A[425].bolOTL</t>
  </si>
  <si>
    <t>PDoor_A[425].bolEMR</t>
  </si>
  <si>
    <t>PDoor_A[425].bolSHT</t>
  </si>
  <si>
    <t>PDoor_A[425].bolHCRDEnable</t>
  </si>
  <si>
    <t>PDoor_A[425].bolHUL</t>
  </si>
  <si>
    <t>PDoor_A[425].bolSCRDEnable</t>
  </si>
  <si>
    <t>PDoor_A[426].bolBRC</t>
  </si>
  <si>
    <t>PDoor_A[426].bolOTL</t>
  </si>
  <si>
    <t>PDoor_A[426].bolEMR</t>
  </si>
  <si>
    <t>PDoor_A[426].bolSHT</t>
  </si>
  <si>
    <t>PDoor_A[426].bolHCRDEnable</t>
  </si>
  <si>
    <t>PDoor_A[426].bolHUL</t>
  </si>
  <si>
    <t>PDoor_A[426].bolSCRDEnable</t>
  </si>
  <si>
    <t>PDoor_A[427].bolBRC</t>
  </si>
  <si>
    <t>PDoor_A[427].bolOTL</t>
  </si>
  <si>
    <t>PDoor_A[427].bolEMR</t>
  </si>
  <si>
    <t>PDoor_A[427].bolSHT</t>
  </si>
  <si>
    <t>PDoor_A[427].bolHCRDEnable</t>
  </si>
  <si>
    <t>PDoor_A[427].bolHUL</t>
  </si>
  <si>
    <t>PDoor_A[427].bolSCRDEnable</t>
  </si>
  <si>
    <t>PDoor_A[428].bolBRC</t>
  </si>
  <si>
    <t>PDoor_A[428].bolOTL</t>
  </si>
  <si>
    <t>PDoor_A[428].bolEMR</t>
  </si>
  <si>
    <t>PDoor_A[428].bolSHT</t>
  </si>
  <si>
    <t>PDoor_A[428].bolHCRDEnable</t>
  </si>
  <si>
    <t>PDoor_A[428].bolHUL</t>
  </si>
  <si>
    <t>PDoor_A[428].bolSCRDEnable</t>
  </si>
  <si>
    <t>PDoor_A[429].bolBRC</t>
  </si>
  <si>
    <t>PDoor_A[429].bolOTL</t>
  </si>
  <si>
    <t>PDoor_A[429].bolEMR</t>
  </si>
  <si>
    <t>PDoor_A[429].bolSHT</t>
  </si>
  <si>
    <t>PDoor_A[429].bolHCRDEnable</t>
  </si>
  <si>
    <t>PDoor_A[429].bolHUL</t>
  </si>
  <si>
    <t>PDoor_A[429].bolSCRDEnable</t>
  </si>
  <si>
    <t>PDoor_A[430].bolBRC</t>
  </si>
  <si>
    <t>PDoor_A[430].bolOTL</t>
  </si>
  <si>
    <t>PDoor_A[430].bolEMR</t>
  </si>
  <si>
    <t>PDoor_A[430].bolSHT</t>
  </si>
  <si>
    <t>PDoor_A[430].bolHCRDEnable</t>
  </si>
  <si>
    <t>PDoor_A[430].bolHUL</t>
  </si>
  <si>
    <t>PDoor_A[430].bolSCRDEnable</t>
  </si>
  <si>
    <t>PDoor_A[431].bolBRC</t>
  </si>
  <si>
    <t>PDoor_A[431].bolOTL</t>
  </si>
  <si>
    <t>PDoor_A[431].bolEMR</t>
  </si>
  <si>
    <t>PDoor_A[431].bolSHT</t>
  </si>
  <si>
    <t>PDoor_A[431].bolHCRDEnable</t>
  </si>
  <si>
    <t>PDoor_A[431].bolHUL</t>
  </si>
  <si>
    <t>PDoor_A[431].bolSCRDEnable</t>
  </si>
  <si>
    <t>PDoor_A[432].bolBRC</t>
  </si>
  <si>
    <t>PDoor_A[432].bolOTL</t>
  </si>
  <si>
    <t>PDoor_A[432].bolEMR</t>
  </si>
  <si>
    <t>PDoor_A[432].bolSHT</t>
  </si>
  <si>
    <t>PDoor_A[432].bolHCRDEnable</t>
  </si>
  <si>
    <t>PDoor_A[432].bolHUL</t>
  </si>
  <si>
    <t>PDoor_A[432].bolSCRDEnable</t>
  </si>
  <si>
    <t>PDoor_A[433].bolBRC</t>
  </si>
  <si>
    <t>PDoor_A[433].bolOTL</t>
  </si>
  <si>
    <t>PDoor_A[433].bolEMR</t>
  </si>
  <si>
    <t>PDoor_A[433].bolSHT</t>
  </si>
  <si>
    <t>PDoor_A[433].bolHCRDEnable</t>
  </si>
  <si>
    <t>PDoor_A[433].bolHUL</t>
  </si>
  <si>
    <t>PDoor_A[433].bolSCRDEnable</t>
  </si>
  <si>
    <t>PDoor_A[434].bolBRC</t>
  </si>
  <si>
    <t>PDoor_A[434].bolOTL</t>
  </si>
  <si>
    <t>PDoor_A[434].bolEMR</t>
  </si>
  <si>
    <t>PDoor_A[434].bolSHT</t>
  </si>
  <si>
    <t>PDoor_A[434].bolHCRDEnable</t>
  </si>
  <si>
    <t>PDoor_A[434].bolHUL</t>
  </si>
  <si>
    <t>PDoor_A[434].bolSCRDEnable</t>
  </si>
  <si>
    <t>PDoor_A[435].bolBRC</t>
  </si>
  <si>
    <t>PDoor_A[435].bolOTL</t>
  </si>
  <si>
    <t>PDoor_A[435].bolEMR</t>
  </si>
  <si>
    <t>PDoor_A[435].bolSHT</t>
  </si>
  <si>
    <t>PDoor_A[435].bolHCRDEnable</t>
  </si>
  <si>
    <t>PDoor_A[435].bolHUL</t>
  </si>
  <si>
    <t>PDoor_A[435].bolSCRDEnable</t>
  </si>
  <si>
    <t>PDoor_A[436].bolBRC</t>
  </si>
  <si>
    <t>PDoor_A[436].bolOTL</t>
  </si>
  <si>
    <t>PDoor_A[436].bolEMR</t>
  </si>
  <si>
    <t>PDoor_A[436].bolSHT</t>
  </si>
  <si>
    <t>PDoor_A[436].bolHCRDEnable</t>
  </si>
  <si>
    <t>PDoor_A[436].bolHUL</t>
  </si>
  <si>
    <t>PDoor_A[436].bolSCRDEnable</t>
  </si>
  <si>
    <t>PDoor_A[437].bolBRC</t>
  </si>
  <si>
    <t>PDoor_A[437].bolOTL</t>
  </si>
  <si>
    <t>PDoor_A[437].bolEMR</t>
  </si>
  <si>
    <t>PDoor_A[437].bolSHT</t>
  </si>
  <si>
    <t>PDoor_A[437].bolHCRDEnable</t>
  </si>
  <si>
    <t>PDoor_A[437].bolHUL</t>
  </si>
  <si>
    <t>PDoor_A[437].bolSCRDEnable</t>
  </si>
  <si>
    <t>PDoor_A[565].bolBRC</t>
  </si>
  <si>
    <t>PDoor_A[565].bolOTL</t>
  </si>
  <si>
    <t>PDoor_A[565].bolEMR</t>
  </si>
  <si>
    <t>PDoor_A[565].bolSHT</t>
  </si>
  <si>
    <t>PDoor_A[565].bolHCRDEnable</t>
  </si>
  <si>
    <t>PDoor_A[565].bolHUL</t>
  </si>
  <si>
    <t>PDoor_A[565].bolSCRDEnable</t>
  </si>
  <si>
    <t>PDoor_A[566].bolBRC</t>
  </si>
  <si>
    <t>PDoor_A[566].bolOTL</t>
  </si>
  <si>
    <t>PDoor_A[566].bolEMR</t>
  </si>
  <si>
    <t>PDoor_A[566].bolSHT</t>
  </si>
  <si>
    <t>PDoor_A[566].bolHCRDEnable</t>
  </si>
  <si>
    <t>PDoor_A[566].bolHUL</t>
  </si>
  <si>
    <t>PDoor_A[566].bolSCRDEnable</t>
  </si>
  <si>
    <t>PDoor_A[439].bolBRC</t>
  </si>
  <si>
    <t>PDoor_A[439].bolOTL</t>
  </si>
  <si>
    <t>PDoor_A[439].bolEMR</t>
  </si>
  <si>
    <t>PDoor_A[439].bolSHT</t>
  </si>
  <si>
    <t>PDoor_A[439].bolHCRDEnable</t>
  </si>
  <si>
    <t>PDoor_A[439].bolHUL</t>
  </si>
  <si>
    <t>PDoor_A[439].bolSCRDEnable</t>
  </si>
  <si>
    <t>PDoor_A[440].bolBRC</t>
  </si>
  <si>
    <t>PDoor_A[440].bolOTL</t>
  </si>
  <si>
    <t>PDoor_A[440].bolEMR</t>
  </si>
  <si>
    <t>PDoor_A[440].bolSHT</t>
  </si>
  <si>
    <t>PDoor_A[440].bolHCRDEnable</t>
  </si>
  <si>
    <t>PDoor_A[440].bolHUL</t>
  </si>
  <si>
    <t>PDoor_A[440].bolSCRDEnable</t>
  </si>
  <si>
    <t>PDoor_A[441].bolBRC</t>
  </si>
  <si>
    <t>PDoor_A[441].bolOTL</t>
  </si>
  <si>
    <t>PDoor_A[441].bolEMR</t>
  </si>
  <si>
    <t>PDoor_A[441].bolSHT</t>
  </si>
  <si>
    <t>PDoor_A[441].bolHCRDEnable</t>
  </si>
  <si>
    <t>PDoor_A[441].bolHUL</t>
  </si>
  <si>
    <t>PDoor_A[441].bolSCRDEnable</t>
  </si>
  <si>
    <t>PDoor_A[442].bolBRC</t>
  </si>
  <si>
    <t>PDoor_A[442].bolOTL</t>
  </si>
  <si>
    <t>PDoor_A[442].bolEMR</t>
  </si>
  <si>
    <t>PDoor_A[442].bolSHT</t>
  </si>
  <si>
    <t>PDoor_A[442].bolHCRDEnable</t>
  </si>
  <si>
    <t>PDoor_A[442].bolHUL</t>
  </si>
  <si>
    <t>PDoor_A[442].bolSCRDEnable</t>
  </si>
  <si>
    <t>PDoor_A[443].bolBRC</t>
  </si>
  <si>
    <t>PDoor_A[443].bolOTL</t>
  </si>
  <si>
    <t>PDoor_A[443].bolEMR</t>
  </si>
  <si>
    <t>PDoor_A[443].bolSHT</t>
  </si>
  <si>
    <t>PDoor_A[443].bolHCRDEnable</t>
  </si>
  <si>
    <t>PDoor_A[443].bolHUL</t>
  </si>
  <si>
    <t>PDoor_A[443].bolSCRDEnable</t>
  </si>
  <si>
    <t>PDoor_A[444].bolBRC</t>
  </si>
  <si>
    <t>PDoor_A[444].bolOTL</t>
  </si>
  <si>
    <t>PDoor_A[444].bolEMR</t>
  </si>
  <si>
    <t>PDoor_A[444].bolSHT</t>
  </si>
  <si>
    <t>PDoor_A[444].bolHCRDEnable</t>
  </si>
  <si>
    <t>PDoor_A[444].bolHUL</t>
  </si>
  <si>
    <t>PDoor_A[444].bolSCRDEnable</t>
  </si>
  <si>
    <t>PDoor_A[445].bolBRC</t>
  </si>
  <si>
    <t>PDoor_A[445].bolOTL</t>
  </si>
  <si>
    <t>PDoor_A[445].bolEMR</t>
  </si>
  <si>
    <t>PDoor_A[445].bolSHT</t>
  </si>
  <si>
    <t>PDoor_A[445].bolHCRDEnable</t>
  </si>
  <si>
    <t>PDoor_A[445].bolHUL</t>
  </si>
  <si>
    <t>PDoor_A[445].bolSCRDEnable</t>
  </si>
  <si>
    <t>PDoor_A[446].bolBRC</t>
  </si>
  <si>
    <t>PDoor_A[446].bolOTL</t>
  </si>
  <si>
    <t>PDoor_A[446].bolEMR</t>
  </si>
  <si>
    <t>PDoor_A[446].bolSHT</t>
  </si>
  <si>
    <t>PDoor_A[446].bolHCRDEnable</t>
  </si>
  <si>
    <t>PDoor_A[446].bolHUL</t>
  </si>
  <si>
    <t>PDoor_A[446].bolSCRDEnable</t>
  </si>
  <si>
    <t>MDoor_A[65].bolBRC</t>
  </si>
  <si>
    <t>MDoor_A[65].bolOTL</t>
  </si>
  <si>
    <t>MDoor_A[65].bolSHT</t>
  </si>
  <si>
    <t>MDoor_A[50].bolBRC</t>
  </si>
  <si>
    <t>MDoor_A[50].bolOTL</t>
  </si>
  <si>
    <t>MDoor_A[50].bolSHT</t>
  </si>
  <si>
    <t>MDoor_A[51].bolBRC</t>
  </si>
  <si>
    <t>MDoor_A[51].bolOTL</t>
  </si>
  <si>
    <t>MDoor_A[51].bolSHT</t>
  </si>
  <si>
    <t>MDoor_A[60].bolBRC</t>
  </si>
  <si>
    <t>MDoor_A[60].bolOTL</t>
  </si>
  <si>
    <t>MDoor_A[60].bolSHT</t>
  </si>
  <si>
    <t>MDoor_A[61].bolBRC</t>
  </si>
  <si>
    <t>MDoor_A[61].bolOTL</t>
  </si>
  <si>
    <t>MDoor_A[61].bolSHT</t>
  </si>
  <si>
    <t>MDoor_A[52].bolBRC</t>
  </si>
  <si>
    <t>MDoor_A[52].bolOTL</t>
  </si>
  <si>
    <t>MDoor_A[52].bolSHT</t>
  </si>
  <si>
    <t>MDoor_A[62].bolBRC</t>
  </si>
  <si>
    <t>MDoor_A[62].bolOTL</t>
  </si>
  <si>
    <t>MDoor_A[62].bolSHT</t>
  </si>
  <si>
    <t>MDoor_A[63].bolBRC</t>
  </si>
  <si>
    <t>MDoor_A[63].bolOTL</t>
  </si>
  <si>
    <t>MDoor_A[63].bolSHT</t>
  </si>
  <si>
    <t>PDoor_A[457].bolBRC</t>
  </si>
  <si>
    <t>PDoor_A[457].bolOTL</t>
  </si>
  <si>
    <t>PDoor_A[457].bolEMR</t>
  </si>
  <si>
    <t>PDoor_A[457].bolSHT</t>
  </si>
  <si>
    <t>PDoor_A[457].bolHCRDEnable</t>
  </si>
  <si>
    <t>PDoor_A[457].bolHUL</t>
  </si>
  <si>
    <t>PDoor_A[457].bolSCRDEnable</t>
  </si>
  <si>
    <t>PDoor_A[458].bolBRC</t>
  </si>
  <si>
    <t>PDoor_A[458].bolOTL</t>
  </si>
  <si>
    <t>PDoor_A[458].bolEMR</t>
  </si>
  <si>
    <t>PDoor_A[458].bolSHT</t>
  </si>
  <si>
    <t>PDoor_A[458].bolHCRDEnable</t>
  </si>
  <si>
    <t>PDoor_A[458].bolHUL</t>
  </si>
  <si>
    <t>PDoor_A[458].bolSCRDEnable</t>
  </si>
  <si>
    <t>PDoor_A[459].bolBRC</t>
  </si>
  <si>
    <t>PDoor_A[459].bolOTL</t>
  </si>
  <si>
    <t>PDoor_A[459].bolEMR</t>
  </si>
  <si>
    <t>PDoor_A[459].bolSHT</t>
  </si>
  <si>
    <t>PDoor_A[459].bolHCRDEnable</t>
  </si>
  <si>
    <t>PDoor_A[459].bolHUL</t>
  </si>
  <si>
    <t>PDoor_A[459].bolSCRDEnable</t>
  </si>
  <si>
    <t>PDoor_A[460].bolBRC</t>
  </si>
  <si>
    <t>PDoor_A[460].bolOTL</t>
  </si>
  <si>
    <t>PDoor_A[460].bolEMR</t>
  </si>
  <si>
    <t>PDoor_A[460].bolSHT</t>
  </si>
  <si>
    <t>PDoor_A[460].bolHCRDEnable</t>
  </si>
  <si>
    <t>PDoor_A[460].bolHUL</t>
  </si>
  <si>
    <t>PDoor_A[460].bolSCRDEnable</t>
  </si>
  <si>
    <t>PDoor_A[461].bolBRC</t>
  </si>
  <si>
    <t>PDoor_A[461].bolOTL</t>
  </si>
  <si>
    <t>PDoor_A[461].bolEMR</t>
  </si>
  <si>
    <t>PDoor_A[461].bolSHT</t>
  </si>
  <si>
    <t>PDoor_A[461].bolHCRDEnable</t>
  </si>
  <si>
    <t>PDoor_A[461].bolHUL</t>
  </si>
  <si>
    <t>PDoor_A[461].bolSCRDEnable</t>
  </si>
  <si>
    <t>PDoor_A[462].bolBRC</t>
  </si>
  <si>
    <t>PDoor_A[462].bolOTL</t>
  </si>
  <si>
    <t>PDoor_A[462].bolEMR</t>
  </si>
  <si>
    <t>PDoor_A[462].bolSHT</t>
  </si>
  <si>
    <t>PDoor_A[462].bolHCRDEnable</t>
  </si>
  <si>
    <t>PDoor_A[462].bolHUL</t>
  </si>
  <si>
    <t>PDoor_A[462].bolSCRDEnable</t>
  </si>
  <si>
    <t>PDoor_A[463].bolBRC</t>
  </si>
  <si>
    <t>PDoor_A[463].bolOTL</t>
  </si>
  <si>
    <t>PDoor_A[463].bolEMR</t>
  </si>
  <si>
    <t>PDoor_A[463].bolSHT</t>
  </si>
  <si>
    <t>PDoor_A[463].bolHCRDEnable</t>
  </si>
  <si>
    <t>PDoor_A[463].bolHUL</t>
  </si>
  <si>
    <t>PDoor_A[463].bolSCRDEnable</t>
  </si>
  <si>
    <t>PDoor_A[464].bolBRC</t>
  </si>
  <si>
    <t>PDoor_A[464].bolOTL</t>
  </si>
  <si>
    <t>PDoor_A[464].bolEMR</t>
  </si>
  <si>
    <t>PDoor_A[464].bolSHT</t>
  </si>
  <si>
    <t>PDoor_A[464].bolHCRDEnable</t>
  </si>
  <si>
    <t>PDoor_A[464].bolHUL</t>
  </si>
  <si>
    <t>PDoor_A[464].bolSCRDEnable</t>
  </si>
  <si>
    <t>PDoor_A[465].bolBRC</t>
  </si>
  <si>
    <t>PDoor_A[465].bolOTL</t>
  </si>
  <si>
    <t>PDoor_A[465].bolEMR</t>
  </si>
  <si>
    <t>PDoor_A[465].bolSHT</t>
  </si>
  <si>
    <t>PDoor_A[465].bolHCRDEnable</t>
  </si>
  <si>
    <t>PDoor_A[465].bolHUL</t>
  </si>
  <si>
    <t>PDoor_A[465].bolSCRDEnable</t>
  </si>
  <si>
    <t>PDoor_A[466].bolBRC</t>
  </si>
  <si>
    <t>PDoor_A[466].bolOTL</t>
  </si>
  <si>
    <t>PDoor_A[466].bolEMR</t>
  </si>
  <si>
    <t>PDoor_A[466].bolSHT</t>
  </si>
  <si>
    <t>PDoor_A[466].bolHCRDEnable</t>
  </si>
  <si>
    <t>PDoor_A[466].bolHUL</t>
  </si>
  <si>
    <t>PDoor_A[466].bolSCRDEnable</t>
  </si>
  <si>
    <t>PDoor_A[467].bolBRC</t>
  </si>
  <si>
    <t>PDoor_A[467].bolOTL</t>
  </si>
  <si>
    <t>PDoor_A[467].bolEMR</t>
  </si>
  <si>
    <t>PDoor_A[467].bolSHT</t>
  </si>
  <si>
    <t>PDoor_A[467].bolHCRDEnable</t>
  </si>
  <si>
    <t>PDoor_A[467].bolHUL</t>
  </si>
  <si>
    <t>PDoor_A[467].bolSCRDEnable</t>
  </si>
  <si>
    <t>PDoor_A[468].bolBRC</t>
  </si>
  <si>
    <t>PDoor_A[468].bolOTL</t>
  </si>
  <si>
    <t>PDoor_A[468].bolEMR</t>
  </si>
  <si>
    <t>PDoor_A[468].bolSHT</t>
  </si>
  <si>
    <t>PDoor_A[468].bolHCRDEnable</t>
  </si>
  <si>
    <t>PDoor_A[468].bolHUL</t>
  </si>
  <si>
    <t>PDoor_A[468].bolSCRDEnable</t>
  </si>
  <si>
    <t>PDoor_A[469].bolBRC</t>
  </si>
  <si>
    <t>PDoor_A[469].bolOTL</t>
  </si>
  <si>
    <t>PDoor_A[469].bolEMR</t>
  </si>
  <si>
    <t>PDoor_A[469].bolSHT</t>
  </si>
  <si>
    <t>PDoor_A[469].bolHCRDEnable</t>
  </si>
  <si>
    <t>PDoor_A[469].bolHUL</t>
  </si>
  <si>
    <t>PDoor_A[469].bolSCRDEnable</t>
  </si>
  <si>
    <t>PDoor_A[470].bolBRC</t>
  </si>
  <si>
    <t>PDoor_A[470].bolOTL</t>
  </si>
  <si>
    <t>PDoor_A[470].bolEMR</t>
  </si>
  <si>
    <t>PDoor_A[470].bolSHT</t>
  </si>
  <si>
    <t>PDoor_A[470].bolHCRDEnable</t>
  </si>
  <si>
    <t>PDoor_A[470].bolHUL</t>
  </si>
  <si>
    <t>PDoor_A[470].bolSCRDEnable</t>
  </si>
  <si>
    <t>PDoor_A[471].bolBRC</t>
  </si>
  <si>
    <t>PDoor_A[471].bolOTL</t>
  </si>
  <si>
    <t>PDoor_A[471].bolEMR</t>
  </si>
  <si>
    <t>PDoor_A[471].bolSHT</t>
  </si>
  <si>
    <t>PDoor_A[471].bolHCRDEnable</t>
  </si>
  <si>
    <t>PDoor_A[471].bolHUL</t>
  </si>
  <si>
    <t>PDoor_A[471].bolSCRDEnable</t>
  </si>
  <si>
    <t>PDoor_A[472].bolBRC</t>
  </si>
  <si>
    <t>PDoor_A[472].bolOTL</t>
  </si>
  <si>
    <t>PDoor_A[472].bolEMR</t>
  </si>
  <si>
    <t>PDoor_A[472].bolSHT</t>
  </si>
  <si>
    <t>PDoor_A[472].bolHCRDEnable</t>
  </si>
  <si>
    <t>PDoor_A[472].bolHUL</t>
  </si>
  <si>
    <t>PDoor_A[472].bolSCRDEnable</t>
  </si>
  <si>
    <t>PDoor_A[473].bolBRC</t>
  </si>
  <si>
    <t>PDoor_A[473].bolOTL</t>
  </si>
  <si>
    <t>PDoor_A[473].bolEMR</t>
  </si>
  <si>
    <t>PDoor_A[473].bolSHT</t>
  </si>
  <si>
    <t>PDoor_A[473].bolHCRDEnable</t>
  </si>
  <si>
    <t>PDoor_A[473].bolHUL</t>
  </si>
  <si>
    <t>PDoor_A[473].bolSCRDEnable</t>
  </si>
  <si>
    <t>PDoor_A[474].bolBRC</t>
  </si>
  <si>
    <t>PDoor_A[474].bolOTL</t>
  </si>
  <si>
    <t>PDoor_A[474].bolEMR</t>
  </si>
  <si>
    <t>PDoor_A[474].bolSHT</t>
  </si>
  <si>
    <t>PDoor_A[474].bolHCRDEnable</t>
  </si>
  <si>
    <t>PDoor_A[474].bolHUL</t>
  </si>
  <si>
    <t>PDoor_A[474].bolSCRDEnable</t>
  </si>
  <si>
    <t>PDoor_A[475].bolBRC</t>
  </si>
  <si>
    <t>PDoor_A[475].bolOTL</t>
  </si>
  <si>
    <t>PDoor_A[475].bolEMR</t>
  </si>
  <si>
    <t>PDoor_A[475].bolSHT</t>
  </si>
  <si>
    <t>PDoor_A[475].bolHCRDEnable</t>
  </si>
  <si>
    <t>PDoor_A[475].bolHUL</t>
  </si>
  <si>
    <t>PDoor_A[475].bolSCRDEnable</t>
  </si>
  <si>
    <t>PDoor_A[476].bolBRC</t>
  </si>
  <si>
    <t>PDoor_A[476].bolOTL</t>
  </si>
  <si>
    <t>PDoor_A[476].bolEMR</t>
  </si>
  <si>
    <t>PDoor_A[476].bolSHT</t>
  </si>
  <si>
    <t>PDoor_A[476].bolHCRDEnable</t>
  </si>
  <si>
    <t>PDoor_A[476].bolHUL</t>
  </si>
  <si>
    <t>PDoor_A[476].bolSCRDEnable</t>
  </si>
  <si>
    <t>PDoor_A[477].bolBRC</t>
  </si>
  <si>
    <t>PDoor_A[477].bolOTL</t>
  </si>
  <si>
    <t>PDoor_A[477].bolEMR</t>
  </si>
  <si>
    <t>PDoor_A[477].bolSHT</t>
  </si>
  <si>
    <t>PDoor_A[477].bolHCRDEnable</t>
  </si>
  <si>
    <t>PDoor_A[477].bolHUL</t>
  </si>
  <si>
    <t>PDoor_A[477].bolSCRDEnable</t>
  </si>
  <si>
    <t>PDoor_A[478].bolBRC</t>
  </si>
  <si>
    <t>PDoor_A[478].bolOTL</t>
  </si>
  <si>
    <t>PDoor_A[478].bolEMR</t>
  </si>
  <si>
    <t>PDoor_A[478].bolSHT</t>
  </si>
  <si>
    <t>PDoor_A[478].bolHCRDEnable</t>
  </si>
  <si>
    <t>PDoor_A[478].bolHUL</t>
  </si>
  <si>
    <t>PDoor_A[478].bolSCRDEnable</t>
  </si>
  <si>
    <t>PDoor_A[479].bolBRC</t>
  </si>
  <si>
    <t>PDoor_A[479].bolOTL</t>
  </si>
  <si>
    <t>PDoor_A[479].bolEMR</t>
  </si>
  <si>
    <t>PDoor_A[479].bolSHT</t>
  </si>
  <si>
    <t>PDoor_A[479].bolHCRDEnable</t>
  </si>
  <si>
    <t>PDoor_A[479].bolHUL</t>
  </si>
  <si>
    <t>PDoor_A[479].bolSCRDEnable</t>
  </si>
  <si>
    <t>PDoor_A[480].bolBRC</t>
  </si>
  <si>
    <t>PDoor_A[480].bolOTL</t>
  </si>
  <si>
    <t>PDoor_A[480].bolEMR</t>
  </si>
  <si>
    <t>PDoor_A[480].bolSHT</t>
  </si>
  <si>
    <t>PDoor_A[480].bolHCRDEnable</t>
  </si>
  <si>
    <t>PDoor_A[480].bolHUL</t>
  </si>
  <si>
    <t>PDoor_A[480].bolSCRDEnable</t>
  </si>
  <si>
    <t>PDoor_A[481].bolBRC</t>
  </si>
  <si>
    <t>PDoor_A[481].bolOTL</t>
  </si>
  <si>
    <t>PDoor_A[481].bolEMR</t>
  </si>
  <si>
    <t>PDoor_A[481].bolSHT</t>
  </si>
  <si>
    <t>PDoor_A[481].bolHCRDEnable</t>
  </si>
  <si>
    <t>PDoor_A[481].bolHUL</t>
  </si>
  <si>
    <t>PDoor_A[481].bolSCRDEnable</t>
  </si>
  <si>
    <t>PDoor_A[482].bolBRC</t>
  </si>
  <si>
    <t>PDoor_A[482].bolOTL</t>
  </si>
  <si>
    <t>PDoor_A[482].bolEMR</t>
  </si>
  <si>
    <t>PDoor_A[482].bolSHT</t>
  </si>
  <si>
    <t>PDoor_A[482].bolHCRDEnable</t>
  </si>
  <si>
    <t>PDoor_A[482].bolHUL</t>
  </si>
  <si>
    <t>PDoor_A[482].bolSCRDEnable</t>
  </si>
  <si>
    <t>PDoor_A[483].bolBRC</t>
  </si>
  <si>
    <t>PDoor_A[483].bolOTL</t>
  </si>
  <si>
    <t>PDoor_A[483].bolEMR</t>
  </si>
  <si>
    <t>PDoor_A[483].bolSHT</t>
  </si>
  <si>
    <t>PDoor_A[483].bolHCRDEnable</t>
  </si>
  <si>
    <t>PDoor_A[483].bolHUL</t>
  </si>
  <si>
    <t>PDoor_A[483].bolSCRDEnable</t>
  </si>
  <si>
    <t>PDoor_A[484].bolBRC</t>
  </si>
  <si>
    <t>PDoor_A[484].bolOTL</t>
  </si>
  <si>
    <t>PDoor_A[484].bolEMR</t>
  </si>
  <si>
    <t>PDoor_A[484].bolSHT</t>
  </si>
  <si>
    <t>PDoor_A[484].bolHCRDEnable</t>
  </si>
  <si>
    <t>PDoor_A[484].bolHUL</t>
  </si>
  <si>
    <t>PDoor_A[484].bolSCRDEnable</t>
  </si>
  <si>
    <t>PDoor_A[485].bolBRC</t>
  </si>
  <si>
    <t>PDoor_A[485].bolOTL</t>
  </si>
  <si>
    <t>PDoor_A[485].bolEMR</t>
  </si>
  <si>
    <t>PDoor_A[485].bolSHT</t>
  </si>
  <si>
    <t>PDoor_A[485].bolHCRDEnable</t>
  </si>
  <si>
    <t>PDoor_A[485].bolHUL</t>
  </si>
  <si>
    <t>PDoor_A[485].bolSCRDEnable</t>
  </si>
  <si>
    <t>PDoor_A[486].bolBRC</t>
  </si>
  <si>
    <t>PDoor_A[486].bolOTL</t>
  </si>
  <si>
    <t>PDoor_A[486].bolEMR</t>
  </si>
  <si>
    <t>PDoor_A[486].bolSHT</t>
  </si>
  <si>
    <t>PDoor_A[486].bolHCRDEnable</t>
  </si>
  <si>
    <t>PDoor_A[486].bolHUL</t>
  </si>
  <si>
    <t>PDoor_A[486].bolSCRDEnable</t>
  </si>
  <si>
    <t>PDoor_A[487].bolBRC</t>
  </si>
  <si>
    <t>PDoor_A[487].bolOTL</t>
  </si>
  <si>
    <t>PDoor_A[487].bolEMR</t>
  </si>
  <si>
    <t>PDoor_A[487].bolSHT</t>
  </si>
  <si>
    <t>PDoor_A[487].bolHCRDEnable</t>
  </si>
  <si>
    <t>PDoor_A[487].bolHUL</t>
  </si>
  <si>
    <t>PDoor_A[487].bolSCRDEnable</t>
  </si>
  <si>
    <t>PDoor_A[488].bolBRC</t>
  </si>
  <si>
    <t>PDoor_A[488].bolOTL</t>
  </si>
  <si>
    <t>PDoor_A[488].bolEMR</t>
  </si>
  <si>
    <t>PDoor_A[488].bolSHT</t>
  </si>
  <si>
    <t>PDoor_A[488].bolHCRDEnable</t>
  </si>
  <si>
    <t>PDoor_A[488].bolHUL</t>
  </si>
  <si>
    <t>PDoor_A[488].bolSCRDEnable</t>
  </si>
  <si>
    <t>PDoor_A[489].bolBRC</t>
  </si>
  <si>
    <t>PDoor_A[489].bolOTL</t>
  </si>
  <si>
    <t>PDoor_A[489].bolEMR</t>
  </si>
  <si>
    <t>PDoor_A[489].bolSHT</t>
  </si>
  <si>
    <t>PDoor_A[489].bolHCRDEnable</t>
  </si>
  <si>
    <t>PDoor_A[489].bolHUL</t>
  </si>
  <si>
    <t>PDoor_A[489].bolSCRDEnable</t>
  </si>
  <si>
    <t>PDoor_A[490].bolBRC</t>
  </si>
  <si>
    <t>PDoor_A[490].bolOTL</t>
  </si>
  <si>
    <t>PDoor_A[490].bolEMR</t>
  </si>
  <si>
    <t>PDoor_A[490].bolSHT</t>
  </si>
  <si>
    <t>PDoor_A[490].bolHCRDEnable</t>
  </si>
  <si>
    <t>PDoor_A[490].bolHUL</t>
  </si>
  <si>
    <t>PDoor_A[490].bolSCRDEnable</t>
  </si>
  <si>
    <t>PDoor_A[491].bolBRC</t>
  </si>
  <si>
    <t>PDoor_A[491].bolOTL</t>
  </si>
  <si>
    <t>PDoor_A[491].bolEMR</t>
  </si>
  <si>
    <t>PDoor_A[491].bolSHT</t>
  </si>
  <si>
    <t>PDoor_A[491].bolHCRDEnable</t>
  </si>
  <si>
    <t>PDoor_A[491].bolHUL</t>
  </si>
  <si>
    <t>PDoor_A[491].bolSCRDEnable</t>
  </si>
  <si>
    <t>PDoor_A[492].bolBRC</t>
  </si>
  <si>
    <t>PDoor_A[492].bolOTL</t>
  </si>
  <si>
    <t>PDoor_A[492].bolEMR</t>
  </si>
  <si>
    <t>PDoor_A[492].bolSHT</t>
  </si>
  <si>
    <t>PDoor_A[492].bolHCRDEnable</t>
  </si>
  <si>
    <t>PDoor_A[492].bolHUL</t>
  </si>
  <si>
    <t>PDoor_A[492].bolSCRDEnable</t>
  </si>
  <si>
    <t>PDoor_A[493].bolBRC</t>
  </si>
  <si>
    <t>PDoor_A[493].bolOTL</t>
  </si>
  <si>
    <t>PDoor_A[493].bolEMR</t>
  </si>
  <si>
    <t>PDoor_A[493].bolSHT</t>
  </si>
  <si>
    <t>PDoor_A[493].bolHCRDEnable</t>
  </si>
  <si>
    <t>PDoor_A[493].bolHUL</t>
  </si>
  <si>
    <t>PDoor_A[493].bolSCRDEnable</t>
  </si>
  <si>
    <t>PDoor_A[494].bolBRC</t>
  </si>
  <si>
    <t>PDoor_A[494].bolOTL</t>
  </si>
  <si>
    <t>PDoor_A[494].bolEMR</t>
  </si>
  <si>
    <t>PDoor_A[494].bolSHT</t>
  </si>
  <si>
    <t>PDoor_A[494].bolHCRDEnable</t>
  </si>
  <si>
    <t>PDoor_A[494].bolHUL</t>
  </si>
  <si>
    <t>PDoor_A[494].bolSCRDEnable</t>
  </si>
  <si>
    <t>PDoor_A[495].bolBRC</t>
  </si>
  <si>
    <t>PDoor_A[495].bolOTL</t>
  </si>
  <si>
    <t>PDoor_A[495].bolEMR</t>
  </si>
  <si>
    <t>PDoor_A[495].bolSHT</t>
  </si>
  <si>
    <t>PDoor_A[495].bolHCRDEnable</t>
  </si>
  <si>
    <t>PDoor_A[495].bolHUL</t>
  </si>
  <si>
    <t>PDoor_A[495].bolSCRDEnable</t>
  </si>
  <si>
    <t>PDoor_A[496].bolBRC</t>
  </si>
  <si>
    <t>PDoor_A[496].bolOTL</t>
  </si>
  <si>
    <t>PDoor_A[496].bolEMR</t>
  </si>
  <si>
    <t>PDoor_A[496].bolSHT</t>
  </si>
  <si>
    <t>PDoor_A[496].bolHCRDEnable</t>
  </si>
  <si>
    <t>PDoor_A[496].bolHUL</t>
  </si>
  <si>
    <t>PDoor_A[496].bolSCRDEnable</t>
  </si>
  <si>
    <t>PDoor_A[497].bolBRC</t>
  </si>
  <si>
    <t>PDoor_A[497].bolOTL</t>
  </si>
  <si>
    <t>PDoor_A[497].bolEMR</t>
  </si>
  <si>
    <t>PDoor_A[497].bolSHT</t>
  </si>
  <si>
    <t>PDoor_A[497].bolHCRDEnable</t>
  </si>
  <si>
    <t>PDoor_A[497].bolHUL</t>
  </si>
  <si>
    <t>PDoor_A[497].bolSCRDEnable</t>
  </si>
  <si>
    <t>PDoor_A[498].bolBRC</t>
  </si>
  <si>
    <t>PDoor_A[498].bolOTL</t>
  </si>
  <si>
    <t>PDoor_A[498].bolEMR</t>
  </si>
  <si>
    <t>PDoor_A[498].bolSHT</t>
  </si>
  <si>
    <t>PDoor_A[498].bolHCRDEnable</t>
  </si>
  <si>
    <t>PDoor_A[498].bolHUL</t>
  </si>
  <si>
    <t>PDoor_A[498].bolSCRDEnable</t>
  </si>
  <si>
    <t>PDoor_A[499].bolBRC</t>
  </si>
  <si>
    <t>PDoor_A[499].bolOTL</t>
  </si>
  <si>
    <t>PDoor_A[499].bolEMR</t>
  </si>
  <si>
    <t>PDoor_A[499].bolSHT</t>
  </si>
  <si>
    <t>PDoor_A[499].bolHCRDEnable</t>
  </si>
  <si>
    <t>PDoor_A[499].bolHUL</t>
  </si>
  <si>
    <t>PDoor_A[499].bolSCRDEnable</t>
  </si>
  <si>
    <t>PDoor_A[500].bolBRC</t>
  </si>
  <si>
    <t>PDoor_A[500].bolOTL</t>
  </si>
  <si>
    <t>PDoor_A[500].bolEMR</t>
  </si>
  <si>
    <t>PDoor_A[500].bolSHT</t>
  </si>
  <si>
    <t>PDoor_A[500].bolHCRDEnable</t>
  </si>
  <si>
    <t>PDoor_A[500].bolHUL</t>
  </si>
  <si>
    <t>PDoor_A[500].bolSCRDEnable</t>
  </si>
  <si>
    <t>PDoor_A[501].bolBRC</t>
  </si>
  <si>
    <t>PDoor_A[501].bolOTL</t>
  </si>
  <si>
    <t>PDoor_A[501].bolEMR</t>
  </si>
  <si>
    <t>PDoor_A[501].bolSHT</t>
  </si>
  <si>
    <t>PDoor_A[501].bolHCRDEnable</t>
  </si>
  <si>
    <t>PDoor_A[501].bolHUL</t>
  </si>
  <si>
    <t>PDoor_A[501].bolSCRDEnable</t>
  </si>
  <si>
    <t>PDoor_A[502].bolBRC</t>
  </si>
  <si>
    <t>PDoor_A[502].bolOTL</t>
  </si>
  <si>
    <t>PDoor_A[502].bolEMR</t>
  </si>
  <si>
    <t>PDoor_A[502].bolSHT</t>
  </si>
  <si>
    <t>PDoor_A[502].bolHCRDEnable</t>
  </si>
  <si>
    <t>PDoor_A[502].bolHUL</t>
  </si>
  <si>
    <t>PDoor_A[502].bolSCRDEnable</t>
  </si>
  <si>
    <t>PDoor_A[503].bolBRC</t>
  </si>
  <si>
    <t>PDoor_A[503].bolOTL</t>
  </si>
  <si>
    <t>PDoor_A[503].bolEMR</t>
  </si>
  <si>
    <t>PDoor_A[503].bolSHT</t>
  </si>
  <si>
    <t>PDoor_A[503].bolHCRDEnable</t>
  </si>
  <si>
    <t>PDoor_A[503].bolHUL</t>
  </si>
  <si>
    <t>PDoor_A[503].bolSCRDEnable</t>
  </si>
  <si>
    <t>PDoor_A[504].bolBRC</t>
  </si>
  <si>
    <t>PDoor_A[504].bolOTL</t>
  </si>
  <si>
    <t>PDoor_A[504].bolEMR</t>
  </si>
  <si>
    <t>PDoor_A[504].bolSHT</t>
  </si>
  <si>
    <t>PDoor_A[504].bolHCRDEnable</t>
  </si>
  <si>
    <t>PDoor_A[504].bolHUL</t>
  </si>
  <si>
    <t>PDoor_A[504].bolSCRDEnable</t>
  </si>
  <si>
    <t>PDoor_A[505].bolBRC</t>
  </si>
  <si>
    <t>PDoor_A[505].bolOTL</t>
  </si>
  <si>
    <t>PDoor_A[505].bolEMR</t>
  </si>
  <si>
    <t>PDoor_A[505].bolSHT</t>
  </si>
  <si>
    <t>PDoor_A[505].bolHCRDEnable</t>
  </si>
  <si>
    <t>PDoor_A[505].bolHUL</t>
  </si>
  <si>
    <t>PDoor_A[505].bolSCRDEnable</t>
  </si>
  <si>
    <t>PDoor_A[506].bolBRC</t>
  </si>
  <si>
    <t>PDoor_A[506].bolOTL</t>
  </si>
  <si>
    <t>PDoor_A[506].bolEMR</t>
  </si>
  <si>
    <t>PDoor_A[506].bolSHT</t>
  </si>
  <si>
    <t>PDoor_A[506].bolHCRDEnable</t>
  </si>
  <si>
    <t>PDoor_A[506].bolHUL</t>
  </si>
  <si>
    <t>PDoor_A[506].bolSCRDEnable</t>
  </si>
  <si>
    <t>PDoor_A[507].bolBRC</t>
  </si>
  <si>
    <t>PDoor_A[507].bolOTL</t>
  </si>
  <si>
    <t>PDoor_A[507].bolEMR</t>
  </si>
  <si>
    <t>PDoor_A[507].bolSHT</t>
  </si>
  <si>
    <t>PDoor_A[507].bolHCRDEnable</t>
  </si>
  <si>
    <t>PDoor_A[507].bolHUL</t>
  </si>
  <si>
    <t>PDoor_A[507].bolSCRDEnable</t>
  </si>
  <si>
    <t>PDoor_A[508].bolBRC</t>
  </si>
  <si>
    <t>PDoor_A[508].bolOTL</t>
  </si>
  <si>
    <t>PDoor_A[508].bolEMR</t>
  </si>
  <si>
    <t>PDoor_A[508].bolSHT</t>
  </si>
  <si>
    <t>PDoor_A[508].bolHCRDEnable</t>
  </si>
  <si>
    <t>PDoor_A[508].bolHUL</t>
  </si>
  <si>
    <t>PDoor_A[508].bolSCRDEnable</t>
  </si>
  <si>
    <t>PDoor_A[509].bolBRC</t>
  </si>
  <si>
    <t>PDoor_A[509].bolOTL</t>
  </si>
  <si>
    <t>PDoor_A[509].bolEMR</t>
  </si>
  <si>
    <t>PDoor_A[509].bolSHT</t>
  </si>
  <si>
    <t>PDoor_A[509].bolHCRDEnable</t>
  </si>
  <si>
    <t>PDoor_A[509].bolHUL</t>
  </si>
  <si>
    <t>PDoor_A[509].bolSCRDEnable</t>
  </si>
  <si>
    <t>PDoor_A[510].bolBRC</t>
  </si>
  <si>
    <t>PDoor_A[510].bolOTL</t>
  </si>
  <si>
    <t>PDoor_A[510].bolEMR</t>
  </si>
  <si>
    <t>PDoor_A[510].bolSHT</t>
  </si>
  <si>
    <t>PDoor_A[510].bolHCRDEnable</t>
  </si>
  <si>
    <t>PDoor_A[510].bolHUL</t>
  </si>
  <si>
    <t>PDoor_A[510].bolSCRDEnable</t>
  </si>
  <si>
    <t>PDoor_A[511].bolBRC</t>
  </si>
  <si>
    <t>PDoor_A[511].bolOTL</t>
  </si>
  <si>
    <t>PDoor_A[511].bolEMR</t>
  </si>
  <si>
    <t>PDoor_A[511].bolSHT</t>
  </si>
  <si>
    <t>PDoor_A[511].bolHCRDEnable</t>
  </si>
  <si>
    <t>PDoor_A[511].bolHUL</t>
  </si>
  <si>
    <t>PDoor_A[511].bolSCRDEnable</t>
  </si>
  <si>
    <t>PDoor_A[512].bolBRC</t>
  </si>
  <si>
    <t>PDoor_A[512].bolOTL</t>
  </si>
  <si>
    <t>PDoor_A[512].bolEMR</t>
  </si>
  <si>
    <t>PDoor_A[512].bolSHT</t>
  </si>
  <si>
    <t>PDoor_A[512].bolHCRDEnable</t>
  </si>
  <si>
    <t>PDoor_A[512].bolHUL</t>
  </si>
  <si>
    <t>PDoor_A[512].bolSCRDEnable</t>
  </si>
  <si>
    <t>PDoor_A[513].bolBRC</t>
  </si>
  <si>
    <t>PDoor_A[513].bolOTL</t>
  </si>
  <si>
    <t>PDoor_A[513].bolEMR</t>
  </si>
  <si>
    <t>PDoor_A[513].bolSHT</t>
  </si>
  <si>
    <t>PDoor_A[513].bolHCRDEnable</t>
  </si>
  <si>
    <t>PDoor_A[513].bolHUL</t>
  </si>
  <si>
    <t>PDoor_A[513].bolSCRDEnable</t>
  </si>
  <si>
    <t>PDoor_A[514].bolBRC</t>
  </si>
  <si>
    <t>PDoor_A[514].bolOTL</t>
  </si>
  <si>
    <t>PDoor_A[514].bolEMR</t>
  </si>
  <si>
    <t>PDoor_A[514].bolSHT</t>
  </si>
  <si>
    <t>PDoor_A[514].bolHCRDEnable</t>
  </si>
  <si>
    <t>PDoor_A[514].bolHUL</t>
  </si>
  <si>
    <t>PDoor_A[514].bolSCRDEnable</t>
  </si>
  <si>
    <t>PDoor_A[515].bolBRC</t>
  </si>
  <si>
    <t>PDoor_A[515].bolOTL</t>
  </si>
  <si>
    <t>PDoor_A[515].bolEMR</t>
  </si>
  <si>
    <t>PDoor_A[515].bolSHT</t>
  </si>
  <si>
    <t>PDoor_A[515].bolHCRDEnable</t>
  </si>
  <si>
    <t>PDoor_A[515].bolHUL</t>
  </si>
  <si>
    <t>PDoor_A[515].bolSCRDEnable</t>
  </si>
  <si>
    <t>PDoor_A[516].bolBRC</t>
  </si>
  <si>
    <t>PDoor_A[516].bolOTL</t>
  </si>
  <si>
    <t>PDoor_A[516].bolEMR</t>
  </si>
  <si>
    <t>PDoor_A[516].bolSHT</t>
  </si>
  <si>
    <t>PDoor_A[516].bolHCRDEnable</t>
  </si>
  <si>
    <t>PDoor_A[516].bolHUL</t>
  </si>
  <si>
    <t>PDoor_A[516].bolSCRDEnable</t>
  </si>
  <si>
    <t>PDoor_A[517].bolBRC</t>
  </si>
  <si>
    <t>PDoor_A[517].bolOTL</t>
  </si>
  <si>
    <t>PDoor_A[517].bolEMR</t>
  </si>
  <si>
    <t>PDoor_A[517].bolSHT</t>
  </si>
  <si>
    <t>PDoor_A[517].bolHCRDEnable</t>
  </si>
  <si>
    <t>PDoor_A[517].bolHUL</t>
  </si>
  <si>
    <t>PDoor_A[517].bolSCRDEnable</t>
  </si>
  <si>
    <t>PDoor_A[518].bolBRC</t>
  </si>
  <si>
    <t>PDoor_A[518].bolOTL</t>
  </si>
  <si>
    <t>PDoor_A[518].bolEMR</t>
  </si>
  <si>
    <t>PDoor_A[518].bolSHT</t>
  </si>
  <si>
    <t>PDoor_A[518].bolHCRDEnable</t>
  </si>
  <si>
    <t>PDoor_A[518].bolHUL</t>
  </si>
  <si>
    <t>PDoor_A[518].bolSCRDEnable</t>
  </si>
  <si>
    <t>PDoor_A[519].bolBRC</t>
  </si>
  <si>
    <t>PDoor_A[519].bolOTL</t>
  </si>
  <si>
    <t>PDoor_A[519].bolEMR</t>
  </si>
  <si>
    <t>PDoor_A[519].bolSHT</t>
  </si>
  <si>
    <t>PDoor_A[519].bolHCRDEnable</t>
  </si>
  <si>
    <t>PDoor_A[519].bolHUL</t>
  </si>
  <si>
    <t>PDoor_A[519].bolSCRDEnable</t>
  </si>
  <si>
    <t>PDoor_A[520].bolBRC</t>
  </si>
  <si>
    <t>PDoor_A[520].bolOTL</t>
  </si>
  <si>
    <t>PDoor_A[520].bolEMR</t>
  </si>
  <si>
    <t>PDoor_A[520].bolSHT</t>
  </si>
  <si>
    <t>PDoor_A[520].bolHCRDEnable</t>
  </si>
  <si>
    <t>PDoor_A[520].bolHUL</t>
  </si>
  <si>
    <t>PDoor_A[520].bolSCRDEnable</t>
  </si>
  <si>
    <t>PDoor_A[521].bolBRC</t>
  </si>
  <si>
    <t>PDoor_A[521].bolOTL</t>
  </si>
  <si>
    <t>PDoor_A[521].bolEMR</t>
  </si>
  <si>
    <t>PDoor_A[521].bolSHT</t>
  </si>
  <si>
    <t>PDoor_A[521].bolHCRDEnable</t>
  </si>
  <si>
    <t>PDoor_A[521].bolHUL</t>
  </si>
  <si>
    <t>PDoor_A[521].bolSCRDEnable</t>
  </si>
  <si>
    <t>PDoor_A[522].bolBRC</t>
  </si>
  <si>
    <t>PDoor_A[522].bolOTL</t>
  </si>
  <si>
    <t>PDoor_A[522].bolEMR</t>
  </si>
  <si>
    <t>PDoor_A[522].bolSHT</t>
  </si>
  <si>
    <t>PDoor_A[522].bolHCRDEnable</t>
  </si>
  <si>
    <t>PDoor_A[522].bolHUL</t>
  </si>
  <si>
    <t>PDoor_A[522].bolSCRDEnable</t>
  </si>
  <si>
    <t>PDoor_A[523].bolBRC</t>
  </si>
  <si>
    <t>PDoor_A[523].bolOTL</t>
  </si>
  <si>
    <t>PDoor_A[523].bolEMR</t>
  </si>
  <si>
    <t>PDoor_A[523].bolSHT</t>
  </si>
  <si>
    <t>PDoor_A[523].bolHCRDEnable</t>
  </si>
  <si>
    <t>PDoor_A[523].bolHUL</t>
  </si>
  <si>
    <t>PDoor_A[523].bolSCRDEnable</t>
  </si>
  <si>
    <t>PDoor_A[524].bolBRC</t>
  </si>
  <si>
    <t>PDoor_A[524].bolOTL</t>
  </si>
  <si>
    <t>PDoor_A[524].bolEMR</t>
  </si>
  <si>
    <t>PDoor_A[524].bolSHT</t>
  </si>
  <si>
    <t>PDoor_A[524].bolHCRDEnable</t>
  </si>
  <si>
    <t>PDoor_A[524].bolHUL</t>
  </si>
  <si>
    <t>PDoor_A[524].bolSCRDEnable</t>
  </si>
  <si>
    <t>PDoor_A[525].bolBRC</t>
  </si>
  <si>
    <t>PDoor_A[525].bolOTL</t>
  </si>
  <si>
    <t>PDoor_A[525].bolEMR</t>
  </si>
  <si>
    <t>PDoor_A[525].bolSHT</t>
  </si>
  <si>
    <t>PDoor_A[525].bolHCRDEnable</t>
  </si>
  <si>
    <t>PDoor_A[525].bolHUL</t>
  </si>
  <si>
    <t>PDoor_A[525].bolSCRDEnable</t>
  </si>
  <si>
    <t>PDoor_A[526].bolBRC</t>
  </si>
  <si>
    <t>PDoor_A[526].bolOTL</t>
  </si>
  <si>
    <t>PDoor_A[526].bolEMR</t>
  </si>
  <si>
    <t>PDoor_A[526].bolSHT</t>
  </si>
  <si>
    <t>PDoor_A[526].bolHCRDEnable</t>
  </si>
  <si>
    <t>PDoor_A[526].bolHUL</t>
  </si>
  <si>
    <t>PDoor_A[526].bolSCRDEnable</t>
  </si>
  <si>
    <t>PDoor_A[527].bolBRC</t>
  </si>
  <si>
    <t>PDoor_A[527].bolOTL</t>
  </si>
  <si>
    <t>PDoor_A[527].bolEMR</t>
  </si>
  <si>
    <t>PDoor_A[527].bolSHT</t>
  </si>
  <si>
    <t>PDoor_A[527].bolHCRDEnable</t>
  </si>
  <si>
    <t>PDoor_A[527].bolHUL</t>
  </si>
  <si>
    <t>PDoor_A[527].bolSCRDEnable</t>
  </si>
  <si>
    <t>PDoor_A[528].bolBRC</t>
  </si>
  <si>
    <t>PDoor_A[528].bolOTL</t>
  </si>
  <si>
    <t>PDoor_A[528].bolEMR</t>
  </si>
  <si>
    <t>PDoor_A[528].bolSHT</t>
  </si>
  <si>
    <t>PDoor_A[528].bolHCRDEnable</t>
  </si>
  <si>
    <t>PDoor_A[528].bolHUL</t>
  </si>
  <si>
    <t>PDoor_A[528].bolSCRDEnable</t>
  </si>
  <si>
    <t>PDoor_A[529].bolBRC</t>
  </si>
  <si>
    <t>PDoor_A[529].bolOTL</t>
  </si>
  <si>
    <t>PDoor_A[529].bolEMR</t>
  </si>
  <si>
    <t>PDoor_A[529].bolSHT</t>
  </si>
  <si>
    <t>PDoor_A[529].bolHCRDEnable</t>
  </si>
  <si>
    <t>PDoor_A[529].bolHUL</t>
  </si>
  <si>
    <t>PDoor_A[529].bolSCRDEnable</t>
  </si>
  <si>
    <t>PDoor_A[530].bolBRC</t>
  </si>
  <si>
    <t>PDoor_A[530].bolOTL</t>
  </si>
  <si>
    <t>PDoor_A[530].bolEMR</t>
  </si>
  <si>
    <t>PDoor_A[530].bolSHT</t>
  </si>
  <si>
    <t>PDoor_A[530].bolHCRDEnable</t>
  </si>
  <si>
    <t>PDoor_A[530].bolHUL</t>
  </si>
  <si>
    <t>PDoor_A[530].bolSCRDEnable</t>
  </si>
  <si>
    <t>PDoor_A[531].bolBRC</t>
  </si>
  <si>
    <t>PDoor_A[531].bolOTL</t>
  </si>
  <si>
    <t>PDoor_A[531].bolEMR</t>
  </si>
  <si>
    <t>PDoor_A[531].bolSHT</t>
  </si>
  <si>
    <t>PDoor_A[531].bolHCRDEnable</t>
  </si>
  <si>
    <t>PDoor_A[531].bolHUL</t>
  </si>
  <si>
    <t>PDoor_A[531].bolSCRDEnable</t>
  </si>
  <si>
    <t>PDoor_A[532].bolBRC</t>
  </si>
  <si>
    <t>PDoor_A[532].bolOTL</t>
  </si>
  <si>
    <t>PDoor_A[532].bolEMR</t>
  </si>
  <si>
    <t>PDoor_A[532].bolSHT</t>
  </si>
  <si>
    <t>PDoor_A[532].bolHCRDEnable</t>
  </si>
  <si>
    <t>PDoor_A[532].bolHUL</t>
  </si>
  <si>
    <t>PDoor_A[532].bolSCRDEnable</t>
  </si>
  <si>
    <t>PDoor_A[533].bolBRC</t>
  </si>
  <si>
    <t>PDoor_A[533].bolOTL</t>
  </si>
  <si>
    <t>PDoor_A[533].bolEMR</t>
  </si>
  <si>
    <t>PDoor_A[533].bolSHT</t>
  </si>
  <si>
    <t>PDoor_A[533].bolHCRDEnable</t>
  </si>
  <si>
    <t>PDoor_A[533].bolHUL</t>
  </si>
  <si>
    <t>PDoor_A[533].bolSCRDEnable</t>
  </si>
  <si>
    <t>PDoor_A[534].bolBRC</t>
  </si>
  <si>
    <t>PDoor_A[534].bolOTL</t>
  </si>
  <si>
    <t>PDoor_A[534].bolEMR</t>
  </si>
  <si>
    <t>PDoor_A[534].bolSHT</t>
  </si>
  <si>
    <t>PDoor_A[534].bolHCRDEnable</t>
  </si>
  <si>
    <t>PDoor_A[534].bolHUL</t>
  </si>
  <si>
    <t>PDoor_A[534].bolSCRDEnable</t>
  </si>
  <si>
    <t>PDoor_A[535].bolBRC</t>
  </si>
  <si>
    <t>PDoor_A[535].bolOTL</t>
  </si>
  <si>
    <t>PDoor_A[535].bolEMR</t>
  </si>
  <si>
    <t>PDoor_A[535].bolSHT</t>
  </si>
  <si>
    <t>PDoor_A[535].bolHCRDEnable</t>
  </si>
  <si>
    <t>PDoor_A[535].bolHUL</t>
  </si>
  <si>
    <t>PDoor_A[535].bolSCRDEnable</t>
  </si>
  <si>
    <t>PDoor_A[536].bolBRC</t>
  </si>
  <si>
    <t>PDoor_A[536].bolOTL</t>
  </si>
  <si>
    <t>PDoor_A[536].bolEMR</t>
  </si>
  <si>
    <t>PDoor_A[536].bolSHT</t>
  </si>
  <si>
    <t>PDoor_A[536].bolHCRDEnable</t>
  </si>
  <si>
    <t>PDoor_A[536].bolHUL</t>
  </si>
  <si>
    <t>PDoor_A[536].bolSCRDEnable</t>
  </si>
  <si>
    <t>PDoor_A[537].bolBRC</t>
  </si>
  <si>
    <t>PDoor_A[537].bolOTL</t>
  </si>
  <si>
    <t>PDoor_A[537].bolEMR</t>
  </si>
  <si>
    <t>PDoor_A[537].bolSHT</t>
  </si>
  <si>
    <t>PDoor_A[537].bolHCRDEnable</t>
  </si>
  <si>
    <t>PDoor_A[537].bolHUL</t>
  </si>
  <si>
    <t>PDoor_A[537].bolSCRDEnable</t>
  </si>
  <si>
    <t>PDoor_A[538].bolBRC</t>
  </si>
  <si>
    <t>PDoor_A[538].bolOTL</t>
  </si>
  <si>
    <t>PDoor_A[538].bolEMR</t>
  </si>
  <si>
    <t>PDoor_A[538].bolSHT</t>
  </si>
  <si>
    <t>PDoor_A[538].bolHCRDEnable</t>
  </si>
  <si>
    <t>PDoor_A[538].bolHUL</t>
  </si>
  <si>
    <t>PDoor_A[538].bolSCRDEnable</t>
  </si>
  <si>
    <t>PDoor_A[539].bolBRC</t>
  </si>
  <si>
    <t>PDoor_A[539].bolOTL</t>
  </si>
  <si>
    <t>PDoor_A[539].bolEMR</t>
  </si>
  <si>
    <t>PDoor_A[539].bolSHT</t>
  </si>
  <si>
    <t>PDoor_A[539].bolHCRDEnable</t>
  </si>
  <si>
    <t>PDoor_A[539].bolHUL</t>
  </si>
  <si>
    <t>PDoor_A[539].bolSCRDEnable</t>
  </si>
  <si>
    <t>PDoor_A[540].bolBRC</t>
  </si>
  <si>
    <t>PDoor_A[540].bolOTL</t>
  </si>
  <si>
    <t>PDoor_A[540].bolEMR</t>
  </si>
  <si>
    <t>PDoor_A[540].bolSHT</t>
  </si>
  <si>
    <t>PDoor_A[540].bolHCRDEnable</t>
  </si>
  <si>
    <t>PDoor_A[540].bolHUL</t>
  </si>
  <si>
    <t>PDoor_A[540].bolSCRDEnable</t>
  </si>
  <si>
    <t>PDoor_A[541].bolBRC</t>
  </si>
  <si>
    <t>PDoor_A[541].bolOTL</t>
  </si>
  <si>
    <t>PDoor_A[541].bolEMR</t>
  </si>
  <si>
    <t>PDoor_A[541].bolSHT</t>
  </si>
  <si>
    <t>PDoor_A[541].bolHCRDEnable</t>
  </si>
  <si>
    <t>PDoor_A[541].bolHUL</t>
  </si>
  <si>
    <t>PDoor_A[541].bolSCRDEnable</t>
  </si>
  <si>
    <t>PDoor_A[542].bolBRC</t>
  </si>
  <si>
    <t>PDoor_A[542].bolOTL</t>
  </si>
  <si>
    <t>PDoor_A[542].bolEMR</t>
  </si>
  <si>
    <t>PDoor_A[542].bolSHT</t>
  </si>
  <si>
    <t>PDoor_A[542].bolHCRDEnable</t>
  </si>
  <si>
    <t>PDoor_A[542].bolHUL</t>
  </si>
  <si>
    <t>PDoor_A[542].bolSCRDEnable</t>
  </si>
  <si>
    <t>PDoor_A[543].bolBRC</t>
  </si>
  <si>
    <t>PDoor_A[543].bolOTL</t>
  </si>
  <si>
    <t>PDoor_A[543].bolEMR</t>
  </si>
  <si>
    <t>PDoor_A[543].bolSHT</t>
  </si>
  <si>
    <t>PDoor_A[543].bolHCRDEnable</t>
  </si>
  <si>
    <t>PDoor_A[543].bolHUL</t>
  </si>
  <si>
    <t>PDoor_A[543].bolSCRDEnable</t>
  </si>
  <si>
    <t>PDoor_A[544].bolBRC</t>
  </si>
  <si>
    <t>PDoor_A[544].bolOTL</t>
  </si>
  <si>
    <t>PDoor_A[544].bolEMR</t>
  </si>
  <si>
    <t>PDoor_A[544].bolSHT</t>
  </si>
  <si>
    <t>PDoor_A[544].bolHCRDEnable</t>
  </si>
  <si>
    <t>PDoor_A[544].bolHUL</t>
  </si>
  <si>
    <t>PDoor_A[544].bolSCRDEnable</t>
  </si>
  <si>
    <t>PDoor_A[545].bolBRC</t>
  </si>
  <si>
    <t>PDoor_A[545].bolOTL</t>
  </si>
  <si>
    <t>PDoor_A[545].bolEMR</t>
  </si>
  <si>
    <t>PDoor_A[545].bolSHT</t>
  </si>
  <si>
    <t>PDoor_A[545].bolHCRDEnable</t>
  </si>
  <si>
    <t>PDoor_A[545].bolHUL</t>
  </si>
  <si>
    <t>PDoor_A[545].bolSCRDEnable</t>
  </si>
  <si>
    <t>PDoor_A[546].bolBRC</t>
  </si>
  <si>
    <t>PDoor_A[546].bolOTL</t>
  </si>
  <si>
    <t>PDoor_A[546].bolEMR</t>
  </si>
  <si>
    <t>PDoor_A[546].bolSHT</t>
  </si>
  <si>
    <t>PDoor_A[546].bolHCRDEnable</t>
  </si>
  <si>
    <t>PDoor_A[546].bolHUL</t>
  </si>
  <si>
    <t>PDoor_A[546].bolSCRDEnable</t>
  </si>
  <si>
    <t>PDoor_A[547].bolBRC</t>
  </si>
  <si>
    <t>PDoor_A[547].bolOTL</t>
  </si>
  <si>
    <t>PDoor_A[547].bolEMR</t>
  </si>
  <si>
    <t>PDoor_A[547].bolSHT</t>
  </si>
  <si>
    <t>PDoor_A[547].bolHCRDEnable</t>
  </si>
  <si>
    <t>PDoor_A[547].bolHUL</t>
  </si>
  <si>
    <t>PDoor_A[547].bolSCRDEnable</t>
  </si>
  <si>
    <t>PDoor_A[548].bolBRC</t>
  </si>
  <si>
    <t>PDoor_A[548].bolOTL</t>
  </si>
  <si>
    <t>PDoor_A[548].bolEMR</t>
  </si>
  <si>
    <t>PDoor_A[548].bolSHT</t>
  </si>
  <si>
    <t>PDoor_A[548].bolHCRDEnable</t>
  </si>
  <si>
    <t>PDoor_A[548].bolHUL</t>
  </si>
  <si>
    <t>PDoor_A[548].bolSCRDEnable</t>
  </si>
  <si>
    <t>PDoor_A[549].bolBRC</t>
  </si>
  <si>
    <t>PDoor_A[549].bolOTL</t>
  </si>
  <si>
    <t>PDoor_A[549].bolEMR</t>
  </si>
  <si>
    <t>PDoor_A[549].bolSHT</t>
  </si>
  <si>
    <t>PDoor_A[549].bolHCRDEnable</t>
  </si>
  <si>
    <t>PDoor_A[549].bolHUL</t>
  </si>
  <si>
    <t>PDoor_A[549].bolSCRDEnable</t>
  </si>
  <si>
    <t>PDoor_A[550].bolBRC</t>
  </si>
  <si>
    <t>PDoor_A[550].bolOTL</t>
  </si>
  <si>
    <t>PDoor_A[550].bolEMR</t>
  </si>
  <si>
    <t>PDoor_A[550].bolSHT</t>
  </si>
  <si>
    <t>PDoor_A[550].bolHCRDEnable</t>
  </si>
  <si>
    <t>PDoor_A[550].bolHUL</t>
  </si>
  <si>
    <t>PDoor_A[550].bolSCRDEnable</t>
  </si>
  <si>
    <t>PDoor_A[557].bolBRC</t>
  </si>
  <si>
    <t>PDoor_A[557].bolOTL</t>
  </si>
  <si>
    <t>PDoor_A[557].bolEMR</t>
  </si>
  <si>
    <t>PDoor_A[557].bolSHT</t>
  </si>
  <si>
    <t>PDoor_A[557].bolHCRDEnable</t>
  </si>
  <si>
    <t>PDoor_A[557].bolHUL</t>
  </si>
  <si>
    <t>PDoor_A[557].bolSCRDEnable</t>
  </si>
  <si>
    <t>PDoor_A[558].bolBRC</t>
  </si>
  <si>
    <t>PDoor_A[558].bolOTL</t>
  </si>
  <si>
    <t>PDoor_A[558].bolEMR</t>
  </si>
  <si>
    <t>PDoor_A[558].bolSHT</t>
  </si>
  <si>
    <t>PDoor_A[558].bolHCRDEnable</t>
  </si>
  <si>
    <t>PDoor_A[558].bolHUL</t>
  </si>
  <si>
    <t>PDoor_A[558].bolSCRDEnable</t>
  </si>
  <si>
    <t>PDoor_A[551].bolBRC</t>
  </si>
  <si>
    <t>PDoor_A[551].bolOTL</t>
  </si>
  <si>
    <t>PDoor_A[551].bolEMR</t>
  </si>
  <si>
    <t>PDoor_A[551].bolSHT</t>
  </si>
  <si>
    <t>PDoor_A[551].bolHCRDEnable</t>
  </si>
  <si>
    <t>PDoor_A[551].bolHUL</t>
  </si>
  <si>
    <t>PDoor_A[551].bolSCRDEnable</t>
  </si>
  <si>
    <t>PDoor_A[552].bolBRC</t>
  </si>
  <si>
    <t>PDoor_A[552].bolOTL</t>
  </si>
  <si>
    <t>PDoor_A[552].bolEMR</t>
  </si>
  <si>
    <t>PDoor_A[552].bolSHT</t>
  </si>
  <si>
    <t>PDoor_A[552].bolHCRDEnable</t>
  </si>
  <si>
    <t>PDoor_A[552].bolHUL</t>
  </si>
  <si>
    <t>PDoor_A[552].bolSCRDEnable</t>
  </si>
  <si>
    <t>PDoor_A[553].bolBRC</t>
  </si>
  <si>
    <t>PDoor_A[553].bolOTL</t>
  </si>
  <si>
    <t>PDoor_A[553].bolEMR</t>
  </si>
  <si>
    <t>PDoor_A[553].bolSHT</t>
  </si>
  <si>
    <t>PDoor_A[553].bolHCRDEnable</t>
  </si>
  <si>
    <t>PDoor_A[553].bolHUL</t>
  </si>
  <si>
    <t>PDoor_A[553].bolSCRDEnable</t>
  </si>
  <si>
    <t>PDoor_A[554].bolBRC</t>
  </si>
  <si>
    <t>PDoor_A[554].bolOTL</t>
  </si>
  <si>
    <t>PDoor_A[554].bolEMR</t>
  </si>
  <si>
    <t>PDoor_A[554].bolSHT</t>
  </si>
  <si>
    <t>PDoor_A[554].bolHCRDEnable</t>
  </si>
  <si>
    <t>PDoor_A[554].bolHUL</t>
  </si>
  <si>
    <t>PDoor_A[554].bolSCRDEnable</t>
  </si>
  <si>
    <t>PDoor_A[448].bolBRC</t>
  </si>
  <si>
    <t>PDoor_A[448].bolOTL</t>
  </si>
  <si>
    <t>PDoor_A[448].bolEMR</t>
  </si>
  <si>
    <t>PDoor_A[448].bolSHT</t>
  </si>
  <si>
    <t>PDoor_A[448].bolHCRDEnable</t>
  </si>
  <si>
    <t>PDoor_A[448].bolHUL</t>
  </si>
  <si>
    <t>PDoor_A[448].bolSCRDEnable</t>
  </si>
  <si>
    <t>PDoor_A[568].bolBRC</t>
  </si>
  <si>
    <t>PDoor_A[568].bolOTL</t>
  </si>
  <si>
    <t>PDoor_A[568].bolEMR</t>
  </si>
  <si>
    <t>PDoor_A[568].bolSHT</t>
  </si>
  <si>
    <t>PDoor_A[568].bolHCRDEnable</t>
  </si>
  <si>
    <t>PDoor_A[568].bolHUL</t>
  </si>
  <si>
    <t>PDoor_A[568].bolSCRDEnable</t>
  </si>
  <si>
    <t>PDoor_A[569].bolBRC</t>
  </si>
  <si>
    <t>PDoor_A[569].bolOTL</t>
  </si>
  <si>
    <t>PDoor_A[569].bolEMR</t>
  </si>
  <si>
    <t>PDoor_A[569].bolSHT</t>
  </si>
  <si>
    <t>PDoor_A[569].bolHCRDEnable</t>
  </si>
  <si>
    <t>PDoor_A[569].bolHUL</t>
  </si>
  <si>
    <t>PDoor_A[569].bolSCRDEnable</t>
  </si>
  <si>
    <t>PDoor_A[570].bolBRC</t>
  </si>
  <si>
    <t>PDoor_A[570].bolOTL</t>
  </si>
  <si>
    <t>PDoor_A[570].bolEMR</t>
  </si>
  <si>
    <t>PDoor_A[570].bolSHT</t>
  </si>
  <si>
    <t>PDoor_A[570].bolHCRDEnable</t>
  </si>
  <si>
    <t>PDoor_A[570].bolHUL</t>
  </si>
  <si>
    <t>PDoor_A[570].bolSCRDEnable</t>
  </si>
  <si>
    <t>PDoor_A[571].bolBRC</t>
  </si>
  <si>
    <t>PDoor_A[571].bolOTL</t>
  </si>
  <si>
    <t>PDoor_A[571].bolEMR</t>
  </si>
  <si>
    <t>PDoor_A[571].bolSHT</t>
  </si>
  <si>
    <t>PDoor_A[571].bolHCRDEnable</t>
  </si>
  <si>
    <t>PDoor_A[571].bolHUL</t>
  </si>
  <si>
    <t>PDoor_A[571].bolSCRDEnable</t>
  </si>
  <si>
    <t>MDoor_A[53].bolBRC</t>
  </si>
  <si>
    <t>MDoor_A[53].bolOTL</t>
  </si>
  <si>
    <t>MDoor_A[53].bolSHT</t>
  </si>
  <si>
    <t>MDoor_A[54].bolBRC</t>
  </si>
  <si>
    <t>MDoor_A[54].bolOTL</t>
  </si>
  <si>
    <t>MDoor_A[54].bolSHT</t>
  </si>
  <si>
    <t>MDoor_A[55].bolBRC</t>
  </si>
  <si>
    <t>MDoor_A[55].bolOTL</t>
  </si>
  <si>
    <t>MDoor_A[55].bolSHT</t>
  </si>
  <si>
    <t>MDoor_A[56].bolBRC</t>
  </si>
  <si>
    <t>MDoor_A[56].bolOTL</t>
  </si>
  <si>
    <t>MDoor_A[56].bolSHT</t>
  </si>
  <si>
    <t>MDoor_A[57].bolBRC</t>
  </si>
  <si>
    <t>MDoor_A[57].bolOTL</t>
  </si>
  <si>
    <t>MDoor_A[57].bolSHT</t>
  </si>
  <si>
    <t>MDoor_A[58].bolBRC</t>
  </si>
  <si>
    <t>MDoor_A[58].bolOTL</t>
  </si>
  <si>
    <t>MDoor_A[58].bolSHT</t>
  </si>
  <si>
    <t>MDoor_A[59].bolBRC</t>
  </si>
  <si>
    <t>MDoor_A[59].bolOTL</t>
  </si>
  <si>
    <t>MDoor_A[59].bolSHT</t>
  </si>
  <si>
    <t>MDoor_A[64].bolBRC</t>
  </si>
  <si>
    <t>MDoor_A[64].bolOTL</t>
  </si>
  <si>
    <t>MDoor_A[64].bolSHT</t>
  </si>
  <si>
    <t>115.05</t>
  </si>
  <si>
    <t>115.06</t>
  </si>
  <si>
    <t>115.07</t>
  </si>
  <si>
    <t>14.07</t>
  </si>
  <si>
    <t>14.08</t>
  </si>
  <si>
    <t>14.09</t>
  </si>
  <si>
    <t>14.10</t>
  </si>
  <si>
    <t>14.11</t>
  </si>
  <si>
    <t>14.12</t>
  </si>
  <si>
    <t>14.13</t>
  </si>
  <si>
    <t>15.04</t>
  </si>
  <si>
    <t>15.05</t>
  </si>
  <si>
    <t>15.06</t>
  </si>
  <si>
    <t>15.07</t>
  </si>
  <si>
    <t>OUT 114.05</t>
  </si>
  <si>
    <t>W90.00</t>
  </si>
  <si>
    <t>W115.00</t>
  </si>
  <si>
    <t>W190.00</t>
  </si>
  <si>
    <t>H115.00</t>
  </si>
  <si>
    <t>H90.00</t>
  </si>
  <si>
    <t>W140.00</t>
  </si>
  <si>
    <t>W165.00</t>
  </si>
  <si>
    <t>W215.00</t>
  </si>
  <si>
    <t>W240.00</t>
  </si>
  <si>
    <t>W265.00</t>
  </si>
  <si>
    <t>W90.01</t>
  </si>
  <si>
    <t>W115.01</t>
  </si>
  <si>
    <t>W190.01</t>
  </si>
  <si>
    <t>H115.01</t>
  </si>
  <si>
    <t>H90.01</t>
  </si>
  <si>
    <t>W140.01</t>
  </si>
  <si>
    <t>W165.01</t>
  </si>
  <si>
    <t>W215.01</t>
  </si>
  <si>
    <t>W240.01</t>
  </si>
  <si>
    <t>W265.01</t>
  </si>
  <si>
    <t>W90.02</t>
  </si>
  <si>
    <t>W115.02</t>
  </si>
  <si>
    <t>W190.02</t>
  </si>
  <si>
    <t>H115.02</t>
  </si>
  <si>
    <t>H90.02</t>
  </si>
  <si>
    <t>W140.02</t>
  </si>
  <si>
    <t>W165.02</t>
  </si>
  <si>
    <t>W215.02</t>
  </si>
  <si>
    <t>W240.02</t>
  </si>
  <si>
    <t>W265.02</t>
  </si>
  <si>
    <t>W90.03</t>
  </si>
  <si>
    <t>W115.03</t>
  </si>
  <si>
    <t>W190.03</t>
  </si>
  <si>
    <t>H115.03</t>
  </si>
  <si>
    <t>H90.03</t>
  </si>
  <si>
    <t>W140.03</t>
  </si>
  <si>
    <t>W165.03</t>
  </si>
  <si>
    <t>W215.03</t>
  </si>
  <si>
    <t>W240.03</t>
  </si>
  <si>
    <t>W265.03</t>
  </si>
  <si>
    <t>W90.08</t>
  </si>
  <si>
    <t>W115.08</t>
  </si>
  <si>
    <t>W190.08</t>
  </si>
  <si>
    <t>H115.08</t>
  </si>
  <si>
    <t>H90.08</t>
  </si>
  <si>
    <t>W140.08</t>
  </si>
  <si>
    <t>W165.08</t>
  </si>
  <si>
    <t>W215.08</t>
  </si>
  <si>
    <t>W240.08</t>
  </si>
  <si>
    <t>W265.08</t>
  </si>
  <si>
    <t>W90.09</t>
  </si>
  <si>
    <t>W115.09</t>
  </si>
  <si>
    <t>W190.09</t>
  </si>
  <si>
    <t>H115.09</t>
  </si>
  <si>
    <t>H90.09</t>
  </si>
  <si>
    <t>W140.09</t>
  </si>
  <si>
    <t>W165.09</t>
  </si>
  <si>
    <t>W215.09</t>
  </si>
  <si>
    <t>W240.09</t>
  </si>
  <si>
    <t>W265.09</t>
  </si>
  <si>
    <t>W90.10</t>
  </si>
  <si>
    <t>W115.10</t>
  </si>
  <si>
    <t>W190.10</t>
  </si>
  <si>
    <t>H115.10</t>
  </si>
  <si>
    <t>H90.10</t>
  </si>
  <si>
    <t>W140.10</t>
  </si>
  <si>
    <t>W165.10</t>
  </si>
  <si>
    <t>W215.10</t>
  </si>
  <si>
    <t>W240.10</t>
  </si>
  <si>
    <t>W265.10</t>
  </si>
  <si>
    <t>W90.11</t>
  </si>
  <si>
    <t>W115.11</t>
  </si>
  <si>
    <t>W190.11</t>
  </si>
  <si>
    <t>H115.11</t>
  </si>
  <si>
    <t>H90.11</t>
  </si>
  <si>
    <t>W140.11</t>
  </si>
  <si>
    <t>W165.11</t>
  </si>
  <si>
    <t>W215.11</t>
  </si>
  <si>
    <t>W240.11</t>
  </si>
  <si>
    <t>W265.11</t>
  </si>
  <si>
    <t>W90.12</t>
  </si>
  <si>
    <t>W115.12</t>
  </si>
  <si>
    <t>W190.12</t>
  </si>
  <si>
    <t>H115.12</t>
  </si>
  <si>
    <t>H90.12</t>
  </si>
  <si>
    <t>W140.12</t>
  </si>
  <si>
    <t>W165.12</t>
  </si>
  <si>
    <t>W215.12</t>
  </si>
  <si>
    <t>W240.12</t>
  </si>
  <si>
    <t>W265.12</t>
  </si>
  <si>
    <t>W90.13</t>
  </si>
  <si>
    <t>W115.13</t>
  </si>
  <si>
    <t>W190.13</t>
  </si>
  <si>
    <t>H115.13</t>
  </si>
  <si>
    <t>H90.13</t>
  </si>
  <si>
    <t>W140.13</t>
  </si>
  <si>
    <t>W165.13</t>
  </si>
  <si>
    <t>W215.13</t>
  </si>
  <si>
    <t>W240.13</t>
  </si>
  <si>
    <t>W265.13</t>
  </si>
  <si>
    <t>W90.14</t>
  </si>
  <si>
    <t>W115.14</t>
  </si>
  <si>
    <t>W190.14</t>
  </si>
  <si>
    <t>H115.14</t>
  </si>
  <si>
    <t>H90.14</t>
  </si>
  <si>
    <t>W140.14</t>
  </si>
  <si>
    <t>W165.14</t>
  </si>
  <si>
    <t>W215.14</t>
  </si>
  <si>
    <t>W240.14</t>
  </si>
  <si>
    <t>W265.14</t>
  </si>
  <si>
    <t>W90.15</t>
  </si>
  <si>
    <t>W115.15</t>
  </si>
  <si>
    <t>W190.15</t>
  </si>
  <si>
    <t>H115.15</t>
  </si>
  <si>
    <t>H90.15</t>
  </si>
  <si>
    <t>W140.15</t>
  </si>
  <si>
    <t>W165.15</t>
  </si>
  <si>
    <t>W215.15</t>
  </si>
  <si>
    <t>W240.15</t>
  </si>
  <si>
    <t>W265.15</t>
  </si>
  <si>
    <t>WESTGATEA</t>
  </si>
  <si>
    <t>EASTGATE</t>
  </si>
  <si>
    <t xml:space="preserve"> ' Door 210 - WESTGATEA</t>
  </si>
  <si>
    <t>LD 14.04</t>
  </si>
  <si>
    <t>OUT W39.04</t>
  </si>
  <si>
    <t>LD W64.04</t>
  </si>
  <si>
    <t>OUT 114.04</t>
  </si>
  <si>
    <t>PDoor_A[564].bolDPS</t>
  </si>
  <si>
    <t>PDoor_A[564].bolLOK</t>
  </si>
  <si>
    <t>IWESTGATEA_DPS</t>
  </si>
  <si>
    <t>WWESTGATEA_DPS</t>
  </si>
  <si>
    <t>W39.04</t>
  </si>
  <si>
    <t>WOWESTGATEA_LOK</t>
  </si>
  <si>
    <t>W64.04</t>
  </si>
  <si>
    <t>OWESTGATEA_LOK</t>
  </si>
  <si>
    <t xml:space="preserve"> ' Door 211 - MANGATE</t>
  </si>
  <si>
    <t xml:space="preserve"> ' Door 212 - EASTGATE</t>
  </si>
  <si>
    <t>LD 14.06</t>
  </si>
  <si>
    <t>OUT W39.06</t>
  </si>
  <si>
    <t>LD W64.06</t>
  </si>
  <si>
    <t>OUT 114.06</t>
  </si>
  <si>
    <t>PDoor_A[563].bolDPS</t>
  </si>
  <si>
    <t>PDoor_A[563].bolLOK</t>
  </si>
  <si>
    <t>IEASTGATE_DPS</t>
  </si>
  <si>
    <t>WEASTGATE_DPS</t>
  </si>
  <si>
    <t>W39.06</t>
  </si>
  <si>
    <t>WOEASTGATE_LOK</t>
  </si>
  <si>
    <t>W64.06</t>
  </si>
  <si>
    <t>OEASTGATE_LOK</t>
  </si>
  <si>
    <t xml:space="preserve"> ' Door 213 - 5A110</t>
  </si>
  <si>
    <t xml:space="preserve"> ' Door 214 - 5B110</t>
  </si>
  <si>
    <t xml:space="preserve"> ' Door 215 - 5C110</t>
  </si>
  <si>
    <t xml:space="preserve"> ' Door 216 - 5D110</t>
  </si>
  <si>
    <t>LD 15.04</t>
  </si>
  <si>
    <t>OUT W40.04</t>
  </si>
  <si>
    <t>LD W65.04</t>
  </si>
  <si>
    <t>OUT 115.04</t>
  </si>
  <si>
    <t>PDoor_A[572].bolDPS</t>
  </si>
  <si>
    <t>PDoor_A[572].bolLOK</t>
  </si>
  <si>
    <t>W40.04</t>
  </si>
  <si>
    <t>W65.04</t>
  </si>
  <si>
    <t xml:space="preserve"> ' Door 218 - 5X104</t>
  </si>
  <si>
    <t xml:space="preserve"> ' Door 219 - 5X110A</t>
  </si>
  <si>
    <t xml:space="preserve"> ' Door 220 - 5X110B</t>
  </si>
  <si>
    <t xml:space="preserve"> ' Door 221 - 5X111</t>
  </si>
  <si>
    <t xml:space="preserve"> ' Door 222 - 5X112</t>
  </si>
  <si>
    <t xml:space="preserve"> ' Door 223 - 5X113A</t>
  </si>
  <si>
    <t xml:space="preserve"> ' Door 224 - 5X113B</t>
  </si>
  <si>
    <t xml:space="preserve"> ' Door 225 - ROOF5</t>
  </si>
  <si>
    <t>WESTGATEB</t>
  </si>
  <si>
    <t xml:space="preserve"> ' Door 217 - WESTGATEB</t>
  </si>
  <si>
    <t>IWESTGATEB_DPS</t>
  </si>
  <si>
    <t>WWESTGATEB_DPS</t>
  </si>
  <si>
    <t>WOWESTGATEB_LOK</t>
  </si>
  <si>
    <t>OWESTGATEB_LOK</t>
  </si>
  <si>
    <t xml:space="preserve"> ' Card Reader1 - 800</t>
  </si>
  <si>
    <t>LD 14.14</t>
  </si>
  <si>
    <t>AND W800_HCRDEnable</t>
  </si>
  <si>
    <t>OUT W800_CRD_H_IN</t>
  </si>
  <si>
    <t xml:space="preserve"> ' Card Reader2 - 801</t>
  </si>
  <si>
    <t>LD 14.15</t>
  </si>
  <si>
    <t>AND W801_HCRDEnable</t>
  </si>
  <si>
    <t>OUT W801_CRD_H_IN</t>
  </si>
  <si>
    <t xml:space="preserve"> ' Card Reader3 - 833A</t>
  </si>
  <si>
    <t>LD 7.08</t>
  </si>
  <si>
    <t>AND W833A_HCRDEnable</t>
  </si>
  <si>
    <t>OUT W833A_CRD_H_IN</t>
  </si>
  <si>
    <t xml:space="preserve"> ' Card Reader4 - 833A</t>
  </si>
  <si>
    <t>LD 7.09</t>
  </si>
  <si>
    <t>AND W833A_SCRDEnable</t>
  </si>
  <si>
    <t>OUT W833A_CRD_S_IN</t>
  </si>
  <si>
    <t xml:space="preserve"> ' Card Reader5 - 833B</t>
  </si>
  <si>
    <t>LD 7.10</t>
  </si>
  <si>
    <t>AND W833B_HCRDEnable</t>
  </si>
  <si>
    <t>OUT W833B_CRD_H_IN</t>
  </si>
  <si>
    <t xml:space="preserve"> ' Card Reader6 - 833B</t>
  </si>
  <si>
    <t>LD 7.11</t>
  </si>
  <si>
    <t>AND W833B_SCRDEnable</t>
  </si>
  <si>
    <t>OUT W833B_CRD_S_IN</t>
  </si>
  <si>
    <t xml:space="preserve"> ' Card Reader7 - 835A</t>
  </si>
  <si>
    <t>LD 7.12</t>
  </si>
  <si>
    <t>AND W835A_HCRDEnable</t>
  </si>
  <si>
    <t>OUT W835A_CRD_H_IN</t>
  </si>
  <si>
    <t xml:space="preserve"> ' Card Reader8 - 835A</t>
  </si>
  <si>
    <t>LD 7.13</t>
  </si>
  <si>
    <t>AND W835A_SCRDEnable</t>
  </si>
  <si>
    <t>OUT W835A_CRD_S_IN</t>
  </si>
  <si>
    <t xml:space="preserve"> ' Card Reader9 - WESTGATEA</t>
  </si>
  <si>
    <t>LD 7.14</t>
  </si>
  <si>
    <t>AND WWESTGATEA_HCRDEnable</t>
  </si>
  <si>
    <t>OUT WWESTGATEA_CRD_H_IN</t>
  </si>
  <si>
    <t>PDoor_A[564].bolBRC</t>
  </si>
  <si>
    <t>PDoor_A[564].bolOTL</t>
  </si>
  <si>
    <t>PDoor_A[564].bolEMR</t>
  </si>
  <si>
    <t>PDoor_A[564].bolSHT</t>
  </si>
  <si>
    <t>PDoor_A[564].bolHCRDEnable</t>
  </si>
  <si>
    <t>PDoor_A[564].bolHUL</t>
  </si>
  <si>
    <t>PDoor_A[564].bolSCRDEnable</t>
  </si>
  <si>
    <t>WWESTGATEA_EMR</t>
  </si>
  <si>
    <t>W89.04</t>
  </si>
  <si>
    <t>WWESTGATEA_SHT</t>
  </si>
  <si>
    <t>W114.04</t>
  </si>
  <si>
    <t>WWESTGATEA_HUL</t>
  </si>
  <si>
    <t>W189.04</t>
  </si>
  <si>
    <t>HWESTGATEA_OTL</t>
  </si>
  <si>
    <t>H114.04</t>
  </si>
  <si>
    <t>HWESTGATEA_BRC</t>
  </si>
  <si>
    <t>H89.04</t>
  </si>
  <si>
    <t>WWESTGATEA_CRD_H_IN</t>
  </si>
  <si>
    <t>W139.04</t>
  </si>
  <si>
    <t>WWESTGATEA_HCRDEnable</t>
  </si>
  <si>
    <t>W164.04</t>
  </si>
  <si>
    <t>WWESTGATEA_CRD_S_IN</t>
  </si>
  <si>
    <t>W214.04</t>
  </si>
  <si>
    <t>WWESTGATEA_SCRDEnable</t>
  </si>
  <si>
    <t>W239.04</t>
  </si>
  <si>
    <t>WWESTGATEA_REX_IN</t>
  </si>
  <si>
    <t>W264.04</t>
  </si>
  <si>
    <t xml:space="preserve"> ' Card Reader10 - MANGATE</t>
  </si>
  <si>
    <t>LD 6.15</t>
  </si>
  <si>
    <t>AND WMANGATE_HCRDEnable</t>
  </si>
  <si>
    <t>OUT WMANGATE_CRD_H_IN</t>
  </si>
  <si>
    <t xml:space="preserve"> ' Card Reader11 - EASTGATE</t>
  </si>
  <si>
    <t>LD 7.15</t>
  </si>
  <si>
    <t>AND WEASTGATE_HCRDEnable</t>
  </si>
  <si>
    <t>OUT WEASTGATE_CRD_H_IN</t>
  </si>
  <si>
    <t>PDoor_A[563].bolBRC</t>
  </si>
  <si>
    <t>PDoor_A[563].bolOTL</t>
  </si>
  <si>
    <t>PDoor_A[563].bolEMR</t>
  </si>
  <si>
    <t>PDoor_A[563].bolSHT</t>
  </si>
  <si>
    <t>PDoor_A[563].bolHCRDEnable</t>
  </si>
  <si>
    <t>PDoor_A[563].bolHUL</t>
  </si>
  <si>
    <t>PDoor_A[563].bolSCRDEnable</t>
  </si>
  <si>
    <t>WEASTGATE_EMR</t>
  </si>
  <si>
    <t>W89.06</t>
  </si>
  <si>
    <t>WEASTGATE_SHT</t>
  </si>
  <si>
    <t>W114.06</t>
  </si>
  <si>
    <t>WEASTGATE_HUL</t>
  </si>
  <si>
    <t>W189.06</t>
  </si>
  <si>
    <t>HEASTGATE_OTL</t>
  </si>
  <si>
    <t>H114.06</t>
  </si>
  <si>
    <t>HEASTGATE_BRC</t>
  </si>
  <si>
    <t>H89.06</t>
  </si>
  <si>
    <t>WEASTGATE_CRD_H_IN</t>
  </si>
  <si>
    <t>W139.06</t>
  </si>
  <si>
    <t>WEASTGATE_HCRDEnable</t>
  </si>
  <si>
    <t>W164.06</t>
  </si>
  <si>
    <t>WEASTGATE_CRD_S_IN</t>
  </si>
  <si>
    <t>W214.06</t>
  </si>
  <si>
    <t>WEASTGATE_SCRDEnable</t>
  </si>
  <si>
    <t>W239.06</t>
  </si>
  <si>
    <t>WEASTGATE_REX_IN</t>
  </si>
  <si>
    <t>W264.06</t>
  </si>
  <si>
    <t>PDoor_A[572].bolBRC</t>
  </si>
  <si>
    <t>PDoor_A[572].bolOTL</t>
  </si>
  <si>
    <t>PDoor_A[572].bolEMR</t>
  </si>
  <si>
    <t>PDoor_A[572].bolSHT</t>
  </si>
  <si>
    <t>PDoor_A[572].bolHCRDEnable</t>
  </si>
  <si>
    <t>PDoor_A[572].bolHUL</t>
  </si>
  <si>
    <t>PDoor_A[572].bolSCRDEnable</t>
  </si>
  <si>
    <t>WWESTGATEB_EMR</t>
  </si>
  <si>
    <t>W90.04</t>
  </si>
  <si>
    <t>WWESTGATEB_SHT</t>
  </si>
  <si>
    <t>W115.04</t>
  </si>
  <si>
    <t>WWESTGATEB_HUL</t>
  </si>
  <si>
    <t>W190.04</t>
  </si>
  <si>
    <t>HWESTGATEB_OTL</t>
  </si>
  <si>
    <t>H115.04</t>
  </si>
  <si>
    <t>HWESTGATEB_BRC</t>
  </si>
  <si>
    <t>H90.04</t>
  </si>
  <si>
    <t>WWESTGATEB_CRD_H_IN</t>
  </si>
  <si>
    <t>W140.04</t>
  </si>
  <si>
    <t>WWESTGATEB_HCRDEnable</t>
  </si>
  <si>
    <t>W165.04</t>
  </si>
  <si>
    <t>WWESTGATEB_CRD_S_IN</t>
  </si>
  <si>
    <t>W215.04</t>
  </si>
  <si>
    <t>WWESTGATEB_SCRDEnable</t>
  </si>
  <si>
    <t>W240.04</t>
  </si>
  <si>
    <t>WWESTGATEB_REX_IN</t>
  </si>
  <si>
    <t>W265.04</t>
  </si>
  <si>
    <t>447</t>
  </si>
  <si>
    <t>PDoor_A[447].bolDPS</t>
  </si>
  <si>
    <t>PDoor_A[447].bolLOK</t>
  </si>
  <si>
    <t>PDoor_A[447].bolBRC</t>
  </si>
  <si>
    <t>PDoor_A[447].bolOTL</t>
  </si>
  <si>
    <t>PDoor_A[447].bolEMR</t>
  </si>
  <si>
    <t>PDoor_A[447].bolSHT</t>
  </si>
  <si>
    <t>PDoor_A[447].bolHCRDEnable</t>
  </si>
  <si>
    <t>PDoor_A[447].bolHUL</t>
  </si>
  <si>
    <t>PDoor_A[447].bolSCRDEnable</t>
  </si>
  <si>
    <t>`</t>
  </si>
  <si>
    <t>bRollOver</t>
  </si>
  <si>
    <t>IC call unanswered</t>
  </si>
  <si>
    <t>HMI[1].bRollOver</t>
  </si>
  <si>
    <t>{HMI[1].strName} IC call unanswered</t>
  </si>
  <si>
    <t>HMI[2].bRollOver</t>
  </si>
  <si>
    <t>{HMI[2].strName} IC call unanswered</t>
  </si>
  <si>
    <t>HMI[3].bRollOver</t>
  </si>
  <si>
    <t>{HMI[3].strName} IC call unanswered</t>
  </si>
  <si>
    <t>HMI[4].bRollOver</t>
  </si>
  <si>
    <t>{HMI[4].strName} IC call unanswered</t>
  </si>
  <si>
    <t>HMI[5].bRollOver</t>
  </si>
  <si>
    <t>{HMI[5].strName} IC call unanswered</t>
  </si>
  <si>
    <t>HMI[6].bRollOver</t>
  </si>
  <si>
    <t>{HMI[6].strName} IC call unanswered</t>
  </si>
  <si>
    <t>HMI[7].bRollOver</t>
  </si>
  <si>
    <t>{HMI[7].strName} IC call unanswered</t>
  </si>
  <si>
    <t>HMI[8].bRollOver</t>
  </si>
  <si>
    <t>{HMI[8].strName} IC call unanswered</t>
  </si>
  <si>
    <t>HMI[9].bRollOver</t>
  </si>
  <si>
    <t>{HMI[9].strName} IC call unanswered</t>
  </si>
  <si>
    <t>HMI[10].bRollOver</t>
  </si>
  <si>
    <t>{HMI[10].strName} IC call unanswered</t>
  </si>
  <si>
    <t>HMI[11].bRollOver</t>
  </si>
  <si>
    <t>{HMI[11].strName} IC call unanswered</t>
  </si>
  <si>
    <t>HMI[12].bRollOver</t>
  </si>
  <si>
    <t>{HMI[12].strName} IC call unanswered</t>
  </si>
  <si>
    <t>HMI[13].bRollOver</t>
  </si>
  <si>
    <t>{HMI[13].strName} IC call unanswered</t>
  </si>
  <si>
    <t>HMI[14].bRollOver</t>
  </si>
  <si>
    <t>{HMI[14].strName} IC call unanswered</t>
  </si>
  <si>
    <t>HMI[15].bRollOver</t>
  </si>
  <si>
    <t>{HMI[15].strName} IC call unanswered</t>
  </si>
  <si>
    <t>HMI[16].bRollOver</t>
  </si>
  <si>
    <t>{HMI[16].strName} IC call unanswered</t>
  </si>
  <si>
    <t>HMI[17].bRollOver</t>
  </si>
  <si>
    <t>{HMI[17].strName} IC call unanswered</t>
  </si>
  <si>
    <t>HMI[18].bRollOver</t>
  </si>
  <si>
    <t>{HMI[18].strName} IC call unanswered</t>
  </si>
  <si>
    <t>HMI[19].bRollOver</t>
  </si>
  <si>
    <t>{HMI[19].strName} IC call unanswered</t>
  </si>
  <si>
    <t>HMI[20].bRollOver</t>
  </si>
  <si>
    <t>{HMI[20].strName} IC call unanswered</t>
  </si>
  <si>
    <t>HMI[21].bRollOver</t>
  </si>
  <si>
    <t>{HMI[21].strName} IC call unanswered</t>
  </si>
  <si>
    <t>HMI[22].bRollOver</t>
  </si>
  <si>
    <t>{HMI[22].strName} IC call unanswered</t>
  </si>
  <si>
    <t>HMI[23].bRollOver</t>
  </si>
  <si>
    <t>{HMI[23].strName} IC call unanswered</t>
  </si>
  <si>
    <t>HMI[24].bRollOver</t>
  </si>
  <si>
    <t>{HMI[24].strName} IC call unanswered</t>
  </si>
  <si>
    <t>HMI[25].bRollOver</t>
  </si>
  <si>
    <t>{HMI[25].strName} IC call unanswered</t>
  </si>
  <si>
    <t>HMI[26].bRollOver</t>
  </si>
  <si>
    <t>{HMI[26].strName} IC call unanswered</t>
  </si>
  <si>
    <t>HMI[27].bRollOver</t>
  </si>
  <si>
    <t>{HMI[27].strName} IC call unanswered</t>
  </si>
  <si>
    <t>HMI[28].bRollOver</t>
  </si>
  <si>
    <t>{HMI[28].strName} IC call unanswered</t>
  </si>
  <si>
    <t>11CR04-01</t>
  </si>
  <si>
    <t>11CR09-01</t>
  </si>
  <si>
    <t>11CR14-02</t>
  </si>
  <si>
    <t>11PR06-01</t>
  </si>
  <si>
    <t>11PR08-01</t>
  </si>
  <si>
    <t>11PR11-01</t>
  </si>
  <si>
    <t>11PR12-01</t>
  </si>
  <si>
    <t>11PR33-04</t>
  </si>
  <si>
    <t>GATE3</t>
  </si>
  <si>
    <t>12CR04-01</t>
  </si>
  <si>
    <t>12CR04-02</t>
  </si>
  <si>
    <t>12UT01-01</t>
  </si>
  <si>
    <t>11CR15-01</t>
  </si>
  <si>
    <t>21HE01-01</t>
  </si>
  <si>
    <t>21MD34-01</t>
  </si>
  <si>
    <t>21MD36-01</t>
  </si>
  <si>
    <t>21MD36-02</t>
  </si>
  <si>
    <t>21MD01-01</t>
  </si>
  <si>
    <t>21MD02-01</t>
  </si>
  <si>
    <t>21MD03-01</t>
  </si>
  <si>
    <t>21MD32-01</t>
  </si>
  <si>
    <t>21MD33-01</t>
  </si>
  <si>
    <t>11PR05-01</t>
  </si>
  <si>
    <t>11PR09-01</t>
  </si>
  <si>
    <t>11PR10-01</t>
  </si>
  <si>
    <t>11PR13-01</t>
  </si>
  <si>
    <t>11PR14-01</t>
  </si>
  <si>
    <t>11PR15-01</t>
  </si>
  <si>
    <t>11PR16-01</t>
  </si>
  <si>
    <t>11PR17-01</t>
  </si>
  <si>
    <t>11PR18-01</t>
  </si>
  <si>
    <t>11PR19-01</t>
  </si>
  <si>
    <t>11ST05-01</t>
  </si>
  <si>
    <t>11ST05-02</t>
  </si>
  <si>
    <t>11ST03-01</t>
  </si>
  <si>
    <t>11ST03-02</t>
  </si>
  <si>
    <t>11ST04-01</t>
  </si>
  <si>
    <t>11ST04-02</t>
  </si>
  <si>
    <t>12ST03-01</t>
  </si>
  <si>
    <t>12ST03-02</t>
  </si>
  <si>
    <t>12ST04-01</t>
  </si>
  <si>
    <t>12ST04-02</t>
  </si>
  <si>
    <t>21ST03-01</t>
  </si>
  <si>
    <t>11ST03-03</t>
  </si>
  <si>
    <t>11ST04-03</t>
  </si>
  <si>
    <t>11CR14-01</t>
  </si>
  <si>
    <t>11DR01-01</t>
  </si>
  <si>
    <t>11CR13-01</t>
  </si>
  <si>
    <t>21HE18-01</t>
  </si>
  <si>
    <t>21MD35-01</t>
  </si>
  <si>
    <t>21ST05-01</t>
  </si>
  <si>
    <t>11LD01-01A</t>
  </si>
  <si>
    <t>11LD01-01B</t>
  </si>
  <si>
    <t>11PR01-01</t>
  </si>
  <si>
    <t>11PR01-02</t>
  </si>
  <si>
    <t>11PR20-01</t>
  </si>
  <si>
    <t>11PR20-02</t>
  </si>
  <si>
    <t>21CR02-01</t>
  </si>
  <si>
    <t>21CR02-02</t>
  </si>
  <si>
    <t>21CR02-03</t>
  </si>
  <si>
    <t>21CR15-01</t>
  </si>
  <si>
    <t>11CR06-01</t>
  </si>
  <si>
    <t>11PR33-01</t>
  </si>
  <si>
    <t>11PR33-02</t>
  </si>
  <si>
    <t>11PR33-03</t>
  </si>
  <si>
    <t>GATE1</t>
  </si>
  <si>
    <t>GATE2</t>
  </si>
  <si>
    <t>12ST05-01</t>
  </si>
  <si>
    <t>12UT05-01</t>
  </si>
  <si>
    <t>12UT06-01</t>
  </si>
  <si>
    <t>12UT06-02</t>
  </si>
  <si>
    <t>12UT06-03</t>
  </si>
  <si>
    <t>21MD01</t>
  </si>
  <si>
    <t>21MD02</t>
  </si>
  <si>
    <t>21MD03</t>
  </si>
  <si>
    <t>21MD32</t>
  </si>
  <si>
    <t>21MD33</t>
  </si>
  <si>
    <t>11LD01</t>
  </si>
  <si>
    <t>21MD22</t>
  </si>
  <si>
    <t>21MD04</t>
  </si>
  <si>
    <t>21MD05</t>
  </si>
  <si>
    <t>21MD06</t>
  </si>
  <si>
    <t>21MD29</t>
  </si>
  <si>
    <t>SGF</t>
  </si>
  <si>
    <t>SPR</t>
  </si>
  <si>
    <t>VHD</t>
  </si>
  <si>
    <t>CRD</t>
  </si>
  <si>
    <t>REX</t>
  </si>
  <si>
    <t>CPB</t>
  </si>
  <si>
    <t>KEY</t>
  </si>
  <si>
    <t>PAN</t>
  </si>
  <si>
    <t>ALM</t>
  </si>
  <si>
    <t>GFA</t>
  </si>
  <si>
    <t>s</t>
  </si>
  <si>
    <t>Side</t>
  </si>
  <si>
    <t>Input Address</t>
  </si>
  <si>
    <t>W`_EMR</t>
  </si>
  <si>
    <t>W`_SHT</t>
  </si>
  <si>
    <t>W`_HUL</t>
  </si>
  <si>
    <t>H`_OTL</t>
  </si>
  <si>
    <t>H`_BRC</t>
  </si>
  <si>
    <t>W`_CRD_H_IN</t>
  </si>
  <si>
    <t>W`_HCRDEnable</t>
  </si>
  <si>
    <t>W`_CRD_S_IN</t>
  </si>
  <si>
    <t>W`_SCRDEnable</t>
  </si>
  <si>
    <t>W`_REX_IN</t>
  </si>
  <si>
    <t>p 1</t>
  </si>
  <si>
    <t>p 2</t>
  </si>
  <si>
    <t>p 3</t>
  </si>
  <si>
    <t>p 4</t>
  </si>
  <si>
    <t>p 5</t>
  </si>
  <si>
    <t>p 6</t>
  </si>
  <si>
    <t>p 7</t>
  </si>
  <si>
    <t>p 8</t>
  </si>
  <si>
    <t>p 9</t>
  </si>
  <si>
    <t>p 10</t>
  </si>
  <si>
    <t>p 11</t>
  </si>
  <si>
    <t>p 12</t>
  </si>
  <si>
    <t>p 13</t>
  </si>
  <si>
    <t>p 14</t>
  </si>
  <si>
    <t>p 15</t>
  </si>
  <si>
    <t>p 16</t>
  </si>
  <si>
    <t>p 17</t>
  </si>
  <si>
    <t>p 18</t>
  </si>
  <si>
    <t>p 19</t>
  </si>
  <si>
    <t>p 20</t>
  </si>
  <si>
    <t>p 21</t>
  </si>
  <si>
    <t>p 22</t>
  </si>
  <si>
    <t>p 23</t>
  </si>
  <si>
    <t>p 24</t>
  </si>
  <si>
    <t>p 25</t>
  </si>
  <si>
    <t>p 26</t>
  </si>
  <si>
    <t>p 27</t>
  </si>
  <si>
    <t>p 28</t>
  </si>
  <si>
    <t>p 29</t>
  </si>
  <si>
    <t>p 30</t>
  </si>
  <si>
    <t>p 31</t>
  </si>
  <si>
    <t>p 32</t>
  </si>
  <si>
    <t>p 33</t>
  </si>
  <si>
    <t>p 34</t>
  </si>
  <si>
    <t>p 35</t>
  </si>
  <si>
    <t>p 36</t>
  </si>
  <si>
    <t>p 37</t>
  </si>
  <si>
    <t>p 38</t>
  </si>
  <si>
    <t>p 39</t>
  </si>
  <si>
    <t>p 40</t>
  </si>
  <si>
    <t>p 41</t>
  </si>
  <si>
    <t>p 42</t>
  </si>
  <si>
    <t>p 43</t>
  </si>
  <si>
    <t>p 44</t>
  </si>
  <si>
    <t>p 45</t>
  </si>
  <si>
    <t>p 46</t>
  </si>
  <si>
    <t>p 47</t>
  </si>
  <si>
    <t>p 48</t>
  </si>
  <si>
    <t>p 49</t>
  </si>
  <si>
    <t>p 50</t>
  </si>
  <si>
    <t>p 51</t>
  </si>
  <si>
    <t>p 52</t>
  </si>
  <si>
    <t>p 53</t>
  </si>
  <si>
    <t>o 1</t>
  </si>
  <si>
    <t>o 2</t>
  </si>
  <si>
    <t>o 3</t>
  </si>
  <si>
    <t>o 4</t>
  </si>
  <si>
    <t>o 5</t>
  </si>
  <si>
    <t>o 6</t>
  </si>
  <si>
    <t>o 7</t>
  </si>
  <si>
    <t>o 8</t>
  </si>
  <si>
    <t>o 9</t>
  </si>
  <si>
    <t>o 10</t>
  </si>
  <si>
    <t>o 11</t>
  </si>
  <si>
    <t>o 12</t>
  </si>
  <si>
    <t>m 1</t>
  </si>
  <si>
    <t>m 2</t>
  </si>
  <si>
    <t>m 3</t>
  </si>
  <si>
    <t>m 4</t>
  </si>
  <si>
    <t>m 5</t>
  </si>
  <si>
    <t>d 1</t>
  </si>
  <si>
    <t>d 2</t>
  </si>
  <si>
    <t>d 3</t>
  </si>
  <si>
    <t>d 4</t>
  </si>
  <si>
    <t>d 5</t>
  </si>
  <si>
    <t>d 6</t>
  </si>
  <si>
    <t>Names</t>
  </si>
  <si>
    <t>Address</t>
  </si>
  <si>
    <t>Door Mnemonics (DPS)</t>
  </si>
  <si>
    <t>Card Reader mnemonics (CRD)</t>
  </si>
  <si>
    <t>Request Exit Mnemonics (REX)</t>
  </si>
  <si>
    <t>Panic/Duress Mnemonics (PAN)</t>
  </si>
  <si>
    <t>Key Mnemonics (KEY)</t>
  </si>
  <si>
    <t>Call Pushbutton (CPB)</t>
  </si>
  <si>
    <t>Alarm mnemonics (ALM)</t>
  </si>
  <si>
    <t>Elevator Mnemonics (ELEV)</t>
  </si>
  <si>
    <t>Alarm Sounder/Strobe Mnemonics (ERM)</t>
  </si>
  <si>
    <t>LD 6.06</t>
  </si>
  <si>
    <t>LD 6.07</t>
  </si>
  <si>
    <t>LD 6.08</t>
  </si>
  <si>
    <t>LD 6.09</t>
  </si>
  <si>
    <t>W31.09</t>
  </si>
  <si>
    <t>SPARE PLC OUTPUT % =</t>
  </si>
  <si>
    <t>SPARE PLC INPUT % =</t>
  </si>
  <si>
    <t>TOTAL AVAILABLE OUTPUTS =</t>
  </si>
  <si>
    <t>TOTAL AVAILABLE INPUTS =</t>
  </si>
  <si>
    <t>TOTAL OUTPUTS USED =</t>
  </si>
  <si>
    <t>TOTAL INPUTS USED =</t>
  </si>
  <si>
    <t>CN2</t>
  </si>
  <si>
    <t>SPARE PLC ADDRESS</t>
  </si>
  <si>
    <t>CN1</t>
  </si>
  <si>
    <t>INPUT BOARD</t>
  </si>
  <si>
    <t>ITB 19-7</t>
  </si>
  <si>
    <t>SPARE I/O BOARD INPUT</t>
  </si>
  <si>
    <t>ITB 19-6</t>
  </si>
  <si>
    <t>ITB 19-5</t>
  </si>
  <si>
    <t>ITB 19-4</t>
  </si>
  <si>
    <t>ITB 19-3</t>
  </si>
  <si>
    <t>ITB 19-2</t>
  </si>
  <si>
    <t>ITB 19-1</t>
  </si>
  <si>
    <t>ITB 19-0</t>
  </si>
  <si>
    <t>GENERATOR (NOT IN AUTO)</t>
  </si>
  <si>
    <t>ITB 18-7</t>
  </si>
  <si>
    <t>I/O 18-7</t>
  </si>
  <si>
    <t>GENERATOR (LOW OIL PRESSURE)</t>
  </si>
  <si>
    <t>ITB 18-6</t>
  </si>
  <si>
    <t>I/O 18-6</t>
  </si>
  <si>
    <t>GENERATOR (COMMON ALARM)</t>
  </si>
  <si>
    <t>ITB 18-5</t>
  </si>
  <si>
    <t>I/O 18-5</t>
  </si>
  <si>
    <t>GENERATOR (PRE-LOW OIL PRESSURE)</t>
  </si>
  <si>
    <t>ITB 18-4</t>
  </si>
  <si>
    <t>I/O 18-4</t>
  </si>
  <si>
    <t>GENERATOR (OVERCRANK)</t>
  </si>
  <si>
    <t>ITB 18-3</t>
  </si>
  <si>
    <t>I/O 18-3</t>
  </si>
  <si>
    <t>GENERATOR (OVERSPEED)</t>
  </si>
  <si>
    <t>ITB 18-2</t>
  </si>
  <si>
    <t>I/O 18-2</t>
  </si>
  <si>
    <t>GENERATOR (GENSET SUPPLYING LOAD)</t>
  </si>
  <si>
    <t>ITB 18-1</t>
  </si>
  <si>
    <t>I/O 18-1</t>
  </si>
  <si>
    <t>GENERATOR (LOW COOLENT LEVEL)</t>
  </si>
  <si>
    <t>ITB 18-0</t>
  </si>
  <si>
    <t>I/O 18-0</t>
  </si>
  <si>
    <t>GENERATOR (LOW ENGINE TEMP)</t>
  </si>
  <si>
    <t>ITB 17-7</t>
  </si>
  <si>
    <t>I/O 17-7</t>
  </si>
  <si>
    <t>GENERATOR (GENSET RUNNING)</t>
  </si>
  <si>
    <t>ITB 17-6</t>
  </si>
  <si>
    <t>I/O 17-6</t>
  </si>
  <si>
    <t>GENERATOR (LOW FUEL)</t>
  </si>
  <si>
    <t>ITB 17-5</t>
  </si>
  <si>
    <t>I/O 17-5</t>
  </si>
  <si>
    <t>GENERATOR (HIGH COOLENT TEMP)</t>
  </si>
  <si>
    <t>ITB 17-4</t>
  </si>
  <si>
    <t>I/O 17-4</t>
  </si>
  <si>
    <t>GENERATOR (LOW BATTERY VOLTAGE)</t>
  </si>
  <si>
    <t>ITB 17-3</t>
  </si>
  <si>
    <t>I/O 17-3</t>
  </si>
  <si>
    <t>GENERATOR (BATTERY CHARGE MALFUNCTION)</t>
  </si>
  <si>
    <t>ITB 17-2</t>
  </si>
  <si>
    <t>I/O 17-2</t>
  </si>
  <si>
    <t>GENERATOR (PRE-HIGH COOLANT TEMP)</t>
  </si>
  <si>
    <t>ITB 17-1</t>
  </si>
  <si>
    <t>I/O 17-1</t>
  </si>
  <si>
    <t>GENERATOR (HIGH BATTERY VOLTAGE)</t>
  </si>
  <si>
    <t>ITB 17-0</t>
  </si>
  <si>
    <t>I/O 17-0</t>
  </si>
  <si>
    <t>107.15</t>
  </si>
  <si>
    <t>ITB 16-7</t>
  </si>
  <si>
    <t>I/O 16-7</t>
  </si>
  <si>
    <t>DURESS PUSHBUTTON</t>
  </si>
  <si>
    <t>107.14</t>
  </si>
  <si>
    <t>ITB 16-6</t>
  </si>
  <si>
    <t>I/O 16-6</t>
  </si>
  <si>
    <t>107.13</t>
  </si>
  <si>
    <t>ITB 16-5</t>
  </si>
  <si>
    <t>I/O 16-5</t>
  </si>
  <si>
    <t>107.12</t>
  </si>
  <si>
    <t>ITB 16-4</t>
  </si>
  <si>
    <t>I/O 16-4</t>
  </si>
  <si>
    <t>107.11</t>
  </si>
  <si>
    <t>ITB 16-3</t>
  </si>
  <si>
    <t>I/O 16-3</t>
  </si>
  <si>
    <t>107.10</t>
  </si>
  <si>
    <t>ITB 16-2</t>
  </si>
  <si>
    <t>I/O 16-2</t>
  </si>
  <si>
    <t>107.09</t>
  </si>
  <si>
    <t>ITB 16-1</t>
  </si>
  <si>
    <t>I/O 16-1</t>
  </si>
  <si>
    <t>KEYSWITCH</t>
  </si>
  <si>
    <t>107.08</t>
  </si>
  <si>
    <t>ITB 16-0</t>
  </si>
  <si>
    <t>I/O 16-0</t>
  </si>
  <si>
    <t>107.07</t>
  </si>
  <si>
    <t>ITB 15-7</t>
  </si>
  <si>
    <t>I/O 15-7</t>
  </si>
  <si>
    <t>107.06</t>
  </si>
  <si>
    <t>ITB 15-6</t>
  </si>
  <si>
    <t>I/O 15-6</t>
  </si>
  <si>
    <t>107.05</t>
  </si>
  <si>
    <t>ITB 15-5</t>
  </si>
  <si>
    <t>I/O 15-5</t>
  </si>
  <si>
    <t>107.04</t>
  </si>
  <si>
    <t>ITB 15-4</t>
  </si>
  <si>
    <t>I/O 15-4</t>
  </si>
  <si>
    <t>107.03</t>
  </si>
  <si>
    <t>ITB 15-3</t>
  </si>
  <si>
    <t>I/O 15-3</t>
  </si>
  <si>
    <t>107.02</t>
  </si>
  <si>
    <t>ITB 15-2</t>
  </si>
  <si>
    <t>I/O 15-2</t>
  </si>
  <si>
    <t>107.01</t>
  </si>
  <si>
    <t>ITB 15-1</t>
  </si>
  <si>
    <t>I/O 15-1</t>
  </si>
  <si>
    <t>107.00</t>
  </si>
  <si>
    <t>ITB 15-0</t>
  </si>
  <si>
    <t>I/O 15-0</t>
  </si>
  <si>
    <t>106.15</t>
  </si>
  <si>
    <t>ITB 14-7</t>
  </si>
  <si>
    <t>I/O 14-7</t>
  </si>
  <si>
    <t>106.14</t>
  </si>
  <si>
    <t>ITB 14-6</t>
  </si>
  <si>
    <t>I/O 14-6</t>
  </si>
  <si>
    <t>106.13</t>
  </si>
  <si>
    <t>ITB 14-5</t>
  </si>
  <si>
    <t>I/O 14-5</t>
  </si>
  <si>
    <t>106.12</t>
  </si>
  <si>
    <t>ITB 14-4</t>
  </si>
  <si>
    <t>I/O 14-4</t>
  </si>
  <si>
    <t>106.11</t>
  </si>
  <si>
    <t>ITB 14-3</t>
  </si>
  <si>
    <t>I/O 14-3</t>
  </si>
  <si>
    <t>CALL PUSHBUTTON</t>
  </si>
  <si>
    <t>106.10</t>
  </si>
  <si>
    <t>ITB 14-2</t>
  </si>
  <si>
    <t>I/O 14-2</t>
  </si>
  <si>
    <t>REQUEST TO EXIT PUSH BUTTON</t>
  </si>
  <si>
    <t>106.09</t>
  </si>
  <si>
    <t>ITB 14-1</t>
  </si>
  <si>
    <t>I/O 14-1</t>
  </si>
  <si>
    <t>CARD READER</t>
  </si>
  <si>
    <t>106.08</t>
  </si>
  <si>
    <t>ITB 14-0</t>
  </si>
  <si>
    <t>I/O 14-0</t>
  </si>
  <si>
    <t>106.07</t>
  </si>
  <si>
    <t>ITB 13-7</t>
  </si>
  <si>
    <t>I/O 13-7</t>
  </si>
  <si>
    <t>106.06</t>
  </si>
  <si>
    <t>ITB 13-6</t>
  </si>
  <si>
    <t>I/O 13-6</t>
  </si>
  <si>
    <t>ITB 13-5</t>
  </si>
  <si>
    <t>I/O 13-5</t>
  </si>
  <si>
    <t>ITB 13-4</t>
  </si>
  <si>
    <t>I/O 13-4</t>
  </si>
  <si>
    <t>ITB 13-3</t>
  </si>
  <si>
    <t>I/O 13-3</t>
  </si>
  <si>
    <t>ITB 13-2</t>
  </si>
  <si>
    <t>I/O 13-2</t>
  </si>
  <si>
    <t>ITB 13-1</t>
  </si>
  <si>
    <t>I/O 13-1</t>
  </si>
  <si>
    <t>ITB 13-0</t>
  </si>
  <si>
    <t>I/O 13-0</t>
  </si>
  <si>
    <t>I/O BOARD</t>
  </si>
  <si>
    <t>OTB 12-7</t>
  </si>
  <si>
    <t>I/O-12-7</t>
  </si>
  <si>
    <t>SPARE I/O BOARD OUTPUT</t>
  </si>
  <si>
    <t>ITB 12-7</t>
  </si>
  <si>
    <t>I/O 12-7</t>
  </si>
  <si>
    <t>OTB 12-6</t>
  </si>
  <si>
    <t>I/O-12-6</t>
  </si>
  <si>
    <t>ITB 12-6</t>
  </si>
  <si>
    <t>I/O 12-6</t>
  </si>
  <si>
    <t>OTB 12-5</t>
  </si>
  <si>
    <t>I/O-12-5</t>
  </si>
  <si>
    <t>ITB 12-5</t>
  </si>
  <si>
    <t>I/O 12-5</t>
  </si>
  <si>
    <t>OTB 12-4</t>
  </si>
  <si>
    <t>I/O-12-4</t>
  </si>
  <si>
    <t>ITB 12-4</t>
  </si>
  <si>
    <t>I/O 12-4</t>
  </si>
  <si>
    <t>OTB 12-3</t>
  </si>
  <si>
    <t>I/O-12-3</t>
  </si>
  <si>
    <t>ITB 12-3</t>
  </si>
  <si>
    <t>I/O 12-3</t>
  </si>
  <si>
    <t>OTB 12-2</t>
  </si>
  <si>
    <t>I/O-12-2</t>
  </si>
  <si>
    <t>ITB 12-2</t>
  </si>
  <si>
    <t>I/O 12-2</t>
  </si>
  <si>
    <t>DPS ONLY</t>
  </si>
  <si>
    <t>OTB 12-1</t>
  </si>
  <si>
    <t>I/O-12-1</t>
  </si>
  <si>
    <t>ITB 12-1</t>
  </si>
  <si>
    <t>I/O 12-1</t>
  </si>
  <si>
    <t>OTB 12-0</t>
  </si>
  <si>
    <t>I/O-12-0</t>
  </si>
  <si>
    <t>ITB 12-0</t>
  </si>
  <si>
    <t>I/O 12-0</t>
  </si>
  <si>
    <t>OTB 11-7</t>
  </si>
  <si>
    <t>I/O 11-7</t>
  </si>
  <si>
    <t>ITB 11-7</t>
  </si>
  <si>
    <t>OTB 11-6</t>
  </si>
  <si>
    <t>I/O 11-6</t>
  </si>
  <si>
    <t>ITB 11-6</t>
  </si>
  <si>
    <t>DRY</t>
  </si>
  <si>
    <t>OTB 11-5</t>
  </si>
  <si>
    <t>I/O 11-5</t>
  </si>
  <si>
    <t>VEHICLE GATE</t>
  </si>
  <si>
    <t>CLS</t>
  </si>
  <si>
    <t>ITB 11-5</t>
  </si>
  <si>
    <t>VEHICLE DETECTOR</t>
  </si>
  <si>
    <t>OTB 11-4</t>
  </si>
  <si>
    <t>I/O 11-4</t>
  </si>
  <si>
    <t>STP</t>
  </si>
  <si>
    <t>ITB 11-4</t>
  </si>
  <si>
    <t>OTB 11-3</t>
  </si>
  <si>
    <t>I/O 11-3</t>
  </si>
  <si>
    <t>ITB 11-3</t>
  </si>
  <si>
    <t>OTB 11-2</t>
  </si>
  <si>
    <t>I/O 11-2</t>
  </si>
  <si>
    <t>ITB 11-2</t>
  </si>
  <si>
    <t>OTB 11-1</t>
  </si>
  <si>
    <t>I/O 11-1</t>
  </si>
  <si>
    <t>ITB 11-1</t>
  </si>
  <si>
    <t>OTB 11-0</t>
  </si>
  <si>
    <t>I/O 11-0</t>
  </si>
  <si>
    <t>ITB 11-0</t>
  </si>
  <si>
    <t>OTB 10-7</t>
  </si>
  <si>
    <t>I/O 10-7</t>
  </si>
  <si>
    <t>BIFOLD DOOR</t>
  </si>
  <si>
    <t>ITB 10-7</t>
  </si>
  <si>
    <t>OTB 10-6</t>
  </si>
  <si>
    <t>I/O 10-6</t>
  </si>
  <si>
    <t>ITB 10-6</t>
  </si>
  <si>
    <t>OTB 10-5</t>
  </si>
  <si>
    <t>I/O 10-5</t>
  </si>
  <si>
    <t>ITB 10-5</t>
  </si>
  <si>
    <t>OTB 10-4</t>
  </si>
  <si>
    <t>I/O 10-4</t>
  </si>
  <si>
    <t>ITB 10-4</t>
  </si>
  <si>
    <t>OTB 10-3</t>
  </si>
  <si>
    <t>I/O 10-3</t>
  </si>
  <si>
    <t>ITB 10-3</t>
  </si>
  <si>
    <t>OTB 10-2</t>
  </si>
  <si>
    <t>I/O 10-2</t>
  </si>
  <si>
    <t>ITB 10-2</t>
  </si>
  <si>
    <t>OTB 10-1</t>
  </si>
  <si>
    <t>I/O 10-1</t>
  </si>
  <si>
    <t>ITB 10-1</t>
  </si>
  <si>
    <t>OTB 10-0</t>
  </si>
  <si>
    <t>I/O 10-0</t>
  </si>
  <si>
    <t>ITB 10-0</t>
  </si>
  <si>
    <t>OTB 9-7</t>
  </si>
  <si>
    <t>I/O 9-7</t>
  </si>
  <si>
    <t>ITB 9-7</t>
  </si>
  <si>
    <t>120VAC (1)</t>
  </si>
  <si>
    <t>OTB 9-6</t>
  </si>
  <si>
    <t>I/O 9-6</t>
  </si>
  <si>
    <t>D' Operator (120V)</t>
  </si>
  <si>
    <t>ITB 9-6</t>
  </si>
  <si>
    <t>OTB 9-5</t>
  </si>
  <si>
    <t>I/O 9-5</t>
  </si>
  <si>
    <t>ITB 9-5</t>
  </si>
  <si>
    <t>OTB 9-4</t>
  </si>
  <si>
    <t>I/O 9-4</t>
  </si>
  <si>
    <t>3165LXM</t>
  </si>
  <si>
    <t>ITB 9-4</t>
  </si>
  <si>
    <t>OTB 9-3</t>
  </si>
  <si>
    <t>I/O 9-3</t>
  </si>
  <si>
    <t>ITB 9-3</t>
  </si>
  <si>
    <t>OTB 9-2</t>
  </si>
  <si>
    <t>I/O 9-2</t>
  </si>
  <si>
    <t>ITB 9-2</t>
  </si>
  <si>
    <t>OTB 9-1</t>
  </si>
  <si>
    <t>I/O 9-1</t>
  </si>
  <si>
    <t>ITB 9-1</t>
  </si>
  <si>
    <t>OTB 9-0</t>
  </si>
  <si>
    <t>I/O 9-0</t>
  </si>
  <si>
    <t>ITB 9-0</t>
  </si>
  <si>
    <t>OTB 8-7</t>
  </si>
  <si>
    <t>I/O-8-7</t>
  </si>
  <si>
    <t>ITB 8-7</t>
  </si>
  <si>
    <t>OTB 8-6</t>
  </si>
  <si>
    <t>I/O-8-6</t>
  </si>
  <si>
    <t>ITB 8-6</t>
  </si>
  <si>
    <t>OTB 8-5</t>
  </si>
  <si>
    <t>I/O-8-5</t>
  </si>
  <si>
    <t>ITB 8-5</t>
  </si>
  <si>
    <t>OTB 8-4</t>
  </si>
  <si>
    <t>I/O-8-4</t>
  </si>
  <si>
    <t>ITB 8-4</t>
  </si>
  <si>
    <t>OTB 8-3</t>
  </si>
  <si>
    <t>I/O-8-3</t>
  </si>
  <si>
    <t>ITB 8-3</t>
  </si>
  <si>
    <t>OTB 8-2</t>
  </si>
  <si>
    <t>I/O-8-2</t>
  </si>
  <si>
    <t>ITB 8-2</t>
  </si>
  <si>
    <t>OTB 8-1</t>
  </si>
  <si>
    <t>I/O-8-1</t>
  </si>
  <si>
    <t>ITB 8-1</t>
  </si>
  <si>
    <t>OTB 8-0</t>
  </si>
  <si>
    <t>I/O-8-0</t>
  </si>
  <si>
    <t>ITB 8-0</t>
  </si>
  <si>
    <t>OTB 7-7</t>
  </si>
  <si>
    <t>I/O 7-7</t>
  </si>
  <si>
    <t>ITB 7-7</t>
  </si>
  <si>
    <t>OTB 7-6</t>
  </si>
  <si>
    <t>I/O 7-6</t>
  </si>
  <si>
    <t>ITB 7-6</t>
  </si>
  <si>
    <t>OTB 7-5</t>
  </si>
  <si>
    <t>I/O 7-5</t>
  </si>
  <si>
    <t>ITB 7-5</t>
  </si>
  <si>
    <t>OTB 7-4</t>
  </si>
  <si>
    <t>I/O 7-4</t>
  </si>
  <si>
    <t>Commercial Door Maglock</t>
  </si>
  <si>
    <t>ITB 7-4</t>
  </si>
  <si>
    <t>OTB 7-3</t>
  </si>
  <si>
    <t>I/O 7-3</t>
  </si>
  <si>
    <t>ITB 7-3</t>
  </si>
  <si>
    <t>OTB 7-2</t>
  </si>
  <si>
    <t>I/O 7-2</t>
  </si>
  <si>
    <t>Commercial Lock</t>
  </si>
  <si>
    <t>ITB 7-2</t>
  </si>
  <si>
    <t>OTB 7-1</t>
  </si>
  <si>
    <t>I/O 7-1</t>
  </si>
  <si>
    <t>ITB 7-1</t>
  </si>
  <si>
    <t>OTB 7-0</t>
  </si>
  <si>
    <t>I/O 7-0</t>
  </si>
  <si>
    <t>ITB 7-0</t>
  </si>
  <si>
    <t>OTB 6-7</t>
  </si>
  <si>
    <t>I/O 6-7</t>
  </si>
  <si>
    <t>Commercial Door</t>
  </si>
  <si>
    <t>ITB 6-7</t>
  </si>
  <si>
    <t>OTB 6-6</t>
  </si>
  <si>
    <t>I/O 6-6</t>
  </si>
  <si>
    <t>ITB 6-6</t>
  </si>
  <si>
    <t>24VDC (3)</t>
  </si>
  <si>
    <t>OTB 6-5</t>
  </si>
  <si>
    <t>I/O 6-5</t>
  </si>
  <si>
    <t>1051MD</t>
  </si>
  <si>
    <t>ITB 6-5</t>
  </si>
  <si>
    <t>OTB 6-4</t>
  </si>
  <si>
    <t>I/O 6-4</t>
  </si>
  <si>
    <t>ITB 6-4</t>
  </si>
  <si>
    <t>OTB 6-3</t>
  </si>
  <si>
    <t>I/O 6-3</t>
  </si>
  <si>
    <t>ITB 6-3</t>
  </si>
  <si>
    <t>OTB 6-2</t>
  </si>
  <si>
    <t>I/O 6-2</t>
  </si>
  <si>
    <t>10120AMD</t>
  </si>
  <si>
    <t>ITB 6-2</t>
  </si>
  <si>
    <t>OTB 6-1</t>
  </si>
  <si>
    <t>I/O 6-1</t>
  </si>
  <si>
    <t>ITB 6-1</t>
  </si>
  <si>
    <t>OTB 6-0</t>
  </si>
  <si>
    <t>I/O 6-0</t>
  </si>
  <si>
    <t>ITB 6-0</t>
  </si>
  <si>
    <t>OTB 5-7</t>
  </si>
  <si>
    <t>I/O 5-7</t>
  </si>
  <si>
    <t>ITB 5-7</t>
  </si>
  <si>
    <t>OTB 5-6</t>
  </si>
  <si>
    <t>I/O 5-6</t>
  </si>
  <si>
    <t>ITB 5-6</t>
  </si>
  <si>
    <t>OTB 5-5</t>
  </si>
  <si>
    <t>I/O 5-5</t>
  </si>
  <si>
    <t>ITB 5-5</t>
  </si>
  <si>
    <t>OTB 5-4</t>
  </si>
  <si>
    <t>I/O 5-4</t>
  </si>
  <si>
    <t>ITB 5-4</t>
  </si>
  <si>
    <t>OTB 5-3</t>
  </si>
  <si>
    <t>I/O 5-3</t>
  </si>
  <si>
    <t>ITB 5-3</t>
  </si>
  <si>
    <t>OTB 5-2</t>
  </si>
  <si>
    <t>I/O 5-2</t>
  </si>
  <si>
    <t>ITB 5-2</t>
  </si>
  <si>
    <t>OTB 5-1</t>
  </si>
  <si>
    <t>I/O 5-1</t>
  </si>
  <si>
    <t>ITB 5-1</t>
  </si>
  <si>
    <t>OTB 5-0</t>
  </si>
  <si>
    <t>I/O 5-0</t>
  </si>
  <si>
    <t>ITB 5-0</t>
  </si>
  <si>
    <t>24VDC (2)</t>
  </si>
  <si>
    <t>OTB 4-7</t>
  </si>
  <si>
    <t>I/O 4-7</t>
  </si>
  <si>
    <t>10120AM-LEK</t>
  </si>
  <si>
    <t>ITB 4-7</t>
  </si>
  <si>
    <t>OTB 4-6</t>
  </si>
  <si>
    <t>I/O 4-6</t>
  </si>
  <si>
    <t>ITB 4-6</t>
  </si>
  <si>
    <t>OTB 4-5</t>
  </si>
  <si>
    <t>I/O 4-5</t>
  </si>
  <si>
    <t>ITB 4-5</t>
  </si>
  <si>
    <t>OTB 4-4</t>
  </si>
  <si>
    <t>I/O 4-4</t>
  </si>
  <si>
    <t>ITB 4-4</t>
  </si>
  <si>
    <t>OTB 4-3</t>
  </si>
  <si>
    <t>I/O 4-3</t>
  </si>
  <si>
    <t>ITB 4-3</t>
  </si>
  <si>
    <t>OTB 4-2</t>
  </si>
  <si>
    <t>I/O 4-2</t>
  </si>
  <si>
    <t>ITB 4-2</t>
  </si>
  <si>
    <t>OTB 4-1</t>
  </si>
  <si>
    <t>I/O 4-1</t>
  </si>
  <si>
    <t>ITB 4-1</t>
  </si>
  <si>
    <t>OTB 4-0</t>
  </si>
  <si>
    <t>I/O 4-0</t>
  </si>
  <si>
    <t>ITB 4-0</t>
  </si>
  <si>
    <t>OTB 3-7</t>
  </si>
  <si>
    <t>I/O 3-7</t>
  </si>
  <si>
    <t>ITB 3-7</t>
  </si>
  <si>
    <t>OTB 3-6</t>
  </si>
  <si>
    <t>I/O 3-6</t>
  </si>
  <si>
    <t>ITB 3-6</t>
  </si>
  <si>
    <t>OTB 3-5</t>
  </si>
  <si>
    <t>I/O 3-5</t>
  </si>
  <si>
    <t>10120AM</t>
  </si>
  <si>
    <t>ITB 3-5</t>
  </si>
  <si>
    <t>OTB 3-4</t>
  </si>
  <si>
    <t>I/O 3-4</t>
  </si>
  <si>
    <t>ITB 3-4</t>
  </si>
  <si>
    <t>OTB 3-3</t>
  </si>
  <si>
    <t>I/O 3-3</t>
  </si>
  <si>
    <t>ITB 3-3</t>
  </si>
  <si>
    <t>OTB 3-2</t>
  </si>
  <si>
    <t>I/O 3-2</t>
  </si>
  <si>
    <t>ITB 3-2</t>
  </si>
  <si>
    <t>OTB 3-1</t>
  </si>
  <si>
    <t>I/O 3-1</t>
  </si>
  <si>
    <t>ITB 3-1</t>
  </si>
  <si>
    <t>OTB 3-0</t>
  </si>
  <si>
    <t>I/O 3-0</t>
  </si>
  <si>
    <t>ITB 3-0</t>
  </si>
  <si>
    <t>OTB 2-7</t>
  </si>
  <si>
    <t>I/O 2-7</t>
  </si>
  <si>
    <t>ITB 2-7</t>
  </si>
  <si>
    <t>OTB 2-6</t>
  </si>
  <si>
    <t>I/O 2-6</t>
  </si>
  <si>
    <t>ITB 2-6</t>
  </si>
  <si>
    <t>OTB 2-5</t>
  </si>
  <si>
    <t>I/O 2-5</t>
  </si>
  <si>
    <t>ITB 2-5</t>
  </si>
  <si>
    <t>OTB 2-4</t>
  </si>
  <si>
    <t>I/O 2-4</t>
  </si>
  <si>
    <t>ITB 2-4</t>
  </si>
  <si>
    <t>OTB 2-3</t>
  </si>
  <si>
    <t>I/O 2-3</t>
  </si>
  <si>
    <t>ITB 2-3</t>
  </si>
  <si>
    <t>OTB 2-2</t>
  </si>
  <si>
    <t>I/O 2-2</t>
  </si>
  <si>
    <t>ITB 2-2</t>
  </si>
  <si>
    <t>OTB 2-1</t>
  </si>
  <si>
    <t>I/O 2-1</t>
  </si>
  <si>
    <t>ITB 2-1</t>
  </si>
  <si>
    <t>OTB 2-0</t>
  </si>
  <si>
    <t>I/O 2-0</t>
  </si>
  <si>
    <t>ITB 2-0</t>
  </si>
  <si>
    <t>OTB 1-7</t>
  </si>
  <si>
    <t>I/O 1-7</t>
  </si>
  <si>
    <t>ITB 1-7</t>
  </si>
  <si>
    <t>OTB 1-6</t>
  </si>
  <si>
    <t>I/O 1-6</t>
  </si>
  <si>
    <t>ITB 1-6</t>
  </si>
  <si>
    <t>OTB 1-5</t>
  </si>
  <si>
    <t>I/O 1-5</t>
  </si>
  <si>
    <t>ITB 1-5</t>
  </si>
  <si>
    <t>OTB 1-4</t>
  </si>
  <si>
    <t>I/O 1-4</t>
  </si>
  <si>
    <t>ITB 1-4</t>
  </si>
  <si>
    <t>OTB 1-3</t>
  </si>
  <si>
    <t>I/O 1-3</t>
  </si>
  <si>
    <t>ITB 1-3</t>
  </si>
  <si>
    <t>OTB 1-2</t>
  </si>
  <si>
    <t>I/O 1-2</t>
  </si>
  <si>
    <t>ITB 1-2</t>
  </si>
  <si>
    <t>OTB 1-1</t>
  </si>
  <si>
    <t>I/O 1-1</t>
  </si>
  <si>
    <t>ITB 1-1</t>
  </si>
  <si>
    <t>OTB 1-0</t>
  </si>
  <si>
    <t>I/O 1-0</t>
  </si>
  <si>
    <t>ITB 1-0</t>
  </si>
  <si>
    <t>or RELAY TYPE</t>
  </si>
  <si>
    <t>or FUSE#</t>
  </si>
  <si>
    <t>or TB#</t>
  </si>
  <si>
    <t>or RELAY#</t>
  </si>
  <si>
    <t>WIRING DIAGRAM</t>
  </si>
  <si>
    <t>CIRCUIT #</t>
  </si>
  <si>
    <t>OCB#</t>
  </si>
  <si>
    <t>BYTE#</t>
  </si>
  <si>
    <t>CN#</t>
  </si>
  <si>
    <t>PLC IO CARD</t>
  </si>
  <si>
    <t>PLC ADDRESS</t>
  </si>
  <si>
    <t>ECA#</t>
  </si>
  <si>
    <t>OCB 24PT# / ECA PORT#</t>
  </si>
  <si>
    <t>OCB 32PT#</t>
  </si>
  <si>
    <t>CBUSS</t>
  </si>
  <si>
    <t>SIDE</t>
  </si>
  <si>
    <t>GROUP NAME</t>
  </si>
  <si>
    <t>DEVICE INFO</t>
  </si>
  <si>
    <t>DEVICE TYPE</t>
  </si>
  <si>
    <t>ICB#</t>
  </si>
  <si>
    <t>ICB 24PT# / ECA PORT#</t>
  </si>
  <si>
    <t>ICB 32PT#</t>
  </si>
  <si>
    <t>OUTPUTS</t>
  </si>
  <si>
    <t>INPUTS</t>
  </si>
  <si>
    <t>12UT01</t>
  </si>
  <si>
    <t>d 18</t>
  </si>
  <si>
    <t>21TR85</t>
  </si>
  <si>
    <t>d 17</t>
  </si>
  <si>
    <t>21TR07</t>
  </si>
  <si>
    <t>d 16</t>
  </si>
  <si>
    <t>21TR06</t>
  </si>
  <si>
    <t>d 15</t>
  </si>
  <si>
    <t>21TR05</t>
  </si>
  <si>
    <t>d 14</t>
  </si>
  <si>
    <t>21TR03</t>
  </si>
  <si>
    <t>d 13</t>
  </si>
  <si>
    <t>11TR02</t>
  </si>
  <si>
    <t>d 12</t>
  </si>
  <si>
    <t>11PR03</t>
  </si>
  <si>
    <t>d 11</t>
  </si>
  <si>
    <t>11PR27</t>
  </si>
  <si>
    <t>d 10</t>
  </si>
  <si>
    <t>11PL07</t>
  </si>
  <si>
    <t>d 9</t>
  </si>
  <si>
    <t>11KT15</t>
  </si>
  <si>
    <t>d 8</t>
  </si>
  <si>
    <t>11KT13</t>
  </si>
  <si>
    <t>d 7</t>
  </si>
  <si>
    <t>11CR05</t>
  </si>
  <si>
    <t>p 70</t>
  </si>
  <si>
    <t>REMOTE RELEASE PUSHBUTTON</t>
  </si>
  <si>
    <t>DRL</t>
  </si>
  <si>
    <t>p 84</t>
  </si>
  <si>
    <t>21SS26-01</t>
  </si>
  <si>
    <t>REQUEST TO EXIT PUSHBUTTON</t>
  </si>
  <si>
    <t>p 83</t>
  </si>
  <si>
    <t>21SS22-01</t>
  </si>
  <si>
    <t>p 74</t>
  </si>
  <si>
    <t>11UT05-01</t>
  </si>
  <si>
    <t>11PL07-01</t>
  </si>
  <si>
    <t>p 73</t>
  </si>
  <si>
    <t>11MT00-01</t>
  </si>
  <si>
    <t>p 71</t>
  </si>
  <si>
    <t>11TR01-01</t>
  </si>
  <si>
    <t>p 94</t>
  </si>
  <si>
    <t>21TR90-01</t>
  </si>
  <si>
    <t>REX MOTION DETECTOR</t>
  </si>
  <si>
    <t>MOT</t>
  </si>
  <si>
    <t>p 86</t>
  </si>
  <si>
    <t>p 85</t>
  </si>
  <si>
    <t>p 67</t>
  </si>
  <si>
    <t>p 72</t>
  </si>
  <si>
    <t>11TR01-02</t>
  </si>
  <si>
    <t>p 65</t>
  </si>
  <si>
    <t>11M100-01</t>
  </si>
  <si>
    <t>p 64</t>
  </si>
  <si>
    <t>11PL01-01B</t>
  </si>
  <si>
    <t>21TR99</t>
  </si>
  <si>
    <t>ALARM SOUNDER AND STROBE</t>
  </si>
  <si>
    <t>ERM</t>
  </si>
  <si>
    <t>21TR137</t>
  </si>
  <si>
    <t>m 9</t>
  </si>
  <si>
    <t>21TR79-01</t>
  </si>
  <si>
    <t>21TR122</t>
  </si>
  <si>
    <t>m 8</t>
  </si>
  <si>
    <t>11VS05-01</t>
  </si>
  <si>
    <t>21TR103</t>
  </si>
  <si>
    <t>m 7</t>
  </si>
  <si>
    <t>11UT03-01</t>
  </si>
  <si>
    <t>11PL02</t>
  </si>
  <si>
    <t>m 6</t>
  </si>
  <si>
    <t>11PL02-01</t>
  </si>
  <si>
    <t>GATE4</t>
  </si>
  <si>
    <t>11SD03-02</t>
  </si>
  <si>
    <t>D' Operator CLOSE</t>
  </si>
  <si>
    <t>D' Operator OPEN</t>
  </si>
  <si>
    <t>o 16</t>
  </si>
  <si>
    <t>D' Operator</t>
  </si>
  <si>
    <t>11SD03-01</t>
  </si>
  <si>
    <t>o 15</t>
  </si>
  <si>
    <t>11SD04-02</t>
  </si>
  <si>
    <t>o 14</t>
  </si>
  <si>
    <t>11SD04-01</t>
  </si>
  <si>
    <t>o 13</t>
  </si>
  <si>
    <t>21TR85-01</t>
  </si>
  <si>
    <t>p 93</t>
  </si>
  <si>
    <t>21TR62-02</t>
  </si>
  <si>
    <t>p 92</t>
  </si>
  <si>
    <t>21TR62-01</t>
  </si>
  <si>
    <t>p 91</t>
  </si>
  <si>
    <t>21TR25-02</t>
  </si>
  <si>
    <t>p 90</t>
  </si>
  <si>
    <t>21TR25-01</t>
  </si>
  <si>
    <t>p 89</t>
  </si>
  <si>
    <t>21TR10-02</t>
  </si>
  <si>
    <t>p 88</t>
  </si>
  <si>
    <t>21TR10-01</t>
  </si>
  <si>
    <t>p 87</t>
  </si>
  <si>
    <t>21SS28-01</t>
  </si>
  <si>
    <t>21SS27-01</t>
  </si>
  <si>
    <t>21CR13-01</t>
  </si>
  <si>
    <t>p 82</t>
  </si>
  <si>
    <t>21CR09-01</t>
  </si>
  <si>
    <t>p 81</t>
  </si>
  <si>
    <t>21CR05-01</t>
  </si>
  <si>
    <t>p 80</t>
  </si>
  <si>
    <t>21CR04-01</t>
  </si>
  <si>
    <t>p 79</t>
  </si>
  <si>
    <t>p 78</t>
  </si>
  <si>
    <t>11VS14-02</t>
  </si>
  <si>
    <t>p 77</t>
  </si>
  <si>
    <t>11VS13-02</t>
  </si>
  <si>
    <t>p 76</t>
  </si>
  <si>
    <t>11VS12-02</t>
  </si>
  <si>
    <t>p 75</t>
  </si>
  <si>
    <t>21ST02-01</t>
  </si>
  <si>
    <t>p 69</t>
  </si>
  <si>
    <t>21SS02-01B</t>
  </si>
  <si>
    <t>p 68</t>
  </si>
  <si>
    <t>21SS02-01A</t>
  </si>
  <si>
    <t>11ST01-01B</t>
  </si>
  <si>
    <t>p 66</t>
  </si>
  <si>
    <t>11ST01-01A</t>
  </si>
  <si>
    <t>11PL01-01A</t>
  </si>
  <si>
    <t>p 63</t>
  </si>
  <si>
    <t>11CR08-02</t>
  </si>
  <si>
    <t>p 62</t>
  </si>
  <si>
    <t>GATE5</t>
  </si>
  <si>
    <t>p 61</t>
  </si>
  <si>
    <t>11SD03-04</t>
  </si>
  <si>
    <t>p 60</t>
  </si>
  <si>
    <t>11SD03-03</t>
  </si>
  <si>
    <t>p 59</t>
  </si>
  <si>
    <t>11CR08-01</t>
  </si>
  <si>
    <t>p 58</t>
  </si>
  <si>
    <t>11CR05-01</t>
  </si>
  <si>
    <t>p 57</t>
  </si>
  <si>
    <t>11CR02-03</t>
  </si>
  <si>
    <t>p 56</t>
  </si>
  <si>
    <t>11CR02-02</t>
  </si>
  <si>
    <t>p 55</t>
  </si>
  <si>
    <t>11CR02-01</t>
  </si>
  <si>
    <t>p 54</t>
  </si>
  <si>
    <t>Device</t>
  </si>
  <si>
    <t>Input/Output</t>
  </si>
  <si>
    <t>Indusoft Index</t>
  </si>
  <si>
    <t>Output Address</t>
  </si>
  <si>
    <t>Close Address</t>
  </si>
  <si>
    <t>Stop Address</t>
  </si>
  <si>
    <t>Input</t>
  </si>
  <si>
    <t>External Comment (Do not use)</t>
  </si>
  <si>
    <t>LD 6.10</t>
  </si>
  <si>
    <t>AND W150.11</t>
  </si>
  <si>
    <t>OUT W125.11</t>
  </si>
  <si>
    <t>AND W150.14</t>
  </si>
  <si>
    <t>OUT W125.14</t>
  </si>
  <si>
    <t>Device Info</t>
  </si>
  <si>
    <t>21TR79</t>
  </si>
  <si>
    <t>Lone Output</t>
  </si>
  <si>
    <t>N/A</t>
  </si>
  <si>
    <t>Motion Detector mnemonics (MOT)</t>
  </si>
  <si>
    <t>21HE09</t>
  </si>
  <si>
    <t>21HE08-01</t>
  </si>
  <si>
    <t>21HE06-01</t>
  </si>
  <si>
    <t>21HE07</t>
  </si>
  <si>
    <t>21HD18</t>
  </si>
  <si>
    <t>21HC09</t>
  </si>
  <si>
    <t>21HB09</t>
  </si>
  <si>
    <t>21HA09</t>
  </si>
  <si>
    <t>21HE12-01</t>
  </si>
  <si>
    <t>21HE11-01</t>
  </si>
  <si>
    <t>21HE10-01</t>
  </si>
  <si>
    <t>21MD20-01</t>
  </si>
  <si>
    <t>21HD03-01</t>
  </si>
  <si>
    <t>21HC03-01</t>
  </si>
  <si>
    <t>21HB03-01</t>
  </si>
  <si>
    <t>21HA03-01</t>
  </si>
  <si>
    <t>22UT05-01</t>
  </si>
  <si>
    <t>22CR03-01</t>
  </si>
  <si>
    <t>21UT02-01</t>
  </si>
  <si>
    <t>21UT01-01</t>
  </si>
  <si>
    <t>21HC02-01</t>
  </si>
  <si>
    <t>21HB02-01</t>
  </si>
  <si>
    <t>21HA02-01</t>
  </si>
  <si>
    <t>21HD01-02</t>
  </si>
  <si>
    <t>21HD01-01</t>
  </si>
  <si>
    <t>21HC01-02</t>
  </si>
  <si>
    <t>21HC01-01</t>
  </si>
  <si>
    <t>21HB01-02</t>
  </si>
  <si>
    <t>21HB01-01</t>
  </si>
  <si>
    <t>21HA01-02</t>
  </si>
  <si>
    <t>21HA01-01</t>
  </si>
  <si>
    <t>21TR40-02</t>
  </si>
  <si>
    <t>21TR40-01</t>
  </si>
  <si>
    <t>21TR37-01</t>
  </si>
  <si>
    <t>21CR08-01</t>
  </si>
  <si>
    <t>21CR01-01</t>
  </si>
  <si>
    <t>10300M</t>
  </si>
  <si>
    <t>21ST04-02</t>
  </si>
  <si>
    <t>21ST04-01</t>
  </si>
  <si>
    <t>21ST03-02</t>
  </si>
  <si>
    <t>21HD04-01</t>
  </si>
  <si>
    <t>21HC10-01</t>
  </si>
  <si>
    <t>21HC06-01</t>
  </si>
  <si>
    <t>21HC05-01</t>
  </si>
  <si>
    <t>21HB10-01</t>
  </si>
  <si>
    <t>21HB06-01</t>
  </si>
  <si>
    <t>21HB05-01</t>
  </si>
  <si>
    <t>21HA10-01</t>
  </si>
  <si>
    <t>21HA06-01</t>
  </si>
  <si>
    <t>21HA05-01</t>
  </si>
  <si>
    <t>22ST04-02</t>
  </si>
  <si>
    <t>22ST04-01</t>
  </si>
  <si>
    <t>22ST03-02</t>
  </si>
  <si>
    <t>22ST03-01</t>
  </si>
  <si>
    <t>22HD04-01</t>
  </si>
  <si>
    <t>22HC12-01</t>
  </si>
  <si>
    <t>22HC11-01</t>
  </si>
  <si>
    <t>22HC10-01</t>
  </si>
  <si>
    <t>22HC06-01</t>
  </si>
  <si>
    <t>22HC05-01</t>
  </si>
  <si>
    <t>22HC04-01</t>
  </si>
  <si>
    <t>22HB12-01</t>
  </si>
  <si>
    <t>22HB11-01</t>
  </si>
  <si>
    <t>22HB10-01</t>
  </si>
  <si>
    <t>22HB06-01</t>
  </si>
  <si>
    <t>22HB05-01</t>
  </si>
  <si>
    <t>22HB04-01</t>
  </si>
  <si>
    <t>22HA12-01</t>
  </si>
  <si>
    <t>22HA11-01</t>
  </si>
  <si>
    <t>22HA10-01</t>
  </si>
  <si>
    <t>22HA06-01</t>
  </si>
  <si>
    <t>22HA05-01</t>
  </si>
  <si>
    <t>22HA04-01</t>
  </si>
  <si>
    <t>22HD26-01</t>
  </si>
  <si>
    <t>22HD25-01</t>
  </si>
  <si>
    <t>22HD24-01</t>
  </si>
  <si>
    <t>22HD23-01</t>
  </si>
  <si>
    <t>22HD22-01</t>
  </si>
  <si>
    <t>22HD21-01</t>
  </si>
  <si>
    <t>22HD18-01</t>
  </si>
  <si>
    <t>22HD17-01</t>
  </si>
  <si>
    <t>22HD16-01</t>
  </si>
  <si>
    <t>22HD15-01</t>
  </si>
  <si>
    <t>22HD12-01</t>
  </si>
  <si>
    <t>22HD11-01</t>
  </si>
  <si>
    <t>22HD10-01</t>
  </si>
  <si>
    <t>22HD09-01</t>
  </si>
  <si>
    <t>22HD08-01</t>
  </si>
  <si>
    <t>22HD07-01</t>
  </si>
  <si>
    <t>22HD06-01</t>
  </si>
  <si>
    <t>22HD05-01</t>
  </si>
  <si>
    <t>21HE02-01</t>
  </si>
  <si>
    <t>21HD25-01</t>
  </si>
  <si>
    <t>21HD24-01</t>
  </si>
  <si>
    <t>21HD23-01</t>
  </si>
  <si>
    <t>21HD17-01</t>
  </si>
  <si>
    <t>21HD16-01</t>
  </si>
  <si>
    <t>21HD15-01</t>
  </si>
  <si>
    <t>21HD12-01</t>
  </si>
  <si>
    <t>21HD11-01</t>
  </si>
  <si>
    <t>21HD10-01</t>
  </si>
  <si>
    <t>21HD09-01</t>
  </si>
  <si>
    <t>21HD08-01</t>
  </si>
  <si>
    <t>21HD07-01</t>
  </si>
  <si>
    <t>21HD06-01</t>
  </si>
  <si>
    <t>21HD05-01</t>
  </si>
  <si>
    <t>22UT05</t>
  </si>
  <si>
    <t>p 95</t>
  </si>
  <si>
    <t>p 96</t>
  </si>
  <si>
    <t>p 97</t>
  </si>
  <si>
    <t>p 98</t>
  </si>
  <si>
    <t>p 99</t>
  </si>
  <si>
    <t>p 100</t>
  </si>
  <si>
    <t>p 101</t>
  </si>
  <si>
    <t>p 102</t>
  </si>
  <si>
    <t>p 103</t>
  </si>
  <si>
    <t>p 104</t>
  </si>
  <si>
    <t>p 105</t>
  </si>
  <si>
    <t>p 106</t>
  </si>
  <si>
    <t>p 107</t>
  </si>
  <si>
    <t>p 108</t>
  </si>
  <si>
    <t>p 109</t>
  </si>
  <si>
    <t>p 110</t>
  </si>
  <si>
    <t>p 111</t>
  </si>
  <si>
    <t>p 112</t>
  </si>
  <si>
    <t>p 113</t>
  </si>
  <si>
    <t>p 114</t>
  </si>
  <si>
    <t>p 115</t>
  </si>
  <si>
    <t>p 116</t>
  </si>
  <si>
    <t>p 117</t>
  </si>
  <si>
    <t>p 118</t>
  </si>
  <si>
    <t>p 119</t>
  </si>
  <si>
    <t>p 120</t>
  </si>
  <si>
    <t>p 121</t>
  </si>
  <si>
    <t>p 122</t>
  </si>
  <si>
    <t>p 123</t>
  </si>
  <si>
    <t>p 124</t>
  </si>
  <si>
    <t>p 125</t>
  </si>
  <si>
    <t>p 126</t>
  </si>
  <si>
    <t>p 127</t>
  </si>
  <si>
    <t>p 128</t>
  </si>
  <si>
    <t>p 129</t>
  </si>
  <si>
    <t>p 130</t>
  </si>
  <si>
    <t>p 131</t>
  </si>
  <si>
    <t>p 132</t>
  </si>
  <si>
    <t>p 133</t>
  </si>
  <si>
    <t>p 134</t>
  </si>
  <si>
    <t>p 135</t>
  </si>
  <si>
    <t>p 136</t>
  </si>
  <si>
    <t>p 137</t>
  </si>
  <si>
    <t>p 138</t>
  </si>
  <si>
    <t>p 139</t>
  </si>
  <si>
    <t>p 140</t>
  </si>
  <si>
    <t>p 141</t>
  </si>
  <si>
    <t>p 142</t>
  </si>
  <si>
    <t>p 143</t>
  </si>
  <si>
    <t>p 144</t>
  </si>
  <si>
    <t>p 145</t>
  </si>
  <si>
    <t>p 146</t>
  </si>
  <si>
    <t>p 147</t>
  </si>
  <si>
    <t>p 148</t>
  </si>
  <si>
    <t>p 149</t>
  </si>
  <si>
    <t>p 150</t>
  </si>
  <si>
    <t>p 151</t>
  </si>
  <si>
    <t>p 152</t>
  </si>
  <si>
    <t>p 153</t>
  </si>
  <si>
    <t>p 154</t>
  </si>
  <si>
    <t>p 155</t>
  </si>
  <si>
    <t>p 156</t>
  </si>
  <si>
    <t>p 157</t>
  </si>
  <si>
    <t>p 158</t>
  </si>
  <si>
    <t>p 159</t>
  </si>
  <si>
    <t>p 160</t>
  </si>
  <si>
    <t>p 161</t>
  </si>
  <si>
    <t>p 162</t>
  </si>
  <si>
    <t>p 163</t>
  </si>
  <si>
    <t>p 164</t>
  </si>
  <si>
    <t>p 165</t>
  </si>
  <si>
    <t>p 166</t>
  </si>
  <si>
    <t>p 167</t>
  </si>
  <si>
    <t>p 168</t>
  </si>
  <si>
    <t>p 169</t>
  </si>
  <si>
    <t>p 170</t>
  </si>
  <si>
    <t>p 171</t>
  </si>
  <si>
    <t>p 172</t>
  </si>
  <si>
    <t>p 173</t>
  </si>
  <si>
    <t>p 174</t>
  </si>
  <si>
    <t>p 175</t>
  </si>
  <si>
    <t>p 176</t>
  </si>
  <si>
    <t>o 17</t>
  </si>
  <si>
    <t>o 18</t>
  </si>
  <si>
    <t>o 19</t>
  </si>
  <si>
    <t>o 20</t>
  </si>
  <si>
    <t>o 21</t>
  </si>
  <si>
    <t>o 22</t>
  </si>
  <si>
    <t>o 23</t>
  </si>
  <si>
    <t>o 24</t>
  </si>
  <si>
    <t>m 10</t>
  </si>
  <si>
    <t>m 11</t>
  </si>
  <si>
    <t>m 12</t>
  </si>
  <si>
    <t>m 13</t>
  </si>
  <si>
    <t>m 14</t>
  </si>
  <si>
    <t>m 15</t>
  </si>
  <si>
    <t>m 16</t>
  </si>
  <si>
    <t>m 17</t>
  </si>
  <si>
    <t>d 19</t>
  </si>
  <si>
    <t>d 20</t>
  </si>
  <si>
    <t>d 21</t>
  </si>
  <si>
    <t>d 22</t>
  </si>
  <si>
    <t>d 23</t>
  </si>
  <si>
    <t>d 24</t>
  </si>
  <si>
    <t>d 25</t>
  </si>
  <si>
    <t>d 26</t>
  </si>
  <si>
    <t>I21HD05-01_DPS</t>
  </si>
  <si>
    <t>W21HD05-01_DPS</t>
  </si>
  <si>
    <t>WO21HD05-01_LOK</t>
  </si>
  <si>
    <t>O21HD05-01_LOK</t>
  </si>
  <si>
    <t>W21HD05-01_EMR</t>
  </si>
  <si>
    <t>W21HD05-01_SHT</t>
  </si>
  <si>
    <t>W21HD05-01_HUL</t>
  </si>
  <si>
    <t>H21HD05-01_OTL</t>
  </si>
  <si>
    <t>H21HD05-01_BRC</t>
  </si>
  <si>
    <t>W21HD05-01_CRD_H_IN</t>
  </si>
  <si>
    <t>W21HD05-01_HCRDEnable</t>
  </si>
  <si>
    <t>W21HD05-01_CRD_S_IN</t>
  </si>
  <si>
    <t>W21HD05-01_SCRDEnable</t>
  </si>
  <si>
    <t>W21HD05-01_REX_IN</t>
  </si>
  <si>
    <t>PDoor[95].bolDPS</t>
  </si>
  <si>
    <t>PDoor[95].bolLOK</t>
  </si>
  <si>
    <t>PDoor[95].bolBRC</t>
  </si>
  <si>
    <t>PDoor[95].bolOTL</t>
  </si>
  <si>
    <t>PDoor[95].bolEMR</t>
  </si>
  <si>
    <t>PDoor[95].bolSHT</t>
  </si>
  <si>
    <t>PDoor[95].bolHUL</t>
  </si>
  <si>
    <t>I21HD06-01_DPS</t>
  </si>
  <si>
    <t>W21HD06-01_DPS</t>
  </si>
  <si>
    <t>WO21HD06-01_LOK</t>
  </si>
  <si>
    <t>O21HD06-01_LOK</t>
  </si>
  <si>
    <t>W21HD06-01_EMR</t>
  </si>
  <si>
    <t>W21HD06-01_SHT</t>
  </si>
  <si>
    <t>W21HD06-01_HUL</t>
  </si>
  <si>
    <t>H21HD06-01_OTL</t>
  </si>
  <si>
    <t>H21HD06-01_BRC</t>
  </si>
  <si>
    <t>W21HD06-01_CRD_H_IN</t>
  </si>
  <si>
    <t>W21HD06-01_HCRDEnable</t>
  </si>
  <si>
    <t>W21HD06-01_CRD_S_IN</t>
  </si>
  <si>
    <t>W21HD06-01_SCRDEnable</t>
  </si>
  <si>
    <t>W21HD06-01_REX_IN</t>
  </si>
  <si>
    <t>PDoor[96].bolDPS</t>
  </si>
  <si>
    <t>PDoor[96].bolLOK</t>
  </si>
  <si>
    <t>PDoor[96].bolBRC</t>
  </si>
  <si>
    <t>PDoor[96].bolOTL</t>
  </si>
  <si>
    <t>PDoor[96].bolEMR</t>
  </si>
  <si>
    <t>PDoor[96].bolSHT</t>
  </si>
  <si>
    <t>PDoor[96].bolHUL</t>
  </si>
  <si>
    <t>I21HD07-01_DPS</t>
  </si>
  <si>
    <t>W21HD07-01_DPS</t>
  </si>
  <si>
    <t>WO21HD07-01_LOK</t>
  </si>
  <si>
    <t>O21HD07-01_LOK</t>
  </si>
  <si>
    <t>W21HD07-01_EMR</t>
  </si>
  <si>
    <t>W21HD07-01_SHT</t>
  </si>
  <si>
    <t>W21HD07-01_HUL</t>
  </si>
  <si>
    <t>H21HD07-01_OTL</t>
  </si>
  <si>
    <t>H21HD07-01_BRC</t>
  </si>
  <si>
    <t>W21HD07-01_CRD_H_IN</t>
  </si>
  <si>
    <t>W21HD07-01_HCRDEnable</t>
  </si>
  <si>
    <t>W21HD07-01_CRD_S_IN</t>
  </si>
  <si>
    <t>W21HD07-01_SCRDEnable</t>
  </si>
  <si>
    <t>W21HD07-01_REX_IN</t>
  </si>
  <si>
    <t>PDoor[97].bolDPS</t>
  </si>
  <si>
    <t>PDoor[97].bolLOK</t>
  </si>
  <si>
    <t>PDoor[97].bolBRC</t>
  </si>
  <si>
    <t>PDoor[97].bolOTL</t>
  </si>
  <si>
    <t>PDoor[97].bolEMR</t>
  </si>
  <si>
    <t>PDoor[97].bolSHT</t>
  </si>
  <si>
    <t>PDoor[97].bolHUL</t>
  </si>
  <si>
    <t>I21HD08-01_DPS</t>
  </si>
  <si>
    <t>W21HD08-01_DPS</t>
  </si>
  <si>
    <t>WO21HD08-01_LOK</t>
  </si>
  <si>
    <t>O21HD08-01_LOK</t>
  </si>
  <si>
    <t>W21HD08-01_EMR</t>
  </si>
  <si>
    <t>W21HD08-01_SHT</t>
  </si>
  <si>
    <t>W21HD08-01_HUL</t>
  </si>
  <si>
    <t>H21HD08-01_OTL</t>
  </si>
  <si>
    <t>H21HD08-01_BRC</t>
  </si>
  <si>
    <t>W21HD08-01_CRD_H_IN</t>
  </si>
  <si>
    <t>W21HD08-01_HCRDEnable</t>
  </si>
  <si>
    <t>W21HD08-01_CRD_S_IN</t>
  </si>
  <si>
    <t>W21HD08-01_SCRDEnable</t>
  </si>
  <si>
    <t>W21HD08-01_REX_IN</t>
  </si>
  <si>
    <t>PDoor[98].bolDPS</t>
  </si>
  <si>
    <t>PDoor[98].bolLOK</t>
  </si>
  <si>
    <t>PDoor[98].bolBRC</t>
  </si>
  <si>
    <t>PDoor[98].bolOTL</t>
  </si>
  <si>
    <t>PDoor[98].bolEMR</t>
  </si>
  <si>
    <t>PDoor[98].bolSHT</t>
  </si>
  <si>
    <t>PDoor[98].bolHUL</t>
  </si>
  <si>
    <t>I21HD09-01_DPS</t>
  </si>
  <si>
    <t>W21HD09-01_DPS</t>
  </si>
  <si>
    <t>WO21HD09-01_LOK</t>
  </si>
  <si>
    <t>O21HD09-01_LOK</t>
  </si>
  <si>
    <t>W21HD09-01_EMR</t>
  </si>
  <si>
    <t>W21HD09-01_SHT</t>
  </si>
  <si>
    <t>W21HD09-01_HUL</t>
  </si>
  <si>
    <t>H21HD09-01_OTL</t>
  </si>
  <si>
    <t>H21HD09-01_BRC</t>
  </si>
  <si>
    <t>W21HD09-01_CRD_H_IN</t>
  </si>
  <si>
    <t>W21HD09-01_HCRDEnable</t>
  </si>
  <si>
    <t>W21HD09-01_CRD_S_IN</t>
  </si>
  <si>
    <t>W21HD09-01_SCRDEnable</t>
  </si>
  <si>
    <t>W21HD09-01_REX_IN</t>
  </si>
  <si>
    <t>PDoor[99].bolDPS</t>
  </si>
  <si>
    <t>PDoor[99].bolLOK</t>
  </si>
  <si>
    <t>PDoor[99].bolBRC</t>
  </si>
  <si>
    <t>PDoor[99].bolOTL</t>
  </si>
  <si>
    <t>PDoor[99].bolEMR</t>
  </si>
  <si>
    <t>PDoor[99].bolSHT</t>
  </si>
  <si>
    <t>PDoor[99].bolHUL</t>
  </si>
  <si>
    <t>I21HD10-01_DPS</t>
  </si>
  <si>
    <t>W21HD10-01_DPS</t>
  </si>
  <si>
    <t>WO21HD10-01_LOK</t>
  </si>
  <si>
    <t>O21HD10-01_LOK</t>
  </si>
  <si>
    <t>W21HD10-01_EMR</t>
  </si>
  <si>
    <t>W21HD10-01_SHT</t>
  </si>
  <si>
    <t>W21HD10-01_HUL</t>
  </si>
  <si>
    <t>H21HD10-01_OTL</t>
  </si>
  <si>
    <t>H21HD10-01_BRC</t>
  </si>
  <si>
    <t>W21HD10-01_CRD_H_IN</t>
  </si>
  <si>
    <t>W21HD10-01_HCRDEnable</t>
  </si>
  <si>
    <t>W21HD10-01_CRD_S_IN</t>
  </si>
  <si>
    <t>W21HD10-01_SCRDEnable</t>
  </si>
  <si>
    <t>W21HD10-01_REX_IN</t>
  </si>
  <si>
    <t>PDoor[100].bolDPS</t>
  </si>
  <si>
    <t>PDoor[100].bolLOK</t>
  </si>
  <si>
    <t>PDoor[100].bolBRC</t>
  </si>
  <si>
    <t>PDoor[100].bolOTL</t>
  </si>
  <si>
    <t>PDoor[100].bolEMR</t>
  </si>
  <si>
    <t>PDoor[100].bolSHT</t>
  </si>
  <si>
    <t>PDoor[100].bolHUL</t>
  </si>
  <si>
    <t>I21HD11-01_DPS</t>
  </si>
  <si>
    <t>W21HD11-01_DPS</t>
  </si>
  <si>
    <t>WO21HD11-01_LOK</t>
  </si>
  <si>
    <t>O21HD11-01_LOK</t>
  </si>
  <si>
    <t>W21HD11-01_EMR</t>
  </si>
  <si>
    <t>W21HD11-01_SHT</t>
  </si>
  <si>
    <t>W21HD11-01_HUL</t>
  </si>
  <si>
    <t>H21HD11-01_OTL</t>
  </si>
  <si>
    <t>H21HD11-01_BRC</t>
  </si>
  <si>
    <t>W21HD11-01_CRD_H_IN</t>
  </si>
  <si>
    <t>W21HD11-01_HCRDEnable</t>
  </si>
  <si>
    <t>W21HD11-01_CRD_S_IN</t>
  </si>
  <si>
    <t>W21HD11-01_SCRDEnable</t>
  </si>
  <si>
    <t>W21HD11-01_REX_IN</t>
  </si>
  <si>
    <t>PDoor[101].bolDPS</t>
  </si>
  <si>
    <t>PDoor[101].bolLOK</t>
  </si>
  <si>
    <t>PDoor[101].bolBRC</t>
  </si>
  <si>
    <t>PDoor[101].bolOTL</t>
  </si>
  <si>
    <t>PDoor[101].bolEMR</t>
  </si>
  <si>
    <t>PDoor[101].bolSHT</t>
  </si>
  <si>
    <t>PDoor[101].bolHUL</t>
  </si>
  <si>
    <t>I21HD12-01_DPS</t>
  </si>
  <si>
    <t>W21HD12-01_DPS</t>
  </si>
  <si>
    <t>WO21HD12-01_LOK</t>
  </si>
  <si>
    <t>O21HD12-01_LOK</t>
  </si>
  <si>
    <t>W21HD12-01_EMR</t>
  </si>
  <si>
    <t>W21HD12-01_SHT</t>
  </si>
  <si>
    <t>W21HD12-01_HUL</t>
  </si>
  <si>
    <t>H21HD12-01_OTL</t>
  </si>
  <si>
    <t>H21HD12-01_BRC</t>
  </si>
  <si>
    <t>W21HD12-01_CRD_H_IN</t>
  </si>
  <si>
    <t>W21HD12-01_HCRDEnable</t>
  </si>
  <si>
    <t>W21HD12-01_CRD_S_IN</t>
  </si>
  <si>
    <t>W21HD12-01_SCRDEnable</t>
  </si>
  <si>
    <t>W21HD12-01_REX_IN</t>
  </si>
  <si>
    <t>PDoor[102].bolDPS</t>
  </si>
  <si>
    <t>PDoor[102].bolLOK</t>
  </si>
  <si>
    <t>PDoor[102].bolBRC</t>
  </si>
  <si>
    <t>PDoor[102].bolOTL</t>
  </si>
  <si>
    <t>PDoor[102].bolEMR</t>
  </si>
  <si>
    <t>PDoor[102].bolSHT</t>
  </si>
  <si>
    <t>PDoor[102].bolHUL</t>
  </si>
  <si>
    <t>I21HD15-01_DPS</t>
  </si>
  <si>
    <t>W21HD15-01_DPS</t>
  </si>
  <si>
    <t>WO21HD15-01_LOK</t>
  </si>
  <si>
    <t>O21HD15-01_LOK</t>
  </si>
  <si>
    <t>W21HD15-01_EMR</t>
  </si>
  <si>
    <t>W21HD15-01_SHT</t>
  </si>
  <si>
    <t>W21HD15-01_HUL</t>
  </si>
  <si>
    <t>H21HD15-01_OTL</t>
  </si>
  <si>
    <t>H21HD15-01_BRC</t>
  </si>
  <si>
    <t>W21HD15-01_CRD_H_IN</t>
  </si>
  <si>
    <t>W21HD15-01_HCRDEnable</t>
  </si>
  <si>
    <t>W21HD15-01_CRD_S_IN</t>
  </si>
  <si>
    <t>W21HD15-01_SCRDEnable</t>
  </si>
  <si>
    <t>W21HD15-01_REX_IN</t>
  </si>
  <si>
    <t>PDoor[103].bolDPS</t>
  </si>
  <si>
    <t>PDoor[103].bolLOK</t>
  </si>
  <si>
    <t>PDoor[103].bolBRC</t>
  </si>
  <si>
    <t>PDoor[103].bolOTL</t>
  </si>
  <si>
    <t>PDoor[103].bolEMR</t>
  </si>
  <si>
    <t>PDoor[103].bolSHT</t>
  </si>
  <si>
    <t>PDoor[103].bolHUL</t>
  </si>
  <si>
    <t>I21HD16-01_DPS</t>
  </si>
  <si>
    <t>W21HD16-01_DPS</t>
  </si>
  <si>
    <t>WO21HD16-01_LOK</t>
  </si>
  <si>
    <t>O21HD16-01_LOK</t>
  </si>
  <si>
    <t>W21HD16-01_EMR</t>
  </si>
  <si>
    <t>W21HD16-01_SHT</t>
  </si>
  <si>
    <t>W21HD16-01_HUL</t>
  </si>
  <si>
    <t>H21HD16-01_OTL</t>
  </si>
  <si>
    <t>H21HD16-01_BRC</t>
  </si>
  <si>
    <t>W21HD16-01_CRD_H_IN</t>
  </si>
  <si>
    <t>W21HD16-01_HCRDEnable</t>
  </si>
  <si>
    <t>W21HD16-01_CRD_S_IN</t>
  </si>
  <si>
    <t>W21HD16-01_SCRDEnable</t>
  </si>
  <si>
    <t>W21HD16-01_REX_IN</t>
  </si>
  <si>
    <t>PDoor[104].bolDPS</t>
  </si>
  <si>
    <t>PDoor[104].bolLOK</t>
  </si>
  <si>
    <t>PDoor[104].bolBRC</t>
  </si>
  <si>
    <t>PDoor[104].bolOTL</t>
  </si>
  <si>
    <t>PDoor[104].bolEMR</t>
  </si>
  <si>
    <t>PDoor[104].bolSHT</t>
  </si>
  <si>
    <t>PDoor[104].bolHUL</t>
  </si>
  <si>
    <t>I21HD17-01_DPS</t>
  </si>
  <si>
    <t>W21HD17-01_DPS</t>
  </si>
  <si>
    <t>WO21HD17-01_LOK</t>
  </si>
  <si>
    <t>O21HD17-01_LOK</t>
  </si>
  <si>
    <t>W21HD17-01_EMR</t>
  </si>
  <si>
    <t>W21HD17-01_SHT</t>
  </si>
  <si>
    <t>W21HD17-01_HUL</t>
  </si>
  <si>
    <t>H21HD17-01_OTL</t>
  </si>
  <si>
    <t>H21HD17-01_BRC</t>
  </si>
  <si>
    <t>W21HD17-01_CRD_H_IN</t>
  </si>
  <si>
    <t>W21HD17-01_HCRDEnable</t>
  </si>
  <si>
    <t>W21HD17-01_CRD_S_IN</t>
  </si>
  <si>
    <t>W21HD17-01_SCRDEnable</t>
  </si>
  <si>
    <t>W21HD17-01_REX_IN</t>
  </si>
  <si>
    <t>PDoor[105].bolDPS</t>
  </si>
  <si>
    <t>PDoor[105].bolLOK</t>
  </si>
  <si>
    <t>PDoor[105].bolBRC</t>
  </si>
  <si>
    <t>PDoor[105].bolOTL</t>
  </si>
  <si>
    <t>PDoor[105].bolEMR</t>
  </si>
  <si>
    <t>PDoor[105].bolSHT</t>
  </si>
  <si>
    <t>PDoor[105].bolHUL</t>
  </si>
  <si>
    <t>I21HD23-01_DPS</t>
  </si>
  <si>
    <t>W21HD23-01_DPS</t>
  </si>
  <si>
    <t>WO21HD23-01_LOK</t>
  </si>
  <si>
    <t>O21HD23-01_LOK</t>
  </si>
  <si>
    <t>W21HD23-01_EMR</t>
  </si>
  <si>
    <t>W21HD23-01_SHT</t>
  </si>
  <si>
    <t>W21HD23-01_HUL</t>
  </si>
  <si>
    <t>H21HD23-01_OTL</t>
  </si>
  <si>
    <t>H21HD23-01_BRC</t>
  </si>
  <si>
    <t>W21HD23-01_CRD_H_IN</t>
  </si>
  <si>
    <t>W21HD23-01_HCRDEnable</t>
  </si>
  <si>
    <t>W21HD23-01_CRD_S_IN</t>
  </si>
  <si>
    <t>W21HD23-01_SCRDEnable</t>
  </si>
  <si>
    <t>W21HD23-01_REX_IN</t>
  </si>
  <si>
    <t>PDoor[106].bolDPS</t>
  </si>
  <si>
    <t>PDoor[106].bolLOK</t>
  </si>
  <si>
    <t>PDoor[106].bolBRC</t>
  </si>
  <si>
    <t>PDoor[106].bolOTL</t>
  </si>
  <si>
    <t>PDoor[106].bolEMR</t>
  </si>
  <si>
    <t>PDoor[106].bolSHT</t>
  </si>
  <si>
    <t>PDoor[106].bolHUL</t>
  </si>
  <si>
    <t>I21HD24-01_DPS</t>
  </si>
  <si>
    <t>W21HD24-01_DPS</t>
  </si>
  <si>
    <t>WO21HD24-01_LOK</t>
  </si>
  <si>
    <t>O21HD24-01_LOK</t>
  </si>
  <si>
    <t>W21HD24-01_EMR</t>
  </si>
  <si>
    <t>W21HD24-01_SHT</t>
  </si>
  <si>
    <t>W21HD24-01_HUL</t>
  </si>
  <si>
    <t>H21HD24-01_OTL</t>
  </si>
  <si>
    <t>H21HD24-01_BRC</t>
  </si>
  <si>
    <t>W21HD24-01_CRD_H_IN</t>
  </si>
  <si>
    <t>W21HD24-01_HCRDEnable</t>
  </si>
  <si>
    <t>W21HD24-01_CRD_S_IN</t>
  </si>
  <si>
    <t>W21HD24-01_SCRDEnable</t>
  </si>
  <si>
    <t>W21HD24-01_REX_IN</t>
  </si>
  <si>
    <t>PDoor[107].bolDPS</t>
  </si>
  <si>
    <t>PDoor[107].bolLOK</t>
  </si>
  <si>
    <t>PDoor[107].bolBRC</t>
  </si>
  <si>
    <t>PDoor[107].bolOTL</t>
  </si>
  <si>
    <t>PDoor[107].bolEMR</t>
  </si>
  <si>
    <t>PDoor[107].bolSHT</t>
  </si>
  <si>
    <t>PDoor[107].bolHUL</t>
  </si>
  <si>
    <t>I21HD25-01_DPS</t>
  </si>
  <si>
    <t>W21HD25-01_DPS</t>
  </si>
  <si>
    <t>WO21HD25-01_LOK</t>
  </si>
  <si>
    <t>O21HD25-01_LOK</t>
  </si>
  <si>
    <t>W21HD25-01_EMR</t>
  </si>
  <si>
    <t>W21HD25-01_SHT</t>
  </si>
  <si>
    <t>W21HD25-01_HUL</t>
  </si>
  <si>
    <t>H21HD25-01_OTL</t>
  </si>
  <si>
    <t>H21HD25-01_BRC</t>
  </si>
  <si>
    <t>W21HD25-01_CRD_H_IN</t>
  </si>
  <si>
    <t>W21HD25-01_HCRDEnable</t>
  </si>
  <si>
    <t>W21HD25-01_CRD_S_IN</t>
  </si>
  <si>
    <t>W21HD25-01_SCRDEnable</t>
  </si>
  <si>
    <t>W21HD25-01_REX_IN</t>
  </si>
  <si>
    <t>PDoor[108].bolDPS</t>
  </si>
  <si>
    <t>PDoor[108].bolLOK</t>
  </si>
  <si>
    <t>PDoor[108].bolBRC</t>
  </si>
  <si>
    <t>PDoor[108].bolOTL</t>
  </si>
  <si>
    <t>PDoor[108].bolEMR</t>
  </si>
  <si>
    <t>PDoor[108].bolSHT</t>
  </si>
  <si>
    <t>PDoor[108].bolHUL</t>
  </si>
  <si>
    <t>I21MD20-01_DPS</t>
  </si>
  <si>
    <t>W21MD20-01_DPS</t>
  </si>
  <si>
    <t>WO21MD20-01_LOK</t>
  </si>
  <si>
    <t>O21MD20-01_LOK</t>
  </si>
  <si>
    <t>W21MD20-01_EMR</t>
  </si>
  <si>
    <t>W21MD20-01_SHT</t>
  </si>
  <si>
    <t>W21MD20-01_HUL</t>
  </si>
  <si>
    <t>H21MD20-01_OTL</t>
  </si>
  <si>
    <t>H21MD20-01_BRC</t>
  </si>
  <si>
    <t>W21MD20-01_CRD_H_IN</t>
  </si>
  <si>
    <t>W21MD20-01_HCRDEnable</t>
  </si>
  <si>
    <t>W21MD20-01_CRD_S_IN</t>
  </si>
  <si>
    <t>W21MD20-01_SCRDEnable</t>
  </si>
  <si>
    <t>W21MD20-01_REX_IN</t>
  </si>
  <si>
    <t>PDoor[109].bolDPS</t>
  </si>
  <si>
    <t>PDoor[109].bolLOK</t>
  </si>
  <si>
    <t>PDoor[109].bolBRC</t>
  </si>
  <si>
    <t>PDoor[109].bolOTL</t>
  </si>
  <si>
    <t>PDoor[109].bolEMR</t>
  </si>
  <si>
    <t>PDoor[109].bolSHT</t>
  </si>
  <si>
    <t>PDoor[109].bolHUL</t>
  </si>
  <si>
    <t>I21HE02-01_DPS</t>
  </si>
  <si>
    <t>W21HE02-01_DPS</t>
  </si>
  <si>
    <t>WO21HE02-01_LOK</t>
  </si>
  <si>
    <t>O21HE02-01_LOK</t>
  </si>
  <si>
    <t>W21HE02-01_EMR</t>
  </si>
  <si>
    <t>W21HE02-01_SHT</t>
  </si>
  <si>
    <t>W21HE02-01_HUL</t>
  </si>
  <si>
    <t>H21HE02-01_OTL</t>
  </si>
  <si>
    <t>H21HE02-01_BRC</t>
  </si>
  <si>
    <t>W21HE02-01_CRD_H_IN</t>
  </si>
  <si>
    <t>W21HE02-01_HCRDEnable</t>
  </si>
  <si>
    <t>W21HE02-01_CRD_S_IN</t>
  </si>
  <si>
    <t>W21HE02-01_SCRDEnable</t>
  </si>
  <si>
    <t>W21HE02-01_REX_IN</t>
  </si>
  <si>
    <t>PDoor[110].bolDPS</t>
  </si>
  <si>
    <t>PDoor[110].bolLOK</t>
  </si>
  <si>
    <t>PDoor[110].bolBRC</t>
  </si>
  <si>
    <t>PDoor[110].bolOTL</t>
  </si>
  <si>
    <t>PDoor[110].bolEMR</t>
  </si>
  <si>
    <t>PDoor[110].bolSHT</t>
  </si>
  <si>
    <t>PDoor[110].bolHUL</t>
  </si>
  <si>
    <t>I22HD05-01_DPS</t>
  </si>
  <si>
    <t>W22HD05-01_DPS</t>
  </si>
  <si>
    <t>WO22HD05-01_LOK</t>
  </si>
  <si>
    <t>O22HD05-01_LOK</t>
  </si>
  <si>
    <t>W22HD05-01_EMR</t>
  </si>
  <si>
    <t>W22HD05-01_SHT</t>
  </si>
  <si>
    <t>W22HD05-01_HUL</t>
  </si>
  <si>
    <t>H22HD05-01_OTL</t>
  </si>
  <si>
    <t>H22HD05-01_BRC</t>
  </si>
  <si>
    <t>W22HD05-01_CRD_H_IN</t>
  </si>
  <si>
    <t>W22HD05-01_HCRDEnable</t>
  </si>
  <si>
    <t>W22HD05-01_CRD_S_IN</t>
  </si>
  <si>
    <t>W22HD05-01_SCRDEnable</t>
  </si>
  <si>
    <t>W22HD05-01_REX_IN</t>
  </si>
  <si>
    <t>PDoor[111].bolDPS</t>
  </si>
  <si>
    <t>PDoor[111].bolLOK</t>
  </si>
  <si>
    <t>PDoor[111].bolBRC</t>
  </si>
  <si>
    <t>PDoor[111].bolOTL</t>
  </si>
  <si>
    <t>PDoor[111].bolEMR</t>
  </si>
  <si>
    <t>PDoor[111].bolSHT</t>
  </si>
  <si>
    <t>PDoor[111].bolHUL</t>
  </si>
  <si>
    <t>I22HD06-01_DPS</t>
  </si>
  <si>
    <t>W22HD06-01_DPS</t>
  </si>
  <si>
    <t>WO22HD06-01_LOK</t>
  </si>
  <si>
    <t>O22HD06-01_LOK</t>
  </si>
  <si>
    <t>W22HD06-01_EMR</t>
  </si>
  <si>
    <t>W22HD06-01_SHT</t>
  </si>
  <si>
    <t>W22HD06-01_HUL</t>
  </si>
  <si>
    <t>H22HD06-01_OTL</t>
  </si>
  <si>
    <t>H22HD06-01_BRC</t>
  </si>
  <si>
    <t>W22HD06-01_CRD_H_IN</t>
  </si>
  <si>
    <t>W22HD06-01_HCRDEnable</t>
  </si>
  <si>
    <t>W22HD06-01_CRD_S_IN</t>
  </si>
  <si>
    <t>W22HD06-01_SCRDEnable</t>
  </si>
  <si>
    <t>W22HD06-01_REX_IN</t>
  </si>
  <si>
    <t>PDoor[112].bolDPS</t>
  </si>
  <si>
    <t>PDoor[112].bolLOK</t>
  </si>
  <si>
    <t>PDoor[112].bolBRC</t>
  </si>
  <si>
    <t>PDoor[112].bolOTL</t>
  </si>
  <si>
    <t>PDoor[112].bolEMR</t>
  </si>
  <si>
    <t>PDoor[112].bolSHT</t>
  </si>
  <si>
    <t>PDoor[112].bolHUL</t>
  </si>
  <si>
    <t>I22HD07-01_DPS</t>
  </si>
  <si>
    <t>W22HD07-01_DPS</t>
  </si>
  <si>
    <t>WO22HD07-01_LOK</t>
  </si>
  <si>
    <t>O22HD07-01_LOK</t>
  </si>
  <si>
    <t>W22HD07-01_EMR</t>
  </si>
  <si>
    <t>W22HD07-01_SHT</t>
  </si>
  <si>
    <t>W22HD07-01_HUL</t>
  </si>
  <si>
    <t>H22HD07-01_OTL</t>
  </si>
  <si>
    <t>H22HD07-01_BRC</t>
  </si>
  <si>
    <t>W22HD07-01_CRD_H_IN</t>
  </si>
  <si>
    <t>W22HD07-01_HCRDEnable</t>
  </si>
  <si>
    <t>W22HD07-01_CRD_S_IN</t>
  </si>
  <si>
    <t>W22HD07-01_SCRDEnable</t>
  </si>
  <si>
    <t>W22HD07-01_REX_IN</t>
  </si>
  <si>
    <t>PDoor[113].bolDPS</t>
  </si>
  <si>
    <t>PDoor[113].bolLOK</t>
  </si>
  <si>
    <t>PDoor[113].bolBRC</t>
  </si>
  <si>
    <t>PDoor[113].bolOTL</t>
  </si>
  <si>
    <t>PDoor[113].bolEMR</t>
  </si>
  <si>
    <t>PDoor[113].bolSHT</t>
  </si>
  <si>
    <t>PDoor[113].bolHUL</t>
  </si>
  <si>
    <t>I22HD08-01_DPS</t>
  </si>
  <si>
    <t>W22HD08-01_DPS</t>
  </si>
  <si>
    <t>WO22HD08-01_LOK</t>
  </si>
  <si>
    <t>O22HD08-01_LOK</t>
  </si>
  <si>
    <t>W22HD08-01_EMR</t>
  </si>
  <si>
    <t>W22HD08-01_SHT</t>
  </si>
  <si>
    <t>W22HD08-01_HUL</t>
  </si>
  <si>
    <t>H22HD08-01_OTL</t>
  </si>
  <si>
    <t>H22HD08-01_BRC</t>
  </si>
  <si>
    <t>W22HD08-01_CRD_H_IN</t>
  </si>
  <si>
    <t>W22HD08-01_HCRDEnable</t>
  </si>
  <si>
    <t>W22HD08-01_CRD_S_IN</t>
  </si>
  <si>
    <t>W22HD08-01_SCRDEnable</t>
  </si>
  <si>
    <t>W22HD08-01_REX_IN</t>
  </si>
  <si>
    <t>PDoor[114].bolDPS</t>
  </si>
  <si>
    <t>PDoor[114].bolLOK</t>
  </si>
  <si>
    <t>PDoor[114].bolBRC</t>
  </si>
  <si>
    <t>PDoor[114].bolOTL</t>
  </si>
  <si>
    <t>PDoor[114].bolEMR</t>
  </si>
  <si>
    <t>PDoor[114].bolSHT</t>
  </si>
  <si>
    <t>PDoor[114].bolHUL</t>
  </si>
  <si>
    <t>I22HD09-01_DPS</t>
  </si>
  <si>
    <t>W22HD09-01_DPS</t>
  </si>
  <si>
    <t>WO22HD09-01_LOK</t>
  </si>
  <si>
    <t>O22HD09-01_LOK</t>
  </si>
  <si>
    <t>W22HD09-01_EMR</t>
  </si>
  <si>
    <t>W22HD09-01_SHT</t>
  </si>
  <si>
    <t>W22HD09-01_HUL</t>
  </si>
  <si>
    <t>H22HD09-01_OTL</t>
  </si>
  <si>
    <t>H22HD09-01_BRC</t>
  </si>
  <si>
    <t>W22HD09-01_CRD_H_IN</t>
  </si>
  <si>
    <t>W22HD09-01_HCRDEnable</t>
  </si>
  <si>
    <t>W22HD09-01_CRD_S_IN</t>
  </si>
  <si>
    <t>W22HD09-01_SCRDEnable</t>
  </si>
  <si>
    <t>W22HD09-01_REX_IN</t>
  </si>
  <si>
    <t>PDoor[115].bolDPS</t>
  </si>
  <si>
    <t>PDoor[115].bolLOK</t>
  </si>
  <si>
    <t>PDoor[115].bolBRC</t>
  </si>
  <si>
    <t>PDoor[115].bolOTL</t>
  </si>
  <si>
    <t>PDoor[115].bolEMR</t>
  </si>
  <si>
    <t>PDoor[115].bolSHT</t>
  </si>
  <si>
    <t>PDoor[115].bolHUL</t>
  </si>
  <si>
    <t>I22HD10-01_DPS</t>
  </si>
  <si>
    <t>W22HD10-01_DPS</t>
  </si>
  <si>
    <t>WO22HD10-01_LOK</t>
  </si>
  <si>
    <t>O22HD10-01_LOK</t>
  </si>
  <si>
    <t>W22HD10-01_EMR</t>
  </si>
  <si>
    <t>W22HD10-01_SHT</t>
  </si>
  <si>
    <t>W22HD10-01_HUL</t>
  </si>
  <si>
    <t>H22HD10-01_OTL</t>
  </si>
  <si>
    <t>H22HD10-01_BRC</t>
  </si>
  <si>
    <t>W22HD10-01_CRD_H_IN</t>
  </si>
  <si>
    <t>W22HD10-01_HCRDEnable</t>
  </si>
  <si>
    <t>W22HD10-01_CRD_S_IN</t>
  </si>
  <si>
    <t>W22HD10-01_SCRDEnable</t>
  </si>
  <si>
    <t>W22HD10-01_REX_IN</t>
  </si>
  <si>
    <t>PDoor[116].bolDPS</t>
  </si>
  <si>
    <t>PDoor[116].bolLOK</t>
  </si>
  <si>
    <t>PDoor[116].bolBRC</t>
  </si>
  <si>
    <t>PDoor[116].bolOTL</t>
  </si>
  <si>
    <t>PDoor[116].bolEMR</t>
  </si>
  <si>
    <t>PDoor[116].bolSHT</t>
  </si>
  <si>
    <t>PDoor[116].bolHUL</t>
  </si>
  <si>
    <t>I22HD11-01_DPS</t>
  </si>
  <si>
    <t>W22HD11-01_DPS</t>
  </si>
  <si>
    <t>WO22HD11-01_LOK</t>
  </si>
  <si>
    <t>O22HD11-01_LOK</t>
  </si>
  <si>
    <t>W22HD11-01_EMR</t>
  </si>
  <si>
    <t>W22HD11-01_SHT</t>
  </si>
  <si>
    <t>W22HD11-01_HUL</t>
  </si>
  <si>
    <t>H22HD11-01_OTL</t>
  </si>
  <si>
    <t>H22HD11-01_BRC</t>
  </si>
  <si>
    <t>W22HD11-01_CRD_H_IN</t>
  </si>
  <si>
    <t>W22HD11-01_HCRDEnable</t>
  </si>
  <si>
    <t>W22HD11-01_CRD_S_IN</t>
  </si>
  <si>
    <t>W22HD11-01_SCRDEnable</t>
  </si>
  <si>
    <t>W22HD11-01_REX_IN</t>
  </si>
  <si>
    <t>PDoor[117].bolDPS</t>
  </si>
  <si>
    <t>PDoor[117].bolLOK</t>
  </si>
  <si>
    <t>PDoor[117].bolBRC</t>
  </si>
  <si>
    <t>PDoor[117].bolOTL</t>
  </si>
  <si>
    <t>PDoor[117].bolEMR</t>
  </si>
  <si>
    <t>PDoor[117].bolSHT</t>
  </si>
  <si>
    <t>PDoor[117].bolHUL</t>
  </si>
  <si>
    <t>I22HD12-01_DPS</t>
  </si>
  <si>
    <t>W22HD12-01_DPS</t>
  </si>
  <si>
    <t>WO22HD12-01_LOK</t>
  </si>
  <si>
    <t>O22HD12-01_LOK</t>
  </si>
  <si>
    <t>W22HD12-01_EMR</t>
  </si>
  <si>
    <t>W22HD12-01_SHT</t>
  </si>
  <si>
    <t>W22HD12-01_HUL</t>
  </si>
  <si>
    <t>H22HD12-01_OTL</t>
  </si>
  <si>
    <t>H22HD12-01_BRC</t>
  </si>
  <si>
    <t>W22HD12-01_CRD_H_IN</t>
  </si>
  <si>
    <t>W22HD12-01_HCRDEnable</t>
  </si>
  <si>
    <t>W22HD12-01_CRD_S_IN</t>
  </si>
  <si>
    <t>W22HD12-01_SCRDEnable</t>
  </si>
  <si>
    <t>W22HD12-01_REX_IN</t>
  </si>
  <si>
    <t>PDoor[118].bolDPS</t>
  </si>
  <si>
    <t>PDoor[118].bolLOK</t>
  </si>
  <si>
    <t>PDoor[118].bolBRC</t>
  </si>
  <si>
    <t>PDoor[118].bolOTL</t>
  </si>
  <si>
    <t>PDoor[118].bolEMR</t>
  </si>
  <si>
    <t>PDoor[118].bolSHT</t>
  </si>
  <si>
    <t>PDoor[118].bolHUL</t>
  </si>
  <si>
    <t>I22HD15-01_DPS</t>
  </si>
  <si>
    <t>W22HD15-01_DPS</t>
  </si>
  <si>
    <t>WO22HD15-01_LOK</t>
  </si>
  <si>
    <t>O22HD15-01_LOK</t>
  </si>
  <si>
    <t>W22HD15-01_EMR</t>
  </si>
  <si>
    <t>W22HD15-01_SHT</t>
  </si>
  <si>
    <t>W22HD15-01_HUL</t>
  </si>
  <si>
    <t>H22HD15-01_OTL</t>
  </si>
  <si>
    <t>H22HD15-01_BRC</t>
  </si>
  <si>
    <t>W22HD15-01_CRD_H_IN</t>
  </si>
  <si>
    <t>W22HD15-01_HCRDEnable</t>
  </si>
  <si>
    <t>W22HD15-01_CRD_S_IN</t>
  </si>
  <si>
    <t>W22HD15-01_SCRDEnable</t>
  </si>
  <si>
    <t>W22HD15-01_REX_IN</t>
  </si>
  <si>
    <t>PDoor[119].bolDPS</t>
  </si>
  <si>
    <t>PDoor[119].bolLOK</t>
  </si>
  <si>
    <t>PDoor[119].bolBRC</t>
  </si>
  <si>
    <t>PDoor[119].bolOTL</t>
  </si>
  <si>
    <t>PDoor[119].bolEMR</t>
  </si>
  <si>
    <t>PDoor[119].bolSHT</t>
  </si>
  <si>
    <t>PDoor[119].bolHUL</t>
  </si>
  <si>
    <t>I22HD16-01_DPS</t>
  </si>
  <si>
    <t>W22HD16-01_DPS</t>
  </si>
  <si>
    <t>WO22HD16-01_LOK</t>
  </si>
  <si>
    <t>O22HD16-01_LOK</t>
  </si>
  <si>
    <t>W22HD16-01_EMR</t>
  </si>
  <si>
    <t>W22HD16-01_SHT</t>
  </si>
  <si>
    <t>W22HD16-01_HUL</t>
  </si>
  <si>
    <t>H22HD16-01_OTL</t>
  </si>
  <si>
    <t>H22HD16-01_BRC</t>
  </si>
  <si>
    <t>W22HD16-01_CRD_H_IN</t>
  </si>
  <si>
    <t>W22HD16-01_HCRDEnable</t>
  </si>
  <si>
    <t>W22HD16-01_CRD_S_IN</t>
  </si>
  <si>
    <t>W22HD16-01_SCRDEnable</t>
  </si>
  <si>
    <t>W22HD16-01_REX_IN</t>
  </si>
  <si>
    <t>PDoor[120].bolDPS</t>
  </si>
  <si>
    <t>PDoor[120].bolLOK</t>
  </si>
  <si>
    <t>PDoor[120].bolBRC</t>
  </si>
  <si>
    <t>PDoor[120].bolOTL</t>
  </si>
  <si>
    <t>PDoor[120].bolEMR</t>
  </si>
  <si>
    <t>PDoor[120].bolSHT</t>
  </si>
  <si>
    <t>PDoor[120].bolHUL</t>
  </si>
  <si>
    <t>I22HD17-01_DPS</t>
  </si>
  <si>
    <t>W22HD17-01_DPS</t>
  </si>
  <si>
    <t>WO22HD17-01_LOK</t>
  </si>
  <si>
    <t>O22HD17-01_LOK</t>
  </si>
  <si>
    <t>W22HD17-01_EMR</t>
  </si>
  <si>
    <t>W22HD17-01_SHT</t>
  </si>
  <si>
    <t>W22HD17-01_HUL</t>
  </si>
  <si>
    <t>H22HD17-01_OTL</t>
  </si>
  <si>
    <t>H22HD17-01_BRC</t>
  </si>
  <si>
    <t>W22HD17-01_CRD_H_IN</t>
  </si>
  <si>
    <t>W22HD17-01_HCRDEnable</t>
  </si>
  <si>
    <t>W22HD17-01_CRD_S_IN</t>
  </si>
  <si>
    <t>W22HD17-01_SCRDEnable</t>
  </si>
  <si>
    <t>W22HD17-01_REX_IN</t>
  </si>
  <si>
    <t>PDoor[121].bolDPS</t>
  </si>
  <si>
    <t>PDoor[121].bolLOK</t>
  </si>
  <si>
    <t>PDoor[121].bolBRC</t>
  </si>
  <si>
    <t>PDoor[121].bolOTL</t>
  </si>
  <si>
    <t>PDoor[121].bolEMR</t>
  </si>
  <si>
    <t>PDoor[121].bolSHT</t>
  </si>
  <si>
    <t>PDoor[121].bolHUL</t>
  </si>
  <si>
    <t>I22HD18-01_DPS</t>
  </si>
  <si>
    <t>W22HD18-01_DPS</t>
  </si>
  <si>
    <t>WO22HD18-01_LOK</t>
  </si>
  <si>
    <t>O22HD18-01_LOK</t>
  </si>
  <si>
    <t>W22HD18-01_EMR</t>
  </si>
  <si>
    <t>W22HD18-01_SHT</t>
  </si>
  <si>
    <t>W22HD18-01_HUL</t>
  </si>
  <si>
    <t>H22HD18-01_OTL</t>
  </si>
  <si>
    <t>H22HD18-01_BRC</t>
  </si>
  <si>
    <t>W22HD18-01_CRD_H_IN</t>
  </si>
  <si>
    <t>W22HD18-01_HCRDEnable</t>
  </si>
  <si>
    <t>W22HD18-01_CRD_S_IN</t>
  </si>
  <si>
    <t>W22HD18-01_SCRDEnable</t>
  </si>
  <si>
    <t>W22HD18-01_REX_IN</t>
  </si>
  <si>
    <t>PDoor[122].bolDPS</t>
  </si>
  <si>
    <t>PDoor[122].bolLOK</t>
  </si>
  <si>
    <t>PDoor[122].bolBRC</t>
  </si>
  <si>
    <t>PDoor[122].bolOTL</t>
  </si>
  <si>
    <t>PDoor[122].bolEMR</t>
  </si>
  <si>
    <t>PDoor[122].bolSHT</t>
  </si>
  <si>
    <t>PDoor[122].bolHUL</t>
  </si>
  <si>
    <t>I22HD21-01_DPS</t>
  </si>
  <si>
    <t>W22HD21-01_DPS</t>
  </si>
  <si>
    <t>WO22HD21-01_LOK</t>
  </si>
  <si>
    <t>O22HD21-01_LOK</t>
  </si>
  <si>
    <t>W22HD21-01_EMR</t>
  </si>
  <si>
    <t>W22HD21-01_SHT</t>
  </si>
  <si>
    <t>W22HD21-01_HUL</t>
  </si>
  <si>
    <t>H22HD21-01_OTL</t>
  </si>
  <si>
    <t>H22HD21-01_BRC</t>
  </si>
  <si>
    <t>W22HD21-01_CRD_H_IN</t>
  </si>
  <si>
    <t>W22HD21-01_HCRDEnable</t>
  </si>
  <si>
    <t>W22HD21-01_CRD_S_IN</t>
  </si>
  <si>
    <t>W22HD21-01_SCRDEnable</t>
  </si>
  <si>
    <t>W22HD21-01_REX_IN</t>
  </si>
  <si>
    <t>PDoor[123].bolDPS</t>
  </si>
  <si>
    <t>PDoor[123].bolLOK</t>
  </si>
  <si>
    <t>PDoor[123].bolBRC</t>
  </si>
  <si>
    <t>PDoor[123].bolOTL</t>
  </si>
  <si>
    <t>PDoor[123].bolEMR</t>
  </si>
  <si>
    <t>PDoor[123].bolSHT</t>
  </si>
  <si>
    <t>PDoor[123].bolHUL</t>
  </si>
  <si>
    <t>I22HD22-01_DPS</t>
  </si>
  <si>
    <t>W22HD22-01_DPS</t>
  </si>
  <si>
    <t>WO22HD22-01_LOK</t>
  </si>
  <si>
    <t>O22HD22-01_LOK</t>
  </si>
  <si>
    <t>W22HD22-01_EMR</t>
  </si>
  <si>
    <t>W22HD22-01_SHT</t>
  </si>
  <si>
    <t>W22HD22-01_HUL</t>
  </si>
  <si>
    <t>H22HD22-01_OTL</t>
  </si>
  <si>
    <t>H22HD22-01_BRC</t>
  </si>
  <si>
    <t>W22HD22-01_CRD_H_IN</t>
  </si>
  <si>
    <t>W22HD22-01_HCRDEnable</t>
  </si>
  <si>
    <t>W22HD22-01_CRD_S_IN</t>
  </si>
  <si>
    <t>W22HD22-01_SCRDEnable</t>
  </si>
  <si>
    <t>W22HD22-01_REX_IN</t>
  </si>
  <si>
    <t>PDoor[124].bolDPS</t>
  </si>
  <si>
    <t>PDoor[124].bolLOK</t>
  </si>
  <si>
    <t>PDoor[124].bolBRC</t>
  </si>
  <si>
    <t>PDoor[124].bolOTL</t>
  </si>
  <si>
    <t>PDoor[124].bolEMR</t>
  </si>
  <si>
    <t>PDoor[124].bolSHT</t>
  </si>
  <si>
    <t>PDoor[124].bolHUL</t>
  </si>
  <si>
    <t>I22HD23-01_DPS</t>
  </si>
  <si>
    <t>W22HD23-01_DPS</t>
  </si>
  <si>
    <t>WO22HD23-01_LOK</t>
  </si>
  <si>
    <t>O22HD23-01_LOK</t>
  </si>
  <si>
    <t>W22HD23-01_EMR</t>
  </si>
  <si>
    <t>W22HD23-01_SHT</t>
  </si>
  <si>
    <t>W22HD23-01_HUL</t>
  </si>
  <si>
    <t>H22HD23-01_OTL</t>
  </si>
  <si>
    <t>H22HD23-01_BRC</t>
  </si>
  <si>
    <t>W22HD23-01_CRD_H_IN</t>
  </si>
  <si>
    <t>W22HD23-01_HCRDEnable</t>
  </si>
  <si>
    <t>W22HD23-01_CRD_S_IN</t>
  </si>
  <si>
    <t>W22HD23-01_SCRDEnable</t>
  </si>
  <si>
    <t>W22HD23-01_REX_IN</t>
  </si>
  <si>
    <t>PDoor[125].bolDPS</t>
  </si>
  <si>
    <t>PDoor[125].bolLOK</t>
  </si>
  <si>
    <t>PDoor[125].bolBRC</t>
  </si>
  <si>
    <t>PDoor[125].bolOTL</t>
  </si>
  <si>
    <t>PDoor[125].bolEMR</t>
  </si>
  <si>
    <t>PDoor[125].bolSHT</t>
  </si>
  <si>
    <t>PDoor[125].bolHUL</t>
  </si>
  <si>
    <t>I22HD24-01_DPS</t>
  </si>
  <si>
    <t>W22HD24-01_DPS</t>
  </si>
  <si>
    <t>WO22HD24-01_LOK</t>
  </si>
  <si>
    <t>O22HD24-01_LOK</t>
  </si>
  <si>
    <t>W22HD24-01_EMR</t>
  </si>
  <si>
    <t>W22HD24-01_SHT</t>
  </si>
  <si>
    <t>W22HD24-01_HUL</t>
  </si>
  <si>
    <t>H22HD24-01_OTL</t>
  </si>
  <si>
    <t>H22HD24-01_BRC</t>
  </si>
  <si>
    <t>W22HD24-01_CRD_H_IN</t>
  </si>
  <si>
    <t>W22HD24-01_HCRDEnable</t>
  </si>
  <si>
    <t>W22HD24-01_CRD_S_IN</t>
  </si>
  <si>
    <t>W22HD24-01_SCRDEnable</t>
  </si>
  <si>
    <t>W22HD24-01_REX_IN</t>
  </si>
  <si>
    <t>PDoor[126].bolDPS</t>
  </si>
  <si>
    <t>PDoor[126].bolLOK</t>
  </si>
  <si>
    <t>PDoor[126].bolBRC</t>
  </si>
  <si>
    <t>PDoor[126].bolOTL</t>
  </si>
  <si>
    <t>PDoor[126].bolEMR</t>
  </si>
  <si>
    <t>PDoor[126].bolSHT</t>
  </si>
  <si>
    <t>PDoor[126].bolHUL</t>
  </si>
  <si>
    <t>I22HD25-01_DPS</t>
  </si>
  <si>
    <t>W22HD25-01_DPS</t>
  </si>
  <si>
    <t>WO22HD25-01_LOK</t>
  </si>
  <si>
    <t>O22HD25-01_LOK</t>
  </si>
  <si>
    <t>W22HD25-01_EMR</t>
  </si>
  <si>
    <t>W22HD25-01_SHT</t>
  </si>
  <si>
    <t>W22HD25-01_HUL</t>
  </si>
  <si>
    <t>H22HD25-01_OTL</t>
  </si>
  <si>
    <t>H22HD25-01_BRC</t>
  </si>
  <si>
    <t>W22HD25-01_CRD_H_IN</t>
  </si>
  <si>
    <t>W22HD25-01_HCRDEnable</t>
  </si>
  <si>
    <t>W22HD25-01_CRD_S_IN</t>
  </si>
  <si>
    <t>W22HD25-01_SCRDEnable</t>
  </si>
  <si>
    <t>W22HD25-01_REX_IN</t>
  </si>
  <si>
    <t>PDoor[127].bolDPS</t>
  </si>
  <si>
    <t>PDoor[127].bolLOK</t>
  </si>
  <si>
    <t>PDoor[127].bolBRC</t>
  </si>
  <si>
    <t>PDoor[127].bolOTL</t>
  </si>
  <si>
    <t>PDoor[127].bolEMR</t>
  </si>
  <si>
    <t>PDoor[127].bolSHT</t>
  </si>
  <si>
    <t>PDoor[127].bolHUL</t>
  </si>
  <si>
    <t>I22HD26-01_DPS</t>
  </si>
  <si>
    <t>W22HD26-01_DPS</t>
  </si>
  <si>
    <t>WO22HD26-01_LOK</t>
  </si>
  <si>
    <t>O22HD26-01_LOK</t>
  </si>
  <si>
    <t>W22HD26-01_EMR</t>
  </si>
  <si>
    <t>W22HD26-01_SHT</t>
  </si>
  <si>
    <t>W22HD26-01_HUL</t>
  </si>
  <si>
    <t>H22HD26-01_OTL</t>
  </si>
  <si>
    <t>H22HD26-01_BRC</t>
  </si>
  <si>
    <t>W22HD26-01_CRD_H_IN</t>
  </si>
  <si>
    <t>W22HD26-01_HCRDEnable</t>
  </si>
  <si>
    <t>W22HD26-01_CRD_S_IN</t>
  </si>
  <si>
    <t>W22HD26-01_SCRDEnable</t>
  </si>
  <si>
    <t>W22HD26-01_REX_IN</t>
  </si>
  <si>
    <t>PDoor[128].bolDPS</t>
  </si>
  <si>
    <t>PDoor[128].bolLOK</t>
  </si>
  <si>
    <t>PDoor[128].bolBRC</t>
  </si>
  <si>
    <t>PDoor[128].bolOTL</t>
  </si>
  <si>
    <t>PDoor[128].bolEMR</t>
  </si>
  <si>
    <t>PDoor[128].bolSHT</t>
  </si>
  <si>
    <t>PDoor[128].bolHUL</t>
  </si>
  <si>
    <t>I21HE10-01_DPS</t>
  </si>
  <si>
    <t>W21HE10-01_DPS</t>
  </si>
  <si>
    <t>WO21HE10-01_LOK</t>
  </si>
  <si>
    <t>O21HE10-01_LOK</t>
  </si>
  <si>
    <t>W21HE10-01_EMR</t>
  </si>
  <si>
    <t>W21HE10-01_SHT</t>
  </si>
  <si>
    <t>W21HE10-01_HUL</t>
  </si>
  <si>
    <t>H21HE10-01_OTL</t>
  </si>
  <si>
    <t>H21HE10-01_BRC</t>
  </si>
  <si>
    <t>W21HE10-01_CRD_H_IN</t>
  </si>
  <si>
    <t>W21HE10-01_HCRDEnable</t>
  </si>
  <si>
    <t>W21HE10-01_CRD_S_IN</t>
  </si>
  <si>
    <t>W21HE10-01_SCRDEnable</t>
  </si>
  <si>
    <t>W21HE10-01_REX_IN</t>
  </si>
  <si>
    <t>PDoor[129].bolDPS</t>
  </si>
  <si>
    <t>PDoor[129].bolLOK</t>
  </si>
  <si>
    <t>PDoor[129].bolBRC</t>
  </si>
  <si>
    <t>PDoor[129].bolOTL</t>
  </si>
  <si>
    <t>PDoor[129].bolEMR</t>
  </si>
  <si>
    <t>PDoor[129].bolSHT</t>
  </si>
  <si>
    <t>PDoor[129].bolHUL</t>
  </si>
  <si>
    <t>I21HE11-01_DPS</t>
  </si>
  <si>
    <t>W21HE11-01_DPS</t>
  </si>
  <si>
    <t>WO21HE11-01_LOK</t>
  </si>
  <si>
    <t>O21HE11-01_LOK</t>
  </si>
  <si>
    <t>W21HE11-01_EMR</t>
  </si>
  <si>
    <t>W21HE11-01_SHT</t>
  </si>
  <si>
    <t>W21HE11-01_HUL</t>
  </si>
  <si>
    <t>H21HE11-01_OTL</t>
  </si>
  <si>
    <t>H21HE11-01_BRC</t>
  </si>
  <si>
    <t>W21HE11-01_CRD_H_IN</t>
  </si>
  <si>
    <t>W21HE11-01_HCRDEnable</t>
  </si>
  <si>
    <t>W21HE11-01_CRD_S_IN</t>
  </si>
  <si>
    <t>W21HE11-01_SCRDEnable</t>
  </si>
  <si>
    <t>W21HE11-01_REX_IN</t>
  </si>
  <si>
    <t>PDoor[130].bolDPS</t>
  </si>
  <si>
    <t>PDoor[130].bolLOK</t>
  </si>
  <si>
    <t>PDoor[130].bolBRC</t>
  </si>
  <si>
    <t>PDoor[130].bolOTL</t>
  </si>
  <si>
    <t>PDoor[130].bolEMR</t>
  </si>
  <si>
    <t>PDoor[130].bolSHT</t>
  </si>
  <si>
    <t>PDoor[130].bolHUL</t>
  </si>
  <si>
    <t>I21HE12-01_DPS</t>
  </si>
  <si>
    <t>W21HE12-01_DPS</t>
  </si>
  <si>
    <t>WO21HE12-01_LOK</t>
  </si>
  <si>
    <t>O21HE12-01_LOK</t>
  </si>
  <si>
    <t>W21HE12-01_EMR</t>
  </si>
  <si>
    <t>W21HE12-01_SHT</t>
  </si>
  <si>
    <t>W21HE12-01_HUL</t>
  </si>
  <si>
    <t>H21HE12-01_OTL</t>
  </si>
  <si>
    <t>H21HE12-01_BRC</t>
  </si>
  <si>
    <t>W21HE12-01_CRD_H_IN</t>
  </si>
  <si>
    <t>W21HE12-01_HCRDEnable</t>
  </si>
  <si>
    <t>W21HE12-01_CRD_S_IN</t>
  </si>
  <si>
    <t>W21HE12-01_SCRDEnable</t>
  </si>
  <si>
    <t>W21HE12-01_REX_IN</t>
  </si>
  <si>
    <t>PDoor[131].bolDPS</t>
  </si>
  <si>
    <t>PDoor[131].bolLOK</t>
  </si>
  <si>
    <t>PDoor[131].bolBRC</t>
  </si>
  <si>
    <t>PDoor[131].bolOTL</t>
  </si>
  <si>
    <t>PDoor[131].bolEMR</t>
  </si>
  <si>
    <t>PDoor[131].bolSHT</t>
  </si>
  <si>
    <t>PDoor[131].bolHUL</t>
  </si>
  <si>
    <t>I22HA04-01_DPS</t>
  </si>
  <si>
    <t>W22HA04-01_DPS</t>
  </si>
  <si>
    <t>WO22HA04-01_LOK</t>
  </si>
  <si>
    <t>O22HA04-01_LOK</t>
  </si>
  <si>
    <t>W22HA04-01_EMR</t>
  </si>
  <si>
    <t>W22HA04-01_SHT</t>
  </si>
  <si>
    <t>W22HA04-01_HUL</t>
  </si>
  <si>
    <t>H22HA04-01_OTL</t>
  </si>
  <si>
    <t>H22HA04-01_BRC</t>
  </si>
  <si>
    <t>W22HA04-01_CRD_H_IN</t>
  </si>
  <si>
    <t>W22HA04-01_HCRDEnable</t>
  </si>
  <si>
    <t>W22HA04-01_CRD_S_IN</t>
  </si>
  <si>
    <t>W22HA04-01_SCRDEnable</t>
  </si>
  <si>
    <t>W22HA04-01_REX_IN</t>
  </si>
  <si>
    <t>PDoor[132].bolDPS</t>
  </si>
  <si>
    <t>PDoor[132].bolLOK</t>
  </si>
  <si>
    <t>PDoor[132].bolBRC</t>
  </si>
  <si>
    <t>PDoor[132].bolOTL</t>
  </si>
  <si>
    <t>PDoor[132].bolEMR</t>
  </si>
  <si>
    <t>PDoor[132].bolSHT</t>
  </si>
  <si>
    <t>PDoor[132].bolHUL</t>
  </si>
  <si>
    <t>I22HA05-01_DPS</t>
  </si>
  <si>
    <t>W22HA05-01_DPS</t>
  </si>
  <si>
    <t>WO22HA05-01_LOK</t>
  </si>
  <si>
    <t>O22HA05-01_LOK</t>
  </si>
  <si>
    <t>W22HA05-01_EMR</t>
  </si>
  <si>
    <t>W22HA05-01_SHT</t>
  </si>
  <si>
    <t>W22HA05-01_HUL</t>
  </si>
  <si>
    <t>H22HA05-01_OTL</t>
  </si>
  <si>
    <t>H22HA05-01_BRC</t>
  </si>
  <si>
    <t>W22HA05-01_CRD_H_IN</t>
  </si>
  <si>
    <t>W22HA05-01_HCRDEnable</t>
  </si>
  <si>
    <t>W22HA05-01_CRD_S_IN</t>
  </si>
  <si>
    <t>W22HA05-01_SCRDEnable</t>
  </si>
  <si>
    <t>W22HA05-01_REX_IN</t>
  </si>
  <si>
    <t>PDoor[133].bolDPS</t>
  </si>
  <si>
    <t>PDoor[133].bolLOK</t>
  </si>
  <si>
    <t>PDoor[133].bolBRC</t>
  </si>
  <si>
    <t>PDoor[133].bolOTL</t>
  </si>
  <si>
    <t>PDoor[133].bolEMR</t>
  </si>
  <si>
    <t>PDoor[133].bolSHT</t>
  </si>
  <si>
    <t>PDoor[133].bolHUL</t>
  </si>
  <si>
    <t>I22HA06-01_DPS</t>
  </si>
  <si>
    <t>W22HA06-01_DPS</t>
  </si>
  <si>
    <t>WO22HA06-01_LOK</t>
  </si>
  <si>
    <t>O22HA06-01_LOK</t>
  </si>
  <si>
    <t>W22HA06-01_EMR</t>
  </si>
  <si>
    <t>W22HA06-01_SHT</t>
  </si>
  <si>
    <t>W22HA06-01_HUL</t>
  </si>
  <si>
    <t>H22HA06-01_OTL</t>
  </si>
  <si>
    <t>H22HA06-01_BRC</t>
  </si>
  <si>
    <t>W22HA06-01_CRD_H_IN</t>
  </si>
  <si>
    <t>W22HA06-01_HCRDEnable</t>
  </si>
  <si>
    <t>W22HA06-01_CRD_S_IN</t>
  </si>
  <si>
    <t>W22HA06-01_SCRDEnable</t>
  </si>
  <si>
    <t>W22HA06-01_REX_IN</t>
  </si>
  <si>
    <t>PDoor[134].bolDPS</t>
  </si>
  <si>
    <t>PDoor[134].bolLOK</t>
  </si>
  <si>
    <t>PDoor[134].bolBRC</t>
  </si>
  <si>
    <t>PDoor[134].bolOTL</t>
  </si>
  <si>
    <t>PDoor[134].bolEMR</t>
  </si>
  <si>
    <t>PDoor[134].bolSHT</t>
  </si>
  <si>
    <t>PDoor[134].bolHUL</t>
  </si>
  <si>
    <t>I22HA10-01_DPS</t>
  </si>
  <si>
    <t>W22HA10-01_DPS</t>
  </si>
  <si>
    <t>WO22HA10-01_LOK</t>
  </si>
  <si>
    <t>O22HA10-01_LOK</t>
  </si>
  <si>
    <t>W22HA10-01_EMR</t>
  </si>
  <si>
    <t>W22HA10-01_SHT</t>
  </si>
  <si>
    <t>W22HA10-01_HUL</t>
  </si>
  <si>
    <t>H22HA10-01_OTL</t>
  </si>
  <si>
    <t>H22HA10-01_BRC</t>
  </si>
  <si>
    <t>W22HA10-01_CRD_H_IN</t>
  </si>
  <si>
    <t>W22HA10-01_HCRDEnable</t>
  </si>
  <si>
    <t>W22HA10-01_CRD_S_IN</t>
  </si>
  <si>
    <t>W22HA10-01_SCRDEnable</t>
  </si>
  <si>
    <t>W22HA10-01_REX_IN</t>
  </si>
  <si>
    <t>PDoor[135].bolDPS</t>
  </si>
  <si>
    <t>PDoor[135].bolLOK</t>
  </si>
  <si>
    <t>PDoor[135].bolBRC</t>
  </si>
  <si>
    <t>PDoor[135].bolOTL</t>
  </si>
  <si>
    <t>PDoor[135].bolEMR</t>
  </si>
  <si>
    <t>PDoor[135].bolSHT</t>
  </si>
  <si>
    <t>PDoor[135].bolHUL</t>
  </si>
  <si>
    <t>I22HA11-01_DPS</t>
  </si>
  <si>
    <t>W22HA11-01_DPS</t>
  </si>
  <si>
    <t>WO22HA11-01_LOK</t>
  </si>
  <si>
    <t>O22HA11-01_LOK</t>
  </si>
  <si>
    <t>W22HA11-01_EMR</t>
  </si>
  <si>
    <t>W22HA11-01_SHT</t>
  </si>
  <si>
    <t>W22HA11-01_HUL</t>
  </si>
  <si>
    <t>H22HA11-01_OTL</t>
  </si>
  <si>
    <t>H22HA11-01_BRC</t>
  </si>
  <si>
    <t>W22HA11-01_CRD_H_IN</t>
  </si>
  <si>
    <t>W22HA11-01_HCRDEnable</t>
  </si>
  <si>
    <t>W22HA11-01_CRD_S_IN</t>
  </si>
  <si>
    <t>W22HA11-01_SCRDEnable</t>
  </si>
  <si>
    <t>W22HA11-01_REX_IN</t>
  </si>
  <si>
    <t>PDoor[136].bolDPS</t>
  </si>
  <si>
    <t>PDoor[136].bolLOK</t>
  </si>
  <si>
    <t>PDoor[136].bolBRC</t>
  </si>
  <si>
    <t>PDoor[136].bolOTL</t>
  </si>
  <si>
    <t>PDoor[136].bolEMR</t>
  </si>
  <si>
    <t>PDoor[136].bolSHT</t>
  </si>
  <si>
    <t>PDoor[136].bolHUL</t>
  </si>
  <si>
    <t>I22HA12-01_DPS</t>
  </si>
  <si>
    <t>W22HA12-01_DPS</t>
  </si>
  <si>
    <t>WO22HA12-01_LOK</t>
  </si>
  <si>
    <t>O22HA12-01_LOK</t>
  </si>
  <si>
    <t>W22HA12-01_EMR</t>
  </si>
  <si>
    <t>W22HA12-01_SHT</t>
  </si>
  <si>
    <t>W22HA12-01_HUL</t>
  </si>
  <si>
    <t>H22HA12-01_OTL</t>
  </si>
  <si>
    <t>H22HA12-01_BRC</t>
  </si>
  <si>
    <t>W22HA12-01_CRD_H_IN</t>
  </si>
  <si>
    <t>W22HA12-01_HCRDEnable</t>
  </si>
  <si>
    <t>W22HA12-01_CRD_S_IN</t>
  </si>
  <si>
    <t>W22HA12-01_SCRDEnable</t>
  </si>
  <si>
    <t>W22HA12-01_REX_IN</t>
  </si>
  <si>
    <t>PDoor[137].bolDPS</t>
  </si>
  <si>
    <t>PDoor[137].bolLOK</t>
  </si>
  <si>
    <t>PDoor[137].bolBRC</t>
  </si>
  <si>
    <t>PDoor[137].bolOTL</t>
  </si>
  <si>
    <t>PDoor[137].bolEMR</t>
  </si>
  <si>
    <t>PDoor[137].bolSHT</t>
  </si>
  <si>
    <t>PDoor[137].bolHUL</t>
  </si>
  <si>
    <t>I22HB04-01_DPS</t>
  </si>
  <si>
    <t>W22HB04-01_DPS</t>
  </si>
  <si>
    <t>WO22HB04-01_LOK</t>
  </si>
  <si>
    <t>O22HB04-01_LOK</t>
  </si>
  <si>
    <t>W22HB04-01_EMR</t>
  </si>
  <si>
    <t>W22HB04-01_SHT</t>
  </si>
  <si>
    <t>W22HB04-01_HUL</t>
  </si>
  <si>
    <t>H22HB04-01_OTL</t>
  </si>
  <si>
    <t>H22HB04-01_BRC</t>
  </si>
  <si>
    <t>W22HB04-01_CRD_H_IN</t>
  </si>
  <si>
    <t>W22HB04-01_HCRDEnable</t>
  </si>
  <si>
    <t>W22HB04-01_CRD_S_IN</t>
  </si>
  <si>
    <t>W22HB04-01_SCRDEnable</t>
  </si>
  <si>
    <t>W22HB04-01_REX_IN</t>
  </si>
  <si>
    <t>PDoor[138].bolDPS</t>
  </si>
  <si>
    <t>PDoor[138].bolLOK</t>
  </si>
  <si>
    <t>PDoor[138].bolBRC</t>
  </si>
  <si>
    <t>PDoor[138].bolOTL</t>
  </si>
  <si>
    <t>PDoor[138].bolEMR</t>
  </si>
  <si>
    <t>PDoor[138].bolSHT</t>
  </si>
  <si>
    <t>PDoor[138].bolHUL</t>
  </si>
  <si>
    <t>I22HB05-01_DPS</t>
  </si>
  <si>
    <t>W22HB05-01_DPS</t>
  </si>
  <si>
    <t>WO22HB05-01_LOK</t>
  </si>
  <si>
    <t>O22HB05-01_LOK</t>
  </si>
  <si>
    <t>W22HB05-01_EMR</t>
  </si>
  <si>
    <t>W22HB05-01_SHT</t>
  </si>
  <si>
    <t>W22HB05-01_HUL</t>
  </si>
  <si>
    <t>H22HB05-01_OTL</t>
  </si>
  <si>
    <t>H22HB05-01_BRC</t>
  </si>
  <si>
    <t>W22HB05-01_CRD_H_IN</t>
  </si>
  <si>
    <t>W22HB05-01_HCRDEnable</t>
  </si>
  <si>
    <t>W22HB05-01_CRD_S_IN</t>
  </si>
  <si>
    <t>W22HB05-01_SCRDEnable</t>
  </si>
  <si>
    <t>W22HB05-01_REX_IN</t>
  </si>
  <si>
    <t>PDoor[139].bolDPS</t>
  </si>
  <si>
    <t>PDoor[139].bolLOK</t>
  </si>
  <si>
    <t>PDoor[139].bolBRC</t>
  </si>
  <si>
    <t>PDoor[139].bolOTL</t>
  </si>
  <si>
    <t>PDoor[139].bolEMR</t>
  </si>
  <si>
    <t>PDoor[139].bolSHT</t>
  </si>
  <si>
    <t>PDoor[139].bolHUL</t>
  </si>
  <si>
    <t>I22HB06-01_DPS</t>
  </si>
  <si>
    <t>W22HB06-01_DPS</t>
  </si>
  <si>
    <t>WO22HB06-01_LOK</t>
  </si>
  <si>
    <t>O22HB06-01_LOK</t>
  </si>
  <si>
    <t>W22HB06-01_EMR</t>
  </si>
  <si>
    <t>W22HB06-01_SHT</t>
  </si>
  <si>
    <t>W22HB06-01_HUL</t>
  </si>
  <si>
    <t>H22HB06-01_OTL</t>
  </si>
  <si>
    <t>H22HB06-01_BRC</t>
  </si>
  <si>
    <t>W22HB06-01_CRD_H_IN</t>
  </si>
  <si>
    <t>W22HB06-01_HCRDEnable</t>
  </si>
  <si>
    <t>W22HB06-01_CRD_S_IN</t>
  </si>
  <si>
    <t>W22HB06-01_SCRDEnable</t>
  </si>
  <si>
    <t>W22HB06-01_REX_IN</t>
  </si>
  <si>
    <t>PDoor[140].bolDPS</t>
  </si>
  <si>
    <t>PDoor[140].bolLOK</t>
  </si>
  <si>
    <t>PDoor[140].bolBRC</t>
  </si>
  <si>
    <t>PDoor[140].bolOTL</t>
  </si>
  <si>
    <t>PDoor[140].bolEMR</t>
  </si>
  <si>
    <t>PDoor[140].bolSHT</t>
  </si>
  <si>
    <t>PDoor[140].bolHUL</t>
  </si>
  <si>
    <t>I22HB10-01_DPS</t>
  </si>
  <si>
    <t>W22HB10-01_DPS</t>
  </si>
  <si>
    <t>WO22HB10-01_LOK</t>
  </si>
  <si>
    <t>O22HB10-01_LOK</t>
  </si>
  <si>
    <t>W22HB10-01_EMR</t>
  </si>
  <si>
    <t>W22HB10-01_SHT</t>
  </si>
  <si>
    <t>W22HB10-01_HUL</t>
  </si>
  <si>
    <t>H22HB10-01_OTL</t>
  </si>
  <si>
    <t>H22HB10-01_BRC</t>
  </si>
  <si>
    <t>W22HB10-01_CRD_H_IN</t>
  </si>
  <si>
    <t>W22HB10-01_HCRDEnable</t>
  </si>
  <si>
    <t>W22HB10-01_CRD_S_IN</t>
  </si>
  <si>
    <t>W22HB10-01_SCRDEnable</t>
  </si>
  <si>
    <t>W22HB10-01_REX_IN</t>
  </si>
  <si>
    <t>PDoor[141].bolDPS</t>
  </si>
  <si>
    <t>PDoor[141].bolLOK</t>
  </si>
  <si>
    <t>PDoor[141].bolBRC</t>
  </si>
  <si>
    <t>PDoor[141].bolOTL</t>
  </si>
  <si>
    <t>PDoor[141].bolEMR</t>
  </si>
  <si>
    <t>PDoor[141].bolSHT</t>
  </si>
  <si>
    <t>PDoor[141].bolHUL</t>
  </si>
  <si>
    <t>I22HB11-01_DPS</t>
  </si>
  <si>
    <t>W22HB11-01_DPS</t>
  </si>
  <si>
    <t>WO22HB11-01_LOK</t>
  </si>
  <si>
    <t>O22HB11-01_LOK</t>
  </si>
  <si>
    <t>W22HB11-01_EMR</t>
  </si>
  <si>
    <t>W22HB11-01_SHT</t>
  </si>
  <si>
    <t>W22HB11-01_HUL</t>
  </si>
  <si>
    <t>H22HB11-01_OTL</t>
  </si>
  <si>
    <t>H22HB11-01_BRC</t>
  </si>
  <si>
    <t>W22HB11-01_CRD_H_IN</t>
  </si>
  <si>
    <t>W22HB11-01_HCRDEnable</t>
  </si>
  <si>
    <t>W22HB11-01_CRD_S_IN</t>
  </si>
  <si>
    <t>W22HB11-01_SCRDEnable</t>
  </si>
  <si>
    <t>W22HB11-01_REX_IN</t>
  </si>
  <si>
    <t>PDoor[142].bolDPS</t>
  </si>
  <si>
    <t>PDoor[142].bolLOK</t>
  </si>
  <si>
    <t>PDoor[142].bolBRC</t>
  </si>
  <si>
    <t>PDoor[142].bolOTL</t>
  </si>
  <si>
    <t>PDoor[142].bolEMR</t>
  </si>
  <si>
    <t>PDoor[142].bolSHT</t>
  </si>
  <si>
    <t>PDoor[142].bolHUL</t>
  </si>
  <si>
    <t>I22HB12-01_DPS</t>
  </si>
  <si>
    <t>W22HB12-01_DPS</t>
  </si>
  <si>
    <t>WO22HB12-01_LOK</t>
  </si>
  <si>
    <t>O22HB12-01_LOK</t>
  </si>
  <si>
    <t>W22HB12-01_EMR</t>
  </si>
  <si>
    <t>W22HB12-01_SHT</t>
  </si>
  <si>
    <t>W22HB12-01_HUL</t>
  </si>
  <si>
    <t>H22HB12-01_OTL</t>
  </si>
  <si>
    <t>H22HB12-01_BRC</t>
  </si>
  <si>
    <t>W22HB12-01_CRD_H_IN</t>
  </si>
  <si>
    <t>W22HB12-01_HCRDEnable</t>
  </si>
  <si>
    <t>W22HB12-01_CRD_S_IN</t>
  </si>
  <si>
    <t>W22HB12-01_SCRDEnable</t>
  </si>
  <si>
    <t>W22HB12-01_REX_IN</t>
  </si>
  <si>
    <t>PDoor[143].bolDPS</t>
  </si>
  <si>
    <t>PDoor[143].bolLOK</t>
  </si>
  <si>
    <t>PDoor[143].bolBRC</t>
  </si>
  <si>
    <t>PDoor[143].bolOTL</t>
  </si>
  <si>
    <t>PDoor[143].bolEMR</t>
  </si>
  <si>
    <t>PDoor[143].bolSHT</t>
  </si>
  <si>
    <t>PDoor[143].bolHUL</t>
  </si>
  <si>
    <t>I22HC04-01_DPS</t>
  </si>
  <si>
    <t>W22HC04-01_DPS</t>
  </si>
  <si>
    <t>WO22HC04-01_LOK</t>
  </si>
  <si>
    <t>O22HC04-01_LOK</t>
  </si>
  <si>
    <t>W22HC04-01_EMR</t>
  </si>
  <si>
    <t>W22HC04-01_SHT</t>
  </si>
  <si>
    <t>W22HC04-01_HUL</t>
  </si>
  <si>
    <t>H22HC04-01_OTL</t>
  </si>
  <si>
    <t>H22HC04-01_BRC</t>
  </si>
  <si>
    <t>W22HC04-01_CRD_H_IN</t>
  </si>
  <si>
    <t>W22HC04-01_HCRDEnable</t>
  </si>
  <si>
    <t>W22HC04-01_CRD_S_IN</t>
  </si>
  <si>
    <t>W22HC04-01_SCRDEnable</t>
  </si>
  <si>
    <t>W22HC04-01_REX_IN</t>
  </si>
  <si>
    <t>PDoor[144].bolDPS</t>
  </si>
  <si>
    <t>PDoor[144].bolLOK</t>
  </si>
  <si>
    <t>PDoor[144].bolBRC</t>
  </si>
  <si>
    <t>PDoor[144].bolOTL</t>
  </si>
  <si>
    <t>PDoor[144].bolEMR</t>
  </si>
  <si>
    <t>PDoor[144].bolSHT</t>
  </si>
  <si>
    <t>PDoor[144].bolHUL</t>
  </si>
  <si>
    <t>I22HC05-01_DPS</t>
  </si>
  <si>
    <t>W22HC05-01_DPS</t>
  </si>
  <si>
    <t>WO22HC05-01_LOK</t>
  </si>
  <si>
    <t>O22HC05-01_LOK</t>
  </si>
  <si>
    <t>W22HC05-01_EMR</t>
  </si>
  <si>
    <t>W22HC05-01_SHT</t>
  </si>
  <si>
    <t>W22HC05-01_HUL</t>
  </si>
  <si>
    <t>H22HC05-01_OTL</t>
  </si>
  <si>
    <t>H22HC05-01_BRC</t>
  </si>
  <si>
    <t>W22HC05-01_CRD_H_IN</t>
  </si>
  <si>
    <t>W22HC05-01_HCRDEnable</t>
  </si>
  <si>
    <t>W22HC05-01_CRD_S_IN</t>
  </si>
  <si>
    <t>W22HC05-01_SCRDEnable</t>
  </si>
  <si>
    <t>W22HC05-01_REX_IN</t>
  </si>
  <si>
    <t>PDoor[145].bolDPS</t>
  </si>
  <si>
    <t>PDoor[145].bolLOK</t>
  </si>
  <si>
    <t>PDoor[145].bolBRC</t>
  </si>
  <si>
    <t>PDoor[145].bolOTL</t>
  </si>
  <si>
    <t>PDoor[145].bolEMR</t>
  </si>
  <si>
    <t>PDoor[145].bolSHT</t>
  </si>
  <si>
    <t>PDoor[145].bolHUL</t>
  </si>
  <si>
    <t>I22HC06-01_DPS</t>
  </si>
  <si>
    <t>W22HC06-01_DPS</t>
  </si>
  <si>
    <t>WO22HC06-01_LOK</t>
  </si>
  <si>
    <t>O22HC06-01_LOK</t>
  </si>
  <si>
    <t>W22HC06-01_EMR</t>
  </si>
  <si>
    <t>W22HC06-01_SHT</t>
  </si>
  <si>
    <t>W22HC06-01_HUL</t>
  </si>
  <si>
    <t>H22HC06-01_OTL</t>
  </si>
  <si>
    <t>H22HC06-01_BRC</t>
  </si>
  <si>
    <t>W22HC06-01_CRD_H_IN</t>
  </si>
  <si>
    <t>W22HC06-01_HCRDEnable</t>
  </si>
  <si>
    <t>W22HC06-01_CRD_S_IN</t>
  </si>
  <si>
    <t>W22HC06-01_SCRDEnable</t>
  </si>
  <si>
    <t>W22HC06-01_REX_IN</t>
  </si>
  <si>
    <t>PDoor[146].bolDPS</t>
  </si>
  <si>
    <t>PDoor[146].bolLOK</t>
  </si>
  <si>
    <t>PDoor[146].bolBRC</t>
  </si>
  <si>
    <t>PDoor[146].bolOTL</t>
  </si>
  <si>
    <t>PDoor[146].bolEMR</t>
  </si>
  <si>
    <t>PDoor[146].bolSHT</t>
  </si>
  <si>
    <t>PDoor[146].bolHUL</t>
  </si>
  <si>
    <t>I22HC10-01_DPS</t>
  </si>
  <si>
    <t>W22HC10-01_DPS</t>
  </si>
  <si>
    <t>WO22HC10-01_LOK</t>
  </si>
  <si>
    <t>O22HC10-01_LOK</t>
  </si>
  <si>
    <t>W22HC10-01_EMR</t>
  </si>
  <si>
    <t>W22HC10-01_SHT</t>
  </si>
  <si>
    <t>W22HC10-01_HUL</t>
  </si>
  <si>
    <t>H22HC10-01_OTL</t>
  </si>
  <si>
    <t>H22HC10-01_BRC</t>
  </si>
  <si>
    <t>W22HC10-01_CRD_H_IN</t>
  </si>
  <si>
    <t>W22HC10-01_HCRDEnable</t>
  </si>
  <si>
    <t>W22HC10-01_CRD_S_IN</t>
  </si>
  <si>
    <t>W22HC10-01_SCRDEnable</t>
  </si>
  <si>
    <t>W22HC10-01_REX_IN</t>
  </si>
  <si>
    <t>PDoor[147].bolDPS</t>
  </si>
  <si>
    <t>PDoor[147].bolLOK</t>
  </si>
  <si>
    <t>PDoor[147].bolBRC</t>
  </si>
  <si>
    <t>PDoor[147].bolOTL</t>
  </si>
  <si>
    <t>PDoor[147].bolEMR</t>
  </si>
  <si>
    <t>PDoor[147].bolSHT</t>
  </si>
  <si>
    <t>PDoor[147].bolHUL</t>
  </si>
  <si>
    <t>I22HC11-01_DPS</t>
  </si>
  <si>
    <t>W22HC11-01_DPS</t>
  </si>
  <si>
    <t>WO22HC11-01_LOK</t>
  </si>
  <si>
    <t>O22HC11-01_LOK</t>
  </si>
  <si>
    <t>W22HC11-01_EMR</t>
  </si>
  <si>
    <t>W22HC11-01_SHT</t>
  </si>
  <si>
    <t>W22HC11-01_HUL</t>
  </si>
  <si>
    <t>H22HC11-01_OTL</t>
  </si>
  <si>
    <t>H22HC11-01_BRC</t>
  </si>
  <si>
    <t>W22HC11-01_CRD_H_IN</t>
  </si>
  <si>
    <t>W22HC11-01_HCRDEnable</t>
  </si>
  <si>
    <t>W22HC11-01_CRD_S_IN</t>
  </si>
  <si>
    <t>W22HC11-01_SCRDEnable</t>
  </si>
  <si>
    <t>W22HC11-01_REX_IN</t>
  </si>
  <si>
    <t>PDoor[148].bolDPS</t>
  </si>
  <si>
    <t>PDoor[148].bolLOK</t>
  </si>
  <si>
    <t>PDoor[148].bolBRC</t>
  </si>
  <si>
    <t>PDoor[148].bolOTL</t>
  </si>
  <si>
    <t>PDoor[148].bolEMR</t>
  </si>
  <si>
    <t>PDoor[148].bolSHT</t>
  </si>
  <si>
    <t>PDoor[148].bolHUL</t>
  </si>
  <si>
    <t>I22HC12-01_DPS</t>
  </si>
  <si>
    <t>W22HC12-01_DPS</t>
  </si>
  <si>
    <t>WO22HC12-01_LOK</t>
  </si>
  <si>
    <t>O22HC12-01_LOK</t>
  </si>
  <si>
    <t>W22HC12-01_EMR</t>
  </si>
  <si>
    <t>W22HC12-01_SHT</t>
  </si>
  <si>
    <t>W22HC12-01_HUL</t>
  </si>
  <si>
    <t>H22HC12-01_OTL</t>
  </si>
  <si>
    <t>H22HC12-01_BRC</t>
  </si>
  <si>
    <t>W22HC12-01_CRD_H_IN</t>
  </si>
  <si>
    <t>W22HC12-01_HCRDEnable</t>
  </si>
  <si>
    <t>W22HC12-01_CRD_S_IN</t>
  </si>
  <si>
    <t>W22HC12-01_SCRDEnable</t>
  </si>
  <si>
    <t>W22HC12-01_REX_IN</t>
  </si>
  <si>
    <t>PDoor[149].bolDPS</t>
  </si>
  <si>
    <t>PDoor[149].bolLOK</t>
  </si>
  <si>
    <t>PDoor[149].bolBRC</t>
  </si>
  <si>
    <t>PDoor[149].bolOTL</t>
  </si>
  <si>
    <t>PDoor[149].bolEMR</t>
  </si>
  <si>
    <t>PDoor[149].bolSHT</t>
  </si>
  <si>
    <t>PDoor[149].bolHUL</t>
  </si>
  <si>
    <t>I22HD04-01_DPS</t>
  </si>
  <si>
    <t>W22HD04-01_DPS</t>
  </si>
  <si>
    <t>WO22HD04-01_LOK</t>
  </si>
  <si>
    <t>O22HD04-01_LOK</t>
  </si>
  <si>
    <t>W22HD04-01_EMR</t>
  </si>
  <si>
    <t>W22HD04-01_SHT</t>
  </si>
  <si>
    <t>W22HD04-01_HUL</t>
  </si>
  <si>
    <t>H22HD04-01_OTL</t>
  </si>
  <si>
    <t>H22HD04-01_BRC</t>
  </si>
  <si>
    <t>W22HD04-01_CRD_H_IN</t>
  </si>
  <si>
    <t>W22HD04-01_HCRDEnable</t>
  </si>
  <si>
    <t>W22HD04-01_CRD_S_IN</t>
  </si>
  <si>
    <t>W22HD04-01_SCRDEnable</t>
  </si>
  <si>
    <t>W22HD04-01_REX_IN</t>
  </si>
  <si>
    <t>PDoor[150].bolDPS</t>
  </si>
  <si>
    <t>PDoor[150].bolLOK</t>
  </si>
  <si>
    <t>PDoor[150].bolBRC</t>
  </si>
  <si>
    <t>PDoor[150].bolOTL</t>
  </si>
  <si>
    <t>PDoor[150].bolEMR</t>
  </si>
  <si>
    <t>PDoor[150].bolSHT</t>
  </si>
  <si>
    <t>PDoor[150].bolHUL</t>
  </si>
  <si>
    <t>I22ST03-01_DPS</t>
  </si>
  <si>
    <t>W22ST03-01_DPS</t>
  </si>
  <si>
    <t>WO22ST03-01_LOK</t>
  </si>
  <si>
    <t>O22ST03-01_LOK</t>
  </si>
  <si>
    <t>W22ST03-01_EMR</t>
  </si>
  <si>
    <t>W22ST03-01_SHT</t>
  </si>
  <si>
    <t>W22ST03-01_HUL</t>
  </si>
  <si>
    <t>H22ST03-01_OTL</t>
  </si>
  <si>
    <t>H22ST03-01_BRC</t>
  </si>
  <si>
    <t>W22ST03-01_CRD_H_IN</t>
  </si>
  <si>
    <t>W22ST03-01_HCRDEnable</t>
  </si>
  <si>
    <t>W22ST03-01_CRD_S_IN</t>
  </si>
  <si>
    <t>W22ST03-01_SCRDEnable</t>
  </si>
  <si>
    <t>W22ST03-01_REX_IN</t>
  </si>
  <si>
    <t>PDoor[151].bolDPS</t>
  </si>
  <si>
    <t>PDoor[151].bolLOK</t>
  </si>
  <si>
    <t>PDoor[151].bolBRC</t>
  </si>
  <si>
    <t>PDoor[151].bolOTL</t>
  </si>
  <si>
    <t>PDoor[151].bolEMR</t>
  </si>
  <si>
    <t>PDoor[151].bolSHT</t>
  </si>
  <si>
    <t>PDoor[151].bolHUL</t>
  </si>
  <si>
    <t>I22ST03-02_DPS</t>
  </si>
  <si>
    <t>W22ST03-02_DPS</t>
  </si>
  <si>
    <t>WO22ST03-02_LOK</t>
  </si>
  <si>
    <t>O22ST03-02_LOK</t>
  </si>
  <si>
    <t>W22ST03-02_EMR</t>
  </si>
  <si>
    <t>W22ST03-02_SHT</t>
  </si>
  <si>
    <t>W22ST03-02_HUL</t>
  </si>
  <si>
    <t>H22ST03-02_OTL</t>
  </si>
  <si>
    <t>H22ST03-02_BRC</t>
  </si>
  <si>
    <t>W22ST03-02_CRD_H_IN</t>
  </si>
  <si>
    <t>W22ST03-02_HCRDEnable</t>
  </si>
  <si>
    <t>W22ST03-02_CRD_S_IN</t>
  </si>
  <si>
    <t>W22ST03-02_SCRDEnable</t>
  </si>
  <si>
    <t>W22ST03-02_REX_IN</t>
  </si>
  <si>
    <t>PDoor[152].bolDPS</t>
  </si>
  <si>
    <t>PDoor[152].bolLOK</t>
  </si>
  <si>
    <t>PDoor[152].bolBRC</t>
  </si>
  <si>
    <t>PDoor[152].bolOTL</t>
  </si>
  <si>
    <t>PDoor[152].bolEMR</t>
  </si>
  <si>
    <t>PDoor[152].bolSHT</t>
  </si>
  <si>
    <t>PDoor[152].bolHUL</t>
  </si>
  <si>
    <t>I22ST04-01_DPS</t>
  </si>
  <si>
    <t>W22ST04-01_DPS</t>
  </si>
  <si>
    <t>WO22ST04-01_LOK</t>
  </si>
  <si>
    <t>O22ST04-01_LOK</t>
  </si>
  <si>
    <t>W22ST04-01_EMR</t>
  </si>
  <si>
    <t>W22ST04-01_SHT</t>
  </si>
  <si>
    <t>W22ST04-01_HUL</t>
  </si>
  <si>
    <t>H22ST04-01_OTL</t>
  </si>
  <si>
    <t>H22ST04-01_BRC</t>
  </si>
  <si>
    <t>W22ST04-01_CRD_H_IN</t>
  </si>
  <si>
    <t>W22ST04-01_HCRDEnable</t>
  </si>
  <si>
    <t>W22ST04-01_CRD_S_IN</t>
  </si>
  <si>
    <t>W22ST04-01_SCRDEnable</t>
  </si>
  <si>
    <t>W22ST04-01_REX_IN</t>
  </si>
  <si>
    <t>PDoor[153].bolDPS</t>
  </si>
  <si>
    <t>PDoor[153].bolLOK</t>
  </si>
  <si>
    <t>PDoor[153].bolBRC</t>
  </si>
  <si>
    <t>PDoor[153].bolOTL</t>
  </si>
  <si>
    <t>PDoor[153].bolEMR</t>
  </si>
  <si>
    <t>PDoor[153].bolSHT</t>
  </si>
  <si>
    <t>PDoor[153].bolHUL</t>
  </si>
  <si>
    <t>I22ST04-02_DPS</t>
  </si>
  <si>
    <t>W22ST04-02_DPS</t>
  </si>
  <si>
    <t>WO22ST04-02_LOK</t>
  </si>
  <si>
    <t>O22ST04-02_LOK</t>
  </si>
  <si>
    <t>W22ST04-02_EMR</t>
  </si>
  <si>
    <t>W22ST04-02_SHT</t>
  </si>
  <si>
    <t>W22ST04-02_HUL</t>
  </si>
  <si>
    <t>H22ST04-02_OTL</t>
  </si>
  <si>
    <t>H22ST04-02_BRC</t>
  </si>
  <si>
    <t>W22ST04-02_CRD_H_IN</t>
  </si>
  <si>
    <t>W22ST04-02_HCRDEnable</t>
  </si>
  <si>
    <t>W22ST04-02_CRD_S_IN</t>
  </si>
  <si>
    <t>W22ST04-02_SCRDEnable</t>
  </si>
  <si>
    <t>W22ST04-02_REX_IN</t>
  </si>
  <si>
    <t>PDoor[154].bolDPS</t>
  </si>
  <si>
    <t>PDoor[154].bolLOK</t>
  </si>
  <si>
    <t>PDoor[154].bolBRC</t>
  </si>
  <si>
    <t>PDoor[154].bolOTL</t>
  </si>
  <si>
    <t>PDoor[154].bolEMR</t>
  </si>
  <si>
    <t>PDoor[154].bolSHT</t>
  </si>
  <si>
    <t>PDoor[154].bolHUL</t>
  </si>
  <si>
    <t>I21HA05-01_DPS</t>
  </si>
  <si>
    <t>W21HA05-01_DPS</t>
  </si>
  <si>
    <t>WO21HA05-01_LOK</t>
  </si>
  <si>
    <t>O21HA05-01_LOK</t>
  </si>
  <si>
    <t>W21HA05-01_EMR</t>
  </si>
  <si>
    <t>W21HA05-01_SHT</t>
  </si>
  <si>
    <t>W21HA05-01_HUL</t>
  </si>
  <si>
    <t>H21HA05-01_OTL</t>
  </si>
  <si>
    <t>H21HA05-01_BRC</t>
  </si>
  <si>
    <t>W21HA05-01_CRD_H_IN</t>
  </si>
  <si>
    <t>W21HA05-01_HCRDEnable</t>
  </si>
  <si>
    <t>W21HA05-01_CRD_S_IN</t>
  </si>
  <si>
    <t>W21HA05-01_SCRDEnable</t>
  </si>
  <si>
    <t>W21HA05-01_REX_IN</t>
  </si>
  <si>
    <t>PDoor[155].bolDPS</t>
  </si>
  <si>
    <t>PDoor[155].bolLOK</t>
  </si>
  <si>
    <t>PDoor[155].bolBRC</t>
  </si>
  <si>
    <t>PDoor[155].bolOTL</t>
  </si>
  <si>
    <t>PDoor[155].bolEMR</t>
  </si>
  <si>
    <t>PDoor[155].bolSHT</t>
  </si>
  <si>
    <t>PDoor[155].bolHUL</t>
  </si>
  <si>
    <t>I21HA06-01_DPS</t>
  </si>
  <si>
    <t>W21HA06-01_DPS</t>
  </si>
  <si>
    <t>WO21HA06-01_LOK</t>
  </si>
  <si>
    <t>O21HA06-01_LOK</t>
  </si>
  <si>
    <t>W21HA06-01_EMR</t>
  </si>
  <si>
    <t>W21HA06-01_SHT</t>
  </si>
  <si>
    <t>W21HA06-01_HUL</t>
  </si>
  <si>
    <t>H21HA06-01_OTL</t>
  </si>
  <si>
    <t>H21HA06-01_BRC</t>
  </si>
  <si>
    <t>W21HA06-01_CRD_H_IN</t>
  </si>
  <si>
    <t>W21HA06-01_HCRDEnable</t>
  </si>
  <si>
    <t>W21HA06-01_CRD_S_IN</t>
  </si>
  <si>
    <t>W21HA06-01_SCRDEnable</t>
  </si>
  <si>
    <t>W21HA06-01_REX_IN</t>
  </si>
  <si>
    <t>PDoor[156].bolDPS</t>
  </si>
  <si>
    <t>PDoor[156].bolLOK</t>
  </si>
  <si>
    <t>PDoor[156].bolBRC</t>
  </si>
  <si>
    <t>PDoor[156].bolOTL</t>
  </si>
  <si>
    <t>PDoor[156].bolEMR</t>
  </si>
  <si>
    <t>PDoor[156].bolSHT</t>
  </si>
  <si>
    <t>PDoor[156].bolHUL</t>
  </si>
  <si>
    <t>I21HA10-01_DPS</t>
  </si>
  <si>
    <t>W21HA10-01_DPS</t>
  </si>
  <si>
    <t>WO21HA10-01_LOK</t>
  </si>
  <si>
    <t>O21HA10-01_LOK</t>
  </si>
  <si>
    <t>W21HA10-01_EMR</t>
  </si>
  <si>
    <t>W21HA10-01_SHT</t>
  </si>
  <si>
    <t>W21HA10-01_HUL</t>
  </si>
  <si>
    <t>H21HA10-01_OTL</t>
  </si>
  <si>
    <t>H21HA10-01_BRC</t>
  </si>
  <si>
    <t>W21HA10-01_CRD_H_IN</t>
  </si>
  <si>
    <t>W21HA10-01_HCRDEnable</t>
  </si>
  <si>
    <t>W21HA10-01_CRD_S_IN</t>
  </si>
  <si>
    <t>W21HA10-01_SCRDEnable</t>
  </si>
  <si>
    <t>W21HA10-01_REX_IN</t>
  </si>
  <si>
    <t>PDoor[157].bolDPS</t>
  </si>
  <si>
    <t>PDoor[157].bolLOK</t>
  </si>
  <si>
    <t>PDoor[157].bolBRC</t>
  </si>
  <si>
    <t>PDoor[157].bolOTL</t>
  </si>
  <si>
    <t>PDoor[157].bolEMR</t>
  </si>
  <si>
    <t>PDoor[157].bolSHT</t>
  </si>
  <si>
    <t>PDoor[157].bolHUL</t>
  </si>
  <si>
    <t>I21HB05-01_DPS</t>
  </si>
  <si>
    <t>W21HB05-01_DPS</t>
  </si>
  <si>
    <t>WO21HB05-01_LOK</t>
  </si>
  <si>
    <t>O21HB05-01_LOK</t>
  </si>
  <si>
    <t>W21HB05-01_EMR</t>
  </si>
  <si>
    <t>W21HB05-01_SHT</t>
  </si>
  <si>
    <t>W21HB05-01_HUL</t>
  </si>
  <si>
    <t>H21HB05-01_OTL</t>
  </si>
  <si>
    <t>H21HB05-01_BRC</t>
  </si>
  <si>
    <t>W21HB05-01_CRD_H_IN</t>
  </si>
  <si>
    <t>W21HB05-01_HCRDEnable</t>
  </si>
  <si>
    <t>W21HB05-01_CRD_S_IN</t>
  </si>
  <si>
    <t>W21HB05-01_SCRDEnable</t>
  </si>
  <si>
    <t>W21HB05-01_REX_IN</t>
  </si>
  <si>
    <t>PDoor[158].bolDPS</t>
  </si>
  <si>
    <t>PDoor[158].bolLOK</t>
  </si>
  <si>
    <t>PDoor[158].bolBRC</t>
  </si>
  <si>
    <t>PDoor[158].bolOTL</t>
  </si>
  <si>
    <t>PDoor[158].bolEMR</t>
  </si>
  <si>
    <t>PDoor[158].bolSHT</t>
  </si>
  <si>
    <t>PDoor[158].bolHUL</t>
  </si>
  <si>
    <t>I21HB06-01_DPS</t>
  </si>
  <si>
    <t>W21HB06-01_DPS</t>
  </si>
  <si>
    <t>WO21HB06-01_LOK</t>
  </si>
  <si>
    <t>O21HB06-01_LOK</t>
  </si>
  <si>
    <t>W21HB06-01_EMR</t>
  </si>
  <si>
    <t>W21HB06-01_SHT</t>
  </si>
  <si>
    <t>W21HB06-01_HUL</t>
  </si>
  <si>
    <t>H21HB06-01_OTL</t>
  </si>
  <si>
    <t>H21HB06-01_BRC</t>
  </si>
  <si>
    <t>W21HB06-01_CRD_H_IN</t>
  </si>
  <si>
    <t>W21HB06-01_HCRDEnable</t>
  </si>
  <si>
    <t>W21HB06-01_CRD_S_IN</t>
  </si>
  <si>
    <t>W21HB06-01_SCRDEnable</t>
  </si>
  <si>
    <t>W21HB06-01_REX_IN</t>
  </si>
  <si>
    <t>PDoor[159].bolDPS</t>
  </si>
  <si>
    <t>PDoor[159].bolLOK</t>
  </si>
  <si>
    <t>PDoor[159].bolBRC</t>
  </si>
  <si>
    <t>PDoor[159].bolOTL</t>
  </si>
  <si>
    <t>PDoor[159].bolEMR</t>
  </si>
  <si>
    <t>PDoor[159].bolSHT</t>
  </si>
  <si>
    <t>PDoor[159].bolHUL</t>
  </si>
  <si>
    <t>I21HB10-01_DPS</t>
  </si>
  <si>
    <t>W21HB10-01_DPS</t>
  </si>
  <si>
    <t>WO21HB10-01_LOK</t>
  </si>
  <si>
    <t>O21HB10-01_LOK</t>
  </si>
  <si>
    <t>W21HB10-01_EMR</t>
  </si>
  <si>
    <t>W21HB10-01_SHT</t>
  </si>
  <si>
    <t>W21HB10-01_HUL</t>
  </si>
  <si>
    <t>H21HB10-01_OTL</t>
  </si>
  <si>
    <t>H21HB10-01_BRC</t>
  </si>
  <si>
    <t>W21HB10-01_CRD_H_IN</t>
  </si>
  <si>
    <t>W21HB10-01_HCRDEnable</t>
  </si>
  <si>
    <t>W21HB10-01_CRD_S_IN</t>
  </si>
  <si>
    <t>W21HB10-01_SCRDEnable</t>
  </si>
  <si>
    <t>W21HB10-01_REX_IN</t>
  </si>
  <si>
    <t>PDoor[160].bolDPS</t>
  </si>
  <si>
    <t>PDoor[160].bolLOK</t>
  </si>
  <si>
    <t>PDoor[160].bolBRC</t>
  </si>
  <si>
    <t>PDoor[160].bolOTL</t>
  </si>
  <si>
    <t>PDoor[160].bolEMR</t>
  </si>
  <si>
    <t>PDoor[160].bolSHT</t>
  </si>
  <si>
    <t>PDoor[160].bolHUL</t>
  </si>
  <si>
    <t>I21HC05-01_DPS</t>
  </si>
  <si>
    <t>W21HC05-01_DPS</t>
  </si>
  <si>
    <t>WO21HC05-01_LOK</t>
  </si>
  <si>
    <t>O21HC05-01_LOK</t>
  </si>
  <si>
    <t>W21HC05-01_EMR</t>
  </si>
  <si>
    <t>W21HC05-01_SHT</t>
  </si>
  <si>
    <t>W21HC05-01_HUL</t>
  </si>
  <si>
    <t>H21HC05-01_OTL</t>
  </si>
  <si>
    <t>H21HC05-01_BRC</t>
  </si>
  <si>
    <t>W21HC05-01_CRD_H_IN</t>
  </si>
  <si>
    <t>W21HC05-01_HCRDEnable</t>
  </si>
  <si>
    <t>W21HC05-01_CRD_S_IN</t>
  </si>
  <si>
    <t>W21HC05-01_SCRDEnable</t>
  </si>
  <si>
    <t>W21HC05-01_REX_IN</t>
  </si>
  <si>
    <t>PDoor[161].bolDPS</t>
  </si>
  <si>
    <t>PDoor[161].bolLOK</t>
  </si>
  <si>
    <t>PDoor[161].bolBRC</t>
  </si>
  <si>
    <t>PDoor[161].bolOTL</t>
  </si>
  <si>
    <t>PDoor[161].bolEMR</t>
  </si>
  <si>
    <t>PDoor[161].bolSHT</t>
  </si>
  <si>
    <t>PDoor[161].bolHUL</t>
  </si>
  <si>
    <t>I21HC06-01_DPS</t>
  </si>
  <si>
    <t>W21HC06-01_DPS</t>
  </si>
  <si>
    <t>WO21HC06-01_LOK</t>
  </si>
  <si>
    <t>O21HC06-01_LOK</t>
  </si>
  <si>
    <t>W21HC06-01_EMR</t>
  </si>
  <si>
    <t>W21HC06-01_SHT</t>
  </si>
  <si>
    <t>W21HC06-01_HUL</t>
  </si>
  <si>
    <t>H21HC06-01_OTL</t>
  </si>
  <si>
    <t>H21HC06-01_BRC</t>
  </si>
  <si>
    <t>W21HC06-01_CRD_H_IN</t>
  </si>
  <si>
    <t>W21HC06-01_HCRDEnable</t>
  </si>
  <si>
    <t>W21HC06-01_CRD_S_IN</t>
  </si>
  <si>
    <t>W21HC06-01_SCRDEnable</t>
  </si>
  <si>
    <t>W21HC06-01_REX_IN</t>
  </si>
  <si>
    <t>PDoor[162].bolDPS</t>
  </si>
  <si>
    <t>PDoor[162].bolLOK</t>
  </si>
  <si>
    <t>PDoor[162].bolBRC</t>
  </si>
  <si>
    <t>PDoor[162].bolOTL</t>
  </si>
  <si>
    <t>PDoor[162].bolEMR</t>
  </si>
  <si>
    <t>PDoor[162].bolSHT</t>
  </si>
  <si>
    <t>PDoor[162].bolHUL</t>
  </si>
  <si>
    <t>I21HC10-01_DPS</t>
  </si>
  <si>
    <t>W21HC10-01_DPS</t>
  </si>
  <si>
    <t>WO21HC10-01_LOK</t>
  </si>
  <si>
    <t>O21HC10-01_LOK</t>
  </si>
  <si>
    <t>W21HC10-01_EMR</t>
  </si>
  <si>
    <t>W21HC10-01_SHT</t>
  </si>
  <si>
    <t>W21HC10-01_HUL</t>
  </si>
  <si>
    <t>H21HC10-01_OTL</t>
  </si>
  <si>
    <t>H21HC10-01_BRC</t>
  </si>
  <si>
    <t>W21HC10-01_CRD_H_IN</t>
  </si>
  <si>
    <t>W21HC10-01_HCRDEnable</t>
  </si>
  <si>
    <t>W21HC10-01_CRD_S_IN</t>
  </si>
  <si>
    <t>W21HC10-01_SCRDEnable</t>
  </si>
  <si>
    <t>W21HC10-01_REX_IN</t>
  </si>
  <si>
    <t>PDoor[163].bolDPS</t>
  </si>
  <si>
    <t>PDoor[163].bolLOK</t>
  </si>
  <si>
    <t>PDoor[163].bolBRC</t>
  </si>
  <si>
    <t>PDoor[163].bolOTL</t>
  </si>
  <si>
    <t>PDoor[163].bolEMR</t>
  </si>
  <si>
    <t>PDoor[163].bolSHT</t>
  </si>
  <si>
    <t>PDoor[163].bolHUL</t>
  </si>
  <si>
    <t>I21HD04-01_DPS</t>
  </si>
  <si>
    <t>W21HD04-01_DPS</t>
  </si>
  <si>
    <t>WO21HD04-01_LOK</t>
  </si>
  <si>
    <t>O21HD04-01_LOK</t>
  </si>
  <si>
    <t>W21HD04-01_EMR</t>
  </si>
  <si>
    <t>W21HD04-01_SHT</t>
  </si>
  <si>
    <t>W21HD04-01_HUL</t>
  </si>
  <si>
    <t>H21HD04-01_OTL</t>
  </si>
  <si>
    <t>H21HD04-01_BRC</t>
  </si>
  <si>
    <t>W21HD04-01_CRD_H_IN</t>
  </si>
  <si>
    <t>W21HD04-01_HCRDEnable</t>
  </si>
  <si>
    <t>W21HD04-01_CRD_S_IN</t>
  </si>
  <si>
    <t>W21HD04-01_SCRDEnable</t>
  </si>
  <si>
    <t>W21HD04-01_REX_IN</t>
  </si>
  <si>
    <t>PDoor[164].bolDPS</t>
  </si>
  <si>
    <t>PDoor[164].bolLOK</t>
  </si>
  <si>
    <t>PDoor[164].bolBRC</t>
  </si>
  <si>
    <t>PDoor[164].bolOTL</t>
  </si>
  <si>
    <t>PDoor[164].bolEMR</t>
  </si>
  <si>
    <t>PDoor[164].bolSHT</t>
  </si>
  <si>
    <t>PDoor[164].bolHUL</t>
  </si>
  <si>
    <t>I21ST03-02_DPS</t>
  </si>
  <si>
    <t>W21ST03-02_DPS</t>
  </si>
  <si>
    <t>WO21ST03-02_LOK</t>
  </si>
  <si>
    <t>O21ST03-02_LOK</t>
  </si>
  <si>
    <t>W21ST03-02_EMR</t>
  </si>
  <si>
    <t>W21ST03-02_SHT</t>
  </si>
  <si>
    <t>W21ST03-02_HUL</t>
  </si>
  <si>
    <t>H21ST03-02_OTL</t>
  </si>
  <si>
    <t>H21ST03-02_BRC</t>
  </si>
  <si>
    <t>W21ST03-02_CRD_H_IN</t>
  </si>
  <si>
    <t>W21ST03-02_HCRDEnable</t>
  </si>
  <si>
    <t>W21ST03-02_CRD_S_IN</t>
  </si>
  <si>
    <t>W21ST03-02_SCRDEnable</t>
  </si>
  <si>
    <t>W21ST03-02_REX_IN</t>
  </si>
  <si>
    <t>PDoor[165].bolDPS</t>
  </si>
  <si>
    <t>PDoor[165].bolLOK</t>
  </si>
  <si>
    <t>PDoor[165].bolBRC</t>
  </si>
  <si>
    <t>PDoor[165].bolOTL</t>
  </si>
  <si>
    <t>PDoor[165].bolEMR</t>
  </si>
  <si>
    <t>PDoor[165].bolSHT</t>
  </si>
  <si>
    <t>PDoor[165].bolHUL</t>
  </si>
  <si>
    <t>I21ST04-01_DPS</t>
  </si>
  <si>
    <t>W21ST04-01_DPS</t>
  </si>
  <si>
    <t>WO21ST04-01_LOK</t>
  </si>
  <si>
    <t>O21ST04-01_LOK</t>
  </si>
  <si>
    <t>W21ST04-01_EMR</t>
  </si>
  <si>
    <t>W21ST04-01_SHT</t>
  </si>
  <si>
    <t>W21ST04-01_HUL</t>
  </si>
  <si>
    <t>H21ST04-01_OTL</t>
  </si>
  <si>
    <t>H21ST04-01_BRC</t>
  </si>
  <si>
    <t>W21ST04-01_CRD_H_IN</t>
  </si>
  <si>
    <t>W21ST04-01_HCRDEnable</t>
  </si>
  <si>
    <t>W21ST04-01_CRD_S_IN</t>
  </si>
  <si>
    <t>W21ST04-01_SCRDEnable</t>
  </si>
  <si>
    <t>W21ST04-01_REX_IN</t>
  </si>
  <si>
    <t>PDoor[166].bolDPS</t>
  </si>
  <si>
    <t>PDoor[166].bolLOK</t>
  </si>
  <si>
    <t>PDoor[166].bolBRC</t>
  </si>
  <si>
    <t>PDoor[166].bolOTL</t>
  </si>
  <si>
    <t>PDoor[166].bolEMR</t>
  </si>
  <si>
    <t>PDoor[166].bolSHT</t>
  </si>
  <si>
    <t>PDoor[166].bolHUL</t>
  </si>
  <si>
    <t>I21ST04-02_DPS</t>
  </si>
  <si>
    <t>W21ST04-02_DPS</t>
  </si>
  <si>
    <t>WO21ST04-02_LOK</t>
  </si>
  <si>
    <t>O21ST04-02_LOK</t>
  </si>
  <si>
    <t>W21ST04-02_EMR</t>
  </si>
  <si>
    <t>W21ST04-02_SHT</t>
  </si>
  <si>
    <t>W21ST04-02_HUL</t>
  </si>
  <si>
    <t>H21ST04-02_OTL</t>
  </si>
  <si>
    <t>H21ST04-02_BRC</t>
  </si>
  <si>
    <t>W21ST04-02_CRD_H_IN</t>
  </si>
  <si>
    <t>W21ST04-02_HCRDEnable</t>
  </si>
  <si>
    <t>W21ST04-02_CRD_S_IN</t>
  </si>
  <si>
    <t>W21ST04-02_SCRDEnable</t>
  </si>
  <si>
    <t>W21ST04-02_REX_IN</t>
  </si>
  <si>
    <t>PDoor[167].bolDPS</t>
  </si>
  <si>
    <t>PDoor[167].bolLOK</t>
  </si>
  <si>
    <t>PDoor[167].bolBRC</t>
  </si>
  <si>
    <t>PDoor[167].bolOTL</t>
  </si>
  <si>
    <t>PDoor[167].bolEMR</t>
  </si>
  <si>
    <t>PDoor[167].bolSHT</t>
  </si>
  <si>
    <t>PDoor[167].bolHUL</t>
  </si>
  <si>
    <t>I21HA03-01_DPS</t>
  </si>
  <si>
    <t>W21HA03-01_DPS</t>
  </si>
  <si>
    <t>WO21HA03-01_LOK</t>
  </si>
  <si>
    <t>O21HA03-01_LOK</t>
  </si>
  <si>
    <t>W21HA03-01_EMR</t>
  </si>
  <si>
    <t>W21HA03-01_SHT</t>
  </si>
  <si>
    <t>W21HA03-01_HUL</t>
  </si>
  <si>
    <t>H21HA03-01_OTL</t>
  </si>
  <si>
    <t>H21HA03-01_BRC</t>
  </si>
  <si>
    <t>W21HA03-01_CRD_H_IN</t>
  </si>
  <si>
    <t>W21HA03-01_HCRDEnable</t>
  </si>
  <si>
    <t>W21HA03-01_CRD_S_IN</t>
  </si>
  <si>
    <t>W21HA03-01_SCRDEnable</t>
  </si>
  <si>
    <t>W21HA03-01_REX_IN</t>
  </si>
  <si>
    <t>PDoor[168].bolDPS</t>
  </si>
  <si>
    <t>PDoor[168].bolLOK</t>
  </si>
  <si>
    <t>PDoor[168].bolBRC</t>
  </si>
  <si>
    <t>PDoor[168].bolOTL</t>
  </si>
  <si>
    <t>PDoor[168].bolEMR</t>
  </si>
  <si>
    <t>PDoor[168].bolSHT</t>
  </si>
  <si>
    <t>PDoor[168].bolHUL</t>
  </si>
  <si>
    <t>I21HB03-01_DPS</t>
  </si>
  <si>
    <t>W21HB03-01_DPS</t>
  </si>
  <si>
    <t>WO21HB03-01_LOK</t>
  </si>
  <si>
    <t>O21HB03-01_LOK</t>
  </si>
  <si>
    <t>W21HB03-01_EMR</t>
  </si>
  <si>
    <t>W21HB03-01_SHT</t>
  </si>
  <si>
    <t>W21HB03-01_HUL</t>
  </si>
  <si>
    <t>H21HB03-01_OTL</t>
  </si>
  <si>
    <t>H21HB03-01_BRC</t>
  </si>
  <si>
    <t>W21HB03-01_CRD_H_IN</t>
  </si>
  <si>
    <t>W21HB03-01_HCRDEnable</t>
  </si>
  <si>
    <t>W21HB03-01_CRD_S_IN</t>
  </si>
  <si>
    <t>W21HB03-01_SCRDEnable</t>
  </si>
  <si>
    <t>W21HB03-01_REX_IN</t>
  </si>
  <si>
    <t>PDoor[169].bolDPS</t>
  </si>
  <si>
    <t>PDoor[169].bolLOK</t>
  </si>
  <si>
    <t>PDoor[169].bolBRC</t>
  </si>
  <si>
    <t>PDoor[169].bolOTL</t>
  </si>
  <si>
    <t>PDoor[169].bolEMR</t>
  </si>
  <si>
    <t>PDoor[169].bolSHT</t>
  </si>
  <si>
    <t>PDoor[169].bolHUL</t>
  </si>
  <si>
    <t>I21HC03-01_DPS</t>
  </si>
  <si>
    <t>W21HC03-01_DPS</t>
  </si>
  <si>
    <t>WO21HC03-01_LOK</t>
  </si>
  <si>
    <t>O21HC03-01_LOK</t>
  </si>
  <si>
    <t>W21HC03-01_EMR</t>
  </si>
  <si>
    <t>W21HC03-01_SHT</t>
  </si>
  <si>
    <t>W21HC03-01_HUL</t>
  </si>
  <si>
    <t>H21HC03-01_OTL</t>
  </si>
  <si>
    <t>H21HC03-01_BRC</t>
  </si>
  <si>
    <t>W21HC03-01_CRD_H_IN</t>
  </si>
  <si>
    <t>W21HC03-01_HCRDEnable</t>
  </si>
  <si>
    <t>W21HC03-01_CRD_S_IN</t>
  </si>
  <si>
    <t>W21HC03-01_SCRDEnable</t>
  </si>
  <si>
    <t>W21HC03-01_REX_IN</t>
  </si>
  <si>
    <t>PDoor[170].bolDPS</t>
  </si>
  <si>
    <t>PDoor[170].bolLOK</t>
  </si>
  <si>
    <t>PDoor[170].bolBRC</t>
  </si>
  <si>
    <t>PDoor[170].bolOTL</t>
  </si>
  <si>
    <t>PDoor[170].bolEMR</t>
  </si>
  <si>
    <t>PDoor[170].bolSHT</t>
  </si>
  <si>
    <t>PDoor[170].bolHUL</t>
  </si>
  <si>
    <t>I21HD03-01_DPS</t>
  </si>
  <si>
    <t>W21HD03-01_DPS</t>
  </si>
  <si>
    <t>WO21HD03-01_LOK</t>
  </si>
  <si>
    <t>O21HD03-01_LOK</t>
  </si>
  <si>
    <t>W21HD03-01_EMR</t>
  </si>
  <si>
    <t>W21HD03-01_SHT</t>
  </si>
  <si>
    <t>W21HD03-01_HUL</t>
  </si>
  <si>
    <t>H21HD03-01_OTL</t>
  </si>
  <si>
    <t>H21HD03-01_BRC</t>
  </si>
  <si>
    <t>W21HD03-01_CRD_H_IN</t>
  </si>
  <si>
    <t>W21HD03-01_HCRDEnable</t>
  </si>
  <si>
    <t>W21HD03-01_CRD_S_IN</t>
  </si>
  <si>
    <t>W21HD03-01_SCRDEnable</t>
  </si>
  <si>
    <t>W21HD03-01_REX_IN</t>
  </si>
  <si>
    <t>PDoor[171].bolDPS</t>
  </si>
  <si>
    <t>PDoor[171].bolLOK</t>
  </si>
  <si>
    <t>PDoor[171].bolBRC</t>
  </si>
  <si>
    <t>PDoor[171].bolOTL</t>
  </si>
  <si>
    <t>PDoor[171].bolEMR</t>
  </si>
  <si>
    <t>PDoor[171].bolSHT</t>
  </si>
  <si>
    <t>PDoor[171].bolHUL</t>
  </si>
  <si>
    <t>I21CR01-01_DPS</t>
  </si>
  <si>
    <t>W21CR01-01_DPS</t>
  </si>
  <si>
    <t>WO21CR01-01_LOK</t>
  </si>
  <si>
    <t>O21CR01-01_LOK</t>
  </si>
  <si>
    <t>W21CR01-01_EMR</t>
  </si>
  <si>
    <t>W21CR01-01_SHT</t>
  </si>
  <si>
    <t>W21CR01-01_HUL</t>
  </si>
  <si>
    <t>H21CR01-01_OTL</t>
  </si>
  <si>
    <t>H21CR01-01_BRC</t>
  </si>
  <si>
    <t>W21CR01-01_CRD_H_IN</t>
  </si>
  <si>
    <t>W21CR01-01_HCRDEnable</t>
  </si>
  <si>
    <t>W21CR01-01_CRD_S_IN</t>
  </si>
  <si>
    <t>W21CR01-01_SCRDEnable</t>
  </si>
  <si>
    <t>W21CR01-01_REX_IN</t>
  </si>
  <si>
    <t>PDoor[172].bolDPS</t>
  </si>
  <si>
    <t>PDoor[172].bolLOK</t>
  </si>
  <si>
    <t>PDoor[172].bolBRC</t>
  </si>
  <si>
    <t>PDoor[172].bolOTL</t>
  </si>
  <si>
    <t>PDoor[172].bolEMR</t>
  </si>
  <si>
    <t>PDoor[172].bolSHT</t>
  </si>
  <si>
    <t>PDoor[172].bolHUL</t>
  </si>
  <si>
    <t>I21HA02-01_DPS</t>
  </si>
  <si>
    <t>W21HA02-01_DPS</t>
  </si>
  <si>
    <t>W21HA02-01_SHT</t>
  </si>
  <si>
    <t>H21HA02-01_OTL</t>
  </si>
  <si>
    <t>MDoor[10].bolDPS</t>
  </si>
  <si>
    <t>I21HB02-01_DPS</t>
  </si>
  <si>
    <t>W21HB02-01_DPS</t>
  </si>
  <si>
    <t>W21HB02-01_SHT</t>
  </si>
  <si>
    <t>H21HB02-01_OTL</t>
  </si>
  <si>
    <t>MDoor[11].bolDPS</t>
  </si>
  <si>
    <t>I21HC02-01_DPS</t>
  </si>
  <si>
    <t>W21HC02-01_DPS</t>
  </si>
  <si>
    <t>W21HC02-01_SHT</t>
  </si>
  <si>
    <t>H21HC02-01_OTL</t>
  </si>
  <si>
    <t>MDoor[12].bolDPS</t>
  </si>
  <si>
    <t>I21UT01-01_DPS</t>
  </si>
  <si>
    <t>W21UT01-01_DPS</t>
  </si>
  <si>
    <t>W21UT01-01_SHT</t>
  </si>
  <si>
    <t>H21UT01-01_OTL</t>
  </si>
  <si>
    <t>MDoor[13].bolDPS</t>
  </si>
  <si>
    <t>OUT W31.06</t>
  </si>
  <si>
    <t>I21UT02-01_DPS</t>
  </si>
  <si>
    <t>W21UT02-01_DPS</t>
  </si>
  <si>
    <t>W31.06</t>
  </si>
  <si>
    <t>W21UT02-01_SHT</t>
  </si>
  <si>
    <t>W106.06</t>
  </si>
  <si>
    <t>H21UT02-01_OTL</t>
  </si>
  <si>
    <t>H106.06</t>
  </si>
  <si>
    <t>MDoor[14].bolDPS</t>
  </si>
  <si>
    <t>OUT W31.07</t>
  </si>
  <si>
    <t>I22CR03-01_DPS</t>
  </si>
  <si>
    <t>W22CR03-01_DPS</t>
  </si>
  <si>
    <t>W31.07</t>
  </si>
  <si>
    <t>W22CR03-01_SHT</t>
  </si>
  <si>
    <t>W106.07</t>
  </si>
  <si>
    <t>H22CR03-01_OTL</t>
  </si>
  <si>
    <t>H106.07</t>
  </si>
  <si>
    <t>MDoor[15].bolDPS</t>
  </si>
  <si>
    <t>OUT W31.08</t>
  </si>
  <si>
    <t>I22UT05-01_DPS</t>
  </si>
  <si>
    <t>W22UT05-01_DPS</t>
  </si>
  <si>
    <t>W31.08</t>
  </si>
  <si>
    <t>W22UT05-01_SHT</t>
  </si>
  <si>
    <t>W106.08</t>
  </si>
  <si>
    <t>H22UT05-01_OTL</t>
  </si>
  <si>
    <t>H106.08</t>
  </si>
  <si>
    <t>MDoor[16].bolDPS</t>
  </si>
  <si>
    <t>OUT W31.09</t>
  </si>
  <si>
    <t>W106.09</t>
  </si>
  <si>
    <t>H106.09</t>
  </si>
  <si>
    <t>MDoor[17].bolDPS</t>
  </si>
  <si>
    <t>OUT W254.09</t>
  </si>
  <si>
    <t>OUT W254.10</t>
  </si>
  <si>
    <t>OUT W254.11</t>
  </si>
  <si>
    <t>OUT W254.12</t>
  </si>
  <si>
    <t>ITB 26-7</t>
  </si>
  <si>
    <t>I/O 26-7</t>
  </si>
  <si>
    <t>ITB 26-6</t>
  </si>
  <si>
    <t>I/O 26-6</t>
  </si>
  <si>
    <t>ITB 26-5</t>
  </si>
  <si>
    <t>I/O 26-5</t>
  </si>
  <si>
    <t>ITB 26-4</t>
  </si>
  <si>
    <t>I/O 26-4</t>
  </si>
  <si>
    <t>ITB 26-3</t>
  </si>
  <si>
    <t>I/O 26-3</t>
  </si>
  <si>
    <t>ITB 26-2</t>
  </si>
  <si>
    <t>I/O 26-2</t>
  </si>
  <si>
    <t>ELEV6</t>
  </si>
  <si>
    <t>BACK DOOR CLOSED</t>
  </si>
  <si>
    <t>ELEV</t>
  </si>
  <si>
    <t>ITB 26-1</t>
  </si>
  <si>
    <t>I/O 26-1</t>
  </si>
  <si>
    <t>BACK DOOR OPEN</t>
  </si>
  <si>
    <t>ITB 26-0</t>
  </si>
  <si>
    <t>I/O 26-0</t>
  </si>
  <si>
    <t>FRONT DOOR CLOSED</t>
  </si>
  <si>
    <t>ITB 25-7</t>
  </si>
  <si>
    <t>I/O 25-7</t>
  </si>
  <si>
    <t>FRONT DOOR OPEN</t>
  </si>
  <si>
    <t>ITB 25-6</t>
  </si>
  <si>
    <t>I/O 25-6</t>
  </si>
  <si>
    <t>CAR POSITION LEVEL 3</t>
  </si>
  <si>
    <t>ITB 25-5</t>
  </si>
  <si>
    <t>I/O 25-5</t>
  </si>
  <si>
    <t>CAR POSITION LEVEL 2</t>
  </si>
  <si>
    <t>ITB 25-4</t>
  </si>
  <si>
    <t>I/O 25-4</t>
  </si>
  <si>
    <t>CAR POSITION LEVEL 1</t>
  </si>
  <si>
    <t>ITB 25-3</t>
  </si>
  <si>
    <t>I/O 25-3</t>
  </si>
  <si>
    <t>MAINTENANCE MODE ACTIVE</t>
  </si>
  <si>
    <t>ITB 25-2</t>
  </si>
  <si>
    <t>I/O 25-2</t>
  </si>
  <si>
    <t>SWING SERVICE LOCAL CONTROL MODE ACTIVE</t>
  </si>
  <si>
    <t>ITB 25-1</t>
  </si>
  <si>
    <t>I/O 25-1</t>
  </si>
  <si>
    <t>AUTOMATIC LOCAL CONTROL MODE ACTIVE</t>
  </si>
  <si>
    <t>ITB 25-0</t>
  </si>
  <si>
    <t>I/O 25-0</t>
  </si>
  <si>
    <t>SECUIRTY RECALL REMOTE CONTROL MODE ACTIVE</t>
  </si>
  <si>
    <t>ITB 24-7</t>
  </si>
  <si>
    <t>I/O 24-7</t>
  </si>
  <si>
    <t>ELEV5</t>
  </si>
  <si>
    <t>ITB 24-6</t>
  </si>
  <si>
    <t>I/O 24-6</t>
  </si>
  <si>
    <t>ITB 24-5</t>
  </si>
  <si>
    <t>I/O 24-5</t>
  </si>
  <si>
    <t>ITB 24-4</t>
  </si>
  <si>
    <t>I/O 24-4</t>
  </si>
  <si>
    <t>ITB 24-3</t>
  </si>
  <si>
    <t>I/O 24-3</t>
  </si>
  <si>
    <t>ITB 24-2</t>
  </si>
  <si>
    <t>I/O 24-2</t>
  </si>
  <si>
    <t>ITB 24-1</t>
  </si>
  <si>
    <t>I/O 24-1</t>
  </si>
  <si>
    <t>ITB 24-0</t>
  </si>
  <si>
    <t>I/O 24-0</t>
  </si>
  <si>
    <t>OTB 26-7</t>
  </si>
  <si>
    <t>ITB 23-7</t>
  </si>
  <si>
    <t>I/O 23-7</t>
  </si>
  <si>
    <t>OTB 26-6</t>
  </si>
  <si>
    <t>ITB 23-6</t>
  </si>
  <si>
    <t>I/O 23-6</t>
  </si>
  <si>
    <t>OTB 26-5</t>
  </si>
  <si>
    <t>ITB 23-5</t>
  </si>
  <si>
    <t>I/O 23-5</t>
  </si>
  <si>
    <t>OTB 26-4</t>
  </si>
  <si>
    <t>ITB 23-4</t>
  </si>
  <si>
    <t>I/O 23-4</t>
  </si>
  <si>
    <t>ELEV4</t>
  </si>
  <si>
    <t>OTB 26-3</t>
  </si>
  <si>
    <t>CLOSE DOOR</t>
  </si>
  <si>
    <t>ITB 23-3</t>
  </si>
  <si>
    <t>I/O 23-3</t>
  </si>
  <si>
    <t>OTB 26-2</t>
  </si>
  <si>
    <t>OPEN DOOR</t>
  </si>
  <si>
    <t>ITB 23-2</t>
  </si>
  <si>
    <t>I/O 23-2</t>
  </si>
  <si>
    <t>OTB 26-1</t>
  </si>
  <si>
    <t>CAB CALL TO LEVEL 3 MEZZ</t>
  </si>
  <si>
    <t>ITB 23-1</t>
  </si>
  <si>
    <t>I/O 23-1</t>
  </si>
  <si>
    <t>OTB 26-0</t>
  </si>
  <si>
    <t>CAB CALL TO LEVEL 3</t>
  </si>
  <si>
    <t>ITB 23-0</t>
  </si>
  <si>
    <t>I/O 23-0</t>
  </si>
  <si>
    <t>OTB 25-7</t>
  </si>
  <si>
    <t>CAB CALL TO LEVEL 2 MEZZ</t>
  </si>
  <si>
    <t>ITB 22-7</t>
  </si>
  <si>
    <t>I/O 22-7</t>
  </si>
  <si>
    <t>OTB 25-6</t>
  </si>
  <si>
    <t>CAB CALL TO LEVEL 2</t>
  </si>
  <si>
    <t>ITB 22-6</t>
  </si>
  <si>
    <t>I/O 22-6</t>
  </si>
  <si>
    <t>OTB 25-5</t>
  </si>
  <si>
    <t>CAB CALL TO LEVEL 1 MEZZ</t>
  </si>
  <si>
    <t>ITB 22-5</t>
  </si>
  <si>
    <t>I/O 22-5</t>
  </si>
  <si>
    <t>OTB 25-4</t>
  </si>
  <si>
    <t>CAB CALL TO LEVEL 1</t>
  </si>
  <si>
    <t>ITB 22-4</t>
  </si>
  <si>
    <t>I/O 22-4</t>
  </si>
  <si>
    <t>OTB 25-3</t>
  </si>
  <si>
    <t>ITB 22-3</t>
  </si>
  <si>
    <t>I/O 22-3</t>
  </si>
  <si>
    <t>OTB 25-2</t>
  </si>
  <si>
    <t>ITB 22-2</t>
  </si>
  <si>
    <t>I/O 22-2</t>
  </si>
  <si>
    <t>OTB 25-1</t>
  </si>
  <si>
    <t>ITB 22-1</t>
  </si>
  <si>
    <t>I/O 22-1</t>
  </si>
  <si>
    <t>FIRE SERVICE MODE ACTIVE</t>
  </si>
  <si>
    <t>OTB 25-0</t>
  </si>
  <si>
    <t>ITB 22-0</t>
  </si>
  <si>
    <t>I/O 22-0</t>
  </si>
  <si>
    <t>ELEVATOR PLC ONLINE</t>
  </si>
  <si>
    <t>OTB 24-7</t>
  </si>
  <si>
    <t>ITB 21-7</t>
  </si>
  <si>
    <t>OTB 24-6</t>
  </si>
  <si>
    <t>ITB 21-6</t>
  </si>
  <si>
    <t>OTB 24-5</t>
  </si>
  <si>
    <t>ITB 21-5</t>
  </si>
  <si>
    <t>OTB 24-4</t>
  </si>
  <si>
    <t>ITB 21-4</t>
  </si>
  <si>
    <t>OTB 24-3</t>
  </si>
  <si>
    <t>ITB 21-3</t>
  </si>
  <si>
    <t>OTB 24-2</t>
  </si>
  <si>
    <t>ITB 21-2</t>
  </si>
  <si>
    <t>OTB 24-1</t>
  </si>
  <si>
    <t>ITB 21-1</t>
  </si>
  <si>
    <t>31HF02</t>
  </si>
  <si>
    <t>OTB 24-0</t>
  </si>
  <si>
    <t>ITB 21-0</t>
  </si>
  <si>
    <t>31HE09</t>
  </si>
  <si>
    <t>OTB 23-7</t>
  </si>
  <si>
    <t>ITB 20-7</t>
  </si>
  <si>
    <t>31HE08-01</t>
  </si>
  <si>
    <t>OTB 23-6</t>
  </si>
  <si>
    <t>ITB 20-6</t>
  </si>
  <si>
    <t>31HE07</t>
  </si>
  <si>
    <t>OTB 23-5</t>
  </si>
  <si>
    <t>ITB 20-5</t>
  </si>
  <si>
    <t>31HE06-01</t>
  </si>
  <si>
    <t>OTB 23-4</t>
  </si>
  <si>
    <t>ITB 20-4</t>
  </si>
  <si>
    <t>31HD18</t>
  </si>
  <si>
    <t>OTB 23-3</t>
  </si>
  <si>
    <t>CLOSE REAR DOOR (ONLY ON LEVEL 2 &amp; 3)</t>
  </si>
  <si>
    <t>ITB 20-3</t>
  </si>
  <si>
    <t>31HC09</t>
  </si>
  <si>
    <t>OTB 23-2</t>
  </si>
  <si>
    <t>OPEN REAR DOOR (ONLY ON LEVEL 2 &amp; 3)</t>
  </si>
  <si>
    <t>ITB 20-2</t>
  </si>
  <si>
    <t>31HB09</t>
  </si>
  <si>
    <t>OTB 23-1</t>
  </si>
  <si>
    <t>CLOSE FRONT DOOR (ONLY ON LEVEL 1)</t>
  </si>
  <si>
    <t>ITB 20-1</t>
  </si>
  <si>
    <t>31HA09</t>
  </si>
  <si>
    <t>OTB 23-0</t>
  </si>
  <si>
    <t>OPEN FRONT DOOR (ONLY ON LEVEL 1)</t>
  </si>
  <si>
    <t>ITB 20-0</t>
  </si>
  <si>
    <t>31HE12-01</t>
  </si>
  <si>
    <t>OTB 22-7</t>
  </si>
  <si>
    <t>31HE11-01</t>
  </si>
  <si>
    <t>OTB 22-6</t>
  </si>
  <si>
    <t>31HE10-01</t>
  </si>
  <si>
    <t>OTB 22-5</t>
  </si>
  <si>
    <t>31HA03-01</t>
  </si>
  <si>
    <t>OTB 22-4</t>
  </si>
  <si>
    <t>31HD03-01</t>
  </si>
  <si>
    <t>OTB 22-3</t>
  </si>
  <si>
    <t>31HC03-01</t>
  </si>
  <si>
    <t>OTB 22-2</t>
  </si>
  <si>
    <t>31HB03-01</t>
  </si>
  <si>
    <t>OTB 22-1</t>
  </si>
  <si>
    <t>OTB 22-0</t>
  </si>
  <si>
    <t>SECURITY SYSTEM PLC ONLINE</t>
  </si>
  <si>
    <t>OTB 18-7</t>
  </si>
  <si>
    <t>OTB 18-6</t>
  </si>
  <si>
    <t>32UT05-01</t>
  </si>
  <si>
    <t>OTB 18-5</t>
  </si>
  <si>
    <t>31UT01-01</t>
  </si>
  <si>
    <t>OTB 18-4</t>
  </si>
  <si>
    <t>OTB 18-3</t>
  </si>
  <si>
    <t>31HC01-03</t>
  </si>
  <si>
    <t>OTB 18-2</t>
  </si>
  <si>
    <t>31HB01-03</t>
  </si>
  <si>
    <t>OTB 18-1</t>
  </si>
  <si>
    <t>32HA27-01</t>
  </si>
  <si>
    <t>4110LM</t>
  </si>
  <si>
    <t>OTB 18-0</t>
  </si>
  <si>
    <t>OTB 17-7</t>
  </si>
  <si>
    <t>32HA26-01</t>
  </si>
  <si>
    <t>OTB 17-6</t>
  </si>
  <si>
    <t>OTB 17-5</t>
  </si>
  <si>
    <t>32HA25-01</t>
  </si>
  <si>
    <t>OTB 17-4</t>
  </si>
  <si>
    <t>OTB 17-3</t>
  </si>
  <si>
    <t>32HA24-01</t>
  </si>
  <si>
    <t>OTB 17-2</t>
  </si>
  <si>
    <t>OTB 17-1</t>
  </si>
  <si>
    <t>32HA23-01</t>
  </si>
  <si>
    <t>OTB 17-0</t>
  </si>
  <si>
    <t>OTB 16-7</t>
  </si>
  <si>
    <t>31HA25-01</t>
  </si>
  <si>
    <t>OTB 16-6</t>
  </si>
  <si>
    <t>OTB 16-5</t>
  </si>
  <si>
    <t>31HA24-01</t>
  </si>
  <si>
    <t>OTB 16-4</t>
  </si>
  <si>
    <t>OTB 16-3</t>
  </si>
  <si>
    <t>31HA23-01</t>
  </si>
  <si>
    <t>OTB 16-2</t>
  </si>
  <si>
    <t>OTB 16-1</t>
  </si>
  <si>
    <t>31HD01-02</t>
  </si>
  <si>
    <t>OTB 16-0</t>
  </si>
  <si>
    <t>OTB 15-7</t>
  </si>
  <si>
    <t>31HD01-01</t>
  </si>
  <si>
    <t>OTB 15-6</t>
  </si>
  <si>
    <t>OTB 15-5</t>
  </si>
  <si>
    <t>31HC01-02</t>
  </si>
  <si>
    <t>OTB 15-4</t>
  </si>
  <si>
    <t>OTB 15-3</t>
  </si>
  <si>
    <t>31HC01-01</t>
  </si>
  <si>
    <t>OTB 15-2</t>
  </si>
  <si>
    <t>OTB 15-1</t>
  </si>
  <si>
    <t>31HB01-02</t>
  </si>
  <si>
    <t>OTB 15-0</t>
  </si>
  <si>
    <t>OTB 14-7</t>
  </si>
  <si>
    <t>31HB01-01</t>
  </si>
  <si>
    <t>OTB 14-6</t>
  </si>
  <si>
    <t>OTB 14-5</t>
  </si>
  <si>
    <t>31HA01-01</t>
  </si>
  <si>
    <t>OTB 14-4</t>
  </si>
  <si>
    <t>OTB 14-3</t>
  </si>
  <si>
    <t>31CR02-01</t>
  </si>
  <si>
    <t>OTB 14-2</t>
  </si>
  <si>
    <t>OTB 14-1</t>
  </si>
  <si>
    <t>24VDC (4)</t>
  </si>
  <si>
    <t>OTB 14-0</t>
  </si>
  <si>
    <t>OTB 13-7</t>
  </si>
  <si>
    <t>OTB 13-6</t>
  </si>
  <si>
    <t>OTB 13-5</t>
  </si>
  <si>
    <t>32ST04-02</t>
  </si>
  <si>
    <t>OTB 13-4</t>
  </si>
  <si>
    <t>32ST04-01</t>
  </si>
  <si>
    <t>OTB 13-3</t>
  </si>
  <si>
    <t>32ST03-02</t>
  </si>
  <si>
    <t>OTB 13-2</t>
  </si>
  <si>
    <t>32ST03-01</t>
  </si>
  <si>
    <t>OTB 13-1</t>
  </si>
  <si>
    <t>32HD04-01</t>
  </si>
  <si>
    <t>OTB 13-0</t>
  </si>
  <si>
    <t>32HC12-01</t>
  </si>
  <si>
    <t>32HC11-01</t>
  </si>
  <si>
    <t>32HC10-01</t>
  </si>
  <si>
    <t>32HC06-01</t>
  </si>
  <si>
    <t>32HC05-01</t>
  </si>
  <si>
    <t>32HC04-01</t>
  </si>
  <si>
    <t>32HB12-01</t>
  </si>
  <si>
    <t>32HB11-01</t>
  </si>
  <si>
    <t>32HB10-01</t>
  </si>
  <si>
    <t>32HB06-01</t>
  </si>
  <si>
    <t>32HB05-01</t>
  </si>
  <si>
    <t>32HB04-01</t>
  </si>
  <si>
    <t>32HA14-01</t>
  </si>
  <si>
    <t>31ST05-01</t>
  </si>
  <si>
    <t>31ST04-02</t>
  </si>
  <si>
    <t>31ST04-01</t>
  </si>
  <si>
    <t>31ST03-02</t>
  </si>
  <si>
    <t>31ST03-01</t>
  </si>
  <si>
    <t>31HF08-01</t>
  </si>
  <si>
    <t>31HF09-01</t>
  </si>
  <si>
    <t>31HD04-01</t>
  </si>
  <si>
    <t>31HC10-01</t>
  </si>
  <si>
    <t>31HC06-01</t>
  </si>
  <si>
    <t>31HC05-01</t>
  </si>
  <si>
    <t>31HB10-01</t>
  </si>
  <si>
    <t>31HB06-01</t>
  </si>
  <si>
    <t>31HB05-01</t>
  </si>
  <si>
    <t>31HA22-01</t>
  </si>
  <si>
    <t>31HA20-02</t>
  </si>
  <si>
    <t>31HA20-01</t>
  </si>
  <si>
    <t>31HA14-01</t>
  </si>
  <si>
    <t>31HA04-01</t>
  </si>
  <si>
    <t>41CR01-01</t>
  </si>
  <si>
    <t>41ST05-01</t>
  </si>
  <si>
    <t>32HD26-01</t>
  </si>
  <si>
    <t>32HD25-01</t>
  </si>
  <si>
    <t>32HD24-01</t>
  </si>
  <si>
    <t>32HD23-01</t>
  </si>
  <si>
    <t>32HD22-01</t>
  </si>
  <si>
    <t>32HD21-01</t>
  </si>
  <si>
    <t>32HD18-01</t>
  </si>
  <si>
    <t>32HD17-01</t>
  </si>
  <si>
    <t>32HD16-01</t>
  </si>
  <si>
    <t>32HD15-01</t>
  </si>
  <si>
    <t>32HD12-01</t>
  </si>
  <si>
    <t>32HD11-01</t>
  </si>
  <si>
    <t>32HD10-01</t>
  </si>
  <si>
    <t>32HD09-01</t>
  </si>
  <si>
    <t>32HD08-01</t>
  </si>
  <si>
    <t>32HD07-01</t>
  </si>
  <si>
    <t>32HD06-01</t>
  </si>
  <si>
    <t>32HD05-01</t>
  </si>
  <si>
    <t>32HA29-01</t>
  </si>
  <si>
    <t>32HA19-01</t>
  </si>
  <si>
    <t>32HA18-01</t>
  </si>
  <si>
    <t>32HA17-01</t>
  </si>
  <si>
    <t>32HA16-01</t>
  </si>
  <si>
    <t>32HA12-01</t>
  </si>
  <si>
    <t>32HA11-01</t>
  </si>
  <si>
    <t>32HA10-01</t>
  </si>
  <si>
    <t>32HA09-01</t>
  </si>
  <si>
    <t>32HA08-01</t>
  </si>
  <si>
    <t>32HA07-01</t>
  </si>
  <si>
    <t>32HA06-01</t>
  </si>
  <si>
    <t>32HA05-01</t>
  </si>
  <si>
    <t>31HF01-01</t>
  </si>
  <si>
    <t>31HD25-01</t>
  </si>
  <si>
    <t>31HD24-01</t>
  </si>
  <si>
    <t>31HD23-01</t>
  </si>
  <si>
    <t>31HD17-01</t>
  </si>
  <si>
    <t>31HD16-01</t>
  </si>
  <si>
    <t>31HD15-01</t>
  </si>
  <si>
    <t>31HD12-01</t>
  </si>
  <si>
    <t>31HD11-01</t>
  </si>
  <si>
    <t>31HD10-01</t>
  </si>
  <si>
    <t>31HD09-01</t>
  </si>
  <si>
    <t>31HD08-01</t>
  </si>
  <si>
    <t>31HD07-01</t>
  </si>
  <si>
    <t>31HD06-01</t>
  </si>
  <si>
    <t>31HD05-01</t>
  </si>
  <si>
    <t>31HA19-01</t>
  </si>
  <si>
    <t>31HA18-01</t>
  </si>
  <si>
    <t>31HA17-01</t>
  </si>
  <si>
    <t>31HA16-01</t>
  </si>
  <si>
    <t>31HA12-01</t>
  </si>
  <si>
    <t>31HA11-01</t>
  </si>
  <si>
    <t>31HA10-01</t>
  </si>
  <si>
    <t>31HA09-01</t>
  </si>
  <si>
    <t>31HA08-01</t>
  </si>
  <si>
    <t>31HA07-01</t>
  </si>
  <si>
    <t>31HA06-01</t>
  </si>
  <si>
    <t>31HA05-01</t>
  </si>
  <si>
    <t>31HA04-02</t>
  </si>
  <si>
    <t>32UT05</t>
  </si>
  <si>
    <t>p 177</t>
  </si>
  <si>
    <t>p 178</t>
  </si>
  <si>
    <t>p 179</t>
  </si>
  <si>
    <t>p 180</t>
  </si>
  <si>
    <t>p 181</t>
  </si>
  <si>
    <t>p 182</t>
  </si>
  <si>
    <t>p 183</t>
  </si>
  <si>
    <t>p 184</t>
  </si>
  <si>
    <t>p 185</t>
  </si>
  <si>
    <t>p 186</t>
  </si>
  <si>
    <t>p 187</t>
  </si>
  <si>
    <t>p 188</t>
  </si>
  <si>
    <t>p 189</t>
  </si>
  <si>
    <t>p 190</t>
  </si>
  <si>
    <t>p 191</t>
  </si>
  <si>
    <t>p 192</t>
  </si>
  <si>
    <t>p 193</t>
  </si>
  <si>
    <t>p 194</t>
  </si>
  <si>
    <t>p 195</t>
  </si>
  <si>
    <t>p 196</t>
  </si>
  <si>
    <t>p 197</t>
  </si>
  <si>
    <t>p 198</t>
  </si>
  <si>
    <t>p 199</t>
  </si>
  <si>
    <t>p 200</t>
  </si>
  <si>
    <t>p 201</t>
  </si>
  <si>
    <t>p 202</t>
  </si>
  <si>
    <t>p 203</t>
  </si>
  <si>
    <t>p 204</t>
  </si>
  <si>
    <t>p 205</t>
  </si>
  <si>
    <t>p 206</t>
  </si>
  <si>
    <t>p 207</t>
  </si>
  <si>
    <t>p 208</t>
  </si>
  <si>
    <t>p 209</t>
  </si>
  <si>
    <t>p 210</t>
  </si>
  <si>
    <t>p 211</t>
  </si>
  <si>
    <t>p 212</t>
  </si>
  <si>
    <t>p 213</t>
  </si>
  <si>
    <t>p 214</t>
  </si>
  <si>
    <t>p 215</t>
  </si>
  <si>
    <t>p 216</t>
  </si>
  <si>
    <t>p 217</t>
  </si>
  <si>
    <t>p 218</t>
  </si>
  <si>
    <t>p 219</t>
  </si>
  <si>
    <t>p 220</t>
  </si>
  <si>
    <t>p 221</t>
  </si>
  <si>
    <t>p 222</t>
  </si>
  <si>
    <t>p 223</t>
  </si>
  <si>
    <t>p 224</t>
  </si>
  <si>
    <t>p 225</t>
  </si>
  <si>
    <t>p 226</t>
  </si>
  <si>
    <t>p 227</t>
  </si>
  <si>
    <t>p 228</t>
  </si>
  <si>
    <t>p 229</t>
  </si>
  <si>
    <t>p 230</t>
  </si>
  <si>
    <t>p 231</t>
  </si>
  <si>
    <t>p 232</t>
  </si>
  <si>
    <t>p 233</t>
  </si>
  <si>
    <t>p 234</t>
  </si>
  <si>
    <t>p 235</t>
  </si>
  <si>
    <t>p 236</t>
  </si>
  <si>
    <t>p 237</t>
  </si>
  <si>
    <t>p 238</t>
  </si>
  <si>
    <t>p 239</t>
  </si>
  <si>
    <t>p 240</t>
  </si>
  <si>
    <t>p 241</t>
  </si>
  <si>
    <t>p 242</t>
  </si>
  <si>
    <t>p 243</t>
  </si>
  <si>
    <t>p 244</t>
  </si>
  <si>
    <t>p 245</t>
  </si>
  <si>
    <t>p 246</t>
  </si>
  <si>
    <t>p 247</t>
  </si>
  <si>
    <t>p 248</t>
  </si>
  <si>
    <t>p 249</t>
  </si>
  <si>
    <t>p 250</t>
  </si>
  <si>
    <t>p 251</t>
  </si>
  <si>
    <t>p 252</t>
  </si>
  <si>
    <t>p 253</t>
  </si>
  <si>
    <t>p 254</t>
  </si>
  <si>
    <t>p 255</t>
  </si>
  <si>
    <t>p 256</t>
  </si>
  <si>
    <t>p 257</t>
  </si>
  <si>
    <t>p 258</t>
  </si>
  <si>
    <t>p 259</t>
  </si>
  <si>
    <t>p 260</t>
  </si>
  <si>
    <t>p 261</t>
  </si>
  <si>
    <t>p 262</t>
  </si>
  <si>
    <t>p 263</t>
  </si>
  <si>
    <t>p 264</t>
  </si>
  <si>
    <t>p 265</t>
  </si>
  <si>
    <t>p 266</t>
  </si>
  <si>
    <t>p 267</t>
  </si>
  <si>
    <t>p 268</t>
  </si>
  <si>
    <t>p 269</t>
  </si>
  <si>
    <t>p 270</t>
  </si>
  <si>
    <t>p 271</t>
  </si>
  <si>
    <t>p 272</t>
  </si>
  <si>
    <t>p 273</t>
  </si>
  <si>
    <t>p 274</t>
  </si>
  <si>
    <t>p 275</t>
  </si>
  <si>
    <t>p 276</t>
  </si>
  <si>
    <t>p 277</t>
  </si>
  <si>
    <t>p 278</t>
  </si>
  <si>
    <t>p 279</t>
  </si>
  <si>
    <t>p 280</t>
  </si>
  <si>
    <t>p 281</t>
  </si>
  <si>
    <t>o 25</t>
  </si>
  <si>
    <t>o 26</t>
  </si>
  <si>
    <t>o 27</t>
  </si>
  <si>
    <t>o 28</t>
  </si>
  <si>
    <t>o 38</t>
  </si>
  <si>
    <t>o 29</t>
  </si>
  <si>
    <t>o 39</t>
  </si>
  <si>
    <t>o 30</t>
  </si>
  <si>
    <t>o 31</t>
  </si>
  <si>
    <t>o 32</t>
  </si>
  <si>
    <t>o 33</t>
  </si>
  <si>
    <t>o 34</t>
  </si>
  <si>
    <t>o 35</t>
  </si>
  <si>
    <t>o 36</t>
  </si>
  <si>
    <t>o 37</t>
  </si>
  <si>
    <t>o 40</t>
  </si>
  <si>
    <t>m 18</t>
  </si>
  <si>
    <t>m 19</t>
  </si>
  <si>
    <t>m 20</t>
  </si>
  <si>
    <t>m 21</t>
  </si>
  <si>
    <t>m 22</t>
  </si>
  <si>
    <t>d 27</t>
  </si>
  <si>
    <t>d 28</t>
  </si>
  <si>
    <t>d 29</t>
  </si>
  <si>
    <t>d 30</t>
  </si>
  <si>
    <t>d 31</t>
  </si>
  <si>
    <t>d 32</t>
  </si>
  <si>
    <t>d 33</t>
  </si>
  <si>
    <t>d 34</t>
  </si>
  <si>
    <t>d 35</t>
  </si>
  <si>
    <t>H81.06</t>
  </si>
  <si>
    <t>H81.07</t>
  </si>
  <si>
    <t>H81.08</t>
  </si>
  <si>
    <t>I31HA04-02_DPS</t>
  </si>
  <si>
    <t>W31HA04-02_DPS</t>
  </si>
  <si>
    <t>WO31HA04-02_LOK</t>
  </si>
  <si>
    <t>O31HA04-02_LOK</t>
  </si>
  <si>
    <t>W31HA04-02_EMR</t>
  </si>
  <si>
    <t>W31HA04-02_SHT</t>
  </si>
  <si>
    <t>W31HA04-02_HUL</t>
  </si>
  <si>
    <t>H31HA04-02_OTL</t>
  </si>
  <si>
    <t>H31HA04-02_BRC</t>
  </si>
  <si>
    <t>W31HA04-02_CRD_H_IN</t>
  </si>
  <si>
    <t>W31HA04-02_HCRDEnable</t>
  </si>
  <si>
    <t>W31HA04-02_CRD_S_IN</t>
  </si>
  <si>
    <t>W31HA04-02_SCRDEnable</t>
  </si>
  <si>
    <t>W31HA04-02_REX_IN</t>
  </si>
  <si>
    <t>PDoor[177].bolDPS</t>
  </si>
  <si>
    <t>PDoor[177].bolLOK</t>
  </si>
  <si>
    <t>PDoor[177].bolBRC</t>
  </si>
  <si>
    <t>PDoor[177].bolOTL</t>
  </si>
  <si>
    <t>PDoor[177].bolEMR</t>
  </si>
  <si>
    <t>PDoor[177].bolSHT</t>
  </si>
  <si>
    <t>PDoor[177].bolHUL</t>
  </si>
  <si>
    <t>I31HA05-01_DPS</t>
  </si>
  <si>
    <t>W31HA05-01_DPS</t>
  </si>
  <si>
    <t>WO31HA05-01_LOK</t>
  </si>
  <si>
    <t>O31HA05-01_LOK</t>
  </si>
  <si>
    <t>W31HA05-01_EMR</t>
  </si>
  <si>
    <t>W31HA05-01_SHT</t>
  </si>
  <si>
    <t>W31HA05-01_HUL</t>
  </si>
  <si>
    <t>H31HA05-01_OTL</t>
  </si>
  <si>
    <t>H31HA05-01_BRC</t>
  </si>
  <si>
    <t>W31HA05-01_CRD_H_IN</t>
  </si>
  <si>
    <t>W31HA05-01_HCRDEnable</t>
  </si>
  <si>
    <t>W31HA05-01_CRD_S_IN</t>
  </si>
  <si>
    <t>W31HA05-01_SCRDEnable</t>
  </si>
  <si>
    <t>W31HA05-01_REX_IN</t>
  </si>
  <si>
    <t>PDoor[178].bolDPS</t>
  </si>
  <si>
    <t>PDoor[178].bolLOK</t>
  </si>
  <si>
    <t>PDoor[178].bolBRC</t>
  </si>
  <si>
    <t>PDoor[178].bolOTL</t>
  </si>
  <si>
    <t>PDoor[178].bolEMR</t>
  </si>
  <si>
    <t>PDoor[178].bolSHT</t>
  </si>
  <si>
    <t>PDoor[178].bolHUL</t>
  </si>
  <si>
    <t>I31HA06-01_DPS</t>
  </si>
  <si>
    <t>W31HA06-01_DPS</t>
  </si>
  <si>
    <t>WO31HA06-01_LOK</t>
  </si>
  <si>
    <t>O31HA06-01_LOK</t>
  </si>
  <si>
    <t>W31HA06-01_EMR</t>
  </si>
  <si>
    <t>W31HA06-01_SHT</t>
  </si>
  <si>
    <t>W31HA06-01_HUL</t>
  </si>
  <si>
    <t>H31HA06-01_OTL</t>
  </si>
  <si>
    <t>H31HA06-01_BRC</t>
  </si>
  <si>
    <t>W31HA06-01_CRD_H_IN</t>
  </si>
  <si>
    <t>W31HA06-01_HCRDEnable</t>
  </si>
  <si>
    <t>W31HA06-01_CRD_S_IN</t>
  </si>
  <si>
    <t>W31HA06-01_SCRDEnable</t>
  </si>
  <si>
    <t>W31HA06-01_REX_IN</t>
  </si>
  <si>
    <t>PDoor[179].bolDPS</t>
  </si>
  <si>
    <t>PDoor[179].bolLOK</t>
  </si>
  <si>
    <t>PDoor[179].bolBRC</t>
  </si>
  <si>
    <t>PDoor[179].bolOTL</t>
  </si>
  <si>
    <t>PDoor[179].bolEMR</t>
  </si>
  <si>
    <t>PDoor[179].bolSHT</t>
  </si>
  <si>
    <t>PDoor[179].bolHUL</t>
  </si>
  <si>
    <t>I31HA07-01_DPS</t>
  </si>
  <si>
    <t>W31HA07-01_DPS</t>
  </si>
  <si>
    <t>WO31HA07-01_LOK</t>
  </si>
  <si>
    <t>O31HA07-01_LOK</t>
  </si>
  <si>
    <t>W31HA07-01_EMR</t>
  </si>
  <si>
    <t>W31HA07-01_SHT</t>
  </si>
  <si>
    <t>W31HA07-01_HUL</t>
  </si>
  <si>
    <t>H31HA07-01_OTL</t>
  </si>
  <si>
    <t>H31HA07-01_BRC</t>
  </si>
  <si>
    <t>W31HA07-01_CRD_H_IN</t>
  </si>
  <si>
    <t>W31HA07-01_HCRDEnable</t>
  </si>
  <si>
    <t>W31HA07-01_CRD_S_IN</t>
  </si>
  <si>
    <t>W31HA07-01_SCRDEnable</t>
  </si>
  <si>
    <t>W31HA07-01_REX_IN</t>
  </si>
  <si>
    <t>PDoor[180].bolDPS</t>
  </si>
  <si>
    <t>PDoor[180].bolLOK</t>
  </si>
  <si>
    <t>PDoor[180].bolBRC</t>
  </si>
  <si>
    <t>PDoor[180].bolOTL</t>
  </si>
  <si>
    <t>PDoor[180].bolEMR</t>
  </si>
  <si>
    <t>PDoor[180].bolSHT</t>
  </si>
  <si>
    <t>PDoor[180].bolHUL</t>
  </si>
  <si>
    <t>I31HA08-01_DPS</t>
  </si>
  <si>
    <t>W31HA08-01_DPS</t>
  </si>
  <si>
    <t>WO31HA08-01_LOK</t>
  </si>
  <si>
    <t>O31HA08-01_LOK</t>
  </si>
  <si>
    <t>W31HA08-01_EMR</t>
  </si>
  <si>
    <t>W31HA08-01_SHT</t>
  </si>
  <si>
    <t>W31HA08-01_HUL</t>
  </si>
  <si>
    <t>H31HA08-01_OTL</t>
  </si>
  <si>
    <t>H31HA08-01_BRC</t>
  </si>
  <si>
    <t>W31HA08-01_CRD_H_IN</t>
  </si>
  <si>
    <t>W31HA08-01_HCRDEnable</t>
  </si>
  <si>
    <t>W31HA08-01_CRD_S_IN</t>
  </si>
  <si>
    <t>W31HA08-01_SCRDEnable</t>
  </si>
  <si>
    <t>W31HA08-01_REX_IN</t>
  </si>
  <si>
    <t>PDoor[181].bolDPS</t>
  </si>
  <si>
    <t>PDoor[181].bolLOK</t>
  </si>
  <si>
    <t>PDoor[181].bolBRC</t>
  </si>
  <si>
    <t>PDoor[181].bolOTL</t>
  </si>
  <si>
    <t>PDoor[181].bolEMR</t>
  </si>
  <si>
    <t>PDoor[181].bolSHT</t>
  </si>
  <si>
    <t>PDoor[181].bolHUL</t>
  </si>
  <si>
    <t>I31HA09-01_DPS</t>
  </si>
  <si>
    <t>W31HA09-01_DPS</t>
  </si>
  <si>
    <t>WO31HA09-01_LOK</t>
  </si>
  <si>
    <t>O31HA09-01_LOK</t>
  </si>
  <si>
    <t>W31HA09-01_EMR</t>
  </si>
  <si>
    <t>W31HA09-01_SHT</t>
  </si>
  <si>
    <t>W31HA09-01_HUL</t>
  </si>
  <si>
    <t>H31HA09-01_OTL</t>
  </si>
  <si>
    <t>H31HA09-01_BRC</t>
  </si>
  <si>
    <t>W31HA09-01_CRD_H_IN</t>
  </si>
  <si>
    <t>W31HA09-01_HCRDEnable</t>
  </si>
  <si>
    <t>W31HA09-01_CRD_S_IN</t>
  </si>
  <si>
    <t>W31HA09-01_SCRDEnable</t>
  </si>
  <si>
    <t>W31HA09-01_REX_IN</t>
  </si>
  <si>
    <t>PDoor[182].bolDPS</t>
  </si>
  <si>
    <t>PDoor[182].bolLOK</t>
  </si>
  <si>
    <t>PDoor[182].bolBRC</t>
  </si>
  <si>
    <t>PDoor[182].bolOTL</t>
  </si>
  <si>
    <t>PDoor[182].bolEMR</t>
  </si>
  <si>
    <t>PDoor[182].bolSHT</t>
  </si>
  <si>
    <t>PDoor[182].bolHUL</t>
  </si>
  <si>
    <t>I31HA10-01_DPS</t>
  </si>
  <si>
    <t>W31HA10-01_DPS</t>
  </si>
  <si>
    <t>WO31HA10-01_LOK</t>
  </si>
  <si>
    <t>O31HA10-01_LOK</t>
  </si>
  <si>
    <t>W31HA10-01_EMR</t>
  </si>
  <si>
    <t>W31HA10-01_SHT</t>
  </si>
  <si>
    <t>W31HA10-01_HUL</t>
  </si>
  <si>
    <t>H31HA10-01_OTL</t>
  </si>
  <si>
    <t>H31HA10-01_BRC</t>
  </si>
  <si>
    <t>W31HA10-01_CRD_H_IN</t>
  </si>
  <si>
    <t>W31HA10-01_HCRDEnable</t>
  </si>
  <si>
    <t>W31HA10-01_CRD_S_IN</t>
  </si>
  <si>
    <t>W31HA10-01_SCRDEnable</t>
  </si>
  <si>
    <t>W31HA10-01_REX_IN</t>
  </si>
  <si>
    <t>PDoor[183].bolDPS</t>
  </si>
  <si>
    <t>PDoor[183].bolLOK</t>
  </si>
  <si>
    <t>PDoor[183].bolBRC</t>
  </si>
  <si>
    <t>PDoor[183].bolOTL</t>
  </si>
  <si>
    <t>PDoor[183].bolEMR</t>
  </si>
  <si>
    <t>PDoor[183].bolSHT</t>
  </si>
  <si>
    <t>PDoor[183].bolHUL</t>
  </si>
  <si>
    <t>I31HA11-01_DPS</t>
  </si>
  <si>
    <t>W31HA11-01_DPS</t>
  </si>
  <si>
    <t>WO31HA11-01_LOK</t>
  </si>
  <si>
    <t>O31HA11-01_LOK</t>
  </si>
  <si>
    <t>W31HA11-01_EMR</t>
  </si>
  <si>
    <t>W31HA11-01_SHT</t>
  </si>
  <si>
    <t>W31HA11-01_HUL</t>
  </si>
  <si>
    <t>H31HA11-01_OTL</t>
  </si>
  <si>
    <t>H31HA11-01_BRC</t>
  </si>
  <si>
    <t>W31HA11-01_CRD_H_IN</t>
  </si>
  <si>
    <t>W31HA11-01_HCRDEnable</t>
  </si>
  <si>
    <t>W31HA11-01_CRD_S_IN</t>
  </si>
  <si>
    <t>W31HA11-01_SCRDEnable</t>
  </si>
  <si>
    <t>W31HA11-01_REX_IN</t>
  </si>
  <si>
    <t>PDoor[184].bolDPS</t>
  </si>
  <si>
    <t>PDoor[184].bolLOK</t>
  </si>
  <si>
    <t>PDoor[184].bolBRC</t>
  </si>
  <si>
    <t>PDoor[184].bolOTL</t>
  </si>
  <si>
    <t>PDoor[184].bolEMR</t>
  </si>
  <si>
    <t>PDoor[184].bolSHT</t>
  </si>
  <si>
    <t>PDoor[184].bolHUL</t>
  </si>
  <si>
    <t>I31HA12-01_DPS</t>
  </si>
  <si>
    <t>W31HA12-01_DPS</t>
  </si>
  <si>
    <t>WO31HA12-01_LOK</t>
  </si>
  <si>
    <t>O31HA12-01_LOK</t>
  </si>
  <si>
    <t>W31HA12-01_EMR</t>
  </si>
  <si>
    <t>W31HA12-01_SHT</t>
  </si>
  <si>
    <t>W31HA12-01_HUL</t>
  </si>
  <si>
    <t>H31HA12-01_OTL</t>
  </si>
  <si>
    <t>H31HA12-01_BRC</t>
  </si>
  <si>
    <t>W31HA12-01_CRD_H_IN</t>
  </si>
  <si>
    <t>W31HA12-01_HCRDEnable</t>
  </si>
  <si>
    <t>W31HA12-01_CRD_S_IN</t>
  </si>
  <si>
    <t>W31HA12-01_SCRDEnable</t>
  </si>
  <si>
    <t>W31HA12-01_REX_IN</t>
  </si>
  <si>
    <t>PDoor[185].bolDPS</t>
  </si>
  <si>
    <t>PDoor[185].bolLOK</t>
  </si>
  <si>
    <t>PDoor[185].bolBRC</t>
  </si>
  <si>
    <t>PDoor[185].bolOTL</t>
  </si>
  <si>
    <t>PDoor[185].bolEMR</t>
  </si>
  <si>
    <t>PDoor[185].bolSHT</t>
  </si>
  <si>
    <t>PDoor[185].bolHUL</t>
  </si>
  <si>
    <t>I31HA16-01_DPS</t>
  </si>
  <si>
    <t>W31HA16-01_DPS</t>
  </si>
  <si>
    <t>WO31HA16-01_LOK</t>
  </si>
  <si>
    <t>O31HA16-01_LOK</t>
  </si>
  <si>
    <t>W31HA16-01_EMR</t>
  </si>
  <si>
    <t>W31HA16-01_SHT</t>
  </si>
  <si>
    <t>W31HA16-01_HUL</t>
  </si>
  <si>
    <t>H31HA16-01_OTL</t>
  </si>
  <si>
    <t>H31HA16-01_BRC</t>
  </si>
  <si>
    <t>W31HA16-01_CRD_H_IN</t>
  </si>
  <si>
    <t>W31HA16-01_HCRDEnable</t>
  </si>
  <si>
    <t>W31HA16-01_CRD_S_IN</t>
  </si>
  <si>
    <t>W31HA16-01_SCRDEnable</t>
  </si>
  <si>
    <t>W31HA16-01_REX_IN</t>
  </si>
  <si>
    <t>PDoor[186].bolDPS</t>
  </si>
  <si>
    <t>PDoor[186].bolLOK</t>
  </si>
  <si>
    <t>PDoor[186].bolBRC</t>
  </si>
  <si>
    <t>PDoor[186].bolOTL</t>
  </si>
  <si>
    <t>PDoor[186].bolEMR</t>
  </si>
  <si>
    <t>PDoor[186].bolSHT</t>
  </si>
  <si>
    <t>PDoor[186].bolHUL</t>
  </si>
  <si>
    <t>I31HA17-01_DPS</t>
  </si>
  <si>
    <t>W31HA17-01_DPS</t>
  </si>
  <si>
    <t>WO31HA17-01_LOK</t>
  </si>
  <si>
    <t>O31HA17-01_LOK</t>
  </si>
  <si>
    <t>W31HA17-01_EMR</t>
  </si>
  <si>
    <t>W31HA17-01_SHT</t>
  </si>
  <si>
    <t>W31HA17-01_HUL</t>
  </si>
  <si>
    <t>H31HA17-01_OTL</t>
  </si>
  <si>
    <t>H31HA17-01_BRC</t>
  </si>
  <si>
    <t>W31HA17-01_CRD_H_IN</t>
  </si>
  <si>
    <t>W31HA17-01_HCRDEnable</t>
  </si>
  <si>
    <t>W31HA17-01_CRD_S_IN</t>
  </si>
  <si>
    <t>W31HA17-01_SCRDEnable</t>
  </si>
  <si>
    <t>W31HA17-01_REX_IN</t>
  </si>
  <si>
    <t>PDoor[187].bolDPS</t>
  </si>
  <si>
    <t>PDoor[187].bolLOK</t>
  </si>
  <si>
    <t>PDoor[187].bolBRC</t>
  </si>
  <si>
    <t>PDoor[187].bolOTL</t>
  </si>
  <si>
    <t>PDoor[187].bolEMR</t>
  </si>
  <si>
    <t>PDoor[187].bolSHT</t>
  </si>
  <si>
    <t>PDoor[187].bolHUL</t>
  </si>
  <si>
    <t>I31HA18-01_DPS</t>
  </si>
  <si>
    <t>W31HA18-01_DPS</t>
  </si>
  <si>
    <t>WO31HA18-01_LOK</t>
  </si>
  <si>
    <t>O31HA18-01_LOK</t>
  </si>
  <si>
    <t>W31HA18-01_EMR</t>
  </si>
  <si>
    <t>W31HA18-01_SHT</t>
  </si>
  <si>
    <t>W31HA18-01_HUL</t>
  </si>
  <si>
    <t>H31HA18-01_OTL</t>
  </si>
  <si>
    <t>H31HA18-01_BRC</t>
  </si>
  <si>
    <t>W31HA18-01_CRD_H_IN</t>
  </si>
  <si>
    <t>W31HA18-01_HCRDEnable</t>
  </si>
  <si>
    <t>W31HA18-01_CRD_S_IN</t>
  </si>
  <si>
    <t>W31HA18-01_SCRDEnable</t>
  </si>
  <si>
    <t>W31HA18-01_REX_IN</t>
  </si>
  <si>
    <t>PDoor[188].bolDPS</t>
  </si>
  <si>
    <t>PDoor[188].bolLOK</t>
  </si>
  <si>
    <t>PDoor[188].bolBRC</t>
  </si>
  <si>
    <t>PDoor[188].bolOTL</t>
  </si>
  <si>
    <t>PDoor[188].bolEMR</t>
  </si>
  <si>
    <t>PDoor[188].bolSHT</t>
  </si>
  <si>
    <t>PDoor[188].bolHUL</t>
  </si>
  <si>
    <t>I31HA19-01_DPS</t>
  </si>
  <si>
    <t>W31HA19-01_DPS</t>
  </si>
  <si>
    <t>WO31HA19-01_LOK</t>
  </si>
  <si>
    <t>O31HA19-01_LOK</t>
  </si>
  <si>
    <t>W31HA19-01_EMR</t>
  </si>
  <si>
    <t>W31HA19-01_SHT</t>
  </si>
  <si>
    <t>W31HA19-01_HUL</t>
  </si>
  <si>
    <t>H31HA19-01_OTL</t>
  </si>
  <si>
    <t>H31HA19-01_BRC</t>
  </si>
  <si>
    <t>W31HA19-01_CRD_H_IN</t>
  </si>
  <si>
    <t>W31HA19-01_HCRDEnable</t>
  </si>
  <si>
    <t>W31HA19-01_CRD_S_IN</t>
  </si>
  <si>
    <t>W31HA19-01_SCRDEnable</t>
  </si>
  <si>
    <t>W31HA19-01_REX_IN</t>
  </si>
  <si>
    <t>PDoor[189].bolDPS</t>
  </si>
  <si>
    <t>PDoor[189].bolLOK</t>
  </si>
  <si>
    <t>PDoor[189].bolBRC</t>
  </si>
  <si>
    <t>PDoor[189].bolOTL</t>
  </si>
  <si>
    <t>PDoor[189].bolEMR</t>
  </si>
  <si>
    <t>PDoor[189].bolSHT</t>
  </si>
  <si>
    <t>PDoor[189].bolHUL</t>
  </si>
  <si>
    <t>I31HD05-01_DPS</t>
  </si>
  <si>
    <t>W31HD05-01_DPS</t>
  </si>
  <si>
    <t>WO31HD05-01_LOK</t>
  </si>
  <si>
    <t>O31HD05-01_LOK</t>
  </si>
  <si>
    <t>W31HD05-01_EMR</t>
  </si>
  <si>
    <t>W31HD05-01_SHT</t>
  </si>
  <si>
    <t>W31HD05-01_HUL</t>
  </si>
  <si>
    <t>H31HD05-01_OTL</t>
  </si>
  <si>
    <t>H31HD05-01_BRC</t>
  </si>
  <si>
    <t>W31HD05-01_CRD_H_IN</t>
  </si>
  <si>
    <t>W31HD05-01_HCRDEnable</t>
  </si>
  <si>
    <t>W31HD05-01_CRD_S_IN</t>
  </si>
  <si>
    <t>W31HD05-01_SCRDEnable</t>
  </si>
  <si>
    <t>W31HD05-01_REX_IN</t>
  </si>
  <si>
    <t>PDoor[190].bolDPS</t>
  </si>
  <si>
    <t>PDoor[190].bolLOK</t>
  </si>
  <si>
    <t>PDoor[190].bolBRC</t>
  </si>
  <si>
    <t>PDoor[190].bolOTL</t>
  </si>
  <si>
    <t>PDoor[190].bolEMR</t>
  </si>
  <si>
    <t>PDoor[190].bolSHT</t>
  </si>
  <si>
    <t>PDoor[190].bolHUL</t>
  </si>
  <si>
    <t>I31HD06-01_DPS</t>
  </si>
  <si>
    <t>W31HD06-01_DPS</t>
  </si>
  <si>
    <t>WO31HD06-01_LOK</t>
  </si>
  <si>
    <t>O31HD06-01_LOK</t>
  </si>
  <si>
    <t>W31HD06-01_EMR</t>
  </si>
  <si>
    <t>W31HD06-01_SHT</t>
  </si>
  <si>
    <t>W31HD06-01_HUL</t>
  </si>
  <si>
    <t>H31HD06-01_OTL</t>
  </si>
  <si>
    <t>H31HD06-01_BRC</t>
  </si>
  <si>
    <t>W31HD06-01_CRD_H_IN</t>
  </si>
  <si>
    <t>W31HD06-01_HCRDEnable</t>
  </si>
  <si>
    <t>W31HD06-01_CRD_S_IN</t>
  </si>
  <si>
    <t>W31HD06-01_SCRDEnable</t>
  </si>
  <si>
    <t>W31HD06-01_REX_IN</t>
  </si>
  <si>
    <t>PDoor[191].bolDPS</t>
  </si>
  <si>
    <t>PDoor[191].bolLOK</t>
  </si>
  <si>
    <t>PDoor[191].bolBRC</t>
  </si>
  <si>
    <t>PDoor[191].bolOTL</t>
  </si>
  <si>
    <t>PDoor[191].bolEMR</t>
  </si>
  <si>
    <t>PDoor[191].bolSHT</t>
  </si>
  <si>
    <t>PDoor[191].bolHUL</t>
  </si>
  <si>
    <t>I31HD07-01_DPS</t>
  </si>
  <si>
    <t>W31HD07-01_DPS</t>
  </si>
  <si>
    <t>WO31HD07-01_LOK</t>
  </si>
  <si>
    <t>O31HD07-01_LOK</t>
  </si>
  <si>
    <t>W31HD07-01_EMR</t>
  </si>
  <si>
    <t>W31HD07-01_SHT</t>
  </si>
  <si>
    <t>W31HD07-01_HUL</t>
  </si>
  <si>
    <t>H31HD07-01_OTL</t>
  </si>
  <si>
    <t>H31HD07-01_BRC</t>
  </si>
  <si>
    <t>W31HD07-01_CRD_H_IN</t>
  </si>
  <si>
    <t>W31HD07-01_HCRDEnable</t>
  </si>
  <si>
    <t>W31HD07-01_CRD_S_IN</t>
  </si>
  <si>
    <t>W31HD07-01_SCRDEnable</t>
  </si>
  <si>
    <t>W31HD07-01_REX_IN</t>
  </si>
  <si>
    <t>PDoor[192].bolDPS</t>
  </si>
  <si>
    <t>PDoor[192].bolLOK</t>
  </si>
  <si>
    <t>PDoor[192].bolBRC</t>
  </si>
  <si>
    <t>PDoor[192].bolOTL</t>
  </si>
  <si>
    <t>PDoor[192].bolEMR</t>
  </si>
  <si>
    <t>PDoor[192].bolSHT</t>
  </si>
  <si>
    <t>PDoor[192].bolHUL</t>
  </si>
  <si>
    <t>I31HD08-01_DPS</t>
  </si>
  <si>
    <t>W31HD08-01_DPS</t>
  </si>
  <si>
    <t>WO31HD08-01_LOK</t>
  </si>
  <si>
    <t>O31HD08-01_LOK</t>
  </si>
  <si>
    <t>W31HD08-01_EMR</t>
  </si>
  <si>
    <t>W31HD08-01_SHT</t>
  </si>
  <si>
    <t>W31HD08-01_HUL</t>
  </si>
  <si>
    <t>H31HD08-01_OTL</t>
  </si>
  <si>
    <t>H31HD08-01_BRC</t>
  </si>
  <si>
    <t>W31HD08-01_CRD_H_IN</t>
  </si>
  <si>
    <t>W31HD08-01_HCRDEnable</t>
  </si>
  <si>
    <t>W31HD08-01_CRD_S_IN</t>
  </si>
  <si>
    <t>W31HD08-01_SCRDEnable</t>
  </si>
  <si>
    <t>W31HD08-01_REX_IN</t>
  </si>
  <si>
    <t>PDoor[193].bolDPS</t>
  </si>
  <si>
    <t>PDoor[193].bolLOK</t>
  </si>
  <si>
    <t>PDoor[193].bolBRC</t>
  </si>
  <si>
    <t>PDoor[193].bolOTL</t>
  </si>
  <si>
    <t>PDoor[193].bolEMR</t>
  </si>
  <si>
    <t>PDoor[193].bolSHT</t>
  </si>
  <si>
    <t>PDoor[193].bolHUL</t>
  </si>
  <si>
    <t>I31HD09-01_DPS</t>
  </si>
  <si>
    <t>W31HD09-01_DPS</t>
  </si>
  <si>
    <t>WO31HD09-01_LOK</t>
  </si>
  <si>
    <t>O31HD09-01_LOK</t>
  </si>
  <si>
    <t>W31HD09-01_EMR</t>
  </si>
  <si>
    <t>W31HD09-01_SHT</t>
  </si>
  <si>
    <t>W31HD09-01_HUL</t>
  </si>
  <si>
    <t>H31HD09-01_OTL</t>
  </si>
  <si>
    <t>H31HD09-01_BRC</t>
  </si>
  <si>
    <t>W31HD09-01_CRD_H_IN</t>
  </si>
  <si>
    <t>W31HD09-01_HCRDEnable</t>
  </si>
  <si>
    <t>W31HD09-01_CRD_S_IN</t>
  </si>
  <si>
    <t>W31HD09-01_SCRDEnable</t>
  </si>
  <si>
    <t>W31HD09-01_REX_IN</t>
  </si>
  <si>
    <t>PDoor[194].bolDPS</t>
  </si>
  <si>
    <t>PDoor[194].bolLOK</t>
  </si>
  <si>
    <t>PDoor[194].bolBRC</t>
  </si>
  <si>
    <t>PDoor[194].bolOTL</t>
  </si>
  <si>
    <t>PDoor[194].bolEMR</t>
  </si>
  <si>
    <t>PDoor[194].bolSHT</t>
  </si>
  <si>
    <t>PDoor[194].bolHUL</t>
  </si>
  <si>
    <t>I31HD10-01_DPS</t>
  </si>
  <si>
    <t>W31HD10-01_DPS</t>
  </si>
  <si>
    <t>WO31HD10-01_LOK</t>
  </si>
  <si>
    <t>O31HD10-01_LOK</t>
  </si>
  <si>
    <t>W31HD10-01_EMR</t>
  </si>
  <si>
    <t>W31HD10-01_SHT</t>
  </si>
  <si>
    <t>W31HD10-01_HUL</t>
  </si>
  <si>
    <t>H31HD10-01_OTL</t>
  </si>
  <si>
    <t>H31HD10-01_BRC</t>
  </si>
  <si>
    <t>W31HD10-01_CRD_H_IN</t>
  </si>
  <si>
    <t>W31HD10-01_HCRDEnable</t>
  </si>
  <si>
    <t>W31HD10-01_CRD_S_IN</t>
  </si>
  <si>
    <t>W31HD10-01_SCRDEnable</t>
  </si>
  <si>
    <t>W31HD10-01_REX_IN</t>
  </si>
  <si>
    <t>PDoor[195].bolDPS</t>
  </si>
  <si>
    <t>PDoor[195].bolLOK</t>
  </si>
  <si>
    <t>PDoor[195].bolBRC</t>
  </si>
  <si>
    <t>PDoor[195].bolOTL</t>
  </si>
  <si>
    <t>PDoor[195].bolEMR</t>
  </si>
  <si>
    <t>PDoor[195].bolSHT</t>
  </si>
  <si>
    <t>PDoor[195].bolHUL</t>
  </si>
  <si>
    <t>I31HD11-01_DPS</t>
  </si>
  <si>
    <t>W31HD11-01_DPS</t>
  </si>
  <si>
    <t>WO31HD11-01_LOK</t>
  </si>
  <si>
    <t>O31HD11-01_LOK</t>
  </si>
  <si>
    <t>W31HD11-01_EMR</t>
  </si>
  <si>
    <t>W31HD11-01_SHT</t>
  </si>
  <si>
    <t>W31HD11-01_HUL</t>
  </si>
  <si>
    <t>H31HD11-01_OTL</t>
  </si>
  <si>
    <t>H31HD11-01_BRC</t>
  </si>
  <si>
    <t>W31HD11-01_CRD_H_IN</t>
  </si>
  <si>
    <t>W31HD11-01_HCRDEnable</t>
  </si>
  <si>
    <t>W31HD11-01_CRD_S_IN</t>
  </si>
  <si>
    <t>W31HD11-01_SCRDEnable</t>
  </si>
  <si>
    <t>W31HD11-01_REX_IN</t>
  </si>
  <si>
    <t>PDoor[196].bolDPS</t>
  </si>
  <si>
    <t>PDoor[196].bolLOK</t>
  </si>
  <si>
    <t>PDoor[196].bolBRC</t>
  </si>
  <si>
    <t>PDoor[196].bolOTL</t>
  </si>
  <si>
    <t>PDoor[196].bolEMR</t>
  </si>
  <si>
    <t>PDoor[196].bolSHT</t>
  </si>
  <si>
    <t>PDoor[196].bolHUL</t>
  </si>
  <si>
    <t>I31HD12-01_DPS</t>
  </si>
  <si>
    <t>W31HD12-01_DPS</t>
  </si>
  <si>
    <t>WO31HD12-01_LOK</t>
  </si>
  <si>
    <t>O31HD12-01_LOK</t>
  </si>
  <si>
    <t>W31HD12-01_EMR</t>
  </si>
  <si>
    <t>W31HD12-01_SHT</t>
  </si>
  <si>
    <t>W31HD12-01_HUL</t>
  </si>
  <si>
    <t>H31HD12-01_OTL</t>
  </si>
  <si>
    <t>H31HD12-01_BRC</t>
  </si>
  <si>
    <t>W31HD12-01_CRD_H_IN</t>
  </si>
  <si>
    <t>W31HD12-01_HCRDEnable</t>
  </si>
  <si>
    <t>W31HD12-01_CRD_S_IN</t>
  </si>
  <si>
    <t>W31HD12-01_SCRDEnable</t>
  </si>
  <si>
    <t>W31HD12-01_REX_IN</t>
  </si>
  <si>
    <t>PDoor[197].bolDPS</t>
  </si>
  <si>
    <t>PDoor[197].bolLOK</t>
  </si>
  <si>
    <t>PDoor[197].bolBRC</t>
  </si>
  <si>
    <t>PDoor[197].bolOTL</t>
  </si>
  <si>
    <t>PDoor[197].bolEMR</t>
  </si>
  <si>
    <t>PDoor[197].bolSHT</t>
  </si>
  <si>
    <t>PDoor[197].bolHUL</t>
  </si>
  <si>
    <t>I31HD15-01_DPS</t>
  </si>
  <si>
    <t>W31HD15-01_DPS</t>
  </si>
  <si>
    <t>WO31HD15-01_LOK</t>
  </si>
  <si>
    <t>O31HD15-01_LOK</t>
  </si>
  <si>
    <t>W31HD15-01_EMR</t>
  </si>
  <si>
    <t>W31HD15-01_SHT</t>
  </si>
  <si>
    <t>W31HD15-01_HUL</t>
  </si>
  <si>
    <t>H31HD15-01_OTL</t>
  </si>
  <si>
    <t>H31HD15-01_BRC</t>
  </si>
  <si>
    <t>W31HD15-01_CRD_H_IN</t>
  </si>
  <si>
    <t>W31HD15-01_HCRDEnable</t>
  </si>
  <si>
    <t>W31HD15-01_CRD_S_IN</t>
  </si>
  <si>
    <t>W31HD15-01_SCRDEnable</t>
  </si>
  <si>
    <t>W31HD15-01_REX_IN</t>
  </si>
  <si>
    <t>PDoor[198].bolDPS</t>
  </si>
  <si>
    <t>PDoor[198].bolLOK</t>
  </si>
  <si>
    <t>PDoor[198].bolBRC</t>
  </si>
  <si>
    <t>PDoor[198].bolOTL</t>
  </si>
  <si>
    <t>PDoor[198].bolEMR</t>
  </si>
  <si>
    <t>PDoor[198].bolSHT</t>
  </si>
  <si>
    <t>PDoor[198].bolHUL</t>
  </si>
  <si>
    <t>I31HD16-01_DPS</t>
  </si>
  <si>
    <t>W31HD16-01_DPS</t>
  </si>
  <si>
    <t>WO31HD16-01_LOK</t>
  </si>
  <si>
    <t>O31HD16-01_LOK</t>
  </si>
  <si>
    <t>W31HD16-01_EMR</t>
  </si>
  <si>
    <t>W31HD16-01_SHT</t>
  </si>
  <si>
    <t>W31HD16-01_HUL</t>
  </si>
  <si>
    <t>H31HD16-01_OTL</t>
  </si>
  <si>
    <t>H31HD16-01_BRC</t>
  </si>
  <si>
    <t>W31HD16-01_CRD_H_IN</t>
  </si>
  <si>
    <t>W31HD16-01_HCRDEnable</t>
  </si>
  <si>
    <t>W31HD16-01_CRD_S_IN</t>
  </si>
  <si>
    <t>W31HD16-01_SCRDEnable</t>
  </si>
  <si>
    <t>W31HD16-01_REX_IN</t>
  </si>
  <si>
    <t>PDoor[199].bolDPS</t>
  </si>
  <si>
    <t>PDoor[199].bolLOK</t>
  </si>
  <si>
    <t>PDoor[199].bolBRC</t>
  </si>
  <si>
    <t>PDoor[199].bolOTL</t>
  </si>
  <si>
    <t>PDoor[199].bolEMR</t>
  </si>
  <si>
    <t>PDoor[199].bolSHT</t>
  </si>
  <si>
    <t>PDoor[199].bolHUL</t>
  </si>
  <si>
    <t>I31HD17-01_DPS</t>
  </si>
  <si>
    <t>W31HD17-01_DPS</t>
  </si>
  <si>
    <t>WO31HD17-01_LOK</t>
  </si>
  <si>
    <t>O31HD17-01_LOK</t>
  </si>
  <si>
    <t>W31HD17-01_EMR</t>
  </si>
  <si>
    <t>W31HD17-01_SHT</t>
  </si>
  <si>
    <t>W31HD17-01_HUL</t>
  </si>
  <si>
    <t>H31HD17-01_OTL</t>
  </si>
  <si>
    <t>H31HD17-01_BRC</t>
  </si>
  <si>
    <t>W31HD17-01_CRD_H_IN</t>
  </si>
  <si>
    <t>W31HD17-01_HCRDEnable</t>
  </si>
  <si>
    <t>W31HD17-01_CRD_S_IN</t>
  </si>
  <si>
    <t>W31HD17-01_SCRDEnable</t>
  </si>
  <si>
    <t>W31HD17-01_REX_IN</t>
  </si>
  <si>
    <t>PDoor[200].bolDPS</t>
  </si>
  <si>
    <t>PDoor[200].bolLOK</t>
  </si>
  <si>
    <t>PDoor[200].bolBRC</t>
  </si>
  <si>
    <t>PDoor[200].bolOTL</t>
  </si>
  <si>
    <t>PDoor[200].bolEMR</t>
  </si>
  <si>
    <t>PDoor[200].bolSHT</t>
  </si>
  <si>
    <t>PDoor[200].bolHUL</t>
  </si>
  <si>
    <t>I31HD23-01_DPS</t>
  </si>
  <si>
    <t>W31HD23-01_DPS</t>
  </si>
  <si>
    <t>WO31HD23-01_LOK</t>
  </si>
  <si>
    <t>O31HD23-01_LOK</t>
  </si>
  <si>
    <t>W31HD23-01_EMR</t>
  </si>
  <si>
    <t>W31HD23-01_SHT</t>
  </si>
  <si>
    <t>W31HD23-01_HUL</t>
  </si>
  <si>
    <t>H31HD23-01_OTL</t>
  </si>
  <si>
    <t>H31HD23-01_BRC</t>
  </si>
  <si>
    <t>W31HD23-01_CRD_H_IN</t>
  </si>
  <si>
    <t>W31HD23-01_HCRDEnable</t>
  </si>
  <si>
    <t>W31HD23-01_CRD_S_IN</t>
  </si>
  <si>
    <t>W31HD23-01_SCRDEnable</t>
  </si>
  <si>
    <t>W31HD23-01_REX_IN</t>
  </si>
  <si>
    <t>PDoor[201].bolDPS</t>
  </si>
  <si>
    <t>PDoor[201].bolLOK</t>
  </si>
  <si>
    <t>PDoor[201].bolBRC</t>
  </si>
  <si>
    <t>PDoor[201].bolOTL</t>
  </si>
  <si>
    <t>PDoor[201].bolEMR</t>
  </si>
  <si>
    <t>PDoor[201].bolSHT</t>
  </si>
  <si>
    <t>PDoor[201].bolHUL</t>
  </si>
  <si>
    <t>I31HD24-01_DPS</t>
  </si>
  <si>
    <t>W31HD24-01_DPS</t>
  </si>
  <si>
    <t>WO31HD24-01_LOK</t>
  </si>
  <si>
    <t>O31HD24-01_LOK</t>
  </si>
  <si>
    <t>W31HD24-01_EMR</t>
  </si>
  <si>
    <t>W31HD24-01_SHT</t>
  </si>
  <si>
    <t>W31HD24-01_HUL</t>
  </si>
  <si>
    <t>H31HD24-01_OTL</t>
  </si>
  <si>
    <t>H31HD24-01_BRC</t>
  </si>
  <si>
    <t>W31HD24-01_CRD_H_IN</t>
  </si>
  <si>
    <t>W31HD24-01_HCRDEnable</t>
  </si>
  <si>
    <t>W31HD24-01_CRD_S_IN</t>
  </si>
  <si>
    <t>W31HD24-01_SCRDEnable</t>
  </si>
  <si>
    <t>W31HD24-01_REX_IN</t>
  </si>
  <si>
    <t>PDoor[202].bolDPS</t>
  </si>
  <si>
    <t>PDoor[202].bolLOK</t>
  </si>
  <si>
    <t>PDoor[202].bolBRC</t>
  </si>
  <si>
    <t>PDoor[202].bolOTL</t>
  </si>
  <si>
    <t>PDoor[202].bolEMR</t>
  </si>
  <si>
    <t>PDoor[202].bolSHT</t>
  </si>
  <si>
    <t>PDoor[202].bolHUL</t>
  </si>
  <si>
    <t>I31HD25-01_DPS</t>
  </si>
  <si>
    <t>W31HD25-01_DPS</t>
  </si>
  <si>
    <t>WO31HD25-01_LOK</t>
  </si>
  <si>
    <t>O31HD25-01_LOK</t>
  </si>
  <si>
    <t>W31HD25-01_EMR</t>
  </si>
  <si>
    <t>W31HD25-01_SHT</t>
  </si>
  <si>
    <t>W31HD25-01_HUL</t>
  </si>
  <si>
    <t>H31HD25-01_OTL</t>
  </si>
  <si>
    <t>H31HD25-01_BRC</t>
  </si>
  <si>
    <t>W31HD25-01_CRD_H_IN</t>
  </si>
  <si>
    <t>W31HD25-01_HCRDEnable</t>
  </si>
  <si>
    <t>W31HD25-01_CRD_S_IN</t>
  </si>
  <si>
    <t>W31HD25-01_SCRDEnable</t>
  </si>
  <si>
    <t>W31HD25-01_REX_IN</t>
  </si>
  <si>
    <t>PDoor[203].bolDPS</t>
  </si>
  <si>
    <t>PDoor[203].bolLOK</t>
  </si>
  <si>
    <t>PDoor[203].bolBRC</t>
  </si>
  <si>
    <t>PDoor[203].bolOTL</t>
  </si>
  <si>
    <t>PDoor[203].bolEMR</t>
  </si>
  <si>
    <t>PDoor[203].bolSHT</t>
  </si>
  <si>
    <t>PDoor[203].bolHUL</t>
  </si>
  <si>
    <t>I31HF01-01_DPS</t>
  </si>
  <si>
    <t>W31HF01-01_DPS</t>
  </si>
  <si>
    <t>WO31HF01-01_LOK</t>
  </si>
  <si>
    <t>O31HF01-01_LOK</t>
  </si>
  <si>
    <t>W31HF01-01_EMR</t>
  </si>
  <si>
    <t>W31HF01-01_SHT</t>
  </si>
  <si>
    <t>W31HF01-01_HUL</t>
  </si>
  <si>
    <t>H31HF01-01_OTL</t>
  </si>
  <si>
    <t>H31HF01-01_BRC</t>
  </si>
  <si>
    <t>W31HF01-01_CRD_H_IN</t>
  </si>
  <si>
    <t>W31HF01-01_HCRDEnable</t>
  </si>
  <si>
    <t>W31HF01-01_CRD_S_IN</t>
  </si>
  <si>
    <t>W31HF01-01_SCRDEnable</t>
  </si>
  <si>
    <t>W31HF01-01_REX_IN</t>
  </si>
  <si>
    <t>PDoor[204].bolDPS</t>
  </si>
  <si>
    <t>PDoor[204].bolLOK</t>
  </si>
  <si>
    <t>PDoor[204].bolBRC</t>
  </si>
  <si>
    <t>PDoor[204].bolOTL</t>
  </si>
  <si>
    <t>PDoor[204].bolEMR</t>
  </si>
  <si>
    <t>PDoor[204].bolSHT</t>
  </si>
  <si>
    <t>PDoor[204].bolHUL</t>
  </si>
  <si>
    <t>I32HA05-01_DPS</t>
  </si>
  <si>
    <t>W32HA05-01_DPS</t>
  </si>
  <si>
    <t>WO32HA05-01_LOK</t>
  </si>
  <si>
    <t>O32HA05-01_LOK</t>
  </si>
  <si>
    <t>W32HA05-01_EMR</t>
  </si>
  <si>
    <t>W32HA05-01_SHT</t>
  </si>
  <si>
    <t>W32HA05-01_HUL</t>
  </si>
  <si>
    <t>H32HA05-01_OTL</t>
  </si>
  <si>
    <t>H32HA05-01_BRC</t>
  </si>
  <si>
    <t>W32HA05-01_CRD_H_IN</t>
  </si>
  <si>
    <t>W32HA05-01_HCRDEnable</t>
  </si>
  <si>
    <t>W32HA05-01_CRD_S_IN</t>
  </si>
  <si>
    <t>W32HA05-01_SCRDEnable</t>
  </si>
  <si>
    <t>W32HA05-01_REX_IN</t>
  </si>
  <si>
    <t>PDoor[205].bolDPS</t>
  </si>
  <si>
    <t>PDoor[205].bolLOK</t>
  </si>
  <si>
    <t>PDoor[205].bolBRC</t>
  </si>
  <si>
    <t>PDoor[205].bolOTL</t>
  </si>
  <si>
    <t>PDoor[205].bolEMR</t>
  </si>
  <si>
    <t>PDoor[205].bolSHT</t>
  </si>
  <si>
    <t>PDoor[205].bolHUL</t>
  </si>
  <si>
    <t>I32HA06-01_DPS</t>
  </si>
  <si>
    <t>W32HA06-01_DPS</t>
  </si>
  <si>
    <t>WO32HA06-01_LOK</t>
  </si>
  <si>
    <t>O32HA06-01_LOK</t>
  </si>
  <si>
    <t>W32HA06-01_EMR</t>
  </si>
  <si>
    <t>W32HA06-01_SHT</t>
  </si>
  <si>
    <t>W32HA06-01_HUL</t>
  </si>
  <si>
    <t>H32HA06-01_OTL</t>
  </si>
  <si>
    <t>H32HA06-01_BRC</t>
  </si>
  <si>
    <t>W32HA06-01_CRD_H_IN</t>
  </si>
  <si>
    <t>W32HA06-01_HCRDEnable</t>
  </si>
  <si>
    <t>W32HA06-01_CRD_S_IN</t>
  </si>
  <si>
    <t>W32HA06-01_SCRDEnable</t>
  </si>
  <si>
    <t>W32HA06-01_REX_IN</t>
  </si>
  <si>
    <t>PDoor[206].bolDPS</t>
  </si>
  <si>
    <t>PDoor[206].bolLOK</t>
  </si>
  <si>
    <t>PDoor[206].bolBRC</t>
  </si>
  <si>
    <t>PDoor[206].bolOTL</t>
  </si>
  <si>
    <t>PDoor[206].bolEMR</t>
  </si>
  <si>
    <t>PDoor[206].bolSHT</t>
  </si>
  <si>
    <t>PDoor[206].bolHUL</t>
  </si>
  <si>
    <t>I32HA07-01_DPS</t>
  </si>
  <si>
    <t>W32HA07-01_DPS</t>
  </si>
  <si>
    <t>WO32HA07-01_LOK</t>
  </si>
  <si>
    <t>O32HA07-01_LOK</t>
  </si>
  <si>
    <t>W32HA07-01_EMR</t>
  </si>
  <si>
    <t>W32HA07-01_SHT</t>
  </si>
  <si>
    <t>W32HA07-01_HUL</t>
  </si>
  <si>
    <t>H32HA07-01_OTL</t>
  </si>
  <si>
    <t>H32HA07-01_BRC</t>
  </si>
  <si>
    <t>W32HA07-01_CRD_H_IN</t>
  </si>
  <si>
    <t>W32HA07-01_HCRDEnable</t>
  </si>
  <si>
    <t>W32HA07-01_CRD_S_IN</t>
  </si>
  <si>
    <t>W32HA07-01_SCRDEnable</t>
  </si>
  <si>
    <t>W32HA07-01_REX_IN</t>
  </si>
  <si>
    <t>PDoor[207].bolDPS</t>
  </si>
  <si>
    <t>PDoor[207].bolLOK</t>
  </si>
  <si>
    <t>PDoor[207].bolBRC</t>
  </si>
  <si>
    <t>PDoor[207].bolOTL</t>
  </si>
  <si>
    <t>PDoor[207].bolEMR</t>
  </si>
  <si>
    <t>PDoor[207].bolSHT</t>
  </si>
  <si>
    <t>PDoor[207].bolHUL</t>
  </si>
  <si>
    <t>I32HA08-01_DPS</t>
  </si>
  <si>
    <t>W32HA08-01_DPS</t>
  </si>
  <si>
    <t>WO32HA08-01_LOK</t>
  </si>
  <si>
    <t>O32HA08-01_LOK</t>
  </si>
  <si>
    <t>W32HA08-01_EMR</t>
  </si>
  <si>
    <t>W32HA08-01_SHT</t>
  </si>
  <si>
    <t>W32HA08-01_HUL</t>
  </si>
  <si>
    <t>H32HA08-01_OTL</t>
  </si>
  <si>
    <t>H32HA08-01_BRC</t>
  </si>
  <si>
    <t>W32HA08-01_CRD_H_IN</t>
  </si>
  <si>
    <t>W32HA08-01_HCRDEnable</t>
  </si>
  <si>
    <t>W32HA08-01_CRD_S_IN</t>
  </si>
  <si>
    <t>W32HA08-01_SCRDEnable</t>
  </si>
  <si>
    <t>W32HA08-01_REX_IN</t>
  </si>
  <si>
    <t>PDoor[208].bolDPS</t>
  </si>
  <si>
    <t>PDoor[208].bolLOK</t>
  </si>
  <si>
    <t>PDoor[208].bolBRC</t>
  </si>
  <si>
    <t>PDoor[208].bolOTL</t>
  </si>
  <si>
    <t>PDoor[208].bolEMR</t>
  </si>
  <si>
    <t>PDoor[208].bolSHT</t>
  </si>
  <si>
    <t>PDoor[208].bolHUL</t>
  </si>
  <si>
    <t>I32HA09-01_DPS</t>
  </si>
  <si>
    <t>W32HA09-01_DPS</t>
  </si>
  <si>
    <t>WO32HA09-01_LOK</t>
  </si>
  <si>
    <t>O32HA09-01_LOK</t>
  </si>
  <si>
    <t>W32HA09-01_EMR</t>
  </si>
  <si>
    <t>W32HA09-01_SHT</t>
  </si>
  <si>
    <t>W32HA09-01_HUL</t>
  </si>
  <si>
    <t>H32HA09-01_OTL</t>
  </si>
  <si>
    <t>H32HA09-01_BRC</t>
  </si>
  <si>
    <t>W32HA09-01_CRD_H_IN</t>
  </si>
  <si>
    <t>W32HA09-01_HCRDEnable</t>
  </si>
  <si>
    <t>W32HA09-01_CRD_S_IN</t>
  </si>
  <si>
    <t>W32HA09-01_SCRDEnable</t>
  </si>
  <si>
    <t>W32HA09-01_REX_IN</t>
  </si>
  <si>
    <t>PDoor[209].bolDPS</t>
  </si>
  <si>
    <t>PDoor[209].bolLOK</t>
  </si>
  <si>
    <t>PDoor[209].bolBRC</t>
  </si>
  <si>
    <t>PDoor[209].bolOTL</t>
  </si>
  <si>
    <t>PDoor[209].bolEMR</t>
  </si>
  <si>
    <t>PDoor[209].bolSHT</t>
  </si>
  <si>
    <t>PDoor[209].bolHUL</t>
  </si>
  <si>
    <t>I32HA10-01_DPS</t>
  </si>
  <si>
    <t>W32HA10-01_DPS</t>
  </si>
  <si>
    <t>WO32HA10-01_LOK</t>
  </si>
  <si>
    <t>O32HA10-01_LOK</t>
  </si>
  <si>
    <t>W32HA10-01_EMR</t>
  </si>
  <si>
    <t>W32HA10-01_SHT</t>
  </si>
  <si>
    <t>W32HA10-01_HUL</t>
  </si>
  <si>
    <t>H32HA10-01_OTL</t>
  </si>
  <si>
    <t>H32HA10-01_BRC</t>
  </si>
  <si>
    <t>W32HA10-01_CRD_H_IN</t>
  </si>
  <si>
    <t>W32HA10-01_HCRDEnable</t>
  </si>
  <si>
    <t>W32HA10-01_CRD_S_IN</t>
  </si>
  <si>
    <t>W32HA10-01_SCRDEnable</t>
  </si>
  <si>
    <t>W32HA10-01_REX_IN</t>
  </si>
  <si>
    <t>PDoor[210].bolDPS</t>
  </si>
  <si>
    <t>PDoor[210].bolLOK</t>
  </si>
  <si>
    <t>PDoor[210].bolBRC</t>
  </si>
  <si>
    <t>PDoor[210].bolOTL</t>
  </si>
  <si>
    <t>PDoor[210].bolEMR</t>
  </si>
  <si>
    <t>PDoor[210].bolSHT</t>
  </si>
  <si>
    <t>PDoor[210].bolHUL</t>
  </si>
  <si>
    <t>I32HA11-01_DPS</t>
  </si>
  <si>
    <t>W32HA11-01_DPS</t>
  </si>
  <si>
    <t>WO32HA11-01_LOK</t>
  </si>
  <si>
    <t>O32HA11-01_LOK</t>
  </si>
  <si>
    <t>W32HA11-01_EMR</t>
  </si>
  <si>
    <t>W32HA11-01_SHT</t>
  </si>
  <si>
    <t>W32HA11-01_HUL</t>
  </si>
  <si>
    <t>H32HA11-01_OTL</t>
  </si>
  <si>
    <t>H32HA11-01_BRC</t>
  </si>
  <si>
    <t>W32HA11-01_CRD_H_IN</t>
  </si>
  <si>
    <t>W32HA11-01_HCRDEnable</t>
  </si>
  <si>
    <t>W32HA11-01_CRD_S_IN</t>
  </si>
  <si>
    <t>W32HA11-01_SCRDEnable</t>
  </si>
  <si>
    <t>W32HA11-01_REX_IN</t>
  </si>
  <si>
    <t>PDoor[211].bolDPS</t>
  </si>
  <si>
    <t>PDoor[211].bolLOK</t>
  </si>
  <si>
    <t>PDoor[211].bolBRC</t>
  </si>
  <si>
    <t>PDoor[211].bolOTL</t>
  </si>
  <si>
    <t>PDoor[211].bolEMR</t>
  </si>
  <si>
    <t>PDoor[211].bolSHT</t>
  </si>
  <si>
    <t>PDoor[211].bolHUL</t>
  </si>
  <si>
    <t>I32HA12-01_DPS</t>
  </si>
  <si>
    <t>W32HA12-01_DPS</t>
  </si>
  <si>
    <t>WO32HA12-01_LOK</t>
  </si>
  <si>
    <t>O32HA12-01_LOK</t>
  </si>
  <si>
    <t>W32HA12-01_EMR</t>
  </si>
  <si>
    <t>W32HA12-01_SHT</t>
  </si>
  <si>
    <t>W32HA12-01_HUL</t>
  </si>
  <si>
    <t>H32HA12-01_OTL</t>
  </si>
  <si>
    <t>H32HA12-01_BRC</t>
  </si>
  <si>
    <t>W32HA12-01_CRD_H_IN</t>
  </si>
  <si>
    <t>W32HA12-01_HCRDEnable</t>
  </si>
  <si>
    <t>W32HA12-01_CRD_S_IN</t>
  </si>
  <si>
    <t>W32HA12-01_SCRDEnable</t>
  </si>
  <si>
    <t>W32HA12-01_REX_IN</t>
  </si>
  <si>
    <t>PDoor[212].bolDPS</t>
  </si>
  <si>
    <t>PDoor[212].bolLOK</t>
  </si>
  <si>
    <t>PDoor[212].bolBRC</t>
  </si>
  <si>
    <t>PDoor[212].bolOTL</t>
  </si>
  <si>
    <t>PDoor[212].bolEMR</t>
  </si>
  <si>
    <t>PDoor[212].bolSHT</t>
  </si>
  <si>
    <t>PDoor[212].bolHUL</t>
  </si>
  <si>
    <t>I32HA16-01_DPS</t>
  </si>
  <si>
    <t>W32HA16-01_DPS</t>
  </si>
  <si>
    <t>WO32HA16-01_LOK</t>
  </si>
  <si>
    <t>O32HA16-01_LOK</t>
  </si>
  <si>
    <t>W32HA16-01_EMR</t>
  </si>
  <si>
    <t>W32HA16-01_SHT</t>
  </si>
  <si>
    <t>W32HA16-01_HUL</t>
  </si>
  <si>
    <t>H32HA16-01_OTL</t>
  </si>
  <si>
    <t>H32HA16-01_BRC</t>
  </si>
  <si>
    <t>W32HA16-01_CRD_H_IN</t>
  </si>
  <si>
    <t>W32HA16-01_HCRDEnable</t>
  </si>
  <si>
    <t>W32HA16-01_CRD_S_IN</t>
  </si>
  <si>
    <t>W32HA16-01_SCRDEnable</t>
  </si>
  <si>
    <t>W32HA16-01_REX_IN</t>
  </si>
  <si>
    <t>PDoor[213].bolDPS</t>
  </si>
  <si>
    <t>PDoor[213].bolLOK</t>
  </si>
  <si>
    <t>PDoor[213].bolBRC</t>
  </si>
  <si>
    <t>PDoor[213].bolOTL</t>
  </si>
  <si>
    <t>PDoor[213].bolEMR</t>
  </si>
  <si>
    <t>PDoor[213].bolSHT</t>
  </si>
  <si>
    <t>PDoor[213].bolHUL</t>
  </si>
  <si>
    <t>I32HA17-01_DPS</t>
  </si>
  <si>
    <t>W32HA17-01_DPS</t>
  </si>
  <si>
    <t>WO32HA17-01_LOK</t>
  </si>
  <si>
    <t>O32HA17-01_LOK</t>
  </si>
  <si>
    <t>W32HA17-01_EMR</t>
  </si>
  <si>
    <t>W32HA17-01_SHT</t>
  </si>
  <si>
    <t>W32HA17-01_HUL</t>
  </si>
  <si>
    <t>H32HA17-01_OTL</t>
  </si>
  <si>
    <t>H32HA17-01_BRC</t>
  </si>
  <si>
    <t>W32HA17-01_CRD_H_IN</t>
  </si>
  <si>
    <t>W32HA17-01_HCRDEnable</t>
  </si>
  <si>
    <t>W32HA17-01_CRD_S_IN</t>
  </si>
  <si>
    <t>W32HA17-01_SCRDEnable</t>
  </si>
  <si>
    <t>W32HA17-01_REX_IN</t>
  </si>
  <si>
    <t>PDoor[214].bolDPS</t>
  </si>
  <si>
    <t>PDoor[214].bolLOK</t>
  </si>
  <si>
    <t>PDoor[214].bolBRC</t>
  </si>
  <si>
    <t>PDoor[214].bolOTL</t>
  </si>
  <si>
    <t>PDoor[214].bolEMR</t>
  </si>
  <si>
    <t>PDoor[214].bolSHT</t>
  </si>
  <si>
    <t>PDoor[214].bolHUL</t>
  </si>
  <si>
    <t>I32HA18-01_DPS</t>
  </si>
  <si>
    <t>W32HA18-01_DPS</t>
  </si>
  <si>
    <t>WO32HA18-01_LOK</t>
  </si>
  <si>
    <t>O32HA18-01_LOK</t>
  </si>
  <si>
    <t>W32HA18-01_EMR</t>
  </si>
  <si>
    <t>W32HA18-01_SHT</t>
  </si>
  <si>
    <t>W32HA18-01_HUL</t>
  </si>
  <si>
    <t>H32HA18-01_OTL</t>
  </si>
  <si>
    <t>H32HA18-01_BRC</t>
  </si>
  <si>
    <t>W32HA18-01_CRD_H_IN</t>
  </si>
  <si>
    <t>W32HA18-01_HCRDEnable</t>
  </si>
  <si>
    <t>W32HA18-01_CRD_S_IN</t>
  </si>
  <si>
    <t>W32HA18-01_SCRDEnable</t>
  </si>
  <si>
    <t>W32HA18-01_REX_IN</t>
  </si>
  <si>
    <t>PDoor[215].bolDPS</t>
  </si>
  <si>
    <t>PDoor[215].bolLOK</t>
  </si>
  <si>
    <t>PDoor[215].bolBRC</t>
  </si>
  <si>
    <t>PDoor[215].bolOTL</t>
  </si>
  <si>
    <t>PDoor[215].bolEMR</t>
  </si>
  <si>
    <t>PDoor[215].bolSHT</t>
  </si>
  <si>
    <t>PDoor[215].bolHUL</t>
  </si>
  <si>
    <t>I32HA19-01_DPS</t>
  </si>
  <si>
    <t>W32HA19-01_DPS</t>
  </si>
  <si>
    <t>WO32HA19-01_LOK</t>
  </si>
  <si>
    <t>O32HA19-01_LOK</t>
  </si>
  <si>
    <t>W32HA19-01_EMR</t>
  </si>
  <si>
    <t>W32HA19-01_SHT</t>
  </si>
  <si>
    <t>W32HA19-01_HUL</t>
  </si>
  <si>
    <t>H32HA19-01_OTL</t>
  </si>
  <si>
    <t>H32HA19-01_BRC</t>
  </si>
  <si>
    <t>W32HA19-01_CRD_H_IN</t>
  </si>
  <si>
    <t>W32HA19-01_HCRDEnable</t>
  </si>
  <si>
    <t>W32HA19-01_CRD_S_IN</t>
  </si>
  <si>
    <t>W32HA19-01_SCRDEnable</t>
  </si>
  <si>
    <t>W32HA19-01_REX_IN</t>
  </si>
  <si>
    <t>PDoor[216].bolDPS</t>
  </si>
  <si>
    <t>PDoor[216].bolLOK</t>
  </si>
  <si>
    <t>PDoor[216].bolBRC</t>
  </si>
  <si>
    <t>PDoor[216].bolOTL</t>
  </si>
  <si>
    <t>PDoor[216].bolEMR</t>
  </si>
  <si>
    <t>PDoor[216].bolSHT</t>
  </si>
  <si>
    <t>PDoor[216].bolHUL</t>
  </si>
  <si>
    <t>I32HA29-01_DPS</t>
  </si>
  <si>
    <t>W32HA29-01_DPS</t>
  </si>
  <si>
    <t>WO32HA29-01_LOK</t>
  </si>
  <si>
    <t>O32HA29-01_LOK</t>
  </si>
  <si>
    <t>W32HA29-01_EMR</t>
  </si>
  <si>
    <t>W32HA29-01_SHT</t>
  </si>
  <si>
    <t>W32HA29-01_HUL</t>
  </si>
  <si>
    <t>H32HA29-01_OTL</t>
  </si>
  <si>
    <t>H32HA29-01_BRC</t>
  </si>
  <si>
    <t>W32HA29-01_CRD_H_IN</t>
  </si>
  <si>
    <t>W32HA29-01_HCRDEnable</t>
  </si>
  <si>
    <t>W32HA29-01_CRD_S_IN</t>
  </si>
  <si>
    <t>W32HA29-01_SCRDEnable</t>
  </si>
  <si>
    <t>W32HA29-01_REX_IN</t>
  </si>
  <si>
    <t>PDoor[217].bolDPS</t>
  </si>
  <si>
    <t>PDoor[217].bolLOK</t>
  </si>
  <si>
    <t>PDoor[217].bolBRC</t>
  </si>
  <si>
    <t>PDoor[217].bolOTL</t>
  </si>
  <si>
    <t>PDoor[217].bolEMR</t>
  </si>
  <si>
    <t>PDoor[217].bolSHT</t>
  </si>
  <si>
    <t>PDoor[217].bolHUL</t>
  </si>
  <si>
    <t>I32HD05-01_DPS</t>
  </si>
  <si>
    <t>W32HD05-01_DPS</t>
  </si>
  <si>
    <t>WO32HD05-01_LOK</t>
  </si>
  <si>
    <t>O32HD05-01_LOK</t>
  </si>
  <si>
    <t>W32HD05-01_EMR</t>
  </si>
  <si>
    <t>W32HD05-01_SHT</t>
  </si>
  <si>
    <t>W32HD05-01_HUL</t>
  </si>
  <si>
    <t>H32HD05-01_OTL</t>
  </si>
  <si>
    <t>H32HD05-01_BRC</t>
  </si>
  <si>
    <t>W32HD05-01_CRD_H_IN</t>
  </si>
  <si>
    <t>W32HD05-01_HCRDEnable</t>
  </si>
  <si>
    <t>W32HD05-01_CRD_S_IN</t>
  </si>
  <si>
    <t>W32HD05-01_SCRDEnable</t>
  </si>
  <si>
    <t>W32HD05-01_REX_IN</t>
  </si>
  <si>
    <t>PDoor[218].bolDPS</t>
  </si>
  <si>
    <t>PDoor[218].bolLOK</t>
  </si>
  <si>
    <t>PDoor[218].bolBRC</t>
  </si>
  <si>
    <t>PDoor[218].bolOTL</t>
  </si>
  <si>
    <t>PDoor[218].bolEMR</t>
  </si>
  <si>
    <t>PDoor[218].bolSHT</t>
  </si>
  <si>
    <t>PDoor[218].bolHUL</t>
  </si>
  <si>
    <t>I32HD06-01_DPS</t>
  </si>
  <si>
    <t>W32HD06-01_DPS</t>
  </si>
  <si>
    <t>WO32HD06-01_LOK</t>
  </si>
  <si>
    <t>O32HD06-01_LOK</t>
  </si>
  <si>
    <t>W32HD06-01_EMR</t>
  </si>
  <si>
    <t>W32HD06-01_SHT</t>
  </si>
  <si>
    <t>W32HD06-01_HUL</t>
  </si>
  <si>
    <t>H32HD06-01_OTL</t>
  </si>
  <si>
    <t>H32HD06-01_BRC</t>
  </si>
  <si>
    <t>W32HD06-01_CRD_H_IN</t>
  </si>
  <si>
    <t>W32HD06-01_HCRDEnable</t>
  </si>
  <si>
    <t>W32HD06-01_CRD_S_IN</t>
  </si>
  <si>
    <t>W32HD06-01_SCRDEnable</t>
  </si>
  <si>
    <t>W32HD06-01_REX_IN</t>
  </si>
  <si>
    <t>PDoor[219].bolDPS</t>
  </si>
  <si>
    <t>PDoor[219].bolLOK</t>
  </si>
  <si>
    <t>PDoor[219].bolBRC</t>
  </si>
  <si>
    <t>PDoor[219].bolOTL</t>
  </si>
  <si>
    <t>PDoor[219].bolEMR</t>
  </si>
  <si>
    <t>PDoor[219].bolSHT</t>
  </si>
  <si>
    <t>PDoor[219].bolHUL</t>
  </si>
  <si>
    <t>I32HD07-01_DPS</t>
  </si>
  <si>
    <t>W32HD07-01_DPS</t>
  </si>
  <si>
    <t>WO32HD07-01_LOK</t>
  </si>
  <si>
    <t>O32HD07-01_LOK</t>
  </si>
  <si>
    <t>W32HD07-01_EMR</t>
  </si>
  <si>
    <t>W32HD07-01_SHT</t>
  </si>
  <si>
    <t>W32HD07-01_HUL</t>
  </si>
  <si>
    <t>H32HD07-01_OTL</t>
  </si>
  <si>
    <t>H32HD07-01_BRC</t>
  </si>
  <si>
    <t>W32HD07-01_CRD_H_IN</t>
  </si>
  <si>
    <t>W32HD07-01_HCRDEnable</t>
  </si>
  <si>
    <t>W32HD07-01_CRD_S_IN</t>
  </si>
  <si>
    <t>W32HD07-01_SCRDEnable</t>
  </si>
  <si>
    <t>W32HD07-01_REX_IN</t>
  </si>
  <si>
    <t>PDoor[220].bolDPS</t>
  </si>
  <si>
    <t>PDoor[220].bolLOK</t>
  </si>
  <si>
    <t>PDoor[220].bolBRC</t>
  </si>
  <si>
    <t>PDoor[220].bolOTL</t>
  </si>
  <si>
    <t>PDoor[220].bolEMR</t>
  </si>
  <si>
    <t>PDoor[220].bolSHT</t>
  </si>
  <si>
    <t>PDoor[220].bolHUL</t>
  </si>
  <si>
    <t>I32HD08-01_DPS</t>
  </si>
  <si>
    <t>W32HD08-01_DPS</t>
  </si>
  <si>
    <t>WO32HD08-01_LOK</t>
  </si>
  <si>
    <t>O32HD08-01_LOK</t>
  </si>
  <si>
    <t>W32HD08-01_EMR</t>
  </si>
  <si>
    <t>W32HD08-01_SHT</t>
  </si>
  <si>
    <t>W32HD08-01_HUL</t>
  </si>
  <si>
    <t>H32HD08-01_OTL</t>
  </si>
  <si>
    <t>H32HD08-01_BRC</t>
  </si>
  <si>
    <t>W32HD08-01_CRD_H_IN</t>
  </si>
  <si>
    <t>W32HD08-01_HCRDEnable</t>
  </si>
  <si>
    <t>W32HD08-01_CRD_S_IN</t>
  </si>
  <si>
    <t>W32HD08-01_SCRDEnable</t>
  </si>
  <si>
    <t>W32HD08-01_REX_IN</t>
  </si>
  <si>
    <t>PDoor[221].bolDPS</t>
  </si>
  <si>
    <t>PDoor[221].bolLOK</t>
  </si>
  <si>
    <t>PDoor[221].bolBRC</t>
  </si>
  <si>
    <t>PDoor[221].bolOTL</t>
  </si>
  <si>
    <t>PDoor[221].bolEMR</t>
  </si>
  <si>
    <t>PDoor[221].bolSHT</t>
  </si>
  <si>
    <t>PDoor[221].bolHUL</t>
  </si>
  <si>
    <t>I32HD09-01_DPS</t>
  </si>
  <si>
    <t>W32HD09-01_DPS</t>
  </si>
  <si>
    <t>WO32HD09-01_LOK</t>
  </si>
  <si>
    <t>O32HD09-01_LOK</t>
  </si>
  <si>
    <t>W32HD09-01_EMR</t>
  </si>
  <si>
    <t>W32HD09-01_SHT</t>
  </si>
  <si>
    <t>W32HD09-01_HUL</t>
  </si>
  <si>
    <t>H32HD09-01_OTL</t>
  </si>
  <si>
    <t>H32HD09-01_BRC</t>
  </si>
  <si>
    <t>W32HD09-01_CRD_H_IN</t>
  </si>
  <si>
    <t>W32HD09-01_HCRDEnable</t>
  </si>
  <si>
    <t>W32HD09-01_CRD_S_IN</t>
  </si>
  <si>
    <t>W32HD09-01_SCRDEnable</t>
  </si>
  <si>
    <t>W32HD09-01_REX_IN</t>
  </si>
  <si>
    <t>PDoor[222].bolDPS</t>
  </si>
  <si>
    <t>PDoor[222].bolLOK</t>
  </si>
  <si>
    <t>PDoor[222].bolBRC</t>
  </si>
  <si>
    <t>PDoor[222].bolOTL</t>
  </si>
  <si>
    <t>PDoor[222].bolEMR</t>
  </si>
  <si>
    <t>PDoor[222].bolSHT</t>
  </si>
  <si>
    <t>PDoor[222].bolHUL</t>
  </si>
  <si>
    <t>I32HD10-01_DPS</t>
  </si>
  <si>
    <t>W32HD10-01_DPS</t>
  </si>
  <si>
    <t>WO32HD10-01_LOK</t>
  </si>
  <si>
    <t>O32HD10-01_LOK</t>
  </si>
  <si>
    <t>W32HD10-01_EMR</t>
  </si>
  <si>
    <t>W32HD10-01_SHT</t>
  </si>
  <si>
    <t>W32HD10-01_HUL</t>
  </si>
  <si>
    <t>H32HD10-01_OTL</t>
  </si>
  <si>
    <t>H32HD10-01_BRC</t>
  </si>
  <si>
    <t>W32HD10-01_CRD_H_IN</t>
  </si>
  <si>
    <t>W32HD10-01_HCRDEnable</t>
  </si>
  <si>
    <t>W32HD10-01_CRD_S_IN</t>
  </si>
  <si>
    <t>W32HD10-01_SCRDEnable</t>
  </si>
  <si>
    <t>W32HD10-01_REX_IN</t>
  </si>
  <si>
    <t>PDoor[223].bolDPS</t>
  </si>
  <si>
    <t>PDoor[223].bolLOK</t>
  </si>
  <si>
    <t>PDoor[223].bolBRC</t>
  </si>
  <si>
    <t>PDoor[223].bolOTL</t>
  </si>
  <si>
    <t>PDoor[223].bolEMR</t>
  </si>
  <si>
    <t>PDoor[223].bolSHT</t>
  </si>
  <si>
    <t>PDoor[223].bolHUL</t>
  </si>
  <si>
    <t>I32HD11-01_DPS</t>
  </si>
  <si>
    <t>W32HD11-01_DPS</t>
  </si>
  <si>
    <t>WO32HD11-01_LOK</t>
  </si>
  <si>
    <t>O32HD11-01_LOK</t>
  </si>
  <si>
    <t>W32HD11-01_EMR</t>
  </si>
  <si>
    <t>W32HD11-01_SHT</t>
  </si>
  <si>
    <t>W32HD11-01_HUL</t>
  </si>
  <si>
    <t>H32HD11-01_OTL</t>
  </si>
  <si>
    <t>H32HD11-01_BRC</t>
  </si>
  <si>
    <t>W32HD11-01_CRD_H_IN</t>
  </si>
  <si>
    <t>W32HD11-01_HCRDEnable</t>
  </si>
  <si>
    <t>W32HD11-01_CRD_S_IN</t>
  </si>
  <si>
    <t>W32HD11-01_SCRDEnable</t>
  </si>
  <si>
    <t>W32HD11-01_REX_IN</t>
  </si>
  <si>
    <t>PDoor[224].bolDPS</t>
  </si>
  <si>
    <t>PDoor[224].bolLOK</t>
  </si>
  <si>
    <t>PDoor[224].bolBRC</t>
  </si>
  <si>
    <t>PDoor[224].bolOTL</t>
  </si>
  <si>
    <t>PDoor[224].bolEMR</t>
  </si>
  <si>
    <t>PDoor[224].bolSHT</t>
  </si>
  <si>
    <t>PDoor[224].bolHUL</t>
  </si>
  <si>
    <t>I32HD12-01_DPS</t>
  </si>
  <si>
    <t>W32HD12-01_DPS</t>
  </si>
  <si>
    <t>WO32HD12-01_LOK</t>
  </si>
  <si>
    <t>O32HD12-01_LOK</t>
  </si>
  <si>
    <t>W32HD12-01_EMR</t>
  </si>
  <si>
    <t>W32HD12-01_SHT</t>
  </si>
  <si>
    <t>W32HD12-01_HUL</t>
  </si>
  <si>
    <t>H32HD12-01_OTL</t>
  </si>
  <si>
    <t>H32HD12-01_BRC</t>
  </si>
  <si>
    <t>W32HD12-01_CRD_H_IN</t>
  </si>
  <si>
    <t>W32HD12-01_HCRDEnable</t>
  </si>
  <si>
    <t>W32HD12-01_CRD_S_IN</t>
  </si>
  <si>
    <t>W32HD12-01_SCRDEnable</t>
  </si>
  <si>
    <t>W32HD12-01_REX_IN</t>
  </si>
  <si>
    <t>PDoor[225].bolDPS</t>
  </si>
  <si>
    <t>PDoor[225].bolLOK</t>
  </si>
  <si>
    <t>PDoor[225].bolBRC</t>
  </si>
  <si>
    <t>PDoor[225].bolOTL</t>
  </si>
  <si>
    <t>PDoor[225].bolEMR</t>
  </si>
  <si>
    <t>PDoor[225].bolSHT</t>
  </si>
  <si>
    <t>PDoor[225].bolHUL</t>
  </si>
  <si>
    <t>I32HD15-01_DPS</t>
  </si>
  <si>
    <t>W32HD15-01_DPS</t>
  </si>
  <si>
    <t>WO32HD15-01_LOK</t>
  </si>
  <si>
    <t>O32HD15-01_LOK</t>
  </si>
  <si>
    <t>W32HD15-01_EMR</t>
  </si>
  <si>
    <t>W32HD15-01_SHT</t>
  </si>
  <si>
    <t>W32HD15-01_HUL</t>
  </si>
  <si>
    <t>H32HD15-01_OTL</t>
  </si>
  <si>
    <t>H32HD15-01_BRC</t>
  </si>
  <si>
    <t>W32HD15-01_CRD_H_IN</t>
  </si>
  <si>
    <t>W32HD15-01_HCRDEnable</t>
  </si>
  <si>
    <t>W32HD15-01_CRD_S_IN</t>
  </si>
  <si>
    <t>W32HD15-01_SCRDEnable</t>
  </si>
  <si>
    <t>W32HD15-01_REX_IN</t>
  </si>
  <si>
    <t>PDoor[226].bolDPS</t>
  </si>
  <si>
    <t>PDoor[226].bolLOK</t>
  </si>
  <si>
    <t>PDoor[226].bolBRC</t>
  </si>
  <si>
    <t>PDoor[226].bolOTL</t>
  </si>
  <si>
    <t>PDoor[226].bolEMR</t>
  </si>
  <si>
    <t>PDoor[226].bolSHT</t>
  </si>
  <si>
    <t>PDoor[226].bolHUL</t>
  </si>
  <si>
    <t>I32HD16-01_DPS</t>
  </si>
  <si>
    <t>W32HD16-01_DPS</t>
  </si>
  <si>
    <t>WO32HD16-01_LOK</t>
  </si>
  <si>
    <t>O32HD16-01_LOK</t>
  </si>
  <si>
    <t>W32HD16-01_EMR</t>
  </si>
  <si>
    <t>W32HD16-01_SHT</t>
  </si>
  <si>
    <t>W32HD16-01_HUL</t>
  </si>
  <si>
    <t>H32HD16-01_OTL</t>
  </si>
  <si>
    <t>H32HD16-01_BRC</t>
  </si>
  <si>
    <t>W32HD16-01_CRD_H_IN</t>
  </si>
  <si>
    <t>W32HD16-01_HCRDEnable</t>
  </si>
  <si>
    <t>W32HD16-01_CRD_S_IN</t>
  </si>
  <si>
    <t>W32HD16-01_SCRDEnable</t>
  </si>
  <si>
    <t>W32HD16-01_REX_IN</t>
  </si>
  <si>
    <t>PDoor[227].bolDPS</t>
  </si>
  <si>
    <t>PDoor[227].bolLOK</t>
  </si>
  <si>
    <t>PDoor[227].bolBRC</t>
  </si>
  <si>
    <t>PDoor[227].bolOTL</t>
  </si>
  <si>
    <t>PDoor[227].bolEMR</t>
  </si>
  <si>
    <t>PDoor[227].bolSHT</t>
  </si>
  <si>
    <t>PDoor[227].bolHUL</t>
  </si>
  <si>
    <t>I32HD17-01_DPS</t>
  </si>
  <si>
    <t>W32HD17-01_DPS</t>
  </si>
  <si>
    <t>WO32HD17-01_LOK</t>
  </si>
  <si>
    <t>O32HD17-01_LOK</t>
  </si>
  <si>
    <t>W32HD17-01_EMR</t>
  </si>
  <si>
    <t>W32HD17-01_SHT</t>
  </si>
  <si>
    <t>W32HD17-01_HUL</t>
  </si>
  <si>
    <t>H32HD17-01_OTL</t>
  </si>
  <si>
    <t>H32HD17-01_BRC</t>
  </si>
  <si>
    <t>W32HD17-01_CRD_H_IN</t>
  </si>
  <si>
    <t>W32HD17-01_HCRDEnable</t>
  </si>
  <si>
    <t>W32HD17-01_CRD_S_IN</t>
  </si>
  <si>
    <t>W32HD17-01_SCRDEnable</t>
  </si>
  <si>
    <t>W32HD17-01_REX_IN</t>
  </si>
  <si>
    <t>PDoor[228].bolDPS</t>
  </si>
  <si>
    <t>PDoor[228].bolLOK</t>
  </si>
  <si>
    <t>PDoor[228].bolBRC</t>
  </si>
  <si>
    <t>PDoor[228].bolOTL</t>
  </si>
  <si>
    <t>PDoor[228].bolEMR</t>
  </si>
  <si>
    <t>PDoor[228].bolSHT</t>
  </si>
  <si>
    <t>PDoor[228].bolHUL</t>
  </si>
  <si>
    <t>I32HD18-01_DPS</t>
  </si>
  <si>
    <t>W32HD18-01_DPS</t>
  </si>
  <si>
    <t>WO32HD18-01_LOK</t>
  </si>
  <si>
    <t>O32HD18-01_LOK</t>
  </si>
  <si>
    <t>W32HD18-01_EMR</t>
  </si>
  <si>
    <t>W32HD18-01_SHT</t>
  </si>
  <si>
    <t>W32HD18-01_HUL</t>
  </si>
  <si>
    <t>H32HD18-01_OTL</t>
  </si>
  <si>
    <t>H32HD18-01_BRC</t>
  </si>
  <si>
    <t>W32HD18-01_CRD_H_IN</t>
  </si>
  <si>
    <t>W32HD18-01_HCRDEnable</t>
  </si>
  <si>
    <t>W32HD18-01_CRD_S_IN</t>
  </si>
  <si>
    <t>W32HD18-01_SCRDEnable</t>
  </si>
  <si>
    <t>W32HD18-01_REX_IN</t>
  </si>
  <si>
    <t>PDoor[229].bolDPS</t>
  </si>
  <si>
    <t>PDoor[229].bolLOK</t>
  </si>
  <si>
    <t>PDoor[229].bolBRC</t>
  </si>
  <si>
    <t>PDoor[229].bolOTL</t>
  </si>
  <si>
    <t>PDoor[229].bolEMR</t>
  </si>
  <si>
    <t>PDoor[229].bolSHT</t>
  </si>
  <si>
    <t>PDoor[229].bolHUL</t>
  </si>
  <si>
    <t>I32HD21-01_DPS</t>
  </si>
  <si>
    <t>W32HD21-01_DPS</t>
  </si>
  <si>
    <t>WO32HD21-01_LOK</t>
  </si>
  <si>
    <t>O32HD21-01_LOK</t>
  </si>
  <si>
    <t>W32HD21-01_EMR</t>
  </si>
  <si>
    <t>W32HD21-01_SHT</t>
  </si>
  <si>
    <t>W32HD21-01_HUL</t>
  </si>
  <si>
    <t>H32HD21-01_OTL</t>
  </si>
  <si>
    <t>H32HD21-01_BRC</t>
  </si>
  <si>
    <t>W32HD21-01_CRD_H_IN</t>
  </si>
  <si>
    <t>W32HD21-01_HCRDEnable</t>
  </si>
  <si>
    <t>W32HD21-01_CRD_S_IN</t>
  </si>
  <si>
    <t>W32HD21-01_SCRDEnable</t>
  </si>
  <si>
    <t>W32HD21-01_REX_IN</t>
  </si>
  <si>
    <t>PDoor[230].bolDPS</t>
  </si>
  <si>
    <t>PDoor[230].bolLOK</t>
  </si>
  <si>
    <t>PDoor[230].bolBRC</t>
  </si>
  <si>
    <t>PDoor[230].bolOTL</t>
  </si>
  <si>
    <t>PDoor[230].bolEMR</t>
  </si>
  <si>
    <t>PDoor[230].bolSHT</t>
  </si>
  <si>
    <t>PDoor[230].bolHUL</t>
  </si>
  <si>
    <t>I32HD22-01_DPS</t>
  </si>
  <si>
    <t>W32HD22-01_DPS</t>
  </si>
  <si>
    <t>WO32HD22-01_LOK</t>
  </si>
  <si>
    <t>O32HD22-01_LOK</t>
  </si>
  <si>
    <t>W32HD22-01_EMR</t>
  </si>
  <si>
    <t>W32HD22-01_SHT</t>
  </si>
  <si>
    <t>W32HD22-01_HUL</t>
  </si>
  <si>
    <t>H32HD22-01_OTL</t>
  </si>
  <si>
    <t>H32HD22-01_BRC</t>
  </si>
  <si>
    <t>W32HD22-01_CRD_H_IN</t>
  </si>
  <si>
    <t>W32HD22-01_HCRDEnable</t>
  </si>
  <si>
    <t>W32HD22-01_CRD_S_IN</t>
  </si>
  <si>
    <t>W32HD22-01_SCRDEnable</t>
  </si>
  <si>
    <t>W32HD22-01_REX_IN</t>
  </si>
  <si>
    <t>PDoor[231].bolDPS</t>
  </si>
  <si>
    <t>PDoor[231].bolLOK</t>
  </si>
  <si>
    <t>PDoor[231].bolBRC</t>
  </si>
  <si>
    <t>PDoor[231].bolOTL</t>
  </si>
  <si>
    <t>PDoor[231].bolEMR</t>
  </si>
  <si>
    <t>PDoor[231].bolSHT</t>
  </si>
  <si>
    <t>PDoor[231].bolHUL</t>
  </si>
  <si>
    <t>I32HD23-01_DPS</t>
  </si>
  <si>
    <t>W32HD23-01_DPS</t>
  </si>
  <si>
    <t>WO32HD23-01_LOK</t>
  </si>
  <si>
    <t>O32HD23-01_LOK</t>
  </si>
  <si>
    <t>W32HD23-01_EMR</t>
  </si>
  <si>
    <t>W32HD23-01_SHT</t>
  </si>
  <si>
    <t>W32HD23-01_HUL</t>
  </si>
  <si>
    <t>H32HD23-01_OTL</t>
  </si>
  <si>
    <t>H32HD23-01_BRC</t>
  </si>
  <si>
    <t>W32HD23-01_CRD_H_IN</t>
  </si>
  <si>
    <t>W32HD23-01_HCRDEnable</t>
  </si>
  <si>
    <t>W32HD23-01_CRD_S_IN</t>
  </si>
  <si>
    <t>W32HD23-01_SCRDEnable</t>
  </si>
  <si>
    <t>W32HD23-01_REX_IN</t>
  </si>
  <si>
    <t>PDoor[232].bolDPS</t>
  </si>
  <si>
    <t>PDoor[232].bolLOK</t>
  </si>
  <si>
    <t>PDoor[232].bolBRC</t>
  </si>
  <si>
    <t>PDoor[232].bolOTL</t>
  </si>
  <si>
    <t>PDoor[232].bolEMR</t>
  </si>
  <si>
    <t>PDoor[232].bolSHT</t>
  </si>
  <si>
    <t>PDoor[232].bolHUL</t>
  </si>
  <si>
    <t>I32HD24-01_DPS</t>
  </si>
  <si>
    <t>W32HD24-01_DPS</t>
  </si>
  <si>
    <t>WO32HD24-01_LOK</t>
  </si>
  <si>
    <t>O32HD24-01_LOK</t>
  </si>
  <si>
    <t>W32HD24-01_EMR</t>
  </si>
  <si>
    <t>W32HD24-01_SHT</t>
  </si>
  <si>
    <t>W32HD24-01_HUL</t>
  </si>
  <si>
    <t>H32HD24-01_OTL</t>
  </si>
  <si>
    <t>H32HD24-01_BRC</t>
  </si>
  <si>
    <t>W32HD24-01_CRD_H_IN</t>
  </si>
  <si>
    <t>W32HD24-01_HCRDEnable</t>
  </si>
  <si>
    <t>W32HD24-01_CRD_S_IN</t>
  </si>
  <si>
    <t>W32HD24-01_SCRDEnable</t>
  </si>
  <si>
    <t>W32HD24-01_REX_IN</t>
  </si>
  <si>
    <t>PDoor[233].bolDPS</t>
  </si>
  <si>
    <t>PDoor[233].bolLOK</t>
  </si>
  <si>
    <t>PDoor[233].bolBRC</t>
  </si>
  <si>
    <t>PDoor[233].bolOTL</t>
  </si>
  <si>
    <t>PDoor[233].bolEMR</t>
  </si>
  <si>
    <t>PDoor[233].bolSHT</t>
  </si>
  <si>
    <t>PDoor[233].bolHUL</t>
  </si>
  <si>
    <t>I32HD25-01_DPS</t>
  </si>
  <si>
    <t>W32HD25-01_DPS</t>
  </si>
  <si>
    <t>WO32HD25-01_LOK</t>
  </si>
  <si>
    <t>O32HD25-01_LOK</t>
  </si>
  <si>
    <t>W32HD25-01_EMR</t>
  </si>
  <si>
    <t>W32HD25-01_SHT</t>
  </si>
  <si>
    <t>W32HD25-01_HUL</t>
  </si>
  <si>
    <t>H32HD25-01_OTL</t>
  </si>
  <si>
    <t>H32HD25-01_BRC</t>
  </si>
  <si>
    <t>W32HD25-01_CRD_H_IN</t>
  </si>
  <si>
    <t>W32HD25-01_HCRDEnable</t>
  </si>
  <si>
    <t>W32HD25-01_CRD_S_IN</t>
  </si>
  <si>
    <t>W32HD25-01_SCRDEnable</t>
  </si>
  <si>
    <t>W32HD25-01_REX_IN</t>
  </si>
  <si>
    <t>PDoor[234].bolDPS</t>
  </si>
  <si>
    <t>PDoor[234].bolLOK</t>
  </si>
  <si>
    <t>PDoor[234].bolBRC</t>
  </si>
  <si>
    <t>PDoor[234].bolOTL</t>
  </si>
  <si>
    <t>PDoor[234].bolEMR</t>
  </si>
  <si>
    <t>PDoor[234].bolSHT</t>
  </si>
  <si>
    <t>PDoor[234].bolHUL</t>
  </si>
  <si>
    <t>I32HD26-01_DPS</t>
  </si>
  <si>
    <t>W32HD26-01_DPS</t>
  </si>
  <si>
    <t>WO32HD26-01_LOK</t>
  </si>
  <si>
    <t>O32HD26-01_LOK</t>
  </si>
  <si>
    <t>W32HD26-01_EMR</t>
  </si>
  <si>
    <t>W32HD26-01_SHT</t>
  </si>
  <si>
    <t>W32HD26-01_HUL</t>
  </si>
  <si>
    <t>H32HD26-01_OTL</t>
  </si>
  <si>
    <t>H32HD26-01_BRC</t>
  </si>
  <si>
    <t>W32HD26-01_CRD_H_IN</t>
  </si>
  <si>
    <t>W32HD26-01_HCRDEnable</t>
  </si>
  <si>
    <t>W32HD26-01_CRD_S_IN</t>
  </si>
  <si>
    <t>W32HD26-01_SCRDEnable</t>
  </si>
  <si>
    <t>W32HD26-01_REX_IN</t>
  </si>
  <si>
    <t>PDoor[235].bolDPS</t>
  </si>
  <si>
    <t>PDoor[235].bolLOK</t>
  </si>
  <si>
    <t>PDoor[235].bolBRC</t>
  </si>
  <si>
    <t>PDoor[235].bolOTL</t>
  </si>
  <si>
    <t>PDoor[235].bolEMR</t>
  </si>
  <si>
    <t>PDoor[235].bolSHT</t>
  </si>
  <si>
    <t>PDoor[235].bolHUL</t>
  </si>
  <si>
    <t>I41ST05-01_DPS</t>
  </si>
  <si>
    <t>W41ST05-01_DPS</t>
  </si>
  <si>
    <t>WO41ST05-01_LOK</t>
  </si>
  <si>
    <t>O41ST05-01_LOK</t>
  </si>
  <si>
    <t>W41ST05-01_EMR</t>
  </si>
  <si>
    <t>W41ST05-01_SHT</t>
  </si>
  <si>
    <t>W41ST05-01_HUL</t>
  </si>
  <si>
    <t>H41ST05-01_OTL</t>
  </si>
  <si>
    <t>H41ST05-01_BRC</t>
  </si>
  <si>
    <t>W41ST05-01_CRD_H_IN</t>
  </si>
  <si>
    <t>W41ST05-01_HCRDEnable</t>
  </si>
  <si>
    <t>W41ST05-01_CRD_S_IN</t>
  </si>
  <si>
    <t>W41ST05-01_SCRDEnable</t>
  </si>
  <si>
    <t>W41ST05-01_REX_IN</t>
  </si>
  <si>
    <t>PDoor[236].bolDPS</t>
  </si>
  <si>
    <t>PDoor[236].bolLOK</t>
  </si>
  <si>
    <t>PDoor[236].bolBRC</t>
  </si>
  <si>
    <t>PDoor[236].bolOTL</t>
  </si>
  <si>
    <t>PDoor[236].bolEMR</t>
  </si>
  <si>
    <t>PDoor[236].bolSHT</t>
  </si>
  <si>
    <t>PDoor[236].bolHUL</t>
  </si>
  <si>
    <t>I41CR01-01_DPS</t>
  </si>
  <si>
    <t>W41CR01-01_DPS</t>
  </si>
  <si>
    <t>WO41CR01-01_LOK</t>
  </si>
  <si>
    <t>O41CR01-01_LOK</t>
  </si>
  <si>
    <t>W41CR01-01_EMR</t>
  </si>
  <si>
    <t>W41CR01-01_SHT</t>
  </si>
  <si>
    <t>W41CR01-01_HUL</t>
  </si>
  <si>
    <t>H41CR01-01_OTL</t>
  </si>
  <si>
    <t>H41CR01-01_BRC</t>
  </si>
  <si>
    <t>W41CR01-01_CRD_H_IN</t>
  </si>
  <si>
    <t>W41CR01-01_HCRDEnable</t>
  </si>
  <si>
    <t>W41CR01-01_CRD_S_IN</t>
  </si>
  <si>
    <t>W41CR01-01_SCRDEnable</t>
  </si>
  <si>
    <t>W41CR01-01_REX_IN</t>
  </si>
  <si>
    <t>PDoor[237].bolDPS</t>
  </si>
  <si>
    <t>PDoor[237].bolLOK</t>
  </si>
  <si>
    <t>PDoor[237].bolBRC</t>
  </si>
  <si>
    <t>PDoor[237].bolOTL</t>
  </si>
  <si>
    <t>PDoor[237].bolEMR</t>
  </si>
  <si>
    <t>PDoor[237].bolSHT</t>
  </si>
  <si>
    <t>PDoor[237].bolHUL</t>
  </si>
  <si>
    <t>I31HA03-01_DPS</t>
  </si>
  <si>
    <t>W31HA03-01_DPS</t>
  </si>
  <si>
    <t>WO31HA03-01_LOK</t>
  </si>
  <si>
    <t>O31HA03-01_LOK</t>
  </si>
  <si>
    <t>W31HA03-01_EMR</t>
  </si>
  <si>
    <t>W31HA03-01_SHT</t>
  </si>
  <si>
    <t>W31HA03-01_HUL</t>
  </si>
  <si>
    <t>H31HA03-01_OTL</t>
  </si>
  <si>
    <t>H31HA03-01_BRC</t>
  </si>
  <si>
    <t>W31HA03-01_CRD_H_IN</t>
  </si>
  <si>
    <t>W31HA03-01_HCRDEnable</t>
  </si>
  <si>
    <t>W31HA03-01_CRD_S_IN</t>
  </si>
  <si>
    <t>W31HA03-01_SCRDEnable</t>
  </si>
  <si>
    <t>W31HA03-01_REX_IN</t>
  </si>
  <si>
    <t>PDoor[238].bolDPS</t>
  </si>
  <si>
    <t>PDoor[238].bolLOK</t>
  </si>
  <si>
    <t>PDoor[238].bolBRC</t>
  </si>
  <si>
    <t>PDoor[238].bolOTL</t>
  </si>
  <si>
    <t>PDoor[238].bolEMR</t>
  </si>
  <si>
    <t>PDoor[238].bolSHT</t>
  </si>
  <si>
    <t>PDoor[238].bolHUL</t>
  </si>
  <si>
    <t>I31HE10-01_DPS</t>
  </si>
  <si>
    <t>W31HE10-01_DPS</t>
  </si>
  <si>
    <t>WO31HE10-01_LOK</t>
  </si>
  <si>
    <t>O31HE10-01_LOK</t>
  </si>
  <si>
    <t>W31HE10-01_EMR</t>
  </si>
  <si>
    <t>W31HE10-01_SHT</t>
  </si>
  <si>
    <t>W31HE10-01_HUL</t>
  </si>
  <si>
    <t>H31HE10-01_OTL</t>
  </si>
  <si>
    <t>H31HE10-01_BRC</t>
  </si>
  <si>
    <t>W31HE10-01_CRD_H_IN</t>
  </si>
  <si>
    <t>W31HE10-01_HCRDEnable</t>
  </si>
  <si>
    <t>W31HE10-01_CRD_S_IN</t>
  </si>
  <si>
    <t>W31HE10-01_SCRDEnable</t>
  </si>
  <si>
    <t>W31HE10-01_REX_IN</t>
  </si>
  <si>
    <t>PDoor[239].bolDPS</t>
  </si>
  <si>
    <t>PDoor[239].bolLOK</t>
  </si>
  <si>
    <t>PDoor[239].bolBRC</t>
  </si>
  <si>
    <t>PDoor[239].bolOTL</t>
  </si>
  <si>
    <t>PDoor[239].bolEMR</t>
  </si>
  <si>
    <t>PDoor[239].bolSHT</t>
  </si>
  <si>
    <t>PDoor[239].bolHUL</t>
  </si>
  <si>
    <t>I31HE11-01_DPS</t>
  </si>
  <si>
    <t>W31HE11-01_DPS</t>
  </si>
  <si>
    <t>WO31HE11-01_LOK</t>
  </si>
  <si>
    <t>O31HE11-01_LOK</t>
  </si>
  <si>
    <t>W31HE11-01_EMR</t>
  </si>
  <si>
    <t>W31HE11-01_SHT</t>
  </si>
  <si>
    <t>W31HE11-01_HUL</t>
  </si>
  <si>
    <t>H31HE11-01_OTL</t>
  </si>
  <si>
    <t>H31HE11-01_BRC</t>
  </si>
  <si>
    <t>W31HE11-01_CRD_H_IN</t>
  </si>
  <si>
    <t>W31HE11-01_HCRDEnable</t>
  </si>
  <si>
    <t>W31HE11-01_CRD_S_IN</t>
  </si>
  <si>
    <t>W31HE11-01_SCRDEnable</t>
  </si>
  <si>
    <t>W31HE11-01_REX_IN</t>
  </si>
  <si>
    <t>PDoor[240].bolDPS</t>
  </si>
  <si>
    <t>PDoor[240].bolLOK</t>
  </si>
  <si>
    <t>PDoor[240].bolBRC</t>
  </si>
  <si>
    <t>PDoor[240].bolOTL</t>
  </si>
  <si>
    <t>PDoor[240].bolEMR</t>
  </si>
  <si>
    <t>PDoor[240].bolSHT</t>
  </si>
  <si>
    <t>PDoor[240].bolHUL</t>
  </si>
  <si>
    <t>I31HE12-01_DPS</t>
  </si>
  <si>
    <t>W31HE12-01_DPS</t>
  </si>
  <si>
    <t>WO31HE12-01_LOK</t>
  </si>
  <si>
    <t>O31HE12-01_LOK</t>
  </si>
  <si>
    <t>W31HE12-01_EMR</t>
  </si>
  <si>
    <t>W31HE12-01_SHT</t>
  </si>
  <si>
    <t>W31HE12-01_HUL</t>
  </si>
  <si>
    <t>H31HE12-01_OTL</t>
  </si>
  <si>
    <t>H31HE12-01_BRC</t>
  </si>
  <si>
    <t>W31HE12-01_CRD_H_IN</t>
  </si>
  <si>
    <t>W31HE12-01_HCRDEnable</t>
  </si>
  <si>
    <t>W31HE12-01_CRD_S_IN</t>
  </si>
  <si>
    <t>W31HE12-01_SCRDEnable</t>
  </si>
  <si>
    <t>W31HE12-01_REX_IN</t>
  </si>
  <si>
    <t>PDoor[241].bolDPS</t>
  </si>
  <si>
    <t>PDoor[241].bolLOK</t>
  </si>
  <si>
    <t>PDoor[241].bolBRC</t>
  </si>
  <si>
    <t>PDoor[241].bolOTL</t>
  </si>
  <si>
    <t>PDoor[241].bolEMR</t>
  </si>
  <si>
    <t>PDoor[241].bolSHT</t>
  </si>
  <si>
    <t>PDoor[241].bolHUL</t>
  </si>
  <si>
    <t>I31HA04-01_DPS</t>
  </si>
  <si>
    <t>W31HA04-01_DPS</t>
  </si>
  <si>
    <t>WO31HA04-01_LOK</t>
  </si>
  <si>
    <t>O31HA04-01_LOK</t>
  </si>
  <si>
    <t>W31HA04-01_EMR</t>
  </si>
  <si>
    <t>W31HA04-01_SHT</t>
  </si>
  <si>
    <t>W31HA04-01_HUL</t>
  </si>
  <si>
    <t>H31HA04-01_OTL</t>
  </si>
  <si>
    <t>H31HA04-01_BRC</t>
  </si>
  <si>
    <t>W31HA04-01_CRD_H_IN</t>
  </si>
  <si>
    <t>W31HA04-01_HCRDEnable</t>
  </si>
  <si>
    <t>W31HA04-01_CRD_S_IN</t>
  </si>
  <si>
    <t>W31HA04-01_SCRDEnable</t>
  </si>
  <si>
    <t>W31HA04-01_REX_IN</t>
  </si>
  <si>
    <t>PDoor[242].bolDPS</t>
  </si>
  <si>
    <t>PDoor[242].bolLOK</t>
  </si>
  <si>
    <t>PDoor[242].bolBRC</t>
  </si>
  <si>
    <t>PDoor[242].bolOTL</t>
  </si>
  <si>
    <t>PDoor[242].bolEMR</t>
  </si>
  <si>
    <t>PDoor[242].bolSHT</t>
  </si>
  <si>
    <t>PDoor[242].bolHUL</t>
  </si>
  <si>
    <t>I31HA14-01_DPS</t>
  </si>
  <si>
    <t>W31HA14-01_DPS</t>
  </si>
  <si>
    <t>WO31HA14-01_LOK</t>
  </si>
  <si>
    <t>O31HA14-01_LOK</t>
  </si>
  <si>
    <t>W31HA14-01_EMR</t>
  </si>
  <si>
    <t>W31HA14-01_SHT</t>
  </si>
  <si>
    <t>W31HA14-01_HUL</t>
  </si>
  <si>
    <t>H31HA14-01_OTL</t>
  </si>
  <si>
    <t>H31HA14-01_BRC</t>
  </si>
  <si>
    <t>W31HA14-01_CRD_H_IN</t>
  </si>
  <si>
    <t>W31HA14-01_HCRDEnable</t>
  </si>
  <si>
    <t>W31HA14-01_CRD_S_IN</t>
  </si>
  <si>
    <t>W31HA14-01_SCRDEnable</t>
  </si>
  <si>
    <t>W31HA14-01_REX_IN</t>
  </si>
  <si>
    <t>PDoor[243].bolDPS</t>
  </si>
  <si>
    <t>PDoor[243].bolLOK</t>
  </si>
  <si>
    <t>PDoor[243].bolBRC</t>
  </si>
  <si>
    <t>PDoor[243].bolOTL</t>
  </si>
  <si>
    <t>PDoor[243].bolEMR</t>
  </si>
  <si>
    <t>PDoor[243].bolSHT</t>
  </si>
  <si>
    <t>PDoor[243].bolHUL</t>
  </si>
  <si>
    <t>I31HA20-01_DPS</t>
  </si>
  <si>
    <t>W31HA20-01_DPS</t>
  </si>
  <si>
    <t>WO31HA20-01_LOK</t>
  </si>
  <si>
    <t>O31HA20-01_LOK</t>
  </si>
  <si>
    <t>W31HA20-01_EMR</t>
  </si>
  <si>
    <t>W31HA20-01_SHT</t>
  </si>
  <si>
    <t>W31HA20-01_HUL</t>
  </si>
  <si>
    <t>H31HA20-01_OTL</t>
  </si>
  <si>
    <t>H31HA20-01_BRC</t>
  </si>
  <si>
    <t>W31HA20-01_CRD_H_IN</t>
  </si>
  <si>
    <t>W31HA20-01_HCRDEnable</t>
  </si>
  <si>
    <t>W31HA20-01_CRD_S_IN</t>
  </si>
  <si>
    <t>W31HA20-01_SCRDEnable</t>
  </si>
  <si>
    <t>W31HA20-01_REX_IN</t>
  </si>
  <si>
    <t>PDoor[244].bolDPS</t>
  </si>
  <si>
    <t>PDoor[244].bolLOK</t>
  </si>
  <si>
    <t>PDoor[244].bolBRC</t>
  </si>
  <si>
    <t>PDoor[244].bolOTL</t>
  </si>
  <si>
    <t>PDoor[244].bolEMR</t>
  </si>
  <si>
    <t>PDoor[244].bolSHT</t>
  </si>
  <si>
    <t>PDoor[244].bolHUL</t>
  </si>
  <si>
    <t>I31HA20-02_DPS</t>
  </si>
  <si>
    <t>W31HA20-02_DPS</t>
  </si>
  <si>
    <t>WO31HA20-02_LOK</t>
  </si>
  <si>
    <t>O31HA20-02_LOK</t>
  </si>
  <si>
    <t>W31HA20-02_EMR</t>
  </si>
  <si>
    <t>W31HA20-02_SHT</t>
  </si>
  <si>
    <t>W31HA20-02_HUL</t>
  </si>
  <si>
    <t>H31HA20-02_OTL</t>
  </si>
  <si>
    <t>H31HA20-02_BRC</t>
  </si>
  <si>
    <t>W31HA20-02_CRD_H_IN</t>
  </si>
  <si>
    <t>W31HA20-02_HCRDEnable</t>
  </si>
  <si>
    <t>W31HA20-02_CRD_S_IN</t>
  </si>
  <si>
    <t>W31HA20-02_SCRDEnable</t>
  </si>
  <si>
    <t>W31HA20-02_REX_IN</t>
  </si>
  <si>
    <t>PDoor[245].bolDPS</t>
  </si>
  <si>
    <t>PDoor[245].bolLOK</t>
  </si>
  <si>
    <t>PDoor[245].bolBRC</t>
  </si>
  <si>
    <t>PDoor[245].bolOTL</t>
  </si>
  <si>
    <t>PDoor[245].bolEMR</t>
  </si>
  <si>
    <t>PDoor[245].bolSHT</t>
  </si>
  <si>
    <t>PDoor[245].bolHUL</t>
  </si>
  <si>
    <t>I31HA22-01_DPS</t>
  </si>
  <si>
    <t>W31HA22-01_DPS</t>
  </si>
  <si>
    <t>WO31HA22-01_LOK</t>
  </si>
  <si>
    <t>O31HA22-01_LOK</t>
  </si>
  <si>
    <t>W31HA22-01_EMR</t>
  </si>
  <si>
    <t>W31HA22-01_SHT</t>
  </si>
  <si>
    <t>W31HA22-01_HUL</t>
  </si>
  <si>
    <t>H31HA22-01_OTL</t>
  </si>
  <si>
    <t>H31HA22-01_BRC</t>
  </si>
  <si>
    <t>W31HA22-01_CRD_H_IN</t>
  </si>
  <si>
    <t>W31HA22-01_HCRDEnable</t>
  </si>
  <si>
    <t>W31HA22-01_CRD_S_IN</t>
  </si>
  <si>
    <t>W31HA22-01_SCRDEnable</t>
  </si>
  <si>
    <t>W31HA22-01_REX_IN</t>
  </si>
  <si>
    <t>PDoor[246].bolDPS</t>
  </si>
  <si>
    <t>PDoor[246].bolLOK</t>
  </si>
  <si>
    <t>PDoor[246].bolBRC</t>
  </si>
  <si>
    <t>PDoor[246].bolOTL</t>
  </si>
  <si>
    <t>PDoor[246].bolEMR</t>
  </si>
  <si>
    <t>PDoor[246].bolSHT</t>
  </si>
  <si>
    <t>PDoor[246].bolHUL</t>
  </si>
  <si>
    <t>I31HB05-01_DPS</t>
  </si>
  <si>
    <t>W31HB05-01_DPS</t>
  </si>
  <si>
    <t>WO31HB05-01_LOK</t>
  </si>
  <si>
    <t>O31HB05-01_LOK</t>
  </si>
  <si>
    <t>W31HB05-01_EMR</t>
  </si>
  <si>
    <t>W31HB05-01_SHT</t>
  </si>
  <si>
    <t>W31HB05-01_HUL</t>
  </si>
  <si>
    <t>H31HB05-01_OTL</t>
  </si>
  <si>
    <t>H31HB05-01_BRC</t>
  </si>
  <si>
    <t>W31HB05-01_CRD_H_IN</t>
  </si>
  <si>
    <t>W31HB05-01_HCRDEnable</t>
  </si>
  <si>
    <t>W31HB05-01_CRD_S_IN</t>
  </si>
  <si>
    <t>W31HB05-01_SCRDEnable</t>
  </si>
  <si>
    <t>W31HB05-01_REX_IN</t>
  </si>
  <si>
    <t>PDoor[247].bolDPS</t>
  </si>
  <si>
    <t>PDoor[247].bolLOK</t>
  </si>
  <si>
    <t>PDoor[247].bolBRC</t>
  </si>
  <si>
    <t>PDoor[247].bolOTL</t>
  </si>
  <si>
    <t>PDoor[247].bolEMR</t>
  </si>
  <si>
    <t>PDoor[247].bolSHT</t>
  </si>
  <si>
    <t>PDoor[247].bolHUL</t>
  </si>
  <si>
    <t>I31HB06-01_DPS</t>
  </si>
  <si>
    <t>W31HB06-01_DPS</t>
  </si>
  <si>
    <t>WO31HB06-01_LOK</t>
  </si>
  <si>
    <t>O31HB06-01_LOK</t>
  </si>
  <si>
    <t>W31HB06-01_EMR</t>
  </si>
  <si>
    <t>W31HB06-01_SHT</t>
  </si>
  <si>
    <t>W31HB06-01_HUL</t>
  </si>
  <si>
    <t>H31HB06-01_OTL</t>
  </si>
  <si>
    <t>H31HB06-01_BRC</t>
  </si>
  <si>
    <t>W31HB06-01_CRD_H_IN</t>
  </si>
  <si>
    <t>W31HB06-01_HCRDEnable</t>
  </si>
  <si>
    <t>W31HB06-01_CRD_S_IN</t>
  </si>
  <si>
    <t>W31HB06-01_SCRDEnable</t>
  </si>
  <si>
    <t>W31HB06-01_REX_IN</t>
  </si>
  <si>
    <t>PDoor[248].bolDPS</t>
  </si>
  <si>
    <t>PDoor[248].bolLOK</t>
  </si>
  <si>
    <t>PDoor[248].bolBRC</t>
  </si>
  <si>
    <t>PDoor[248].bolOTL</t>
  </si>
  <si>
    <t>PDoor[248].bolEMR</t>
  </si>
  <si>
    <t>PDoor[248].bolSHT</t>
  </si>
  <si>
    <t>PDoor[248].bolHUL</t>
  </si>
  <si>
    <t>I31HB10-01_DPS</t>
  </si>
  <si>
    <t>W31HB10-01_DPS</t>
  </si>
  <si>
    <t>WO31HB10-01_LOK</t>
  </si>
  <si>
    <t>O31HB10-01_LOK</t>
  </si>
  <si>
    <t>W31HB10-01_EMR</t>
  </si>
  <si>
    <t>W31HB10-01_SHT</t>
  </si>
  <si>
    <t>W31HB10-01_HUL</t>
  </si>
  <si>
    <t>H31HB10-01_OTL</t>
  </si>
  <si>
    <t>H31HB10-01_BRC</t>
  </si>
  <si>
    <t>W31HB10-01_CRD_H_IN</t>
  </si>
  <si>
    <t>W31HB10-01_HCRDEnable</t>
  </si>
  <si>
    <t>W31HB10-01_CRD_S_IN</t>
  </si>
  <si>
    <t>W31HB10-01_SCRDEnable</t>
  </si>
  <si>
    <t>W31HB10-01_REX_IN</t>
  </si>
  <si>
    <t>PDoor[249].bolDPS</t>
  </si>
  <si>
    <t>PDoor[249].bolLOK</t>
  </si>
  <si>
    <t>PDoor[249].bolBRC</t>
  </si>
  <si>
    <t>PDoor[249].bolOTL</t>
  </si>
  <si>
    <t>PDoor[249].bolEMR</t>
  </si>
  <si>
    <t>PDoor[249].bolSHT</t>
  </si>
  <si>
    <t>PDoor[249].bolHUL</t>
  </si>
  <si>
    <t>I31HC05-01_DPS</t>
  </si>
  <si>
    <t>W31HC05-01_DPS</t>
  </si>
  <si>
    <t>WO31HC05-01_LOK</t>
  </si>
  <si>
    <t>O31HC05-01_LOK</t>
  </si>
  <si>
    <t>W31HC05-01_EMR</t>
  </si>
  <si>
    <t>W31HC05-01_SHT</t>
  </si>
  <si>
    <t>W31HC05-01_HUL</t>
  </si>
  <si>
    <t>H31HC05-01_OTL</t>
  </si>
  <si>
    <t>H31HC05-01_BRC</t>
  </si>
  <si>
    <t>W31HC05-01_CRD_H_IN</t>
  </si>
  <si>
    <t>W31HC05-01_HCRDEnable</t>
  </si>
  <si>
    <t>W31HC05-01_CRD_S_IN</t>
  </si>
  <si>
    <t>W31HC05-01_SCRDEnable</t>
  </si>
  <si>
    <t>W31HC05-01_REX_IN</t>
  </si>
  <si>
    <t>PDoor[250].bolDPS</t>
  </si>
  <si>
    <t>PDoor[250].bolLOK</t>
  </si>
  <si>
    <t>PDoor[250].bolBRC</t>
  </si>
  <si>
    <t>PDoor[250].bolOTL</t>
  </si>
  <si>
    <t>PDoor[250].bolEMR</t>
  </si>
  <si>
    <t>PDoor[250].bolSHT</t>
  </si>
  <si>
    <t>PDoor[250].bolHUL</t>
  </si>
  <si>
    <t>I31HC06-01_DPS</t>
  </si>
  <si>
    <t>W31HC06-01_DPS</t>
  </si>
  <si>
    <t>WO31HC06-01_LOK</t>
  </si>
  <si>
    <t>O31HC06-01_LOK</t>
  </si>
  <si>
    <t>W31HC06-01_EMR</t>
  </si>
  <si>
    <t>W31HC06-01_SHT</t>
  </si>
  <si>
    <t>W31HC06-01_HUL</t>
  </si>
  <si>
    <t>H31HC06-01_OTL</t>
  </si>
  <si>
    <t>H31HC06-01_BRC</t>
  </si>
  <si>
    <t>W31HC06-01_CRD_H_IN</t>
  </si>
  <si>
    <t>W31HC06-01_HCRDEnable</t>
  </si>
  <si>
    <t>W31HC06-01_CRD_S_IN</t>
  </si>
  <si>
    <t>W31HC06-01_SCRDEnable</t>
  </si>
  <si>
    <t>W31HC06-01_REX_IN</t>
  </si>
  <si>
    <t>PDoor[251].bolDPS</t>
  </si>
  <si>
    <t>PDoor[251].bolLOK</t>
  </si>
  <si>
    <t>PDoor[251].bolBRC</t>
  </si>
  <si>
    <t>PDoor[251].bolOTL</t>
  </si>
  <si>
    <t>PDoor[251].bolEMR</t>
  </si>
  <si>
    <t>PDoor[251].bolSHT</t>
  </si>
  <si>
    <t>PDoor[251].bolHUL</t>
  </si>
  <si>
    <t>I31HC10-01_DPS</t>
  </si>
  <si>
    <t>W31HC10-01_DPS</t>
  </si>
  <si>
    <t>WO31HC10-01_LOK</t>
  </si>
  <si>
    <t>O31HC10-01_LOK</t>
  </si>
  <si>
    <t>W31HC10-01_EMR</t>
  </si>
  <si>
    <t>W31HC10-01_SHT</t>
  </si>
  <si>
    <t>W31HC10-01_HUL</t>
  </si>
  <si>
    <t>H31HC10-01_OTL</t>
  </si>
  <si>
    <t>H31HC10-01_BRC</t>
  </si>
  <si>
    <t>W31HC10-01_CRD_H_IN</t>
  </si>
  <si>
    <t>W31HC10-01_HCRDEnable</t>
  </si>
  <si>
    <t>W31HC10-01_CRD_S_IN</t>
  </si>
  <si>
    <t>W31HC10-01_SCRDEnable</t>
  </si>
  <si>
    <t>W31HC10-01_REX_IN</t>
  </si>
  <si>
    <t>PDoor[252].bolDPS</t>
  </si>
  <si>
    <t>PDoor[252].bolLOK</t>
  </si>
  <si>
    <t>PDoor[252].bolBRC</t>
  </si>
  <si>
    <t>PDoor[252].bolOTL</t>
  </si>
  <si>
    <t>PDoor[252].bolEMR</t>
  </si>
  <si>
    <t>PDoor[252].bolSHT</t>
  </si>
  <si>
    <t>PDoor[252].bolHUL</t>
  </si>
  <si>
    <t>I31HD04-01_DPS</t>
  </si>
  <si>
    <t>W31HD04-01_DPS</t>
  </si>
  <si>
    <t>WO31HD04-01_LOK</t>
  </si>
  <si>
    <t>O31HD04-01_LOK</t>
  </si>
  <si>
    <t>W31HD04-01_EMR</t>
  </si>
  <si>
    <t>W31HD04-01_SHT</t>
  </si>
  <si>
    <t>W31HD04-01_HUL</t>
  </si>
  <si>
    <t>H31HD04-01_OTL</t>
  </si>
  <si>
    <t>H31HD04-01_BRC</t>
  </si>
  <si>
    <t>W31HD04-01_CRD_H_IN</t>
  </si>
  <si>
    <t>W31HD04-01_HCRDEnable</t>
  </si>
  <si>
    <t>W31HD04-01_CRD_S_IN</t>
  </si>
  <si>
    <t>W31HD04-01_SCRDEnable</t>
  </si>
  <si>
    <t>W31HD04-01_REX_IN</t>
  </si>
  <si>
    <t>PDoor[253].bolDPS</t>
  </si>
  <si>
    <t>PDoor[253].bolLOK</t>
  </si>
  <si>
    <t>PDoor[253].bolBRC</t>
  </si>
  <si>
    <t>PDoor[253].bolOTL</t>
  </si>
  <si>
    <t>PDoor[253].bolEMR</t>
  </si>
  <si>
    <t>PDoor[253].bolSHT</t>
  </si>
  <si>
    <t>PDoor[253].bolHUL</t>
  </si>
  <si>
    <t>I31HF09-01_DPS</t>
  </si>
  <si>
    <t>W31HF09-01_DPS</t>
  </si>
  <si>
    <t>WO31HF09-01_LOK</t>
  </si>
  <si>
    <t>O31HF09-01_LOK</t>
  </si>
  <si>
    <t>W31HF09-01_EMR</t>
  </si>
  <si>
    <t>W31HF09-01_SHT</t>
  </si>
  <si>
    <t>W31HF09-01_HUL</t>
  </si>
  <si>
    <t>H31HF09-01_OTL</t>
  </si>
  <si>
    <t>H31HF09-01_BRC</t>
  </si>
  <si>
    <t>W31HF09-01_CRD_H_IN</t>
  </si>
  <si>
    <t>W31HF09-01_HCRDEnable</t>
  </si>
  <si>
    <t>W31HF09-01_CRD_S_IN</t>
  </si>
  <si>
    <t>W31HF09-01_SCRDEnable</t>
  </si>
  <si>
    <t>W31HF09-01_REX_IN</t>
  </si>
  <si>
    <t>PDoor[254].bolDPS</t>
  </si>
  <si>
    <t>PDoor[254].bolLOK</t>
  </si>
  <si>
    <t>PDoor[254].bolBRC</t>
  </si>
  <si>
    <t>PDoor[254].bolOTL</t>
  </si>
  <si>
    <t>PDoor[254].bolEMR</t>
  </si>
  <si>
    <t>PDoor[254].bolSHT</t>
  </si>
  <si>
    <t>PDoor[254].bolHUL</t>
  </si>
  <si>
    <t>I31HF08-01_DPS</t>
  </si>
  <si>
    <t>W31HF08-01_DPS</t>
  </si>
  <si>
    <t>WO31HF08-01_LOK</t>
  </si>
  <si>
    <t>O31HF08-01_LOK</t>
  </si>
  <si>
    <t>W31HF08-01_EMR</t>
  </si>
  <si>
    <t>W31HF08-01_SHT</t>
  </si>
  <si>
    <t>W31HF08-01_HUL</t>
  </si>
  <si>
    <t>H31HF08-01_OTL</t>
  </si>
  <si>
    <t>H31HF08-01_BRC</t>
  </si>
  <si>
    <t>W31HF08-01_CRD_H_IN</t>
  </si>
  <si>
    <t>W31HF08-01_HCRDEnable</t>
  </si>
  <si>
    <t>W31HF08-01_CRD_S_IN</t>
  </si>
  <si>
    <t>W31HF08-01_SCRDEnable</t>
  </si>
  <si>
    <t>W31HF08-01_REX_IN</t>
  </si>
  <si>
    <t>PDoor[255].bolDPS</t>
  </si>
  <si>
    <t>PDoor[255].bolLOK</t>
  </si>
  <si>
    <t>PDoor[255].bolBRC</t>
  </si>
  <si>
    <t>PDoor[255].bolOTL</t>
  </si>
  <si>
    <t>PDoor[255].bolEMR</t>
  </si>
  <si>
    <t>PDoor[255].bolSHT</t>
  </si>
  <si>
    <t>PDoor[255].bolHUL</t>
  </si>
  <si>
    <t>I31ST03-01_DPS</t>
  </si>
  <si>
    <t>W31ST03-01_DPS</t>
  </si>
  <si>
    <t>WO31ST03-01_LOK</t>
  </si>
  <si>
    <t>O31ST03-01_LOK</t>
  </si>
  <si>
    <t>W31ST03-01_EMR</t>
  </si>
  <si>
    <t>W31ST03-01_SHT</t>
  </si>
  <si>
    <t>W31ST03-01_HUL</t>
  </si>
  <si>
    <t>H31ST03-01_OTL</t>
  </si>
  <si>
    <t>H31ST03-01_BRC</t>
  </si>
  <si>
    <t>W31ST03-01_CRD_H_IN</t>
  </si>
  <si>
    <t>W31ST03-01_HCRDEnable</t>
  </si>
  <si>
    <t>W31ST03-01_CRD_S_IN</t>
  </si>
  <si>
    <t>W31ST03-01_SCRDEnable</t>
  </si>
  <si>
    <t>W31ST03-01_REX_IN</t>
  </si>
  <si>
    <t>PDoor[256].bolDPS</t>
  </si>
  <si>
    <t>PDoor[256].bolLOK</t>
  </si>
  <si>
    <t>PDoor[256].bolBRC</t>
  </si>
  <si>
    <t>PDoor[256].bolOTL</t>
  </si>
  <si>
    <t>PDoor[256].bolEMR</t>
  </si>
  <si>
    <t>PDoor[256].bolSHT</t>
  </si>
  <si>
    <t>PDoor[256].bolHUL</t>
  </si>
  <si>
    <t>I31ST03-02_DPS</t>
  </si>
  <si>
    <t>W31ST03-02_DPS</t>
  </si>
  <si>
    <t>WO31ST03-02_LOK</t>
  </si>
  <si>
    <t>O31ST03-02_LOK</t>
  </si>
  <si>
    <t>W31ST03-02_EMR</t>
  </si>
  <si>
    <t>W31ST03-02_SHT</t>
  </si>
  <si>
    <t>W31ST03-02_HUL</t>
  </si>
  <si>
    <t>H31ST03-02_OTL</t>
  </si>
  <si>
    <t>H31ST03-02_BRC</t>
  </si>
  <si>
    <t>W31ST03-02_CRD_H_IN</t>
  </si>
  <si>
    <t>W31ST03-02_HCRDEnable</t>
  </si>
  <si>
    <t>W31ST03-02_CRD_S_IN</t>
  </si>
  <si>
    <t>W31ST03-02_SCRDEnable</t>
  </si>
  <si>
    <t>W31ST03-02_REX_IN</t>
  </si>
  <si>
    <t>PDoor[257].bolDPS</t>
  </si>
  <si>
    <t>PDoor[257].bolLOK</t>
  </si>
  <si>
    <t>PDoor[257].bolBRC</t>
  </si>
  <si>
    <t>PDoor[257].bolOTL</t>
  </si>
  <si>
    <t>PDoor[257].bolEMR</t>
  </si>
  <si>
    <t>PDoor[257].bolSHT</t>
  </si>
  <si>
    <t>PDoor[257].bolHUL</t>
  </si>
  <si>
    <t>I31ST04-01_DPS</t>
  </si>
  <si>
    <t>W31ST04-01_DPS</t>
  </si>
  <si>
    <t>WO31ST04-01_LOK</t>
  </si>
  <si>
    <t>O31ST04-01_LOK</t>
  </si>
  <si>
    <t>W31ST04-01_EMR</t>
  </si>
  <si>
    <t>W31ST04-01_SHT</t>
  </si>
  <si>
    <t>W31ST04-01_HUL</t>
  </si>
  <si>
    <t>H31ST04-01_OTL</t>
  </si>
  <si>
    <t>H31ST04-01_BRC</t>
  </si>
  <si>
    <t>W31ST04-01_CRD_H_IN</t>
  </si>
  <si>
    <t>W31ST04-01_HCRDEnable</t>
  </si>
  <si>
    <t>W31ST04-01_CRD_S_IN</t>
  </si>
  <si>
    <t>W31ST04-01_SCRDEnable</t>
  </si>
  <si>
    <t>W31ST04-01_REX_IN</t>
  </si>
  <si>
    <t>PDoor[258].bolDPS</t>
  </si>
  <si>
    <t>PDoor[258].bolLOK</t>
  </si>
  <si>
    <t>PDoor[258].bolBRC</t>
  </si>
  <si>
    <t>PDoor[258].bolOTL</t>
  </si>
  <si>
    <t>PDoor[258].bolEMR</t>
  </si>
  <si>
    <t>PDoor[258].bolSHT</t>
  </si>
  <si>
    <t>PDoor[258].bolHUL</t>
  </si>
  <si>
    <t>I31ST04-02_DPS</t>
  </si>
  <si>
    <t>W31ST04-02_DPS</t>
  </si>
  <si>
    <t>WO31ST04-02_LOK</t>
  </si>
  <si>
    <t>O31ST04-02_LOK</t>
  </si>
  <si>
    <t>W31ST04-02_EMR</t>
  </si>
  <si>
    <t>W31ST04-02_SHT</t>
  </si>
  <si>
    <t>W31ST04-02_HUL</t>
  </si>
  <si>
    <t>H31ST04-02_OTL</t>
  </si>
  <si>
    <t>H31ST04-02_BRC</t>
  </si>
  <si>
    <t>W31ST04-02_CRD_H_IN</t>
  </si>
  <si>
    <t>W31ST04-02_HCRDEnable</t>
  </si>
  <si>
    <t>W31ST04-02_CRD_S_IN</t>
  </si>
  <si>
    <t>W31ST04-02_SCRDEnable</t>
  </si>
  <si>
    <t>W31ST04-02_REX_IN</t>
  </si>
  <si>
    <t>PDoor[259].bolDPS</t>
  </si>
  <si>
    <t>PDoor[259].bolLOK</t>
  </si>
  <si>
    <t>PDoor[259].bolBRC</t>
  </si>
  <si>
    <t>PDoor[259].bolOTL</t>
  </si>
  <si>
    <t>PDoor[259].bolEMR</t>
  </si>
  <si>
    <t>PDoor[259].bolSHT</t>
  </si>
  <si>
    <t>PDoor[259].bolHUL</t>
  </si>
  <si>
    <t>I31ST05-01_DPS</t>
  </si>
  <si>
    <t>W31ST05-01_DPS</t>
  </si>
  <si>
    <t>WO31ST05-01_LOK</t>
  </si>
  <si>
    <t>O31ST05-01_LOK</t>
  </si>
  <si>
    <t>W31ST05-01_EMR</t>
  </si>
  <si>
    <t>W31ST05-01_SHT</t>
  </si>
  <si>
    <t>W31ST05-01_HUL</t>
  </si>
  <si>
    <t>H31ST05-01_OTL</t>
  </si>
  <si>
    <t>H31ST05-01_BRC</t>
  </si>
  <si>
    <t>W31ST05-01_CRD_H_IN</t>
  </si>
  <si>
    <t>W31ST05-01_HCRDEnable</t>
  </si>
  <si>
    <t>W31ST05-01_CRD_S_IN</t>
  </si>
  <si>
    <t>W31ST05-01_SCRDEnable</t>
  </si>
  <si>
    <t>W31ST05-01_REX_IN</t>
  </si>
  <si>
    <t>PDoor[260].bolDPS</t>
  </si>
  <si>
    <t>PDoor[260].bolLOK</t>
  </si>
  <si>
    <t>PDoor[260].bolBRC</t>
  </si>
  <si>
    <t>PDoor[260].bolOTL</t>
  </si>
  <si>
    <t>PDoor[260].bolEMR</t>
  </si>
  <si>
    <t>PDoor[260].bolSHT</t>
  </si>
  <si>
    <t>PDoor[260].bolHUL</t>
  </si>
  <si>
    <t>I32HA14-01_DPS</t>
  </si>
  <si>
    <t>W32HA14-01_DPS</t>
  </si>
  <si>
    <t>WO32HA14-01_LOK</t>
  </si>
  <si>
    <t>O32HA14-01_LOK</t>
  </si>
  <si>
    <t>W32HA14-01_EMR</t>
  </si>
  <si>
    <t>W32HA14-01_SHT</t>
  </si>
  <si>
    <t>W32HA14-01_HUL</t>
  </si>
  <si>
    <t>H32HA14-01_OTL</t>
  </si>
  <si>
    <t>H32HA14-01_BRC</t>
  </si>
  <si>
    <t>W32HA14-01_CRD_H_IN</t>
  </si>
  <si>
    <t>W32HA14-01_HCRDEnable</t>
  </si>
  <si>
    <t>W32HA14-01_CRD_S_IN</t>
  </si>
  <si>
    <t>W32HA14-01_SCRDEnable</t>
  </si>
  <si>
    <t>W32HA14-01_REX_IN</t>
  </si>
  <si>
    <t>PDoor[261].bolDPS</t>
  </si>
  <si>
    <t>PDoor[261].bolLOK</t>
  </si>
  <si>
    <t>PDoor[261].bolBRC</t>
  </si>
  <si>
    <t>PDoor[261].bolOTL</t>
  </si>
  <si>
    <t>PDoor[261].bolEMR</t>
  </si>
  <si>
    <t>PDoor[261].bolSHT</t>
  </si>
  <si>
    <t>PDoor[261].bolHUL</t>
  </si>
  <si>
    <t>I32HB04-01_DPS</t>
  </si>
  <si>
    <t>W32HB04-01_DPS</t>
  </si>
  <si>
    <t>WO32HB04-01_LOK</t>
  </si>
  <si>
    <t>O32HB04-01_LOK</t>
  </si>
  <si>
    <t>W32HB04-01_EMR</t>
  </si>
  <si>
    <t>W32HB04-01_SHT</t>
  </si>
  <si>
    <t>W32HB04-01_HUL</t>
  </si>
  <si>
    <t>H32HB04-01_OTL</t>
  </si>
  <si>
    <t>H32HB04-01_BRC</t>
  </si>
  <si>
    <t>W32HB04-01_CRD_H_IN</t>
  </si>
  <si>
    <t>W32HB04-01_HCRDEnable</t>
  </si>
  <si>
    <t>W32HB04-01_CRD_S_IN</t>
  </si>
  <si>
    <t>W32HB04-01_SCRDEnable</t>
  </si>
  <si>
    <t>W32HB04-01_REX_IN</t>
  </si>
  <si>
    <t>PDoor[262].bolDPS</t>
  </si>
  <si>
    <t>PDoor[262].bolLOK</t>
  </si>
  <si>
    <t>PDoor[262].bolBRC</t>
  </si>
  <si>
    <t>PDoor[262].bolOTL</t>
  </si>
  <si>
    <t>PDoor[262].bolEMR</t>
  </si>
  <si>
    <t>PDoor[262].bolSHT</t>
  </si>
  <si>
    <t>PDoor[262].bolHUL</t>
  </si>
  <si>
    <t>I32HB05-01_DPS</t>
  </si>
  <si>
    <t>W32HB05-01_DPS</t>
  </si>
  <si>
    <t>WO32HB05-01_LOK</t>
  </si>
  <si>
    <t>O32HB05-01_LOK</t>
  </si>
  <si>
    <t>W32HB05-01_EMR</t>
  </si>
  <si>
    <t>W32HB05-01_SHT</t>
  </si>
  <si>
    <t>W32HB05-01_HUL</t>
  </si>
  <si>
    <t>H32HB05-01_OTL</t>
  </si>
  <si>
    <t>H32HB05-01_BRC</t>
  </si>
  <si>
    <t>W32HB05-01_CRD_H_IN</t>
  </si>
  <si>
    <t>W32HB05-01_HCRDEnable</t>
  </si>
  <si>
    <t>W32HB05-01_CRD_S_IN</t>
  </si>
  <si>
    <t>W32HB05-01_SCRDEnable</t>
  </si>
  <si>
    <t>W32HB05-01_REX_IN</t>
  </si>
  <si>
    <t>PDoor[263].bolDPS</t>
  </si>
  <si>
    <t>PDoor[263].bolLOK</t>
  </si>
  <si>
    <t>PDoor[263].bolBRC</t>
  </si>
  <si>
    <t>PDoor[263].bolOTL</t>
  </si>
  <si>
    <t>PDoor[263].bolEMR</t>
  </si>
  <si>
    <t>PDoor[263].bolSHT</t>
  </si>
  <si>
    <t>PDoor[263].bolHUL</t>
  </si>
  <si>
    <t>I32HB06-01_DPS</t>
  </si>
  <si>
    <t>W32HB06-01_DPS</t>
  </si>
  <si>
    <t>WO32HB06-01_LOK</t>
  </si>
  <si>
    <t>O32HB06-01_LOK</t>
  </si>
  <si>
    <t>W32HB06-01_EMR</t>
  </si>
  <si>
    <t>W32HB06-01_SHT</t>
  </si>
  <si>
    <t>W32HB06-01_HUL</t>
  </si>
  <si>
    <t>H32HB06-01_OTL</t>
  </si>
  <si>
    <t>H32HB06-01_BRC</t>
  </si>
  <si>
    <t>W32HB06-01_CRD_H_IN</t>
  </si>
  <si>
    <t>W32HB06-01_HCRDEnable</t>
  </si>
  <si>
    <t>W32HB06-01_CRD_S_IN</t>
  </si>
  <si>
    <t>W32HB06-01_SCRDEnable</t>
  </si>
  <si>
    <t>W32HB06-01_REX_IN</t>
  </si>
  <si>
    <t>PDoor[264].bolDPS</t>
  </si>
  <si>
    <t>PDoor[264].bolLOK</t>
  </si>
  <si>
    <t>PDoor[264].bolBRC</t>
  </si>
  <si>
    <t>PDoor[264].bolOTL</t>
  </si>
  <si>
    <t>PDoor[264].bolEMR</t>
  </si>
  <si>
    <t>PDoor[264].bolSHT</t>
  </si>
  <si>
    <t>PDoor[264].bolHUL</t>
  </si>
  <si>
    <t>I32HB10-01_DPS</t>
  </si>
  <si>
    <t>W32HB10-01_DPS</t>
  </si>
  <si>
    <t>WO32HB10-01_LOK</t>
  </si>
  <si>
    <t>O32HB10-01_LOK</t>
  </si>
  <si>
    <t>W32HB10-01_EMR</t>
  </si>
  <si>
    <t>W32HB10-01_SHT</t>
  </si>
  <si>
    <t>W32HB10-01_HUL</t>
  </si>
  <si>
    <t>H32HB10-01_OTL</t>
  </si>
  <si>
    <t>H32HB10-01_BRC</t>
  </si>
  <si>
    <t>W32HB10-01_CRD_H_IN</t>
  </si>
  <si>
    <t>W32HB10-01_HCRDEnable</t>
  </si>
  <si>
    <t>W32HB10-01_CRD_S_IN</t>
  </si>
  <si>
    <t>W32HB10-01_SCRDEnable</t>
  </si>
  <si>
    <t>W32HB10-01_REX_IN</t>
  </si>
  <si>
    <t>PDoor[265].bolDPS</t>
  </si>
  <si>
    <t>PDoor[265].bolLOK</t>
  </si>
  <si>
    <t>PDoor[265].bolBRC</t>
  </si>
  <si>
    <t>PDoor[265].bolOTL</t>
  </si>
  <si>
    <t>PDoor[265].bolEMR</t>
  </si>
  <si>
    <t>PDoor[265].bolSHT</t>
  </si>
  <si>
    <t>PDoor[265].bolHUL</t>
  </si>
  <si>
    <t>I32HB11-01_DPS</t>
  </si>
  <si>
    <t>W32HB11-01_DPS</t>
  </si>
  <si>
    <t>WO32HB11-01_LOK</t>
  </si>
  <si>
    <t>O32HB11-01_LOK</t>
  </si>
  <si>
    <t>W32HB11-01_EMR</t>
  </si>
  <si>
    <t>W32HB11-01_SHT</t>
  </si>
  <si>
    <t>W32HB11-01_HUL</t>
  </si>
  <si>
    <t>H32HB11-01_OTL</t>
  </si>
  <si>
    <t>H32HB11-01_BRC</t>
  </si>
  <si>
    <t>W32HB11-01_CRD_H_IN</t>
  </si>
  <si>
    <t>W32HB11-01_HCRDEnable</t>
  </si>
  <si>
    <t>W32HB11-01_CRD_S_IN</t>
  </si>
  <si>
    <t>W32HB11-01_SCRDEnable</t>
  </si>
  <si>
    <t>W32HB11-01_REX_IN</t>
  </si>
  <si>
    <t>PDoor[266].bolDPS</t>
  </si>
  <si>
    <t>PDoor[266].bolLOK</t>
  </si>
  <si>
    <t>PDoor[266].bolBRC</t>
  </si>
  <si>
    <t>PDoor[266].bolOTL</t>
  </si>
  <si>
    <t>PDoor[266].bolEMR</t>
  </si>
  <si>
    <t>PDoor[266].bolSHT</t>
  </si>
  <si>
    <t>PDoor[266].bolHUL</t>
  </si>
  <si>
    <t>I32HB12-01_DPS</t>
  </si>
  <si>
    <t>W32HB12-01_DPS</t>
  </si>
  <si>
    <t>WO32HB12-01_LOK</t>
  </si>
  <si>
    <t>O32HB12-01_LOK</t>
  </si>
  <si>
    <t>W32HB12-01_EMR</t>
  </si>
  <si>
    <t>W32HB12-01_SHT</t>
  </si>
  <si>
    <t>W32HB12-01_HUL</t>
  </si>
  <si>
    <t>H32HB12-01_OTL</t>
  </si>
  <si>
    <t>H32HB12-01_BRC</t>
  </si>
  <si>
    <t>W32HB12-01_CRD_H_IN</t>
  </si>
  <si>
    <t>W32HB12-01_HCRDEnable</t>
  </si>
  <si>
    <t>W32HB12-01_CRD_S_IN</t>
  </si>
  <si>
    <t>W32HB12-01_SCRDEnable</t>
  </si>
  <si>
    <t>W32HB12-01_REX_IN</t>
  </si>
  <si>
    <t>PDoor[267].bolDPS</t>
  </si>
  <si>
    <t>PDoor[267].bolLOK</t>
  </si>
  <si>
    <t>PDoor[267].bolBRC</t>
  </si>
  <si>
    <t>PDoor[267].bolOTL</t>
  </si>
  <si>
    <t>PDoor[267].bolEMR</t>
  </si>
  <si>
    <t>PDoor[267].bolSHT</t>
  </si>
  <si>
    <t>PDoor[267].bolHUL</t>
  </si>
  <si>
    <t>I32HC04-01_DPS</t>
  </si>
  <si>
    <t>W32HC04-01_DPS</t>
  </si>
  <si>
    <t>WO32HC04-01_LOK</t>
  </si>
  <si>
    <t>O32HC04-01_LOK</t>
  </si>
  <si>
    <t>W32HC04-01_EMR</t>
  </si>
  <si>
    <t>W32HC04-01_SHT</t>
  </si>
  <si>
    <t>W32HC04-01_HUL</t>
  </si>
  <si>
    <t>H32HC04-01_OTL</t>
  </si>
  <si>
    <t>H32HC04-01_BRC</t>
  </si>
  <si>
    <t>W32HC04-01_CRD_H_IN</t>
  </si>
  <si>
    <t>W32HC04-01_HCRDEnable</t>
  </si>
  <si>
    <t>W32HC04-01_CRD_S_IN</t>
  </si>
  <si>
    <t>W32HC04-01_SCRDEnable</t>
  </si>
  <si>
    <t>W32HC04-01_REX_IN</t>
  </si>
  <si>
    <t>PDoor[268].bolDPS</t>
  </si>
  <si>
    <t>PDoor[268].bolLOK</t>
  </si>
  <si>
    <t>PDoor[268].bolBRC</t>
  </si>
  <si>
    <t>PDoor[268].bolOTL</t>
  </si>
  <si>
    <t>PDoor[268].bolEMR</t>
  </si>
  <si>
    <t>PDoor[268].bolSHT</t>
  </si>
  <si>
    <t>PDoor[268].bolHUL</t>
  </si>
  <si>
    <t>I32HC05-01_DPS</t>
  </si>
  <si>
    <t>W32HC05-01_DPS</t>
  </si>
  <si>
    <t>WO32HC05-01_LOK</t>
  </si>
  <si>
    <t>O32HC05-01_LOK</t>
  </si>
  <si>
    <t>W32HC05-01_EMR</t>
  </si>
  <si>
    <t>W32HC05-01_SHT</t>
  </si>
  <si>
    <t>W32HC05-01_HUL</t>
  </si>
  <si>
    <t>H32HC05-01_OTL</t>
  </si>
  <si>
    <t>H32HC05-01_BRC</t>
  </si>
  <si>
    <t>W32HC05-01_CRD_H_IN</t>
  </si>
  <si>
    <t>W32HC05-01_HCRDEnable</t>
  </si>
  <si>
    <t>W32HC05-01_CRD_S_IN</t>
  </si>
  <si>
    <t>W32HC05-01_SCRDEnable</t>
  </si>
  <si>
    <t>W32HC05-01_REX_IN</t>
  </si>
  <si>
    <t>PDoor[269].bolDPS</t>
  </si>
  <si>
    <t>PDoor[269].bolLOK</t>
  </si>
  <si>
    <t>PDoor[269].bolBRC</t>
  </si>
  <si>
    <t>PDoor[269].bolOTL</t>
  </si>
  <si>
    <t>PDoor[269].bolEMR</t>
  </si>
  <si>
    <t>PDoor[269].bolSHT</t>
  </si>
  <si>
    <t>PDoor[269].bolHUL</t>
  </si>
  <si>
    <t>I32HC06-01_DPS</t>
  </si>
  <si>
    <t>W32HC06-01_DPS</t>
  </si>
  <si>
    <t>WO32HC06-01_LOK</t>
  </si>
  <si>
    <t>O32HC06-01_LOK</t>
  </si>
  <si>
    <t>W32HC06-01_EMR</t>
  </si>
  <si>
    <t>W32HC06-01_SHT</t>
  </si>
  <si>
    <t>W32HC06-01_HUL</t>
  </si>
  <si>
    <t>H32HC06-01_OTL</t>
  </si>
  <si>
    <t>H32HC06-01_BRC</t>
  </si>
  <si>
    <t>W32HC06-01_CRD_H_IN</t>
  </si>
  <si>
    <t>W32HC06-01_HCRDEnable</t>
  </si>
  <si>
    <t>W32HC06-01_CRD_S_IN</t>
  </si>
  <si>
    <t>W32HC06-01_SCRDEnable</t>
  </si>
  <si>
    <t>W32HC06-01_REX_IN</t>
  </si>
  <si>
    <t>PDoor[270].bolDPS</t>
  </si>
  <si>
    <t>PDoor[270].bolLOK</t>
  </si>
  <si>
    <t>PDoor[270].bolBRC</t>
  </si>
  <si>
    <t>PDoor[270].bolOTL</t>
  </si>
  <si>
    <t>PDoor[270].bolEMR</t>
  </si>
  <si>
    <t>PDoor[270].bolSHT</t>
  </si>
  <si>
    <t>PDoor[270].bolHUL</t>
  </si>
  <si>
    <t>I32HC10-01_DPS</t>
  </si>
  <si>
    <t>W32HC10-01_DPS</t>
  </si>
  <si>
    <t>WO32HC10-01_LOK</t>
  </si>
  <si>
    <t>O32HC10-01_LOK</t>
  </si>
  <si>
    <t>W32HC10-01_EMR</t>
  </si>
  <si>
    <t>W32HC10-01_SHT</t>
  </si>
  <si>
    <t>W32HC10-01_HUL</t>
  </si>
  <si>
    <t>H32HC10-01_OTL</t>
  </si>
  <si>
    <t>H32HC10-01_BRC</t>
  </si>
  <si>
    <t>W32HC10-01_CRD_H_IN</t>
  </si>
  <si>
    <t>W32HC10-01_HCRDEnable</t>
  </si>
  <si>
    <t>W32HC10-01_CRD_S_IN</t>
  </si>
  <si>
    <t>W32HC10-01_SCRDEnable</t>
  </si>
  <si>
    <t>W32HC10-01_REX_IN</t>
  </si>
  <si>
    <t>PDoor[271].bolDPS</t>
  </si>
  <si>
    <t>PDoor[271].bolLOK</t>
  </si>
  <si>
    <t>PDoor[271].bolBRC</t>
  </si>
  <si>
    <t>PDoor[271].bolOTL</t>
  </si>
  <si>
    <t>PDoor[271].bolEMR</t>
  </si>
  <si>
    <t>PDoor[271].bolSHT</t>
  </si>
  <si>
    <t>PDoor[271].bolHUL</t>
  </si>
  <si>
    <t>I32HC11-01_DPS</t>
  </si>
  <si>
    <t>W32HC11-01_DPS</t>
  </si>
  <si>
    <t>WO32HC11-01_LOK</t>
  </si>
  <si>
    <t>O32HC11-01_LOK</t>
  </si>
  <si>
    <t>W32HC11-01_EMR</t>
  </si>
  <si>
    <t>W32HC11-01_SHT</t>
  </si>
  <si>
    <t>W32HC11-01_HUL</t>
  </si>
  <si>
    <t>H32HC11-01_OTL</t>
  </si>
  <si>
    <t>H32HC11-01_BRC</t>
  </si>
  <si>
    <t>W32HC11-01_CRD_H_IN</t>
  </si>
  <si>
    <t>W32HC11-01_HCRDEnable</t>
  </si>
  <si>
    <t>W32HC11-01_CRD_S_IN</t>
  </si>
  <si>
    <t>W32HC11-01_SCRDEnable</t>
  </si>
  <si>
    <t>W32HC11-01_REX_IN</t>
  </si>
  <si>
    <t>PDoor[272].bolDPS</t>
  </si>
  <si>
    <t>PDoor[272].bolLOK</t>
  </si>
  <si>
    <t>PDoor[272].bolBRC</t>
  </si>
  <si>
    <t>PDoor[272].bolOTL</t>
  </si>
  <si>
    <t>PDoor[272].bolEMR</t>
  </si>
  <si>
    <t>PDoor[272].bolSHT</t>
  </si>
  <si>
    <t>PDoor[272].bolHUL</t>
  </si>
  <si>
    <t>I32HC12-01_DPS</t>
  </si>
  <si>
    <t>W32HC12-01_DPS</t>
  </si>
  <si>
    <t>WO32HC12-01_LOK</t>
  </si>
  <si>
    <t>O32HC12-01_LOK</t>
  </si>
  <si>
    <t>W32HC12-01_EMR</t>
  </si>
  <si>
    <t>W32HC12-01_SHT</t>
  </si>
  <si>
    <t>W32HC12-01_HUL</t>
  </si>
  <si>
    <t>H32HC12-01_OTL</t>
  </si>
  <si>
    <t>H32HC12-01_BRC</t>
  </si>
  <si>
    <t>W32HC12-01_CRD_H_IN</t>
  </si>
  <si>
    <t>W32HC12-01_HCRDEnable</t>
  </si>
  <si>
    <t>W32HC12-01_CRD_S_IN</t>
  </si>
  <si>
    <t>W32HC12-01_SCRDEnable</t>
  </si>
  <si>
    <t>W32HC12-01_REX_IN</t>
  </si>
  <si>
    <t>PDoor[273].bolDPS</t>
  </si>
  <si>
    <t>PDoor[273].bolLOK</t>
  </si>
  <si>
    <t>PDoor[273].bolBRC</t>
  </si>
  <si>
    <t>PDoor[273].bolOTL</t>
  </si>
  <si>
    <t>PDoor[273].bolEMR</t>
  </si>
  <si>
    <t>PDoor[273].bolSHT</t>
  </si>
  <si>
    <t>PDoor[273].bolHUL</t>
  </si>
  <si>
    <t>I32HD04-01_DPS</t>
  </si>
  <si>
    <t>W32HD04-01_DPS</t>
  </si>
  <si>
    <t>WO32HD04-01_LOK</t>
  </si>
  <si>
    <t>O32HD04-01_LOK</t>
  </si>
  <si>
    <t>W32HD04-01_EMR</t>
  </si>
  <si>
    <t>W32HD04-01_SHT</t>
  </si>
  <si>
    <t>W32HD04-01_HUL</t>
  </si>
  <si>
    <t>H32HD04-01_OTL</t>
  </si>
  <si>
    <t>H32HD04-01_BRC</t>
  </si>
  <si>
    <t>W32HD04-01_CRD_H_IN</t>
  </si>
  <si>
    <t>W32HD04-01_HCRDEnable</t>
  </si>
  <si>
    <t>W32HD04-01_CRD_S_IN</t>
  </si>
  <si>
    <t>W32HD04-01_SCRDEnable</t>
  </si>
  <si>
    <t>W32HD04-01_REX_IN</t>
  </si>
  <si>
    <t>PDoor[274].bolDPS</t>
  </si>
  <si>
    <t>PDoor[274].bolLOK</t>
  </si>
  <si>
    <t>PDoor[274].bolBRC</t>
  </si>
  <si>
    <t>PDoor[274].bolOTL</t>
  </si>
  <si>
    <t>PDoor[274].bolEMR</t>
  </si>
  <si>
    <t>PDoor[274].bolSHT</t>
  </si>
  <si>
    <t>PDoor[274].bolHUL</t>
  </si>
  <si>
    <t>I32ST03-01_DPS</t>
  </si>
  <si>
    <t>W32ST03-01_DPS</t>
  </si>
  <si>
    <t>WO32ST03-01_LOK</t>
  </si>
  <si>
    <t>O32ST03-01_LOK</t>
  </si>
  <si>
    <t>W32ST03-01_EMR</t>
  </si>
  <si>
    <t>W32ST03-01_SHT</t>
  </si>
  <si>
    <t>W32ST03-01_HUL</t>
  </si>
  <si>
    <t>H32ST03-01_OTL</t>
  </si>
  <si>
    <t>H32ST03-01_BRC</t>
  </si>
  <si>
    <t>W32ST03-01_CRD_H_IN</t>
  </si>
  <si>
    <t>W32ST03-01_HCRDEnable</t>
  </si>
  <si>
    <t>W32ST03-01_CRD_S_IN</t>
  </si>
  <si>
    <t>W32ST03-01_SCRDEnable</t>
  </si>
  <si>
    <t>W32ST03-01_REX_IN</t>
  </si>
  <si>
    <t>PDoor[275].bolDPS</t>
  </si>
  <si>
    <t>PDoor[275].bolLOK</t>
  </si>
  <si>
    <t>PDoor[275].bolBRC</t>
  </si>
  <si>
    <t>PDoor[275].bolOTL</t>
  </si>
  <si>
    <t>PDoor[275].bolEMR</t>
  </si>
  <si>
    <t>PDoor[275].bolSHT</t>
  </si>
  <si>
    <t>PDoor[275].bolHUL</t>
  </si>
  <si>
    <t>I32ST03-02_DPS</t>
  </si>
  <si>
    <t>W32ST03-02_DPS</t>
  </si>
  <si>
    <t>WO32ST03-02_LOK</t>
  </si>
  <si>
    <t>O32ST03-02_LOK</t>
  </si>
  <si>
    <t>W32ST03-02_EMR</t>
  </si>
  <si>
    <t>W32ST03-02_SHT</t>
  </si>
  <si>
    <t>W32ST03-02_HUL</t>
  </si>
  <si>
    <t>H32ST03-02_OTL</t>
  </si>
  <si>
    <t>H32ST03-02_BRC</t>
  </si>
  <si>
    <t>W32ST03-02_CRD_H_IN</t>
  </si>
  <si>
    <t>W32ST03-02_HCRDEnable</t>
  </si>
  <si>
    <t>W32ST03-02_CRD_S_IN</t>
  </si>
  <si>
    <t>W32ST03-02_SCRDEnable</t>
  </si>
  <si>
    <t>W32ST03-02_REX_IN</t>
  </si>
  <si>
    <t>PDoor[276].bolDPS</t>
  </si>
  <si>
    <t>PDoor[276].bolLOK</t>
  </si>
  <si>
    <t>PDoor[276].bolBRC</t>
  </si>
  <si>
    <t>PDoor[276].bolOTL</t>
  </si>
  <si>
    <t>PDoor[276].bolEMR</t>
  </si>
  <si>
    <t>PDoor[276].bolSHT</t>
  </si>
  <si>
    <t>PDoor[276].bolHUL</t>
  </si>
  <si>
    <t>I32ST04-01_DPS</t>
  </si>
  <si>
    <t>W32ST04-01_DPS</t>
  </si>
  <si>
    <t>WO32ST04-01_LOK</t>
  </si>
  <si>
    <t>O32ST04-01_LOK</t>
  </si>
  <si>
    <t>W32ST04-01_EMR</t>
  </si>
  <si>
    <t>W32ST04-01_SHT</t>
  </si>
  <si>
    <t>W32ST04-01_HUL</t>
  </si>
  <si>
    <t>H32ST04-01_OTL</t>
  </si>
  <si>
    <t>H32ST04-01_BRC</t>
  </si>
  <si>
    <t>W32ST04-01_CRD_H_IN</t>
  </si>
  <si>
    <t>W32ST04-01_HCRDEnable</t>
  </si>
  <si>
    <t>W32ST04-01_CRD_S_IN</t>
  </si>
  <si>
    <t>W32ST04-01_SCRDEnable</t>
  </si>
  <si>
    <t>W32ST04-01_REX_IN</t>
  </si>
  <si>
    <t>PDoor[277].bolDPS</t>
  </si>
  <si>
    <t>PDoor[277].bolLOK</t>
  </si>
  <si>
    <t>PDoor[277].bolBRC</t>
  </si>
  <si>
    <t>PDoor[277].bolOTL</t>
  </si>
  <si>
    <t>PDoor[277].bolEMR</t>
  </si>
  <si>
    <t>PDoor[277].bolSHT</t>
  </si>
  <si>
    <t>PDoor[277].bolHUL</t>
  </si>
  <si>
    <t>I32ST04-02_DPS</t>
  </si>
  <si>
    <t>W32ST04-02_DPS</t>
  </si>
  <si>
    <t>WO32ST04-02_LOK</t>
  </si>
  <si>
    <t>O32ST04-02_LOK</t>
  </si>
  <si>
    <t>W32ST04-02_EMR</t>
  </si>
  <si>
    <t>W32ST04-02_SHT</t>
  </si>
  <si>
    <t>W32ST04-02_HUL</t>
  </si>
  <si>
    <t>H32ST04-02_OTL</t>
  </si>
  <si>
    <t>H32ST04-02_BRC</t>
  </si>
  <si>
    <t>W32ST04-02_CRD_H_IN</t>
  </si>
  <si>
    <t>W32ST04-02_HCRDEnable</t>
  </si>
  <si>
    <t>W32ST04-02_CRD_S_IN</t>
  </si>
  <si>
    <t>W32ST04-02_SCRDEnable</t>
  </si>
  <si>
    <t>W32ST04-02_REX_IN</t>
  </si>
  <si>
    <t>PDoor[278].bolDPS</t>
  </si>
  <si>
    <t>PDoor[278].bolLOK</t>
  </si>
  <si>
    <t>PDoor[278].bolBRC</t>
  </si>
  <si>
    <t>PDoor[278].bolOTL</t>
  </si>
  <si>
    <t>PDoor[278].bolEMR</t>
  </si>
  <si>
    <t>PDoor[278].bolSHT</t>
  </si>
  <si>
    <t>PDoor[278].bolHUL</t>
  </si>
  <si>
    <t>LD W56.06</t>
  </si>
  <si>
    <t>OUT 106.06</t>
  </si>
  <si>
    <t>I31HB03-01_DPS</t>
  </si>
  <si>
    <t>W31HB03-01_DPS</t>
  </si>
  <si>
    <t>WO31HB03-01_LOK</t>
  </si>
  <si>
    <t>W56.06</t>
  </si>
  <si>
    <t>O31HB03-01_LOK</t>
  </si>
  <si>
    <t>W31HB03-01_EMR</t>
  </si>
  <si>
    <t>W81.06</t>
  </si>
  <si>
    <t>W31HB03-01_SHT</t>
  </si>
  <si>
    <t>W31HB03-01_HUL</t>
  </si>
  <si>
    <t>W181.06</t>
  </si>
  <si>
    <t>H31HB03-01_OTL</t>
  </si>
  <si>
    <t>H31HB03-01_BRC</t>
  </si>
  <si>
    <t>W31HB03-01_CRD_H_IN</t>
  </si>
  <si>
    <t>W131.06</t>
  </si>
  <si>
    <t>W31HB03-01_HCRDEnable</t>
  </si>
  <si>
    <t>W156.06</t>
  </si>
  <si>
    <t>W31HB03-01_CRD_S_IN</t>
  </si>
  <si>
    <t>W206.06</t>
  </si>
  <si>
    <t>W31HB03-01_SCRDEnable</t>
  </si>
  <si>
    <t>W231.06</t>
  </si>
  <si>
    <t>W31HB03-01_REX_IN</t>
  </si>
  <si>
    <t>W256.06</t>
  </si>
  <si>
    <t>PDoor[279].bolDPS</t>
  </si>
  <si>
    <t>PDoor[279].bolLOK</t>
  </si>
  <si>
    <t>PDoor[279].bolBRC</t>
  </si>
  <si>
    <t>PDoor[279].bolOTL</t>
  </si>
  <si>
    <t>PDoor[279].bolEMR</t>
  </si>
  <si>
    <t>PDoor[279].bolSHT</t>
  </si>
  <si>
    <t>PDoor[279].bolHUL</t>
  </si>
  <si>
    <t>LD W56.07</t>
  </si>
  <si>
    <t>OUT 106.07</t>
  </si>
  <si>
    <t>I31HD03-01_DPS</t>
  </si>
  <si>
    <t>W31HD03-01_DPS</t>
  </si>
  <si>
    <t>WO31HD03-01_LOK</t>
  </si>
  <si>
    <t>W56.07</t>
  </si>
  <si>
    <t>O31HD03-01_LOK</t>
  </si>
  <si>
    <t>W31HD03-01_EMR</t>
  </si>
  <si>
    <t>W81.07</t>
  </si>
  <si>
    <t>W31HD03-01_SHT</t>
  </si>
  <si>
    <t>W31HD03-01_HUL</t>
  </si>
  <si>
    <t>W181.07</t>
  </si>
  <si>
    <t>H31HD03-01_OTL</t>
  </si>
  <si>
    <t>H31HD03-01_BRC</t>
  </si>
  <si>
    <t>W31HD03-01_CRD_H_IN</t>
  </si>
  <si>
    <t>W131.07</t>
  </si>
  <si>
    <t>W31HD03-01_HCRDEnable</t>
  </si>
  <si>
    <t>W156.07</t>
  </si>
  <si>
    <t>W31HD03-01_CRD_S_IN</t>
  </si>
  <si>
    <t>W206.07</t>
  </si>
  <si>
    <t>W31HD03-01_SCRDEnable</t>
  </si>
  <si>
    <t>W231.07</t>
  </si>
  <si>
    <t>W31HD03-01_REX_IN</t>
  </si>
  <si>
    <t>W256.07</t>
  </si>
  <si>
    <t>PDoor[280].bolDPS</t>
  </si>
  <si>
    <t>PDoor[280].bolLOK</t>
  </si>
  <si>
    <t>PDoor[280].bolBRC</t>
  </si>
  <si>
    <t>PDoor[280].bolOTL</t>
  </si>
  <si>
    <t>PDoor[280].bolEMR</t>
  </si>
  <si>
    <t>PDoor[280].bolSHT</t>
  </si>
  <si>
    <t>PDoor[280].bolHUL</t>
  </si>
  <si>
    <t>LD W56.08</t>
  </si>
  <si>
    <t>OUT 106.08</t>
  </si>
  <si>
    <t>I31HC03-01_DPS</t>
  </si>
  <si>
    <t>W31HC03-01_DPS</t>
  </si>
  <si>
    <t>WO31HC03-01_LOK</t>
  </si>
  <si>
    <t>W56.08</t>
  </si>
  <si>
    <t>O31HC03-01_LOK</t>
  </si>
  <si>
    <t>W31HC03-01_EMR</t>
  </si>
  <si>
    <t>W81.08</t>
  </si>
  <si>
    <t>W31HC03-01_SHT</t>
  </si>
  <si>
    <t>W31HC03-01_HUL</t>
  </si>
  <si>
    <t>W181.08</t>
  </si>
  <si>
    <t>H31HC03-01_OTL</t>
  </si>
  <si>
    <t>H31HC03-01_BRC</t>
  </si>
  <si>
    <t>W31HC03-01_CRD_H_IN</t>
  </si>
  <si>
    <t>W131.08</t>
  </si>
  <si>
    <t>W31HC03-01_HCRDEnable</t>
  </si>
  <si>
    <t>W156.08</t>
  </si>
  <si>
    <t>W31HC03-01_CRD_S_IN</t>
  </si>
  <si>
    <t>W206.08</t>
  </si>
  <si>
    <t>W31HC03-01_SCRDEnable</t>
  </si>
  <si>
    <t>W231.08</t>
  </si>
  <si>
    <t>W31HC03-01_REX_IN</t>
  </si>
  <si>
    <t>W256.08</t>
  </si>
  <si>
    <t>PDoor[281].bolDPS</t>
  </si>
  <si>
    <t>PDoor[281].bolLOK</t>
  </si>
  <si>
    <t>PDoor[281].bolBRC</t>
  </si>
  <si>
    <t>PDoor[281].bolOTL</t>
  </si>
  <si>
    <t>PDoor[281].bolEMR</t>
  </si>
  <si>
    <t>PDoor[281].bolSHT</t>
  </si>
  <si>
    <t>PDoor[281].bolHUL</t>
  </si>
  <si>
    <t>I31HB01-03_DPS</t>
  </si>
  <si>
    <t>W31HB01-03_DPS</t>
  </si>
  <si>
    <t>W31HB01-03_SHT</t>
  </si>
  <si>
    <t>H31HB01-03_OTL</t>
  </si>
  <si>
    <t>MDoor[18].bolDPS</t>
  </si>
  <si>
    <t>I31HC01-03_DPS</t>
  </si>
  <si>
    <t>W31HC01-03_DPS</t>
  </si>
  <si>
    <t>W31HC01-03_SHT</t>
  </si>
  <si>
    <t>H31HC01-03_OTL</t>
  </si>
  <si>
    <t>MDoor[19].bolDPS</t>
  </si>
  <si>
    <t>MDoor[20].bolDPS</t>
  </si>
  <si>
    <t>I31UT01-01_DPS</t>
  </si>
  <si>
    <t>W31UT01-01_DPS</t>
  </si>
  <si>
    <t>W31UT01-01_SHT</t>
  </si>
  <si>
    <t>H31UT01-01_OTL</t>
  </si>
  <si>
    <t>MDoor[21].bolDPS</t>
  </si>
  <si>
    <t>I32UT05-01_DPS</t>
  </si>
  <si>
    <t>W32UT05-01_DPS</t>
  </si>
  <si>
    <t>W32UT05-01_SHT</t>
  </si>
  <si>
    <t>H32UT05-01_OTL</t>
  </si>
  <si>
    <t>MDoor[22].bolDPS</t>
  </si>
  <si>
    <t xml:space="preserve"> ' PDoor - 21HD05-01, Indusoft Index: p95</t>
  </si>
  <si>
    <t>DPS p 95 - Name: 21HD05-01</t>
  </si>
  <si>
    <t xml:space="preserve"> ' PDoor - 21HD06-01, Indusoft Index: p96</t>
  </si>
  <si>
    <t>DPS p 96 - Name: 21HD06-01</t>
  </si>
  <si>
    <t xml:space="preserve"> ' PDoor - 21HD07-01, Indusoft Index: p97</t>
  </si>
  <si>
    <t>DPS p 97 - Name: 21HD07-01</t>
  </si>
  <si>
    <t xml:space="preserve"> ' PDoor - 21HD08-01, Indusoft Index: p98</t>
  </si>
  <si>
    <t>DPS p 98 - Name: 21HD08-01</t>
  </si>
  <si>
    <t xml:space="preserve"> ' PDoor - 21HD09-01, Indusoft Index: p99</t>
  </si>
  <si>
    <t>DPS p 99 - Name: 21HD09-01</t>
  </si>
  <si>
    <t xml:space="preserve"> ' PDoor - 21HD10-01, Indusoft Index: p100</t>
  </si>
  <si>
    <t>DPS p 100 - Name: 21HD10-01</t>
  </si>
  <si>
    <t xml:space="preserve"> ' PDoor - 21HD11-01, Indusoft Index: p101</t>
  </si>
  <si>
    <t>DPS p 101 - Name: 21HD11-01</t>
  </si>
  <si>
    <t xml:space="preserve"> ' PDoor - 21HD12-01, Indusoft Index: p102</t>
  </si>
  <si>
    <t>DPS p 102 - Name: 21HD12-01</t>
  </si>
  <si>
    <t xml:space="preserve"> ' PDoor - 21HD15-01, Indusoft Index: p103</t>
  </si>
  <si>
    <t>DPS p 103 - Name: 21HD15-01</t>
  </si>
  <si>
    <t xml:space="preserve"> ' PDoor - 21HD16-01, Indusoft Index: p104</t>
  </si>
  <si>
    <t>DPS p 104 - Name: 21HD16-01</t>
  </si>
  <si>
    <t xml:space="preserve"> ' PDoor - 21HD17-01, Indusoft Index: p105</t>
  </si>
  <si>
    <t>DPS p 105 - Name: 21HD17-01</t>
  </si>
  <si>
    <t xml:space="preserve"> ' PDoor - 21HD23-01, Indusoft Index: p106</t>
  </si>
  <si>
    <t>DPS p 106 - Name: 21HD23-01</t>
  </si>
  <si>
    <t xml:space="preserve"> ' PDoor - 21HD24-01, Indusoft Index: p107</t>
  </si>
  <si>
    <t>DPS p 107 - Name: 21HD24-01</t>
  </si>
  <si>
    <t xml:space="preserve"> ' PDoor - 21HD25-01, Indusoft Index: p108</t>
  </si>
  <si>
    <t>DPS p 108 - Name: 21HD25-01</t>
  </si>
  <si>
    <t xml:space="preserve"> ' PDoor - 21MD20-01, Indusoft Index: p109</t>
  </si>
  <si>
    <t>DPS p 109 - Name: 21MD20-01</t>
  </si>
  <si>
    <t xml:space="preserve"> ' PDoor - 21HE02-01, Indusoft Index: p110</t>
  </si>
  <si>
    <t>DPS p 110 - Name: 21HE02-01</t>
  </si>
  <si>
    <t xml:space="preserve"> ' PDoor - 22HD05-01, Indusoft Index: p111</t>
  </si>
  <si>
    <t>DPS p 111 - Name: 22HD05-01</t>
  </si>
  <si>
    <t xml:space="preserve"> ' PDoor - 22HD06-01, Indusoft Index: p112</t>
  </si>
  <si>
    <t>DPS p 112 - Name: 22HD06-01</t>
  </si>
  <si>
    <t xml:space="preserve"> ' PDoor - 22HD07-01, Indusoft Index: p113</t>
  </si>
  <si>
    <t>DPS p 113 - Name: 22HD07-01</t>
  </si>
  <si>
    <t xml:space="preserve"> ' PDoor - 22HD08-01, Indusoft Index: p114</t>
  </si>
  <si>
    <t>DPS p 114 - Name: 22HD08-01</t>
  </si>
  <si>
    <t xml:space="preserve"> ' PDoor - 22HD09-01, Indusoft Index: p115</t>
  </si>
  <si>
    <t>DPS p 115 - Name: 22HD09-01</t>
  </si>
  <si>
    <t xml:space="preserve"> ' PDoor - 22HD10-01, Indusoft Index: p116</t>
  </si>
  <si>
    <t>DPS p 116 - Name: 22HD10-01</t>
  </si>
  <si>
    <t xml:space="preserve"> ' PDoor - 22HD11-01, Indusoft Index: p117</t>
  </si>
  <si>
    <t>DPS p 117 - Name: 22HD11-01</t>
  </si>
  <si>
    <t xml:space="preserve"> ' PDoor - 22HD12-01, Indusoft Index: p118</t>
  </si>
  <si>
    <t>DPS p 118 - Name: 22HD12-01</t>
  </si>
  <si>
    <t xml:space="preserve"> ' PDoor - 22HD15-01, Indusoft Index: p119</t>
  </si>
  <si>
    <t>DPS p 119 - Name: 22HD15-01</t>
  </si>
  <si>
    <t xml:space="preserve"> ' PDoor - 22HD16-01, Indusoft Index: p120</t>
  </si>
  <si>
    <t>DPS p 120 - Name: 22HD16-01</t>
  </si>
  <si>
    <t xml:space="preserve"> ' PDoor - 22HD17-01, Indusoft Index: p121</t>
  </si>
  <si>
    <t>DPS p 121 - Name: 22HD17-01</t>
  </si>
  <si>
    <t xml:space="preserve"> ' PDoor - 22HD18-01, Indusoft Index: p122</t>
  </si>
  <si>
    <t>DPS p 122 - Name: 22HD18-01</t>
  </si>
  <si>
    <t xml:space="preserve"> ' PDoor - 22HD21-01, Indusoft Index: p123</t>
  </si>
  <si>
    <t>DPS p 123 - Name: 22HD21-01</t>
  </si>
  <si>
    <t xml:space="preserve"> ' PDoor - 22HD22-01, Indusoft Index: p124</t>
  </si>
  <si>
    <t>DPS p 124 - Name: 22HD22-01</t>
  </si>
  <si>
    <t xml:space="preserve"> ' PDoor - 22HD23-01, Indusoft Index: p125</t>
  </si>
  <si>
    <t>DPS p 125 - Name: 22HD23-01</t>
  </si>
  <si>
    <t xml:space="preserve"> ' PDoor - 22HD24-01, Indusoft Index: p126</t>
  </si>
  <si>
    <t>DPS p 126 - Name: 22HD24-01</t>
  </si>
  <si>
    <t xml:space="preserve"> ' PDoor - 22HD25-01, Indusoft Index: p127</t>
  </si>
  <si>
    <t>DPS p 127 - Name: 22HD25-01</t>
  </si>
  <si>
    <t xml:space="preserve"> ' PDoor - 22HD26-01, Indusoft Index: p128</t>
  </si>
  <si>
    <t>DPS p 128 - Name: 22HD26-01</t>
  </si>
  <si>
    <t xml:space="preserve"> ' PDoor - 21HE10-01, Indusoft Index: p129</t>
  </si>
  <si>
    <t>DPS p 129 - Name: 21HE10-01</t>
  </si>
  <si>
    <t xml:space="preserve"> ' PDoor - 21HE11-01, Indusoft Index: p130</t>
  </si>
  <si>
    <t>DPS p 130 - Name: 21HE11-01</t>
  </si>
  <si>
    <t xml:space="preserve"> ' PDoor - 21HE12-01, Indusoft Index: p131</t>
  </si>
  <si>
    <t>DPS p 131 - Name: 21HE12-01</t>
  </si>
  <si>
    <t xml:space="preserve"> ' PDoor - 22HA04-01, Indusoft Index: p132</t>
  </si>
  <si>
    <t>DPS p 132 - Name: 22HA04-01</t>
  </si>
  <si>
    <t xml:space="preserve"> ' PDoor - 22HA05-01, Indusoft Index: p133</t>
  </si>
  <si>
    <t>DPS p 133 - Name: 22HA05-01</t>
  </si>
  <si>
    <t xml:space="preserve"> ' PDoor - 22HA06-01, Indusoft Index: p134</t>
  </si>
  <si>
    <t>DPS p 134 - Name: 22HA06-01</t>
  </si>
  <si>
    <t xml:space="preserve"> ' PDoor - 22HA10-01, Indusoft Index: p135</t>
  </si>
  <si>
    <t>DPS p 135 - Name: 22HA10-01</t>
  </si>
  <si>
    <t xml:space="preserve"> ' PDoor - 22HA11-01, Indusoft Index: p136</t>
  </si>
  <si>
    <t>DPS p 136 - Name: 22HA11-01</t>
  </si>
  <si>
    <t xml:space="preserve"> ' PDoor - 22HA12-01, Indusoft Index: p137</t>
  </si>
  <si>
    <t>DPS p 137 - Name: 22HA12-01</t>
  </si>
  <si>
    <t xml:space="preserve"> ' PDoor - 22HB04-01, Indusoft Index: p138</t>
  </si>
  <si>
    <t>DPS p 138 - Name: 22HB04-01</t>
  </si>
  <si>
    <t xml:space="preserve"> ' PDoor - 22HB05-01, Indusoft Index: p139</t>
  </si>
  <si>
    <t>DPS p 139 - Name: 22HB05-01</t>
  </si>
  <si>
    <t xml:space="preserve"> ' PDoor - 22HB06-01, Indusoft Index: p140</t>
  </si>
  <si>
    <t>DPS p 140 - Name: 22HB06-01</t>
  </si>
  <si>
    <t xml:space="preserve"> ' PDoor - 22HB10-01, Indusoft Index: p141</t>
  </si>
  <si>
    <t>DPS p 141 - Name: 22HB10-01</t>
  </si>
  <si>
    <t xml:space="preserve"> ' PDoor - 22HB11-01, Indusoft Index: p142</t>
  </si>
  <si>
    <t>DPS p 142 - Name: 22HB11-01</t>
  </si>
  <si>
    <t xml:space="preserve"> ' PDoor - 22HB12-01, Indusoft Index: p143</t>
  </si>
  <si>
    <t>DPS p 143 - Name: 22HB12-01</t>
  </si>
  <si>
    <t xml:space="preserve"> ' PDoor - 22HC04-01, Indusoft Index: p144</t>
  </si>
  <si>
    <t>DPS p 144 - Name: 22HC04-01</t>
  </si>
  <si>
    <t xml:space="preserve"> ' PDoor - 22HC05-01, Indusoft Index: p145</t>
  </si>
  <si>
    <t>DPS p 145 - Name: 22HC05-01</t>
  </si>
  <si>
    <t xml:space="preserve"> ' PDoor - 22HC06-01, Indusoft Index: p146</t>
  </si>
  <si>
    <t>DPS p 146 - Name: 22HC06-01</t>
  </si>
  <si>
    <t xml:space="preserve"> ' PDoor - 22HC10-01, Indusoft Index: p147</t>
  </si>
  <si>
    <t>DPS p 147 - Name: 22HC10-01</t>
  </si>
  <si>
    <t xml:space="preserve"> ' PDoor - 22HC11-01, Indusoft Index: p148</t>
  </si>
  <si>
    <t>DPS p 148 - Name: 22HC11-01</t>
  </si>
  <si>
    <t xml:space="preserve"> ' PDoor - 22HC12-01, Indusoft Index: p149</t>
  </si>
  <si>
    <t>DPS p 149 - Name: 22HC12-01</t>
  </si>
  <si>
    <t xml:space="preserve"> ' PDoor - 22HD04-01, Indusoft Index: p150</t>
  </si>
  <si>
    <t>DPS p 150 - Name: 22HD04-01</t>
  </si>
  <si>
    <t xml:space="preserve"> ' PDoor - 22ST03-01, Indusoft Index: p151</t>
  </si>
  <si>
    <t>DPS p 151 - Name: 22ST03-01</t>
  </si>
  <si>
    <t xml:space="preserve"> ' PDoor - 22ST03-02, Indusoft Index: p152</t>
  </si>
  <si>
    <t>DPS p 152 - Name: 22ST03-02</t>
  </si>
  <si>
    <t xml:space="preserve"> ' PDoor - 22ST04-01, Indusoft Index: p153</t>
  </si>
  <si>
    <t>DPS p 153 - Name: 22ST04-01</t>
  </si>
  <si>
    <t xml:space="preserve"> ' PDoor - 22ST04-02, Indusoft Index: p154</t>
  </si>
  <si>
    <t>DPS p 154 - Name: 22ST04-02</t>
  </si>
  <si>
    <t xml:space="preserve"> ' PDoor - 21HA05-01, Indusoft Index: p155</t>
  </si>
  <si>
    <t>DPS p 155 - Name: 21HA05-01</t>
  </si>
  <si>
    <t xml:space="preserve"> ' PDoor - 21HA06-01, Indusoft Index: p156</t>
  </si>
  <si>
    <t>DPS p 156 - Name: 21HA06-01</t>
  </si>
  <si>
    <t xml:space="preserve"> ' PDoor - 21HA10-01, Indusoft Index: p157</t>
  </si>
  <si>
    <t>DPS p 157 - Name: 21HA10-01</t>
  </si>
  <si>
    <t xml:space="preserve"> ' PDoor - 21HB05-01, Indusoft Index: p158</t>
  </si>
  <si>
    <t>DPS p 158 - Name: 21HB05-01</t>
  </si>
  <si>
    <t xml:space="preserve"> ' PDoor - 21HB06-01, Indusoft Index: p159</t>
  </si>
  <si>
    <t>DPS p 159 - Name: 21HB06-01</t>
  </si>
  <si>
    <t xml:space="preserve"> ' PDoor - 21HB10-01, Indusoft Index: p160</t>
  </si>
  <si>
    <t>DPS p 160 - Name: 21HB10-01</t>
  </si>
  <si>
    <t xml:space="preserve"> ' PDoor - 21HC05-01, Indusoft Index: p161</t>
  </si>
  <si>
    <t>DPS p 161 - Name: 21HC05-01</t>
  </si>
  <si>
    <t xml:space="preserve"> ' PDoor - 21HC06-01, Indusoft Index: p162</t>
  </si>
  <si>
    <t>DPS p 162 - Name: 21HC06-01</t>
  </si>
  <si>
    <t xml:space="preserve"> ' PDoor - 21HC10-01, Indusoft Index: p163</t>
  </si>
  <si>
    <t>DPS p 163 - Name: 21HC10-01</t>
  </si>
  <si>
    <t xml:space="preserve"> ' PDoor - 21HD04-01, Indusoft Index: p164</t>
  </si>
  <si>
    <t>DPS p 164 - Name: 21HD04-01</t>
  </si>
  <si>
    <t xml:space="preserve"> ' PDoor - 21ST03-02, Indusoft Index: p165</t>
  </si>
  <si>
    <t>DPS p 165 - Name: 21ST03-02</t>
  </si>
  <si>
    <t xml:space="preserve"> ' PDoor - 21ST04-01, Indusoft Index: p166</t>
  </si>
  <si>
    <t>DPS p 166 - Name: 21ST04-01</t>
  </si>
  <si>
    <t xml:space="preserve"> ' PDoor - 21ST04-02, Indusoft Index: p167</t>
  </si>
  <si>
    <t>DPS p 167 - Name: 21ST04-02</t>
  </si>
  <si>
    <t xml:space="preserve"> ' PDoor - 21HA03-01, Indusoft Index: p168</t>
  </si>
  <si>
    <t>DPS p 168 - Name: 21HA03-01</t>
  </si>
  <si>
    <t xml:space="preserve"> ' PDoor - 21HB03-01, Indusoft Index: p169</t>
  </si>
  <si>
    <t>DPS p 169 - Name: 21HB03-01</t>
  </si>
  <si>
    <t xml:space="preserve"> ' PDoor - 21HC03-01, Indusoft Index: p170</t>
  </si>
  <si>
    <t>DPS p 170 - Name: 21HC03-01</t>
  </si>
  <si>
    <t xml:space="preserve"> ' PDoor - 21HD03-01, Indusoft Index: p171</t>
  </si>
  <si>
    <t>DPS p 171 - Name: 21HD03-01</t>
  </si>
  <si>
    <t xml:space="preserve"> ' PDoor - 21CR01-01, Indusoft Index: p172</t>
  </si>
  <si>
    <t>DPS p 172 - Name: 21CR01-01</t>
  </si>
  <si>
    <t xml:space="preserve"> ' MDoor - 21HA02-01, Indusoft Index: m10</t>
  </si>
  <si>
    <t>DPS m 10 - Name: 21HA02-01</t>
  </si>
  <si>
    <t xml:space="preserve"> ' MDoor - 21HB02-01, Indusoft Index: m11</t>
  </si>
  <si>
    <t>DPS m 11 - Name: 21HB02-01</t>
  </si>
  <si>
    <t xml:space="preserve"> ' MDoor - 21HC02-01, Indusoft Index: m12</t>
  </si>
  <si>
    <t>DPS m 12 - Name: 21HC02-01</t>
  </si>
  <si>
    <t xml:space="preserve"> ' MDoor - 21UT01-01, Indusoft Index: m13</t>
  </si>
  <si>
    <t>DPS m 13 - Name: 21UT01-01</t>
  </si>
  <si>
    <t xml:space="preserve"> ' MDoor - 21UT02-01, Indusoft Index: m14</t>
  </si>
  <si>
    <t>DPS m 14 - Name: 21UT02-01</t>
  </si>
  <si>
    <t xml:space="preserve"> ' MDoor - 22CR03-01, Indusoft Index: m15</t>
  </si>
  <si>
    <t>DPS m 15 - Name: 22CR03-01</t>
  </si>
  <si>
    <t xml:space="preserve"> ' MDoor - 22UT05-01, Indusoft Index: m16</t>
  </si>
  <si>
    <t>DPS m 16 - Name: 22UT05-01</t>
  </si>
  <si>
    <t>CRD p 109 - Name: 21MD20-01</t>
  </si>
  <si>
    <t xml:space="preserve"> ' Request to exit - 21HA03-01, Indusoft Index: p168</t>
  </si>
  <si>
    <t xml:space="preserve"> ' Request to exit - 21HB03-01, Indusoft Index: p169</t>
  </si>
  <si>
    <t xml:space="preserve"> ' Request to exit - 21HC03-01, Indusoft Index: p170</t>
  </si>
  <si>
    <t xml:space="preserve"> ' Request to exit - 21HD03-01, Indusoft Index: p171</t>
  </si>
  <si>
    <t>11LD01-01</t>
  </si>
  <si>
    <t>11ST01-01</t>
  </si>
  <si>
    <t>1UT05-01</t>
  </si>
  <si>
    <t>21SS02</t>
  </si>
  <si>
    <t>21SS27</t>
  </si>
  <si>
    <t>21SS28</t>
  </si>
  <si>
    <t>24VDC (5)</t>
  </si>
  <si>
    <t xml:space="preserve"> ' PDoor - 11CR04-01, Indusoft Index: p1</t>
  </si>
  <si>
    <t>DPS p 1 - Name: 11CR04-01</t>
  </si>
  <si>
    <t>I11CR04-01_DPS</t>
  </si>
  <si>
    <t>W11CR04-01_DPS</t>
  </si>
  <si>
    <t>WO11CR04-01_LOK</t>
  </si>
  <si>
    <t>O11CR04-01_LOK</t>
  </si>
  <si>
    <t>W11CR04-01_EMR</t>
  </si>
  <si>
    <t>W11CR04-01_SHT</t>
  </si>
  <si>
    <t>W11CR04-01_HUL</t>
  </si>
  <si>
    <t>H11CR04-01_OTL</t>
  </si>
  <si>
    <t>H11CR04-01_BRC</t>
  </si>
  <si>
    <t>W11CR04-01_CRD_H_IN</t>
  </si>
  <si>
    <t>W11CR04-01_HCRDEnable</t>
  </si>
  <si>
    <t>W11CR04-01_CRD_S_IN</t>
  </si>
  <si>
    <t>W11CR04-01_SCRDEnable</t>
  </si>
  <si>
    <t>W11CR04-01_REX_IN</t>
  </si>
  <si>
    <t>PDoor[1].bolDPS</t>
  </si>
  <si>
    <t>PDoor[1].bolLOK</t>
  </si>
  <si>
    <t>PDoor[1].bolEMR</t>
  </si>
  <si>
    <t>PDoor[1].bolSHT</t>
  </si>
  <si>
    <t xml:space="preserve"> ' PDoor - 11CR09-01, Indusoft Index: p2</t>
  </si>
  <si>
    <t>DPS p 2 - Name: 11CR09-01</t>
  </si>
  <si>
    <t>I11CR09-01_DPS</t>
  </si>
  <si>
    <t>W11CR09-01_DPS</t>
  </si>
  <si>
    <t>WO11CR09-01_LOK</t>
  </si>
  <si>
    <t>O11CR09-01_LOK</t>
  </si>
  <si>
    <t>W11CR09-01_EMR</t>
  </si>
  <si>
    <t>W11CR09-01_SHT</t>
  </si>
  <si>
    <t>W11CR09-01_HUL</t>
  </si>
  <si>
    <t>H11CR09-01_OTL</t>
  </si>
  <si>
    <t>H11CR09-01_BRC</t>
  </si>
  <si>
    <t>W11CR09-01_CRD_H_IN</t>
  </si>
  <si>
    <t>W11CR09-01_HCRDEnable</t>
  </si>
  <si>
    <t>W11CR09-01_CRD_S_IN</t>
  </si>
  <si>
    <t>W11CR09-01_SCRDEnable</t>
  </si>
  <si>
    <t>W11CR09-01_REX_IN</t>
  </si>
  <si>
    <t>PDoor[2].bolDPS</t>
  </si>
  <si>
    <t>PDoor[2].bolLOK</t>
  </si>
  <si>
    <t>PDoor[2].bolEMR</t>
  </si>
  <si>
    <t>PDoor[2].bolSHT</t>
  </si>
  <si>
    <t xml:space="preserve"> ' PDoor - 11CR14-02, Indusoft Index: p3</t>
  </si>
  <si>
    <t>DPS p 3 - Name: 11CR14-02</t>
  </si>
  <si>
    <t>I11CR14-02_DPS</t>
  </si>
  <si>
    <t>W11CR14-02_DPS</t>
  </si>
  <si>
    <t>WO11CR14-02_LOK</t>
  </si>
  <si>
    <t>O11CR14-02_LOK</t>
  </si>
  <si>
    <t>W11CR14-02_EMR</t>
  </si>
  <si>
    <t>W11CR14-02_SHT</t>
  </si>
  <si>
    <t>W11CR14-02_HUL</t>
  </si>
  <si>
    <t>H11CR14-02_OTL</t>
  </si>
  <si>
    <t>H11CR14-02_BRC</t>
  </si>
  <si>
    <t>W11CR14-02_CRD_H_IN</t>
  </si>
  <si>
    <t>W11CR14-02_HCRDEnable</t>
  </si>
  <si>
    <t>W11CR14-02_CRD_S_IN</t>
  </si>
  <si>
    <t>W11CR14-02_SCRDEnable</t>
  </si>
  <si>
    <t>W11CR14-02_REX_IN</t>
  </si>
  <si>
    <t>PDoor[3].bolDPS</t>
  </si>
  <si>
    <t>PDoor[3].bolLOK</t>
  </si>
  <si>
    <t>PDoor[3].bolEMR</t>
  </si>
  <si>
    <t>PDoor[3].bolSHT</t>
  </si>
  <si>
    <t xml:space="preserve"> ' PDoor - 11PR06-01, Indusoft Index: p4</t>
  </si>
  <si>
    <t>DPS p 4 - Name: 11PR06-01</t>
  </si>
  <si>
    <t>I11PR06-01_DPS</t>
  </si>
  <si>
    <t>W11PR06-01_DPS</t>
  </si>
  <si>
    <t>WO11PR06-01_LOK</t>
  </si>
  <si>
    <t>O11PR06-01_LOK</t>
  </si>
  <si>
    <t>W11PR06-01_EMR</t>
  </si>
  <si>
    <t>W11PR06-01_SHT</t>
  </si>
  <si>
    <t>W11PR06-01_HUL</t>
  </si>
  <si>
    <t>H11PR06-01_OTL</t>
  </si>
  <si>
    <t>H11PR06-01_BRC</t>
  </si>
  <si>
    <t>W11PR06-01_CRD_H_IN</t>
  </si>
  <si>
    <t>W11PR06-01_HCRDEnable</t>
  </si>
  <si>
    <t>W11PR06-01_CRD_S_IN</t>
  </si>
  <si>
    <t>W11PR06-01_SCRDEnable</t>
  </si>
  <si>
    <t>W11PR06-01_REX_IN</t>
  </si>
  <si>
    <t>PDoor[4].bolDPS</t>
  </si>
  <si>
    <t>PDoor[4].bolLOK</t>
  </si>
  <si>
    <t>PDoor[4].bolEMR</t>
  </si>
  <si>
    <t>PDoor[4].bolSHT</t>
  </si>
  <si>
    <t xml:space="preserve"> ' PDoor - 11PR08-01, Indusoft Index: p5</t>
  </si>
  <si>
    <t>DPS p 5 - Name: 11PR08-01</t>
  </si>
  <si>
    <t>I11PR08-01_DPS</t>
  </si>
  <si>
    <t>W11PR08-01_DPS</t>
  </si>
  <si>
    <t>WO11PR08-01_LOK</t>
  </si>
  <si>
    <t>O11PR08-01_LOK</t>
  </si>
  <si>
    <t>W11PR08-01_EMR</t>
  </si>
  <si>
    <t>W11PR08-01_SHT</t>
  </si>
  <si>
    <t>W11PR08-01_HUL</t>
  </si>
  <si>
    <t>H11PR08-01_OTL</t>
  </si>
  <si>
    <t>H11PR08-01_BRC</t>
  </si>
  <si>
    <t>W11PR08-01_CRD_H_IN</t>
  </si>
  <si>
    <t>W11PR08-01_HCRDEnable</t>
  </si>
  <si>
    <t>W11PR08-01_CRD_S_IN</t>
  </si>
  <si>
    <t>W11PR08-01_SCRDEnable</t>
  </si>
  <si>
    <t>W11PR08-01_REX_IN</t>
  </si>
  <si>
    <t>PDoor[5].bolDPS</t>
  </si>
  <si>
    <t>PDoor[5].bolLOK</t>
  </si>
  <si>
    <t>PDoor[5].bolEMR</t>
  </si>
  <si>
    <t>PDoor[5].bolSHT</t>
  </si>
  <si>
    <t xml:space="preserve"> ' PDoor - 11PR11-01, Indusoft Index: p6</t>
  </si>
  <si>
    <t>DPS p 6 - Name: 11PR11-01</t>
  </si>
  <si>
    <t>I11PR11-01_DPS</t>
  </si>
  <si>
    <t>W11PR11-01_DPS</t>
  </si>
  <si>
    <t>WO11PR11-01_LOK</t>
  </si>
  <si>
    <t>O11PR11-01_LOK</t>
  </si>
  <si>
    <t>W11PR11-01_EMR</t>
  </si>
  <si>
    <t>W11PR11-01_SHT</t>
  </si>
  <si>
    <t>W11PR11-01_HUL</t>
  </si>
  <si>
    <t>H11PR11-01_OTL</t>
  </si>
  <si>
    <t>H11PR11-01_BRC</t>
  </si>
  <si>
    <t>W11PR11-01_CRD_H_IN</t>
  </si>
  <si>
    <t>W11PR11-01_HCRDEnable</t>
  </si>
  <si>
    <t>W11PR11-01_CRD_S_IN</t>
  </si>
  <si>
    <t>W11PR11-01_SCRDEnable</t>
  </si>
  <si>
    <t>W11PR11-01_REX_IN</t>
  </si>
  <si>
    <t>PDoor[6].bolDPS</t>
  </si>
  <si>
    <t>PDoor[6].bolLOK</t>
  </si>
  <si>
    <t>PDoor[6].bolEMR</t>
  </si>
  <si>
    <t>PDoor[6].bolSHT</t>
  </si>
  <si>
    <t xml:space="preserve"> ' PDoor - 11PR12-01, Indusoft Index: p7</t>
  </si>
  <si>
    <t>DPS p 7 - Name: 11PR12-01</t>
  </si>
  <si>
    <t>I11PR12-01_DPS</t>
  </si>
  <si>
    <t>W11PR12-01_DPS</t>
  </si>
  <si>
    <t>WO11PR12-01_LOK</t>
  </si>
  <si>
    <t>O11PR12-01_LOK</t>
  </si>
  <si>
    <t>W11PR12-01_EMR</t>
  </si>
  <si>
    <t>W11PR12-01_SHT</t>
  </si>
  <si>
    <t>W11PR12-01_HUL</t>
  </si>
  <si>
    <t>H11PR12-01_OTL</t>
  </si>
  <si>
    <t>H11PR12-01_BRC</t>
  </si>
  <si>
    <t>W11PR12-01_CRD_H_IN</t>
  </si>
  <si>
    <t>W11PR12-01_HCRDEnable</t>
  </si>
  <si>
    <t>W11PR12-01_CRD_S_IN</t>
  </si>
  <si>
    <t>W11PR12-01_SCRDEnable</t>
  </si>
  <si>
    <t>W11PR12-01_REX_IN</t>
  </si>
  <si>
    <t>PDoor[7].bolDPS</t>
  </si>
  <si>
    <t>PDoor[7].bolLOK</t>
  </si>
  <si>
    <t>PDoor[7].bolEMR</t>
  </si>
  <si>
    <t>PDoor[7].bolSHT</t>
  </si>
  <si>
    <t xml:space="preserve"> ' PDoor - 11PR33-04, Indusoft Index: p8</t>
  </si>
  <si>
    <t>DPS p 8 - Name: 11PR33-04</t>
  </si>
  <si>
    <t>I11PR33-04_DPS</t>
  </si>
  <si>
    <t>W11PR33-04_DPS</t>
  </si>
  <si>
    <t>WO11PR33-04_LOK</t>
  </si>
  <si>
    <t>O11PR33-04_LOK</t>
  </si>
  <si>
    <t>W11PR33-04_EMR</t>
  </si>
  <si>
    <t>W11PR33-04_SHT</t>
  </si>
  <si>
    <t>W11PR33-04_HUL</t>
  </si>
  <si>
    <t>H11PR33-04_OTL</t>
  </si>
  <si>
    <t>H11PR33-04_BRC</t>
  </si>
  <si>
    <t>W11PR33-04_CRD_H_IN</t>
  </si>
  <si>
    <t>W11PR33-04_HCRDEnable</t>
  </si>
  <si>
    <t>W11PR33-04_CRD_S_IN</t>
  </si>
  <si>
    <t>W11PR33-04_SCRDEnable</t>
  </si>
  <si>
    <t>W11PR33-04_REX_IN</t>
  </si>
  <si>
    <t>PDoor[8].bolDPS</t>
  </si>
  <si>
    <t>PDoor[8].bolLOK</t>
  </si>
  <si>
    <t>PDoor[8].bolEMR</t>
  </si>
  <si>
    <t>PDoor[8].bolSHT</t>
  </si>
  <si>
    <t xml:space="preserve"> ' PDoor - GATE3, Indusoft Index: p9</t>
  </si>
  <si>
    <t>DPS p 9 - Name: GATE3</t>
  </si>
  <si>
    <t>IGATE3_DPS</t>
  </si>
  <si>
    <t>WGATE3_DPS</t>
  </si>
  <si>
    <t>WOGATE3_LOK</t>
  </si>
  <si>
    <t>OGATE3_LOK</t>
  </si>
  <si>
    <t>WGATE3_EMR</t>
  </si>
  <si>
    <t>WGATE3_SHT</t>
  </si>
  <si>
    <t>WGATE3_HUL</t>
  </si>
  <si>
    <t>HGATE3_OTL</t>
  </si>
  <si>
    <t>HGATE3_BRC</t>
  </si>
  <si>
    <t>WGATE3_CRD_H_IN</t>
  </si>
  <si>
    <t>WGATE3_HCRDEnable</t>
  </si>
  <si>
    <t>WGATE3_CRD_S_IN</t>
  </si>
  <si>
    <t>WGATE3_SCRDEnable</t>
  </si>
  <si>
    <t>WGATE3_REX_IN</t>
  </si>
  <si>
    <t>PDoor[9].bolDPS</t>
  </si>
  <si>
    <t>PDoor[9].bolLOK</t>
  </si>
  <si>
    <t>PDoor[9].bolEMR</t>
  </si>
  <si>
    <t>PDoor[9].bolSHT</t>
  </si>
  <si>
    <t xml:space="preserve"> ' PDoor - 12CR04-01, Indusoft Index: p10</t>
  </si>
  <si>
    <t>DPS p 10 - Name: 12CR04-01</t>
  </si>
  <si>
    <t>I12CR04-01_DPS</t>
  </si>
  <si>
    <t>W12CR04-01_DPS</t>
  </si>
  <si>
    <t>WO12CR04-01_LOK</t>
  </si>
  <si>
    <t>O12CR04-01_LOK</t>
  </si>
  <si>
    <t>W12CR04-01_EMR</t>
  </si>
  <si>
    <t>W12CR04-01_SHT</t>
  </si>
  <si>
    <t>W12CR04-01_HUL</t>
  </si>
  <si>
    <t>H12CR04-01_OTL</t>
  </si>
  <si>
    <t>H12CR04-01_BRC</t>
  </si>
  <si>
    <t>W12CR04-01_CRD_H_IN</t>
  </si>
  <si>
    <t>W12CR04-01_HCRDEnable</t>
  </si>
  <si>
    <t>W12CR04-01_CRD_S_IN</t>
  </si>
  <si>
    <t>W12CR04-01_SCRDEnable</t>
  </si>
  <si>
    <t>W12CR04-01_REX_IN</t>
  </si>
  <si>
    <t>PDoor[10].bolDPS</t>
  </si>
  <si>
    <t>PDoor[10].bolLOK</t>
  </si>
  <si>
    <t>PDoor[10].bolEMR</t>
  </si>
  <si>
    <t>PDoor[10].bolSHT</t>
  </si>
  <si>
    <t xml:space="preserve"> ' PDoor - 12CR04-02, Indusoft Index: p11</t>
  </si>
  <si>
    <t>DPS p 11 - Name: 12CR04-02</t>
  </si>
  <si>
    <t>I12CR04-02_DPS</t>
  </si>
  <si>
    <t>W12CR04-02_DPS</t>
  </si>
  <si>
    <t>WO12CR04-02_LOK</t>
  </si>
  <si>
    <t>O12CR04-02_LOK</t>
  </si>
  <si>
    <t>W12CR04-02_EMR</t>
  </si>
  <si>
    <t>W12CR04-02_SHT</t>
  </si>
  <si>
    <t>W12CR04-02_HUL</t>
  </si>
  <si>
    <t>H12CR04-02_OTL</t>
  </si>
  <si>
    <t>H12CR04-02_BRC</t>
  </si>
  <si>
    <t>W12CR04-02_CRD_H_IN</t>
  </si>
  <si>
    <t>W12CR04-02_HCRDEnable</t>
  </si>
  <si>
    <t>W12CR04-02_CRD_S_IN</t>
  </si>
  <si>
    <t>W12CR04-02_SCRDEnable</t>
  </si>
  <si>
    <t>W12CR04-02_REX_IN</t>
  </si>
  <si>
    <t>PDoor[11].bolDPS</t>
  </si>
  <si>
    <t>PDoor[11].bolLOK</t>
  </si>
  <si>
    <t>PDoor[11].bolEMR</t>
  </si>
  <si>
    <t>PDoor[11].bolSHT</t>
  </si>
  <si>
    <t xml:space="preserve"> ' PDoor - 12UT01-01, Indusoft Index: p12</t>
  </si>
  <si>
    <t>DPS p 12 - Name: 12UT01-01</t>
  </si>
  <si>
    <t>I12UT01-01_DPS</t>
  </si>
  <si>
    <t>W12UT01-01_DPS</t>
  </si>
  <si>
    <t>WO12UT01-01_LOK</t>
  </si>
  <si>
    <t>O12UT01-01_LOK</t>
  </si>
  <si>
    <t>W12UT01-01_EMR</t>
  </si>
  <si>
    <t>W12UT01-01_SHT</t>
  </si>
  <si>
    <t>W12UT01-01_HUL</t>
  </si>
  <si>
    <t>H12UT01-01_OTL</t>
  </si>
  <si>
    <t>H12UT01-01_BRC</t>
  </si>
  <si>
    <t>W12UT01-01_CRD_H_IN</t>
  </si>
  <si>
    <t>W12UT01-01_HCRDEnable</t>
  </si>
  <si>
    <t>W12UT01-01_CRD_S_IN</t>
  </si>
  <si>
    <t>W12UT01-01_SCRDEnable</t>
  </si>
  <si>
    <t>W12UT01-01_REX_IN</t>
  </si>
  <si>
    <t>PDoor[12].bolDPS</t>
  </si>
  <si>
    <t>PDoor[12].bolLOK</t>
  </si>
  <si>
    <t>PDoor[12].bolEMR</t>
  </si>
  <si>
    <t>PDoor[12].bolSHT</t>
  </si>
  <si>
    <t xml:space="preserve"> ' PDoor - 11CR15-01, Indusoft Index: p13</t>
  </si>
  <si>
    <t>DPS p 13 - Name: 11CR15-01</t>
  </si>
  <si>
    <t>I11CR15-01_DPS</t>
  </si>
  <si>
    <t>W11CR15-01_DPS</t>
  </si>
  <si>
    <t>WO11CR15-01_LOK</t>
  </si>
  <si>
    <t>O11CR15-01_LOK</t>
  </si>
  <si>
    <t>W11CR15-01_EMR</t>
  </si>
  <si>
    <t>W11CR15-01_SHT</t>
  </si>
  <si>
    <t>W11CR15-01_HUL</t>
  </si>
  <si>
    <t>H11CR15-01_OTL</t>
  </si>
  <si>
    <t>H11CR15-01_BRC</t>
  </si>
  <si>
    <t>W11CR15-01_CRD_H_IN</t>
  </si>
  <si>
    <t>W11CR15-01_HCRDEnable</t>
  </si>
  <si>
    <t>W11CR15-01_CRD_S_IN</t>
  </si>
  <si>
    <t>W11CR15-01_SCRDEnable</t>
  </si>
  <si>
    <t>W11CR15-01_REX_IN</t>
  </si>
  <si>
    <t>PDoor[13].bolDPS</t>
  </si>
  <si>
    <t>PDoor[13].bolLOK</t>
  </si>
  <si>
    <t>PDoor[13].bolEMR</t>
  </si>
  <si>
    <t>PDoor[13].bolSHT</t>
  </si>
  <si>
    <t xml:space="preserve"> ' PDoor - 21HE01-01, Indusoft Index: p14</t>
  </si>
  <si>
    <t>DPS p 14 - Name: 21HE01-01</t>
  </si>
  <si>
    <t>I21HE01-01_DPS</t>
  </si>
  <si>
    <t>W21HE01-01_DPS</t>
  </si>
  <si>
    <t>WO21HE01-01_LOK</t>
  </si>
  <si>
    <t>O21HE01-01_LOK</t>
  </si>
  <si>
    <t>W21HE01-01_EMR</t>
  </si>
  <si>
    <t>W21HE01-01_SHT</t>
  </si>
  <si>
    <t>W21HE01-01_HUL</t>
  </si>
  <si>
    <t>H21HE01-01_OTL</t>
  </si>
  <si>
    <t>H21HE01-01_BRC</t>
  </si>
  <si>
    <t>W21HE01-01_CRD_H_IN</t>
  </si>
  <si>
    <t>W21HE01-01_HCRDEnable</t>
  </si>
  <si>
    <t>W21HE01-01_CRD_S_IN</t>
  </si>
  <si>
    <t>W21HE01-01_SCRDEnable</t>
  </si>
  <si>
    <t>W21HE01-01_REX_IN</t>
  </si>
  <si>
    <t>PDoor[14].bolDPS</t>
  </si>
  <si>
    <t>PDoor[14].bolLOK</t>
  </si>
  <si>
    <t>PDoor[14].bolEMR</t>
  </si>
  <si>
    <t>PDoor[14].bolSHT</t>
  </si>
  <si>
    <t xml:space="preserve"> ' PDoor - 21MD34-01, Indusoft Index: p15</t>
  </si>
  <si>
    <t>DPS p 15 - Name: 21MD34-01</t>
  </si>
  <si>
    <t>I21MD34-01_DPS</t>
  </si>
  <si>
    <t>W21MD34-01_DPS</t>
  </si>
  <si>
    <t>WO21MD34-01_LOK</t>
  </si>
  <si>
    <t>O21MD34-01_LOK</t>
  </si>
  <si>
    <t>W21MD34-01_EMR</t>
  </si>
  <si>
    <t>W21MD34-01_SHT</t>
  </si>
  <si>
    <t>W21MD34-01_HUL</t>
  </si>
  <si>
    <t>H21MD34-01_OTL</t>
  </si>
  <si>
    <t>H21MD34-01_BRC</t>
  </si>
  <si>
    <t>W21MD34-01_CRD_H_IN</t>
  </si>
  <si>
    <t>W21MD34-01_HCRDEnable</t>
  </si>
  <si>
    <t>W21MD34-01_CRD_S_IN</t>
  </si>
  <si>
    <t>W21MD34-01_SCRDEnable</t>
  </si>
  <si>
    <t>W21MD34-01_REX_IN</t>
  </si>
  <si>
    <t>PDoor[15].bolDPS</t>
  </si>
  <si>
    <t>PDoor[15].bolLOK</t>
  </si>
  <si>
    <t>PDoor[15].bolEMR</t>
  </si>
  <si>
    <t>PDoor[15].bolSHT</t>
  </si>
  <si>
    <t xml:space="preserve"> ' PDoor - 21MD36-01, Indusoft Index: p16</t>
  </si>
  <si>
    <t>DPS p 16 - Name: 21MD36-01</t>
  </si>
  <si>
    <t>I21MD36-01_DPS</t>
  </si>
  <si>
    <t>W21MD36-01_DPS</t>
  </si>
  <si>
    <t>WO21MD36-01_LOK</t>
  </si>
  <si>
    <t>O21MD36-01_LOK</t>
  </si>
  <si>
    <t>W21MD36-01_EMR</t>
  </si>
  <si>
    <t>W21MD36-01_SHT</t>
  </si>
  <si>
    <t>W21MD36-01_HUL</t>
  </si>
  <si>
    <t>H21MD36-01_OTL</t>
  </si>
  <si>
    <t>H21MD36-01_BRC</t>
  </si>
  <si>
    <t>W21MD36-01_CRD_H_IN</t>
  </si>
  <si>
    <t>W21MD36-01_HCRDEnable</t>
  </si>
  <si>
    <t>W21MD36-01_CRD_S_IN</t>
  </si>
  <si>
    <t>W21MD36-01_SCRDEnable</t>
  </si>
  <si>
    <t>W21MD36-01_REX_IN</t>
  </si>
  <si>
    <t>PDoor[16].bolDPS</t>
  </si>
  <si>
    <t>PDoor[16].bolLOK</t>
  </si>
  <si>
    <t>PDoor[16].bolEMR</t>
  </si>
  <si>
    <t>PDoor[16].bolSHT</t>
  </si>
  <si>
    <t xml:space="preserve"> ' PDoor - 21MD36-02, Indusoft Index: p17</t>
  </si>
  <si>
    <t>DPS p 17 - Name: 21MD36-02</t>
  </si>
  <si>
    <t>I21MD36-02_DPS</t>
  </si>
  <si>
    <t>W21MD36-02_DPS</t>
  </si>
  <si>
    <t>WO21MD36-02_LOK</t>
  </si>
  <si>
    <t>O21MD36-02_LOK</t>
  </si>
  <si>
    <t>W21MD36-02_EMR</t>
  </si>
  <si>
    <t>W21MD36-02_SHT</t>
  </si>
  <si>
    <t>W21MD36-02_HUL</t>
  </si>
  <si>
    <t>H21MD36-02_OTL</t>
  </si>
  <si>
    <t>H21MD36-02_BRC</t>
  </si>
  <si>
    <t>W21MD36-02_CRD_H_IN</t>
  </si>
  <si>
    <t>W21MD36-02_HCRDEnable</t>
  </si>
  <si>
    <t>W21MD36-02_CRD_S_IN</t>
  </si>
  <si>
    <t>W21MD36-02_SCRDEnable</t>
  </si>
  <si>
    <t>W21MD36-02_REX_IN</t>
  </si>
  <si>
    <t>PDoor[17].bolDPS</t>
  </si>
  <si>
    <t>PDoor[17].bolLOK</t>
  </si>
  <si>
    <t>PDoor[17].bolEMR</t>
  </si>
  <si>
    <t>PDoor[17].bolSHT</t>
  </si>
  <si>
    <t xml:space="preserve"> ' PDoor - 21MD01-01, Indusoft Index: p18</t>
  </si>
  <si>
    <t>DPS p 18 - Name: 21MD01-01</t>
  </si>
  <si>
    <t>I21MD01-01_DPS</t>
  </si>
  <si>
    <t>W21MD01-01_DPS</t>
  </si>
  <si>
    <t>WO21MD01-01_LOK</t>
  </si>
  <si>
    <t>O21MD01-01_LOK</t>
  </si>
  <si>
    <t>W21MD01-01_EMR</t>
  </si>
  <si>
    <t>W21MD01-01_SHT</t>
  </si>
  <si>
    <t>W21MD01-01_HUL</t>
  </si>
  <si>
    <t>H21MD01-01_OTL</t>
  </si>
  <si>
    <t>H21MD01-01_BRC</t>
  </si>
  <si>
    <t>W21MD01-01_CRD_H_IN</t>
  </si>
  <si>
    <t>W21MD01-01_HCRDEnable</t>
  </si>
  <si>
    <t>W21MD01-01_CRD_S_IN</t>
  </si>
  <si>
    <t>W21MD01-01_SCRDEnable</t>
  </si>
  <si>
    <t>W21MD01-01_REX_IN</t>
  </si>
  <si>
    <t>PDoor[18].bolDPS</t>
  </si>
  <si>
    <t>PDoor[18].bolLOK</t>
  </si>
  <si>
    <t>PDoor[18].bolEMR</t>
  </si>
  <si>
    <t>PDoor[18].bolSHT</t>
  </si>
  <si>
    <t xml:space="preserve"> ' PDoor - 21MD02-01, Indusoft Index: p19</t>
  </si>
  <si>
    <t>DPS p 19 - Name: 21MD02-01</t>
  </si>
  <si>
    <t>I21MD02-01_DPS</t>
  </si>
  <si>
    <t>W21MD02-01_DPS</t>
  </si>
  <si>
    <t>WO21MD02-01_LOK</t>
  </si>
  <si>
    <t>O21MD02-01_LOK</t>
  </si>
  <si>
    <t>W21MD02-01_EMR</t>
  </si>
  <si>
    <t>W21MD02-01_SHT</t>
  </si>
  <si>
    <t>W21MD02-01_HUL</t>
  </si>
  <si>
    <t>H21MD02-01_OTL</t>
  </si>
  <si>
    <t>H21MD02-01_BRC</t>
  </si>
  <si>
    <t>W21MD02-01_CRD_H_IN</t>
  </si>
  <si>
    <t>W21MD02-01_HCRDEnable</t>
  </si>
  <si>
    <t>W21MD02-01_CRD_S_IN</t>
  </si>
  <si>
    <t>W21MD02-01_SCRDEnable</t>
  </si>
  <si>
    <t>W21MD02-01_REX_IN</t>
  </si>
  <si>
    <t>PDoor[19].bolDPS</t>
  </si>
  <si>
    <t>PDoor[19].bolLOK</t>
  </si>
  <si>
    <t>PDoor[19].bolEMR</t>
  </si>
  <si>
    <t>PDoor[19].bolSHT</t>
  </si>
  <si>
    <t xml:space="preserve"> ' PDoor - 21MD03-01, Indusoft Index: p20</t>
  </si>
  <si>
    <t>DPS p 20 - Name: 21MD03-01</t>
  </si>
  <si>
    <t>I21MD03-01_DPS</t>
  </si>
  <si>
    <t>W21MD03-01_DPS</t>
  </si>
  <si>
    <t>WO21MD03-01_LOK</t>
  </si>
  <si>
    <t>O21MD03-01_LOK</t>
  </si>
  <si>
    <t>W21MD03-01_EMR</t>
  </si>
  <si>
    <t>W21MD03-01_SHT</t>
  </si>
  <si>
    <t>W21MD03-01_HUL</t>
  </si>
  <si>
    <t>H21MD03-01_OTL</t>
  </si>
  <si>
    <t>H21MD03-01_BRC</t>
  </si>
  <si>
    <t>W21MD03-01_CRD_H_IN</t>
  </si>
  <si>
    <t>W21MD03-01_HCRDEnable</t>
  </si>
  <si>
    <t>W21MD03-01_CRD_S_IN</t>
  </si>
  <si>
    <t>W21MD03-01_SCRDEnable</t>
  </si>
  <si>
    <t>W21MD03-01_REX_IN</t>
  </si>
  <si>
    <t>PDoor[20].bolDPS</t>
  </si>
  <si>
    <t>PDoor[20].bolLOK</t>
  </si>
  <si>
    <t>PDoor[20].bolEMR</t>
  </si>
  <si>
    <t>PDoor[20].bolSHT</t>
  </si>
  <si>
    <t xml:space="preserve"> ' PDoor - 21MD32-01, Indusoft Index: p21</t>
  </si>
  <si>
    <t>DPS p 21 - Name: 21MD32-01</t>
  </si>
  <si>
    <t>I21MD32-01_DPS</t>
  </si>
  <si>
    <t>W21MD32-01_DPS</t>
  </si>
  <si>
    <t>WO21MD32-01_LOK</t>
  </si>
  <si>
    <t>O21MD32-01_LOK</t>
  </si>
  <si>
    <t>W21MD32-01_EMR</t>
  </si>
  <si>
    <t>W21MD32-01_SHT</t>
  </si>
  <si>
    <t>W21MD32-01_HUL</t>
  </si>
  <si>
    <t>H21MD32-01_OTL</t>
  </si>
  <si>
    <t>H21MD32-01_BRC</t>
  </si>
  <si>
    <t>W21MD32-01_CRD_H_IN</t>
  </si>
  <si>
    <t>W21MD32-01_HCRDEnable</t>
  </si>
  <si>
    <t>W21MD32-01_CRD_S_IN</t>
  </si>
  <si>
    <t>W21MD32-01_SCRDEnable</t>
  </si>
  <si>
    <t>W21MD32-01_REX_IN</t>
  </si>
  <si>
    <t>PDoor[21].bolDPS</t>
  </si>
  <si>
    <t>PDoor[21].bolLOK</t>
  </si>
  <si>
    <t>PDoor[21].bolEMR</t>
  </si>
  <si>
    <t>PDoor[21].bolSHT</t>
  </si>
  <si>
    <t xml:space="preserve"> ' PDoor - 21MD33-01, Indusoft Index: p22</t>
  </si>
  <si>
    <t>DPS p 22 - Name: 21MD33-01</t>
  </si>
  <si>
    <t>I21MD33-01_DPS</t>
  </si>
  <si>
    <t>W21MD33-01_DPS</t>
  </si>
  <si>
    <t>WO21MD33-01_LOK</t>
  </si>
  <si>
    <t>O21MD33-01_LOK</t>
  </si>
  <si>
    <t>W21MD33-01_EMR</t>
  </si>
  <si>
    <t>W21MD33-01_SHT</t>
  </si>
  <si>
    <t>W21MD33-01_HUL</t>
  </si>
  <si>
    <t>H21MD33-01_OTL</t>
  </si>
  <si>
    <t>H21MD33-01_BRC</t>
  </si>
  <si>
    <t>W21MD33-01_CRD_H_IN</t>
  </si>
  <si>
    <t>W21MD33-01_HCRDEnable</t>
  </si>
  <si>
    <t>W21MD33-01_CRD_S_IN</t>
  </si>
  <si>
    <t>W21MD33-01_SCRDEnable</t>
  </si>
  <si>
    <t>W21MD33-01_REX_IN</t>
  </si>
  <si>
    <t>PDoor[22].bolDPS</t>
  </si>
  <si>
    <t>PDoor[22].bolLOK</t>
  </si>
  <si>
    <t>PDoor[22].bolEMR</t>
  </si>
  <si>
    <t>PDoor[22].bolSHT</t>
  </si>
  <si>
    <t xml:space="preserve"> ' PDoor - 11PR05-01, Indusoft Index: p23</t>
  </si>
  <si>
    <t>DPS p 23 - Name: 11PR05-01</t>
  </si>
  <si>
    <t>I11PR05-01_DPS</t>
  </si>
  <si>
    <t>W11PR05-01_DPS</t>
  </si>
  <si>
    <t>WO11PR05-01_LOK</t>
  </si>
  <si>
    <t>O11PR05-01_LOK</t>
  </si>
  <si>
    <t>W11PR05-01_EMR</t>
  </si>
  <si>
    <t>W11PR05-01_SHT</t>
  </si>
  <si>
    <t>W11PR05-01_HUL</t>
  </si>
  <si>
    <t>H11PR05-01_OTL</t>
  </si>
  <si>
    <t>H11PR05-01_BRC</t>
  </si>
  <si>
    <t>W11PR05-01_CRD_H_IN</t>
  </si>
  <si>
    <t>W11PR05-01_HCRDEnable</t>
  </si>
  <si>
    <t>W11PR05-01_CRD_S_IN</t>
  </si>
  <si>
    <t>W11PR05-01_SCRDEnable</t>
  </si>
  <si>
    <t>W11PR05-01_REX_IN</t>
  </si>
  <si>
    <t>PDoor[23].bolDPS</t>
  </si>
  <si>
    <t>PDoor[23].bolLOK</t>
  </si>
  <si>
    <t>PDoor[23].bolEMR</t>
  </si>
  <si>
    <t>PDoor[23].bolSHT</t>
  </si>
  <si>
    <t xml:space="preserve"> ' PDoor - 11PR09-01, Indusoft Index: p24</t>
  </si>
  <si>
    <t>DPS p 24 - Name: 11PR09-01</t>
  </si>
  <si>
    <t>I11PR09-01_DPS</t>
  </si>
  <si>
    <t>W11PR09-01_DPS</t>
  </si>
  <si>
    <t>WO11PR09-01_LOK</t>
  </si>
  <si>
    <t>O11PR09-01_LOK</t>
  </si>
  <si>
    <t>W11PR09-01_EMR</t>
  </si>
  <si>
    <t>W11PR09-01_SHT</t>
  </si>
  <si>
    <t>W11PR09-01_HUL</t>
  </si>
  <si>
    <t>H11PR09-01_OTL</t>
  </si>
  <si>
    <t>H11PR09-01_BRC</t>
  </si>
  <si>
    <t>W11PR09-01_CRD_H_IN</t>
  </si>
  <si>
    <t>W11PR09-01_HCRDEnable</t>
  </si>
  <si>
    <t>W11PR09-01_CRD_S_IN</t>
  </si>
  <si>
    <t>W11PR09-01_SCRDEnable</t>
  </si>
  <si>
    <t>W11PR09-01_REX_IN</t>
  </si>
  <si>
    <t>PDoor[24].bolDPS</t>
  </si>
  <si>
    <t>PDoor[24].bolLOK</t>
  </si>
  <si>
    <t>PDoor[24].bolEMR</t>
  </si>
  <si>
    <t>PDoor[24].bolSHT</t>
  </si>
  <si>
    <t xml:space="preserve"> ' PDoor - 11PR10-01, Indusoft Index: p25</t>
  </si>
  <si>
    <t>DPS p 25 - Name: 11PR10-01</t>
  </si>
  <si>
    <t>I11PR10-01_DPS</t>
  </si>
  <si>
    <t>W11PR10-01_DPS</t>
  </si>
  <si>
    <t>WO11PR10-01_LOK</t>
  </si>
  <si>
    <t>O11PR10-01_LOK</t>
  </si>
  <si>
    <t>W11PR10-01_EMR</t>
  </si>
  <si>
    <t>W11PR10-01_SHT</t>
  </si>
  <si>
    <t>W11PR10-01_HUL</t>
  </si>
  <si>
    <t>H11PR10-01_OTL</t>
  </si>
  <si>
    <t>H11PR10-01_BRC</t>
  </si>
  <si>
    <t>W11PR10-01_CRD_H_IN</t>
  </si>
  <si>
    <t>W11PR10-01_HCRDEnable</t>
  </si>
  <si>
    <t>W11PR10-01_CRD_S_IN</t>
  </si>
  <si>
    <t>W11PR10-01_SCRDEnable</t>
  </si>
  <si>
    <t>W11PR10-01_REX_IN</t>
  </si>
  <si>
    <t>PDoor[25].bolDPS</t>
  </si>
  <si>
    <t>PDoor[25].bolLOK</t>
  </si>
  <si>
    <t>PDoor[25].bolEMR</t>
  </si>
  <si>
    <t>PDoor[25].bolSHT</t>
  </si>
  <si>
    <t xml:space="preserve"> ' PDoor - 11PR13-01, Indusoft Index: p26</t>
  </si>
  <si>
    <t>DPS p 26 - Name: 11PR13-01</t>
  </si>
  <si>
    <t>I11PR13-01_DPS</t>
  </si>
  <si>
    <t>W11PR13-01_DPS</t>
  </si>
  <si>
    <t>WO11PR13-01_LOK</t>
  </si>
  <si>
    <t>O11PR13-01_LOK</t>
  </si>
  <si>
    <t>W11PR13-01_EMR</t>
  </si>
  <si>
    <t>W11PR13-01_SHT</t>
  </si>
  <si>
    <t>W11PR13-01_HUL</t>
  </si>
  <si>
    <t>H11PR13-01_OTL</t>
  </si>
  <si>
    <t>H11PR13-01_BRC</t>
  </si>
  <si>
    <t>W11PR13-01_CRD_H_IN</t>
  </si>
  <si>
    <t>W11PR13-01_HCRDEnable</t>
  </si>
  <si>
    <t>W11PR13-01_CRD_S_IN</t>
  </si>
  <si>
    <t>W11PR13-01_SCRDEnable</t>
  </si>
  <si>
    <t>W11PR13-01_REX_IN</t>
  </si>
  <si>
    <t>PDoor[26].bolDPS</t>
  </si>
  <si>
    <t>PDoor[26].bolLOK</t>
  </si>
  <si>
    <t>PDoor[26].bolEMR</t>
  </si>
  <si>
    <t>PDoor[26].bolSHT</t>
  </si>
  <si>
    <t xml:space="preserve"> ' PDoor - 11PR14-01, Indusoft Index: p27</t>
  </si>
  <si>
    <t>DPS p 27 - Name: 11PR14-01</t>
  </si>
  <si>
    <t>I11PR14-01_DPS</t>
  </si>
  <si>
    <t>W11PR14-01_DPS</t>
  </si>
  <si>
    <t>WO11PR14-01_LOK</t>
  </si>
  <si>
    <t>O11PR14-01_LOK</t>
  </si>
  <si>
    <t>W11PR14-01_EMR</t>
  </si>
  <si>
    <t>W11PR14-01_SHT</t>
  </si>
  <si>
    <t>W11PR14-01_HUL</t>
  </si>
  <si>
    <t>H11PR14-01_OTL</t>
  </si>
  <si>
    <t>H11PR14-01_BRC</t>
  </si>
  <si>
    <t>W11PR14-01_CRD_H_IN</t>
  </si>
  <si>
    <t>W11PR14-01_HCRDEnable</t>
  </si>
  <si>
    <t>W11PR14-01_CRD_S_IN</t>
  </si>
  <si>
    <t>W11PR14-01_SCRDEnable</t>
  </si>
  <si>
    <t>W11PR14-01_REX_IN</t>
  </si>
  <si>
    <t>PDoor[27].bolDPS</t>
  </si>
  <si>
    <t>PDoor[27].bolLOK</t>
  </si>
  <si>
    <t>PDoor[27].bolEMR</t>
  </si>
  <si>
    <t>PDoor[27].bolSHT</t>
  </si>
  <si>
    <t xml:space="preserve"> ' PDoor - 11PR15-01, Indusoft Index: p28</t>
  </si>
  <si>
    <t>DPS p 28 - Name: 11PR15-01</t>
  </si>
  <si>
    <t>I11PR15-01_DPS</t>
  </si>
  <si>
    <t>W11PR15-01_DPS</t>
  </si>
  <si>
    <t>WO11PR15-01_LOK</t>
  </si>
  <si>
    <t>O11PR15-01_LOK</t>
  </si>
  <si>
    <t>W11PR15-01_EMR</t>
  </si>
  <si>
    <t>W11PR15-01_SHT</t>
  </si>
  <si>
    <t>W11PR15-01_HUL</t>
  </si>
  <si>
    <t>H11PR15-01_OTL</t>
  </si>
  <si>
    <t>H11PR15-01_BRC</t>
  </si>
  <si>
    <t>W11PR15-01_CRD_H_IN</t>
  </si>
  <si>
    <t>W11PR15-01_HCRDEnable</t>
  </si>
  <si>
    <t>W11PR15-01_CRD_S_IN</t>
  </si>
  <si>
    <t>W11PR15-01_SCRDEnable</t>
  </si>
  <si>
    <t>W11PR15-01_REX_IN</t>
  </si>
  <si>
    <t>PDoor[28].bolDPS</t>
  </si>
  <si>
    <t>PDoor[28].bolLOK</t>
  </si>
  <si>
    <t>PDoor[28].bolEMR</t>
  </si>
  <si>
    <t>PDoor[28].bolSHT</t>
  </si>
  <si>
    <t xml:space="preserve"> ' PDoor - 11PR16-01, Indusoft Index: p29</t>
  </si>
  <si>
    <t>DPS p 29 - Name: 11PR16-01</t>
  </si>
  <si>
    <t>I11PR16-01_DPS</t>
  </si>
  <si>
    <t>W11PR16-01_DPS</t>
  </si>
  <si>
    <t>WO11PR16-01_LOK</t>
  </si>
  <si>
    <t>O11PR16-01_LOK</t>
  </si>
  <si>
    <t>W11PR16-01_EMR</t>
  </si>
  <si>
    <t>W11PR16-01_SHT</t>
  </si>
  <si>
    <t>W11PR16-01_HUL</t>
  </si>
  <si>
    <t>H11PR16-01_OTL</t>
  </si>
  <si>
    <t>H11PR16-01_BRC</t>
  </si>
  <si>
    <t>W11PR16-01_CRD_H_IN</t>
  </si>
  <si>
    <t>W11PR16-01_HCRDEnable</t>
  </si>
  <si>
    <t>W11PR16-01_CRD_S_IN</t>
  </si>
  <si>
    <t>W11PR16-01_SCRDEnable</t>
  </si>
  <si>
    <t>W11PR16-01_REX_IN</t>
  </si>
  <si>
    <t>PDoor[29].bolDPS</t>
  </si>
  <si>
    <t>PDoor[29].bolLOK</t>
  </si>
  <si>
    <t>PDoor[29].bolEMR</t>
  </si>
  <si>
    <t>PDoor[29].bolSHT</t>
  </si>
  <si>
    <t xml:space="preserve"> ' PDoor - 11PR17-01, Indusoft Index: p30</t>
  </si>
  <si>
    <t>DPS p 30 - Name: 11PR17-01</t>
  </si>
  <si>
    <t>I11PR17-01_DPS</t>
  </si>
  <si>
    <t>W11PR17-01_DPS</t>
  </si>
  <si>
    <t>WO11PR17-01_LOK</t>
  </si>
  <si>
    <t>O11PR17-01_LOK</t>
  </si>
  <si>
    <t>W11PR17-01_EMR</t>
  </si>
  <si>
    <t>W11PR17-01_SHT</t>
  </si>
  <si>
    <t>W11PR17-01_HUL</t>
  </si>
  <si>
    <t>H11PR17-01_OTL</t>
  </si>
  <si>
    <t>H11PR17-01_BRC</t>
  </si>
  <si>
    <t>W11PR17-01_CRD_H_IN</t>
  </si>
  <si>
    <t>W11PR17-01_HCRDEnable</t>
  </si>
  <si>
    <t>W11PR17-01_CRD_S_IN</t>
  </si>
  <si>
    <t>W11PR17-01_SCRDEnable</t>
  </si>
  <si>
    <t>W11PR17-01_REX_IN</t>
  </si>
  <si>
    <t>PDoor[30].bolDPS</t>
  </si>
  <si>
    <t>PDoor[30].bolLOK</t>
  </si>
  <si>
    <t>PDoor[30].bolEMR</t>
  </si>
  <si>
    <t>PDoor[30].bolSHT</t>
  </si>
  <si>
    <t xml:space="preserve"> ' PDoor - 11PR18-01, Indusoft Index: p31</t>
  </si>
  <si>
    <t>DPS p 31 - Name: 11PR18-01</t>
  </si>
  <si>
    <t>I11PR18-01_DPS</t>
  </si>
  <si>
    <t>W11PR18-01_DPS</t>
  </si>
  <si>
    <t>WO11PR18-01_LOK</t>
  </si>
  <si>
    <t>O11PR18-01_LOK</t>
  </si>
  <si>
    <t>W11PR18-01_EMR</t>
  </si>
  <si>
    <t>W11PR18-01_SHT</t>
  </si>
  <si>
    <t>W11PR18-01_HUL</t>
  </si>
  <si>
    <t>H11PR18-01_OTL</t>
  </si>
  <si>
    <t>H11PR18-01_BRC</t>
  </si>
  <si>
    <t>W11PR18-01_CRD_H_IN</t>
  </si>
  <si>
    <t>W11PR18-01_HCRDEnable</t>
  </si>
  <si>
    <t>W11PR18-01_CRD_S_IN</t>
  </si>
  <si>
    <t>W11PR18-01_SCRDEnable</t>
  </si>
  <si>
    <t>W11PR18-01_REX_IN</t>
  </si>
  <si>
    <t>PDoor[31].bolDPS</t>
  </si>
  <si>
    <t>PDoor[31].bolLOK</t>
  </si>
  <si>
    <t>PDoor[31].bolEMR</t>
  </si>
  <si>
    <t>PDoor[31].bolSHT</t>
  </si>
  <si>
    <t xml:space="preserve"> ' PDoor - 11PR19-01, Indusoft Index: p32</t>
  </si>
  <si>
    <t>DPS p 32 - Name: 11PR19-01</t>
  </si>
  <si>
    <t>I11PR19-01_DPS</t>
  </si>
  <si>
    <t>W11PR19-01_DPS</t>
  </si>
  <si>
    <t>WO11PR19-01_LOK</t>
  </si>
  <si>
    <t>O11PR19-01_LOK</t>
  </si>
  <si>
    <t>W11PR19-01_EMR</t>
  </si>
  <si>
    <t>W11PR19-01_SHT</t>
  </si>
  <si>
    <t>W11PR19-01_HUL</t>
  </si>
  <si>
    <t>H11PR19-01_OTL</t>
  </si>
  <si>
    <t>H11PR19-01_BRC</t>
  </si>
  <si>
    <t>W11PR19-01_CRD_H_IN</t>
  </si>
  <si>
    <t>W11PR19-01_HCRDEnable</t>
  </si>
  <si>
    <t>W11PR19-01_CRD_S_IN</t>
  </si>
  <si>
    <t>W11PR19-01_SCRDEnable</t>
  </si>
  <si>
    <t>W11PR19-01_REX_IN</t>
  </si>
  <si>
    <t>PDoor[32].bolDPS</t>
  </si>
  <si>
    <t>PDoor[32].bolLOK</t>
  </si>
  <si>
    <t>PDoor[32].bolEMR</t>
  </si>
  <si>
    <t>PDoor[32].bolSHT</t>
  </si>
  <si>
    <t xml:space="preserve"> ' PDoor - 11ST05-01, Indusoft Index: p33</t>
  </si>
  <si>
    <t>DPS p 33 - Name: 11ST05-01</t>
  </si>
  <si>
    <t>I11ST05-01_DPS</t>
  </si>
  <si>
    <t>W11ST05-01_DPS</t>
  </si>
  <si>
    <t>WO11ST05-01_LOK</t>
  </si>
  <si>
    <t>O11ST05-01_LOK</t>
  </si>
  <si>
    <t>W11ST05-01_EMR</t>
  </si>
  <si>
    <t>W11ST05-01_SHT</t>
  </si>
  <si>
    <t>W11ST05-01_HUL</t>
  </si>
  <si>
    <t>H11ST05-01_OTL</t>
  </si>
  <si>
    <t>H11ST05-01_BRC</t>
  </si>
  <si>
    <t>W11ST05-01_CRD_H_IN</t>
  </si>
  <si>
    <t>W11ST05-01_HCRDEnable</t>
  </si>
  <si>
    <t>W11ST05-01_CRD_S_IN</t>
  </si>
  <si>
    <t>W11ST05-01_SCRDEnable</t>
  </si>
  <si>
    <t>W11ST05-01_REX_IN</t>
  </si>
  <si>
    <t>PDoor[33].bolDPS</t>
  </si>
  <si>
    <t>PDoor[33].bolLOK</t>
  </si>
  <si>
    <t>PDoor[33].bolEMR</t>
  </si>
  <si>
    <t>PDoor[33].bolSHT</t>
  </si>
  <si>
    <t xml:space="preserve"> ' PDoor - 11ST05-02, Indusoft Index: p34</t>
  </si>
  <si>
    <t>DPS p 34 - Name: 11ST05-02</t>
  </si>
  <si>
    <t>I11ST05-02_DPS</t>
  </si>
  <si>
    <t>W11ST05-02_DPS</t>
  </si>
  <si>
    <t>WO11ST05-02_LOK</t>
  </si>
  <si>
    <t>O11ST05-02_LOK</t>
  </si>
  <si>
    <t>W11ST05-02_EMR</t>
  </si>
  <si>
    <t>W11ST05-02_SHT</t>
  </si>
  <si>
    <t>W11ST05-02_HUL</t>
  </si>
  <si>
    <t>H11ST05-02_OTL</t>
  </si>
  <si>
    <t>H11ST05-02_BRC</t>
  </si>
  <si>
    <t>W11ST05-02_CRD_H_IN</t>
  </si>
  <si>
    <t>W11ST05-02_HCRDEnable</t>
  </si>
  <si>
    <t>W11ST05-02_CRD_S_IN</t>
  </si>
  <si>
    <t>W11ST05-02_SCRDEnable</t>
  </si>
  <si>
    <t>W11ST05-02_REX_IN</t>
  </si>
  <si>
    <t>PDoor[34].bolDPS</t>
  </si>
  <si>
    <t>PDoor[34].bolLOK</t>
  </si>
  <si>
    <t>PDoor[34].bolEMR</t>
  </si>
  <si>
    <t>PDoor[34].bolSHT</t>
  </si>
  <si>
    <t xml:space="preserve"> ' PDoor - 11ST03-01, Indusoft Index: p35</t>
  </si>
  <si>
    <t>DPS p 35 - Name: 11ST03-01</t>
  </si>
  <si>
    <t>I11ST03-01_DPS</t>
  </si>
  <si>
    <t>W11ST03-01_DPS</t>
  </si>
  <si>
    <t>WO11ST03-01_LOK</t>
  </si>
  <si>
    <t>O11ST03-01_LOK</t>
  </si>
  <si>
    <t>W11ST03-01_EMR</t>
  </si>
  <si>
    <t>W11ST03-01_SHT</t>
  </si>
  <si>
    <t>W11ST03-01_HUL</t>
  </si>
  <si>
    <t>H11ST03-01_OTL</t>
  </si>
  <si>
    <t>H11ST03-01_BRC</t>
  </si>
  <si>
    <t>W11ST03-01_CRD_H_IN</t>
  </si>
  <si>
    <t>W11ST03-01_HCRDEnable</t>
  </si>
  <si>
    <t>W11ST03-01_CRD_S_IN</t>
  </si>
  <si>
    <t>W11ST03-01_SCRDEnable</t>
  </si>
  <si>
    <t>W11ST03-01_REX_IN</t>
  </si>
  <si>
    <t>PDoor[35].bolDPS</t>
  </si>
  <si>
    <t>PDoor[35].bolLOK</t>
  </si>
  <si>
    <t>PDoor[35].bolEMR</t>
  </si>
  <si>
    <t>PDoor[35].bolSHT</t>
  </si>
  <si>
    <t xml:space="preserve"> ' PDoor - 11ST03-02, Indusoft Index: p36</t>
  </si>
  <si>
    <t>DPS p 36 - Name: 11ST03-02</t>
  </si>
  <si>
    <t>I11ST03-02_DPS</t>
  </si>
  <si>
    <t>W11ST03-02_DPS</t>
  </si>
  <si>
    <t>WO11ST03-02_LOK</t>
  </si>
  <si>
    <t>O11ST03-02_LOK</t>
  </si>
  <si>
    <t>W11ST03-02_EMR</t>
  </si>
  <si>
    <t>W11ST03-02_SHT</t>
  </si>
  <si>
    <t>W11ST03-02_HUL</t>
  </si>
  <si>
    <t>H11ST03-02_OTL</t>
  </si>
  <si>
    <t>H11ST03-02_BRC</t>
  </si>
  <si>
    <t>W11ST03-02_CRD_H_IN</t>
  </si>
  <si>
    <t>W11ST03-02_HCRDEnable</t>
  </si>
  <si>
    <t>W11ST03-02_CRD_S_IN</t>
  </si>
  <si>
    <t>W11ST03-02_SCRDEnable</t>
  </si>
  <si>
    <t>W11ST03-02_REX_IN</t>
  </si>
  <si>
    <t>PDoor[36].bolDPS</t>
  </si>
  <si>
    <t>PDoor[36].bolLOK</t>
  </si>
  <si>
    <t>PDoor[36].bolEMR</t>
  </si>
  <si>
    <t>PDoor[36].bolSHT</t>
  </si>
  <si>
    <t xml:space="preserve"> ' PDoor - 11ST04-01, Indusoft Index: p37</t>
  </si>
  <si>
    <t>DPS p 37 - Name: 11ST04-01</t>
  </si>
  <si>
    <t>I11ST04-01_DPS</t>
  </si>
  <si>
    <t>W11ST04-01_DPS</t>
  </si>
  <si>
    <t>WO11ST04-01_LOK</t>
  </si>
  <si>
    <t>O11ST04-01_LOK</t>
  </si>
  <si>
    <t>W11ST04-01_EMR</t>
  </si>
  <si>
    <t>W11ST04-01_SHT</t>
  </si>
  <si>
    <t>W11ST04-01_HUL</t>
  </si>
  <si>
    <t>H11ST04-01_OTL</t>
  </si>
  <si>
    <t>H11ST04-01_BRC</t>
  </si>
  <si>
    <t>W11ST04-01_CRD_H_IN</t>
  </si>
  <si>
    <t>W11ST04-01_HCRDEnable</t>
  </si>
  <si>
    <t>W11ST04-01_CRD_S_IN</t>
  </si>
  <si>
    <t>W11ST04-01_SCRDEnable</t>
  </si>
  <si>
    <t>W11ST04-01_REX_IN</t>
  </si>
  <si>
    <t>PDoor[37].bolDPS</t>
  </si>
  <si>
    <t>PDoor[37].bolLOK</t>
  </si>
  <si>
    <t>PDoor[37].bolEMR</t>
  </si>
  <si>
    <t>PDoor[37].bolSHT</t>
  </si>
  <si>
    <t xml:space="preserve"> ' PDoor - 11ST04-02, Indusoft Index: p38</t>
  </si>
  <si>
    <t>DPS p 38 - Name: 11ST04-02</t>
  </si>
  <si>
    <t>I11ST04-02_DPS</t>
  </si>
  <si>
    <t>W11ST04-02_DPS</t>
  </si>
  <si>
    <t>WO11ST04-02_LOK</t>
  </si>
  <si>
    <t>O11ST04-02_LOK</t>
  </si>
  <si>
    <t>W11ST04-02_EMR</t>
  </si>
  <si>
    <t>W11ST04-02_SHT</t>
  </si>
  <si>
    <t>W11ST04-02_HUL</t>
  </si>
  <si>
    <t>H11ST04-02_OTL</t>
  </si>
  <si>
    <t>H11ST04-02_BRC</t>
  </si>
  <si>
    <t>W11ST04-02_CRD_H_IN</t>
  </si>
  <si>
    <t>W11ST04-02_HCRDEnable</t>
  </si>
  <si>
    <t>W11ST04-02_CRD_S_IN</t>
  </si>
  <si>
    <t>W11ST04-02_SCRDEnable</t>
  </si>
  <si>
    <t>W11ST04-02_REX_IN</t>
  </si>
  <si>
    <t>PDoor[38].bolDPS</t>
  </si>
  <si>
    <t>PDoor[38].bolLOK</t>
  </si>
  <si>
    <t>PDoor[38].bolEMR</t>
  </si>
  <si>
    <t>PDoor[38].bolSHT</t>
  </si>
  <si>
    <t xml:space="preserve"> ' PDoor - 12ST03-01, Indusoft Index: p39</t>
  </si>
  <si>
    <t>DPS p 39 - Name: 12ST03-01</t>
  </si>
  <si>
    <t>I12ST03-01_DPS</t>
  </si>
  <si>
    <t>W12ST03-01_DPS</t>
  </si>
  <si>
    <t>WO12ST03-01_LOK</t>
  </si>
  <si>
    <t>O12ST03-01_LOK</t>
  </si>
  <si>
    <t>W12ST03-01_EMR</t>
  </si>
  <si>
    <t>W12ST03-01_SHT</t>
  </si>
  <si>
    <t>W12ST03-01_HUL</t>
  </si>
  <si>
    <t>H12ST03-01_OTL</t>
  </si>
  <si>
    <t>H12ST03-01_BRC</t>
  </si>
  <si>
    <t>W12ST03-01_CRD_H_IN</t>
  </si>
  <si>
    <t>W12ST03-01_HCRDEnable</t>
  </si>
  <si>
    <t>W12ST03-01_CRD_S_IN</t>
  </si>
  <si>
    <t>W12ST03-01_SCRDEnable</t>
  </si>
  <si>
    <t>W12ST03-01_REX_IN</t>
  </si>
  <si>
    <t>PDoor[39].bolDPS</t>
  </si>
  <si>
    <t>PDoor[39].bolLOK</t>
  </si>
  <si>
    <t>PDoor[39].bolEMR</t>
  </si>
  <si>
    <t>PDoor[39].bolSHT</t>
  </si>
  <si>
    <t xml:space="preserve"> ' PDoor - 12ST03-02, Indusoft Index: p40</t>
  </si>
  <si>
    <t>DPS p 40 - Name: 12ST03-02</t>
  </si>
  <si>
    <t>I12ST03-02_DPS</t>
  </si>
  <si>
    <t>W12ST03-02_DPS</t>
  </si>
  <si>
    <t>WO12ST03-02_LOK</t>
  </si>
  <si>
    <t>O12ST03-02_LOK</t>
  </si>
  <si>
    <t>W12ST03-02_EMR</t>
  </si>
  <si>
    <t>W12ST03-02_SHT</t>
  </si>
  <si>
    <t>W12ST03-02_HUL</t>
  </si>
  <si>
    <t>H12ST03-02_OTL</t>
  </si>
  <si>
    <t>H12ST03-02_BRC</t>
  </si>
  <si>
    <t>W12ST03-02_CRD_H_IN</t>
  </si>
  <si>
    <t>W12ST03-02_HCRDEnable</t>
  </si>
  <si>
    <t>W12ST03-02_CRD_S_IN</t>
  </si>
  <si>
    <t>W12ST03-02_SCRDEnable</t>
  </si>
  <si>
    <t>W12ST03-02_REX_IN</t>
  </si>
  <si>
    <t>PDoor[40].bolDPS</t>
  </si>
  <si>
    <t>PDoor[40].bolLOK</t>
  </si>
  <si>
    <t>PDoor[40].bolEMR</t>
  </si>
  <si>
    <t>PDoor[40].bolSHT</t>
  </si>
  <si>
    <t xml:space="preserve"> ' PDoor - 12ST04-01, Indusoft Index: p41</t>
  </si>
  <si>
    <t>DPS p 41 - Name: 12ST04-01</t>
  </si>
  <si>
    <t>I12ST04-01_DPS</t>
  </si>
  <si>
    <t>W12ST04-01_DPS</t>
  </si>
  <si>
    <t>WO12ST04-01_LOK</t>
  </si>
  <si>
    <t>O12ST04-01_LOK</t>
  </si>
  <si>
    <t>W12ST04-01_EMR</t>
  </si>
  <si>
    <t>W12ST04-01_SHT</t>
  </si>
  <si>
    <t>W12ST04-01_HUL</t>
  </si>
  <si>
    <t>H12ST04-01_OTL</t>
  </si>
  <si>
    <t>H12ST04-01_BRC</t>
  </si>
  <si>
    <t>W12ST04-01_CRD_H_IN</t>
  </si>
  <si>
    <t>W12ST04-01_HCRDEnable</t>
  </si>
  <si>
    <t>W12ST04-01_CRD_S_IN</t>
  </si>
  <si>
    <t>W12ST04-01_SCRDEnable</t>
  </si>
  <si>
    <t>W12ST04-01_REX_IN</t>
  </si>
  <si>
    <t>PDoor[41].bolDPS</t>
  </si>
  <si>
    <t>PDoor[41].bolLOK</t>
  </si>
  <si>
    <t>PDoor[41].bolEMR</t>
  </si>
  <si>
    <t>PDoor[41].bolSHT</t>
  </si>
  <si>
    <t xml:space="preserve"> ' PDoor - 12ST04-02, Indusoft Index: p42</t>
  </si>
  <si>
    <t>DPS p 42 - Name: 12ST04-02</t>
  </si>
  <si>
    <t>I12ST04-02_DPS</t>
  </si>
  <si>
    <t>W12ST04-02_DPS</t>
  </si>
  <si>
    <t>WO12ST04-02_LOK</t>
  </si>
  <si>
    <t>O12ST04-02_LOK</t>
  </si>
  <si>
    <t>W12ST04-02_EMR</t>
  </si>
  <si>
    <t>W12ST04-02_SHT</t>
  </si>
  <si>
    <t>W12ST04-02_HUL</t>
  </si>
  <si>
    <t>H12ST04-02_OTL</t>
  </si>
  <si>
    <t>H12ST04-02_BRC</t>
  </si>
  <si>
    <t>W12ST04-02_CRD_H_IN</t>
  </si>
  <si>
    <t>W12ST04-02_HCRDEnable</t>
  </si>
  <si>
    <t>W12ST04-02_CRD_S_IN</t>
  </si>
  <si>
    <t>W12ST04-02_SCRDEnable</t>
  </si>
  <si>
    <t>W12ST04-02_REX_IN</t>
  </si>
  <si>
    <t>PDoor[42].bolDPS</t>
  </si>
  <si>
    <t>PDoor[42].bolLOK</t>
  </si>
  <si>
    <t>PDoor[42].bolEMR</t>
  </si>
  <si>
    <t>PDoor[42].bolSHT</t>
  </si>
  <si>
    <t xml:space="preserve"> ' PDoor - 21ST03-01, Indusoft Index: p43</t>
  </si>
  <si>
    <t>DPS p 43 - Name: 21ST03-01</t>
  </si>
  <si>
    <t>I21ST03-01_DPS</t>
  </si>
  <si>
    <t>W21ST03-01_DPS</t>
  </si>
  <si>
    <t>WO21ST03-01_LOK</t>
  </si>
  <si>
    <t>O21ST03-01_LOK</t>
  </si>
  <si>
    <t>W21ST03-01_EMR</t>
  </si>
  <si>
    <t>W21ST03-01_SHT</t>
  </si>
  <si>
    <t>W21ST03-01_HUL</t>
  </si>
  <si>
    <t>H21ST03-01_OTL</t>
  </si>
  <si>
    <t>H21ST03-01_BRC</t>
  </si>
  <si>
    <t>W21ST03-01_CRD_H_IN</t>
  </si>
  <si>
    <t>W21ST03-01_HCRDEnable</t>
  </si>
  <si>
    <t>W21ST03-01_CRD_S_IN</t>
  </si>
  <si>
    <t>W21ST03-01_SCRDEnable</t>
  </si>
  <si>
    <t>W21ST03-01_REX_IN</t>
  </si>
  <si>
    <t>PDoor[43].bolDPS</t>
  </si>
  <si>
    <t>PDoor[43].bolLOK</t>
  </si>
  <si>
    <t>PDoor[43].bolEMR</t>
  </si>
  <si>
    <t>PDoor[43].bolSHT</t>
  </si>
  <si>
    <t xml:space="preserve"> ' PDoor - 11ST03-03, Indusoft Index: p44</t>
  </si>
  <si>
    <t>DPS p 44 - Name: 11ST03-03</t>
  </si>
  <si>
    <t>I11ST03-03_DPS</t>
  </si>
  <si>
    <t>W11ST03-03_DPS</t>
  </si>
  <si>
    <t>WO11ST03-03_LOK</t>
  </si>
  <si>
    <t>O11ST03-03_LOK</t>
  </si>
  <si>
    <t>W11ST03-03_EMR</t>
  </si>
  <si>
    <t>W11ST03-03_SHT</t>
  </si>
  <si>
    <t>W11ST03-03_HUL</t>
  </si>
  <si>
    <t>H11ST03-03_OTL</t>
  </si>
  <si>
    <t>H11ST03-03_BRC</t>
  </si>
  <si>
    <t>W11ST03-03_CRD_H_IN</t>
  </si>
  <si>
    <t>W11ST03-03_HCRDEnable</t>
  </si>
  <si>
    <t>W11ST03-03_CRD_S_IN</t>
  </si>
  <si>
    <t>W11ST03-03_SCRDEnable</t>
  </si>
  <si>
    <t>W11ST03-03_REX_IN</t>
  </si>
  <si>
    <t>PDoor[44].bolDPS</t>
  </si>
  <si>
    <t>PDoor[44].bolLOK</t>
  </si>
  <si>
    <t>PDoor[44].bolEMR</t>
  </si>
  <si>
    <t>PDoor[44].bolSHT</t>
  </si>
  <si>
    <t xml:space="preserve"> ' PDoor - 11ST04-03, Indusoft Index: p45</t>
  </si>
  <si>
    <t>DPS p 45 - Name: 11ST04-03</t>
  </si>
  <si>
    <t>I11ST04-03_DPS</t>
  </si>
  <si>
    <t>W11ST04-03_DPS</t>
  </si>
  <si>
    <t>WO11ST04-03_LOK</t>
  </si>
  <si>
    <t>O11ST04-03_LOK</t>
  </si>
  <si>
    <t>W11ST04-03_EMR</t>
  </si>
  <si>
    <t>W11ST04-03_SHT</t>
  </si>
  <si>
    <t>W11ST04-03_HUL</t>
  </si>
  <si>
    <t>H11ST04-03_OTL</t>
  </si>
  <si>
    <t>H11ST04-03_BRC</t>
  </si>
  <si>
    <t>W11ST04-03_CRD_H_IN</t>
  </si>
  <si>
    <t>W11ST04-03_HCRDEnable</t>
  </si>
  <si>
    <t>W11ST04-03_CRD_S_IN</t>
  </si>
  <si>
    <t>W11ST04-03_SCRDEnable</t>
  </si>
  <si>
    <t>W11ST04-03_REX_IN</t>
  </si>
  <si>
    <t>PDoor[45].bolDPS</t>
  </si>
  <si>
    <t>PDoor[45].bolLOK</t>
  </si>
  <si>
    <t>PDoor[45].bolEMR</t>
  </si>
  <si>
    <t>PDoor[45].bolSHT</t>
  </si>
  <si>
    <t xml:space="preserve"> ' PDoor - 11CR14-01, Indusoft Index: p46</t>
  </si>
  <si>
    <t>DPS p 46 - Name: 11CR14-01</t>
  </si>
  <si>
    <t>I11CR14-01_DPS</t>
  </si>
  <si>
    <t>W11CR14-01_DPS</t>
  </si>
  <si>
    <t>WO11CR14-01_LOK</t>
  </si>
  <si>
    <t>O11CR14-01_LOK</t>
  </si>
  <si>
    <t>W11CR14-01_EMR</t>
  </si>
  <si>
    <t>W11CR14-01_SHT</t>
  </si>
  <si>
    <t>W11CR14-01_HUL</t>
  </si>
  <si>
    <t>H11CR14-01_OTL</t>
  </si>
  <si>
    <t>H11CR14-01_BRC</t>
  </si>
  <si>
    <t>W11CR14-01_CRD_H_IN</t>
  </si>
  <si>
    <t>W11CR14-01_HCRDEnable</t>
  </si>
  <si>
    <t>W11CR14-01_CRD_S_IN</t>
  </si>
  <si>
    <t>W11CR14-01_SCRDEnable</t>
  </si>
  <si>
    <t>W11CR14-01_REX_IN</t>
  </si>
  <si>
    <t>PDoor[46].bolDPS</t>
  </si>
  <si>
    <t>PDoor[46].bolLOK</t>
  </si>
  <si>
    <t>PDoor[46].bolEMR</t>
  </si>
  <si>
    <t>PDoor[46].bolSHT</t>
  </si>
  <si>
    <t xml:space="preserve"> ' PDoor - 11DR01-01, Indusoft Index: p47</t>
  </si>
  <si>
    <t>DPS p 47 - Name: 11DR01-01</t>
  </si>
  <si>
    <t>I11DR01-01_DPS</t>
  </si>
  <si>
    <t>W11DR01-01_DPS</t>
  </si>
  <si>
    <t>WO11DR01-01_LOK</t>
  </si>
  <si>
    <t>O11DR01-01_LOK</t>
  </si>
  <si>
    <t>W11DR01-01_EMR</t>
  </si>
  <si>
    <t>W11DR01-01_SHT</t>
  </si>
  <si>
    <t>W11DR01-01_HUL</t>
  </si>
  <si>
    <t>H11DR01-01_OTL</t>
  </si>
  <si>
    <t>H11DR01-01_BRC</t>
  </si>
  <si>
    <t>W11DR01-01_CRD_H_IN</t>
  </si>
  <si>
    <t>W11DR01-01_HCRDEnable</t>
  </si>
  <si>
    <t>W11DR01-01_CRD_S_IN</t>
  </si>
  <si>
    <t>W11DR01-01_SCRDEnable</t>
  </si>
  <si>
    <t>W11DR01-01_REX_IN</t>
  </si>
  <si>
    <t>PDoor[47].bolDPS</t>
  </si>
  <si>
    <t>PDoor[47].bolLOK</t>
  </si>
  <si>
    <t>PDoor[47].bolEMR</t>
  </si>
  <si>
    <t>PDoor[47].bolSHT</t>
  </si>
  <si>
    <t xml:space="preserve"> ' PDoor - 11CR13-01, Indusoft Index: p48</t>
  </si>
  <si>
    <t>DPS p 48 - Name: 11CR13-01</t>
  </si>
  <si>
    <t>I11CR13-01_DPS</t>
  </si>
  <si>
    <t>W11CR13-01_DPS</t>
  </si>
  <si>
    <t>WO11CR13-01_LOK</t>
  </si>
  <si>
    <t>O11CR13-01_LOK</t>
  </si>
  <si>
    <t>W11CR13-01_EMR</t>
  </si>
  <si>
    <t>W11CR13-01_SHT</t>
  </si>
  <si>
    <t>W11CR13-01_HUL</t>
  </si>
  <si>
    <t>H11CR13-01_OTL</t>
  </si>
  <si>
    <t>H11CR13-01_BRC</t>
  </si>
  <si>
    <t>W11CR13-01_CRD_H_IN</t>
  </si>
  <si>
    <t>W11CR13-01_HCRDEnable</t>
  </si>
  <si>
    <t>W11CR13-01_CRD_S_IN</t>
  </si>
  <si>
    <t>W11CR13-01_SCRDEnable</t>
  </si>
  <si>
    <t>W11CR13-01_REX_IN</t>
  </si>
  <si>
    <t>PDoor[48].bolDPS</t>
  </si>
  <si>
    <t>PDoor[48].bolLOK</t>
  </si>
  <si>
    <t>PDoor[48].bolEMR</t>
  </si>
  <si>
    <t>PDoor[48].bolSHT</t>
  </si>
  <si>
    <t xml:space="preserve"> ' PDoor - 21HE18-01, Indusoft Index: p49</t>
  </si>
  <si>
    <t>DPS p 49 - Name: 21HE18-01</t>
  </si>
  <si>
    <t>I21HE18-01_DPS</t>
  </si>
  <si>
    <t>W21HE18-01_DPS</t>
  </si>
  <si>
    <t>WO21HE18-01_LOK</t>
  </si>
  <si>
    <t>O21HE18-01_LOK</t>
  </si>
  <si>
    <t>W21HE18-01_EMR</t>
  </si>
  <si>
    <t>W21HE18-01_SHT</t>
  </si>
  <si>
    <t>W21HE18-01_HUL</t>
  </si>
  <si>
    <t>H21HE18-01_OTL</t>
  </si>
  <si>
    <t>H21HE18-01_BRC</t>
  </si>
  <si>
    <t>W21HE18-01_CRD_H_IN</t>
  </si>
  <si>
    <t>W21HE18-01_HCRDEnable</t>
  </si>
  <si>
    <t>W21HE18-01_CRD_S_IN</t>
  </si>
  <si>
    <t>W21HE18-01_SCRDEnable</t>
  </si>
  <si>
    <t>W21HE18-01_REX_IN</t>
  </si>
  <si>
    <t>PDoor[49].bolDPS</t>
  </si>
  <si>
    <t>PDoor[49].bolLOK</t>
  </si>
  <si>
    <t>PDoor[49].bolEMR</t>
  </si>
  <si>
    <t>PDoor[49].bolSHT</t>
  </si>
  <si>
    <t xml:space="preserve"> ' PDoor - 21MD35-01, Indusoft Index: p50</t>
  </si>
  <si>
    <t>DPS p 50 - Name: 21MD35-01</t>
  </si>
  <si>
    <t>I21MD35-01_DPS</t>
  </si>
  <si>
    <t>W21MD35-01_DPS</t>
  </si>
  <si>
    <t>WO21MD35-01_LOK</t>
  </si>
  <si>
    <t>O21MD35-01_LOK</t>
  </si>
  <si>
    <t>W21MD35-01_EMR</t>
  </si>
  <si>
    <t>W21MD35-01_SHT</t>
  </si>
  <si>
    <t>W21MD35-01_HUL</t>
  </si>
  <si>
    <t>H21MD35-01_OTL</t>
  </si>
  <si>
    <t>H21MD35-01_BRC</t>
  </si>
  <si>
    <t>W21MD35-01_CRD_H_IN</t>
  </si>
  <si>
    <t>W21MD35-01_HCRDEnable</t>
  </si>
  <si>
    <t>W21MD35-01_CRD_S_IN</t>
  </si>
  <si>
    <t>W21MD35-01_SCRDEnable</t>
  </si>
  <si>
    <t>W21MD35-01_REX_IN</t>
  </si>
  <si>
    <t>PDoor[50].bolDPS</t>
  </si>
  <si>
    <t>PDoor[50].bolLOK</t>
  </si>
  <si>
    <t>PDoor[50].bolEMR</t>
  </si>
  <si>
    <t>PDoor[50].bolSHT</t>
  </si>
  <si>
    <t xml:space="preserve"> ' PDoor - 21ST05-01, Indusoft Index: p51</t>
  </si>
  <si>
    <t>DPS p 51 - Name: 21ST05-01</t>
  </si>
  <si>
    <t>I21ST05-01_DPS</t>
  </si>
  <si>
    <t>W21ST05-01_DPS</t>
  </si>
  <si>
    <t>WO21ST05-01_LOK</t>
  </si>
  <si>
    <t>O21ST05-01_LOK</t>
  </si>
  <si>
    <t>W21ST05-01_EMR</t>
  </si>
  <si>
    <t>W21ST05-01_SHT</t>
  </si>
  <si>
    <t>W21ST05-01_HUL</t>
  </si>
  <si>
    <t>H21ST05-01_OTL</t>
  </si>
  <si>
    <t>H21ST05-01_BRC</t>
  </si>
  <si>
    <t>W21ST05-01_CRD_H_IN</t>
  </si>
  <si>
    <t>W21ST05-01_HCRDEnable</t>
  </si>
  <si>
    <t>W21ST05-01_CRD_S_IN</t>
  </si>
  <si>
    <t>W21ST05-01_SCRDEnable</t>
  </si>
  <si>
    <t>W21ST05-01_REX_IN</t>
  </si>
  <si>
    <t>PDoor[51].bolDPS</t>
  </si>
  <si>
    <t>PDoor[51].bolLOK</t>
  </si>
  <si>
    <t>PDoor[51].bolEMR</t>
  </si>
  <si>
    <t>PDoor[51].bolSHT</t>
  </si>
  <si>
    <t xml:space="preserve"> ' PDoor - 11LD01-01A, Indusoft Index: p52</t>
  </si>
  <si>
    <t>DPS p 52 - Name: 11LD01-01A</t>
  </si>
  <si>
    <t>I11LD01-01A_DPS</t>
  </si>
  <si>
    <t>W11LD01-01A_DPS</t>
  </si>
  <si>
    <t>WO11LD01-01A_LOK</t>
  </si>
  <si>
    <t>O11LD01-01A_LOK</t>
  </si>
  <si>
    <t>W11LD01-01A_EMR</t>
  </si>
  <si>
    <t>W11LD01-01A_SHT</t>
  </si>
  <si>
    <t>W11LD01-01A_HUL</t>
  </si>
  <si>
    <t>H11LD01-01A_OTL</t>
  </si>
  <si>
    <t>H11LD01-01A_BRC</t>
  </si>
  <si>
    <t>W11LD01-01A_CRD_H_IN</t>
  </si>
  <si>
    <t>W11LD01-01A_HCRDEnable</t>
  </si>
  <si>
    <t>W11LD01-01A_CRD_S_IN</t>
  </si>
  <si>
    <t>W11LD01-01A_SCRDEnable</t>
  </si>
  <si>
    <t>W11LD01-01A_REX_IN</t>
  </si>
  <si>
    <t>PDoor[52].bolDPS</t>
  </si>
  <si>
    <t>PDoor[52].bolLOK</t>
  </si>
  <si>
    <t>PDoor[52].bolEMR</t>
  </si>
  <si>
    <t>PDoor[52].bolSHT</t>
  </si>
  <si>
    <t xml:space="preserve"> ' PDoor - 11LD01-01B, Indusoft Index: p53</t>
  </si>
  <si>
    <t>DPS p 53 - Name: 11LD01-01B</t>
  </si>
  <si>
    <t>I11LD01-01B_DPS</t>
  </si>
  <si>
    <t>W11LD01-01B_DPS</t>
  </si>
  <si>
    <t>WO11LD01-01B_LOK</t>
  </si>
  <si>
    <t>O11LD01-01B_LOK</t>
  </si>
  <si>
    <t>W11LD01-01B_EMR</t>
  </si>
  <si>
    <t>W11LD01-01B_SHT</t>
  </si>
  <si>
    <t>W11LD01-01B_HUL</t>
  </si>
  <si>
    <t>H11LD01-01B_OTL</t>
  </si>
  <si>
    <t>H11LD01-01B_BRC</t>
  </si>
  <si>
    <t>W11LD01-01B_CRD_H_IN</t>
  </si>
  <si>
    <t>W11LD01-01B_HCRDEnable</t>
  </si>
  <si>
    <t>W11LD01-01B_CRD_S_IN</t>
  </si>
  <si>
    <t>W11LD01-01B_SCRDEnable</t>
  </si>
  <si>
    <t>W11LD01-01B_REX_IN</t>
  </si>
  <si>
    <t>PDoor[53].bolDPS</t>
  </si>
  <si>
    <t>PDoor[53].bolLOK</t>
  </si>
  <si>
    <t>PDoor[53].bolEMR</t>
  </si>
  <si>
    <t>PDoor[53].bolSHT</t>
  </si>
  <si>
    <t xml:space="preserve"> ' MDoor - 12ST05-01, Indusoft Index: m1</t>
  </si>
  <si>
    <t>DPS m 1 - Name: 12ST05-01</t>
  </si>
  <si>
    <t>I12ST05-01_DPS</t>
  </si>
  <si>
    <t>W12ST05-01_DPS</t>
  </si>
  <si>
    <t>W12ST05-01_SHT</t>
  </si>
  <si>
    <t>H12ST05-01_OTL</t>
  </si>
  <si>
    <t>MDoor[1].bolDPS</t>
  </si>
  <si>
    <t xml:space="preserve"> ' MDoor - 12UT05-01, Indusoft Index: m2</t>
  </si>
  <si>
    <t>DPS m 2 - Name: 12UT05-01</t>
  </si>
  <si>
    <t>I12UT05-01_DPS</t>
  </si>
  <si>
    <t>W12UT05-01_DPS</t>
  </si>
  <si>
    <t>W12UT05-01_SHT</t>
  </si>
  <si>
    <t>H12UT05-01_OTL</t>
  </si>
  <si>
    <t>MDoor[2].bolDPS</t>
  </si>
  <si>
    <t xml:space="preserve"> ' MDoor - 12UT06-01, Indusoft Index: m3</t>
  </si>
  <si>
    <t>DPS m 3 - Name: 12UT06-01</t>
  </si>
  <si>
    <t>I12UT06-01_DPS</t>
  </si>
  <si>
    <t>W12UT06-01_DPS</t>
  </si>
  <si>
    <t>W12UT06-01_SHT</t>
  </si>
  <si>
    <t>H12UT06-01_OTL</t>
  </si>
  <si>
    <t>MDoor[3].bolDPS</t>
  </si>
  <si>
    <t xml:space="preserve"> ' MDoor - 12UT06-02, Indusoft Index: m4</t>
  </si>
  <si>
    <t>DPS m 4 - Name: 12UT06-02</t>
  </si>
  <si>
    <t>I12UT06-02_DPS</t>
  </si>
  <si>
    <t>W12UT06-02_DPS</t>
  </si>
  <si>
    <t>W12UT06-02_SHT</t>
  </si>
  <si>
    <t>H12UT06-02_OTL</t>
  </si>
  <si>
    <t>MDoor[4].bolDPS</t>
  </si>
  <si>
    <t xml:space="preserve"> ' MDoor - 12UT06-03, Indusoft Index: m5</t>
  </si>
  <si>
    <t>DPS m 5 - Name: 12UT06-03</t>
  </si>
  <si>
    <t>I12UT06-03_DPS</t>
  </si>
  <si>
    <t>W12UT06-03_DPS</t>
  </si>
  <si>
    <t>W12UT06-03_SHT</t>
  </si>
  <si>
    <t>H12UT06-03_OTL</t>
  </si>
  <si>
    <t>MDoor[5].bolDPS</t>
  </si>
  <si>
    <t xml:space="preserve"> ' H-side Card Reader - GATE3, Indusoft Index: p9</t>
  </si>
  <si>
    <t>AND W150.08</t>
  </si>
  <si>
    <t>OUT W125.08</t>
  </si>
  <si>
    <t>PDoor[9].bolHCRDEnable</t>
  </si>
  <si>
    <t xml:space="preserve"> ' S-side Card Reader - GATE3, Indusoft Index: p9</t>
  </si>
  <si>
    <t>AND W225.08</t>
  </si>
  <si>
    <t>OUT W200.08</t>
  </si>
  <si>
    <t>PDoor[9].bolSCRDEnable</t>
  </si>
  <si>
    <t xml:space="preserve"> ' H-side Card Reader - 11CR09-01, Indusoft Index: p2</t>
  </si>
  <si>
    <t>AND W150.01</t>
  </si>
  <si>
    <t>OUT W125.01</t>
  </si>
  <si>
    <t>PDoor[2].bolHCRDEnable</t>
  </si>
  <si>
    <t xml:space="preserve"> ' S-side Card Reader - 11CR09-01, Indusoft Index: p2</t>
  </si>
  <si>
    <t>AND W225.01</t>
  </si>
  <si>
    <t>OUT W200.01</t>
  </si>
  <si>
    <t>PDoor[2].bolSCRDEnable</t>
  </si>
  <si>
    <t xml:space="preserve"> ' H-side Card Reader - 11CR13-01, Indusoft Index: p48</t>
  </si>
  <si>
    <t>AND W152.15</t>
  </si>
  <si>
    <t>OUT W127.15</t>
  </si>
  <si>
    <t>PDoor[48].bolHCRDEnable</t>
  </si>
  <si>
    <t>PDoor[52].bolHCRDEnable</t>
  </si>
  <si>
    <t>PDoor[52].bolSCRDEnable</t>
  </si>
  <si>
    <t xml:space="preserve"> ' H-side Card Reader - 12UT01-01, Indusoft Index: p12</t>
  </si>
  <si>
    <t>PDoor[12].bolHCRDEnable</t>
  </si>
  <si>
    <t xml:space="preserve"> ' S-side Card Reader - 12UT01-01, Indusoft Index: p12</t>
  </si>
  <si>
    <t>AND W225.11</t>
  </si>
  <si>
    <t>OUT W200.11</t>
  </si>
  <si>
    <t>PDoor[12].bolSCRDEnable</t>
  </si>
  <si>
    <t xml:space="preserve"> ' H-side Card Reader - 21MD34-01, Indusoft Index: p15</t>
  </si>
  <si>
    <t>PDoor[15].bolHCRDEnable</t>
  </si>
  <si>
    <t xml:space="preserve"> ' S-side Card Reader - 21MD34-01, Indusoft Index: p15</t>
  </si>
  <si>
    <t>AND W225.14</t>
  </si>
  <si>
    <t>OUT W200.14</t>
  </si>
  <si>
    <t>PDoor[15].bolSCRDEnable</t>
  </si>
  <si>
    <t xml:space="preserve"> ' H-side Card Reader - 21MD35-01, Indusoft Index: p50</t>
  </si>
  <si>
    <t>AND W153.01</t>
  </si>
  <si>
    <t>OUT W128.01</t>
  </si>
  <si>
    <t>PDoor[50].bolHCRDEnable</t>
  </si>
  <si>
    <t xml:space="preserve"> ' S-side Card Reader - 21MD35-01, Indusoft Index: p50</t>
  </si>
  <si>
    <t>AND W228.01</t>
  </si>
  <si>
    <t>OUT W203.01</t>
  </si>
  <si>
    <t>PDoor[50].bolSCRDEnable</t>
  </si>
  <si>
    <t xml:space="preserve"> ' Request to exit - 21HE18-01, Indusoft Index: p49</t>
  </si>
  <si>
    <t>OUT W253.00</t>
  </si>
  <si>
    <t>SET H258.00</t>
  </si>
  <si>
    <t xml:space="preserve"> ' Alarm - GENERATOR (HIGH BATTERY VOLTAGE), Indusoft Index: </t>
  </si>
  <si>
    <t>SET H258.01</t>
  </si>
  <si>
    <t xml:space="preserve"> ' Alarm - GENERATOR (PRE-HIGH COOLANT TEMP), Indusoft Index: </t>
  </si>
  <si>
    <t>SET H258.02</t>
  </si>
  <si>
    <t xml:space="preserve"> ' Alarm - GENERATOR (BATTERY CHARGE MALFUNCTION), Indusoft Index: </t>
  </si>
  <si>
    <t>SET H258.03</t>
  </si>
  <si>
    <t xml:space="preserve"> ' Alarm - GENERATOR (LOW BATTERY VOLTAGE), Indusoft Index: </t>
  </si>
  <si>
    <t>SET H258.04</t>
  </si>
  <si>
    <t xml:space="preserve"> ' Alarm - GENERATOR (HIGH COOLENT TEMP), Indusoft Index: </t>
  </si>
  <si>
    <t>SET H258.05</t>
  </si>
  <si>
    <t xml:space="preserve"> ' Alarm - GENERATOR (LOW FUEL), Indusoft Index: </t>
  </si>
  <si>
    <t>SET H258.06</t>
  </si>
  <si>
    <t xml:space="preserve"> ' Alarm - GENERATOR (GENSET RUNNING), Indusoft Index: </t>
  </si>
  <si>
    <t>SET H258.07</t>
  </si>
  <si>
    <t xml:space="preserve"> ' Alarm - GENERATOR (LOW ENGINE TEMP), Indusoft Index: </t>
  </si>
  <si>
    <t>SET H258.08</t>
  </si>
  <si>
    <t xml:space="preserve"> ' Alarm - GENERATOR (LOW COOLENT LEVEL), Indusoft Index: </t>
  </si>
  <si>
    <t>SET H258.09</t>
  </si>
  <si>
    <t xml:space="preserve"> ' Alarm - GENERATOR (GENSET SUPPLYING LOAD), Indusoft Index: </t>
  </si>
  <si>
    <t>SET H258.10</t>
  </si>
  <si>
    <t xml:space="preserve"> ' Alarm - GENERATOR (OVERSPEED), Indusoft Index: </t>
  </si>
  <si>
    <t>SET H258.11</t>
  </si>
  <si>
    <t xml:space="preserve"> ' Alarm - GENERATOR (OVERCRANK), Indusoft Index: </t>
  </si>
  <si>
    <t>SET H258.12</t>
  </si>
  <si>
    <t xml:space="preserve"> ' Alarm - GENERATOR (PRE-LOW OIL PRESSURE), Indusoft Index: </t>
  </si>
  <si>
    <t>SET H258.13</t>
  </si>
  <si>
    <t xml:space="preserve"> ' Alarm - GENERATOR (COMMON ALARM), Indusoft Index: </t>
  </si>
  <si>
    <t>SET H258.14</t>
  </si>
  <si>
    <t xml:space="preserve"> ' Alarm - GENERATOR (LOW OIL PRESSURE), Indusoft Index: </t>
  </si>
  <si>
    <t>SET H258.15</t>
  </si>
  <si>
    <t xml:space="preserve"> ' MDoor - 31HB01-03, Indusoft Index: m18</t>
  </si>
  <si>
    <t>DPS m 18 - Name: 31HB01-03</t>
  </si>
  <si>
    <t xml:space="preserve"> ' MDoor - 31HC01-03, Indusoft Index: m19</t>
  </si>
  <si>
    <t>DPS m 19 - Name: 31HC01-03</t>
  </si>
  <si>
    <t xml:space="preserve"> ' MDoor - 31UT01-01, Indusoft Index: m21</t>
  </si>
  <si>
    <t>DPS m 21 - Name: 31UT01-01</t>
  </si>
  <si>
    <t xml:space="preserve"> ' MDoor - 32UT05-01, Indusoft Index: m22</t>
  </si>
  <si>
    <t>DPS m 22 - Name: 32UT05-01</t>
  </si>
  <si>
    <t xml:space="preserve"> ' PDoor - 31HA04-02, Indusoft Index: p177</t>
  </si>
  <si>
    <t>DPS p 177 - Name: 31HA04-02</t>
  </si>
  <si>
    <t xml:space="preserve"> ' PDoor - 31HA05-01, Indusoft Index: p178</t>
  </si>
  <si>
    <t>DPS p 178 - Name: 31HA05-01</t>
  </si>
  <si>
    <t xml:space="preserve"> ' PDoor - 31HA06-01, Indusoft Index: p179</t>
  </si>
  <si>
    <t>DPS p 179 - Name: 31HA06-01</t>
  </si>
  <si>
    <t xml:space="preserve"> ' PDoor - 31HA07-01, Indusoft Index: p180</t>
  </si>
  <si>
    <t>DPS p 180 - Name: 31HA07-01</t>
  </si>
  <si>
    <t xml:space="preserve"> ' PDoor - 31HA08-01, Indusoft Index: p181</t>
  </si>
  <si>
    <t>DPS p 181 - Name: 31HA08-01</t>
  </si>
  <si>
    <t xml:space="preserve"> ' PDoor - 31HA09-01, Indusoft Index: p182</t>
  </si>
  <si>
    <t>DPS p 182 - Name: 31HA09-01</t>
  </si>
  <si>
    <t xml:space="preserve"> ' PDoor - 31HA10-01, Indusoft Index: p183</t>
  </si>
  <si>
    <t>DPS p 183 - Name: 31HA10-01</t>
  </si>
  <si>
    <t xml:space="preserve"> ' PDoor - 31HA11-01, Indusoft Index: p184</t>
  </si>
  <si>
    <t>DPS p 184 - Name: 31HA11-01</t>
  </si>
  <si>
    <t xml:space="preserve"> ' PDoor - 31HA12-01, Indusoft Index: p185</t>
  </si>
  <si>
    <t>DPS p 185 - Name: 31HA12-01</t>
  </si>
  <si>
    <t xml:space="preserve"> ' PDoor - 31HA16-01, Indusoft Index: p186</t>
  </si>
  <si>
    <t>DPS p 186 - Name: 31HA16-01</t>
  </si>
  <si>
    <t xml:space="preserve"> ' PDoor - 31HA17-01, Indusoft Index: p187</t>
  </si>
  <si>
    <t>DPS p 187 - Name: 31HA17-01</t>
  </si>
  <si>
    <t xml:space="preserve"> ' PDoor - 31HA18-01, Indusoft Index: p188</t>
  </si>
  <si>
    <t>DPS p 188 - Name: 31HA18-01</t>
  </si>
  <si>
    <t xml:space="preserve"> ' PDoor - 31HA19-01, Indusoft Index: p189</t>
  </si>
  <si>
    <t>DPS p 189 - Name: 31HA19-01</t>
  </si>
  <si>
    <t xml:space="preserve"> ' PDoor - 31HD05-01, Indusoft Index: p190</t>
  </si>
  <si>
    <t>DPS p 190 - Name: 31HD05-01</t>
  </si>
  <si>
    <t xml:space="preserve"> ' PDoor - 31HD06-01, Indusoft Index: p191</t>
  </si>
  <si>
    <t>DPS p 191 - Name: 31HD06-01</t>
  </si>
  <si>
    <t xml:space="preserve"> ' PDoor - 31HD07-01, Indusoft Index: p192</t>
  </si>
  <si>
    <t>DPS p 192 - Name: 31HD07-01</t>
  </si>
  <si>
    <t xml:space="preserve"> ' PDoor - 31HD08-01, Indusoft Index: p193</t>
  </si>
  <si>
    <t>DPS p 193 - Name: 31HD08-01</t>
  </si>
  <si>
    <t xml:space="preserve"> ' PDoor - 31HD09-01, Indusoft Index: p194</t>
  </si>
  <si>
    <t>DPS p 194 - Name: 31HD09-01</t>
  </si>
  <si>
    <t xml:space="preserve"> ' PDoor - 31HD10-01, Indusoft Index: p195</t>
  </si>
  <si>
    <t>DPS p 195 - Name: 31HD10-01</t>
  </si>
  <si>
    <t xml:space="preserve"> ' PDoor - 31HD11-01, Indusoft Index: p196</t>
  </si>
  <si>
    <t>DPS p 196 - Name: 31HD11-01</t>
  </si>
  <si>
    <t xml:space="preserve"> ' PDoor - 31HD12-01, Indusoft Index: p197</t>
  </si>
  <si>
    <t>DPS p 197 - Name: 31HD12-01</t>
  </si>
  <si>
    <t xml:space="preserve"> ' PDoor - 31HD15-01, Indusoft Index: p198</t>
  </si>
  <si>
    <t>DPS p 198 - Name: 31HD15-01</t>
  </si>
  <si>
    <t xml:space="preserve"> ' PDoor - 31HD16-01, Indusoft Index: p199</t>
  </si>
  <si>
    <t>DPS p 199 - Name: 31HD16-01</t>
  </si>
  <si>
    <t xml:space="preserve"> ' PDoor - 31HD17-01, Indusoft Index: p200</t>
  </si>
  <si>
    <t>DPS p 200 - Name: 31HD17-01</t>
  </si>
  <si>
    <t xml:space="preserve"> ' PDoor - 31HD23-01, Indusoft Index: p201</t>
  </si>
  <si>
    <t>DPS p 201 - Name: 31HD23-01</t>
  </si>
  <si>
    <t xml:space="preserve"> ' PDoor - 31HD24-01, Indusoft Index: p202</t>
  </si>
  <si>
    <t>DPS p 202 - Name: 31HD24-01</t>
  </si>
  <si>
    <t xml:space="preserve"> ' PDoor - 31HD25-01, Indusoft Index: p203</t>
  </si>
  <si>
    <t>DPS p 203 - Name: 31HD25-01</t>
  </si>
  <si>
    <t xml:space="preserve"> ' PDoor - 31HF01-01, Indusoft Index: p204</t>
  </si>
  <si>
    <t>DPS p 204 - Name: 31HF01-01</t>
  </si>
  <si>
    <t xml:space="preserve"> ' PDoor - 32HA05-01, Indusoft Index: p205</t>
  </si>
  <si>
    <t>DPS p 205 - Name: 32HA05-01</t>
  </si>
  <si>
    <t xml:space="preserve"> ' PDoor - 32HA06-01, Indusoft Index: p206</t>
  </si>
  <si>
    <t>DPS p 206 - Name: 32HA06-01</t>
  </si>
  <si>
    <t xml:space="preserve"> ' PDoor - 32HA07-01, Indusoft Index: p207</t>
  </si>
  <si>
    <t>DPS p 207 - Name: 32HA07-01</t>
  </si>
  <si>
    <t xml:space="preserve"> ' PDoor - 32HA08-01, Indusoft Index: p208</t>
  </si>
  <si>
    <t>DPS p 208 - Name: 32HA08-01</t>
  </si>
  <si>
    <t xml:space="preserve"> ' PDoor - 32HA09-01, Indusoft Index: p209</t>
  </si>
  <si>
    <t>DPS p 209 - Name: 32HA09-01</t>
  </si>
  <si>
    <t xml:space="preserve"> ' PDoor - 32HA10-01, Indusoft Index: p210</t>
  </si>
  <si>
    <t>DPS p 210 - Name: 32HA10-01</t>
  </si>
  <si>
    <t xml:space="preserve"> ' PDoor - 32HA11-01, Indusoft Index: p211</t>
  </si>
  <si>
    <t>DPS p 211 - Name: 32HA11-01</t>
  </si>
  <si>
    <t xml:space="preserve"> ' PDoor - 32HA12-01, Indusoft Index: p212</t>
  </si>
  <si>
    <t>DPS p 212 - Name: 32HA12-01</t>
  </si>
  <si>
    <t xml:space="preserve"> ' PDoor - 32HA16-01, Indusoft Index: p213</t>
  </si>
  <si>
    <t>DPS p 213 - Name: 32HA16-01</t>
  </si>
  <si>
    <t xml:space="preserve"> ' PDoor - 32HA17-01, Indusoft Index: p214</t>
  </si>
  <si>
    <t>DPS p 214 - Name: 32HA17-01</t>
  </si>
  <si>
    <t xml:space="preserve"> ' PDoor - 32HA18-01, Indusoft Index: p215</t>
  </si>
  <si>
    <t>DPS p 215 - Name: 32HA18-01</t>
  </si>
  <si>
    <t xml:space="preserve"> ' PDoor - 32HA19-01, Indusoft Index: p216</t>
  </si>
  <si>
    <t>DPS p 216 - Name: 32HA19-01</t>
  </si>
  <si>
    <t xml:space="preserve"> ' PDoor - 32HA29-01, Indusoft Index: p217</t>
  </si>
  <si>
    <t>DPS p 217 - Name: 32HA29-01</t>
  </si>
  <si>
    <t xml:space="preserve"> ' PDoor - 32HD05-01, Indusoft Index: p218</t>
  </si>
  <si>
    <t>DPS p 218 - Name: 32HD05-01</t>
  </si>
  <si>
    <t xml:space="preserve"> ' PDoor - 32HD06-01, Indusoft Index: p219</t>
  </si>
  <si>
    <t>DPS p 219 - Name: 32HD06-01</t>
  </si>
  <si>
    <t xml:space="preserve"> ' PDoor - 32HD07-01, Indusoft Index: p220</t>
  </si>
  <si>
    <t>DPS p 220 - Name: 32HD07-01</t>
  </si>
  <si>
    <t xml:space="preserve"> ' PDoor - 32HD08-01, Indusoft Index: p221</t>
  </si>
  <si>
    <t>DPS p 221 - Name: 32HD08-01</t>
  </si>
  <si>
    <t xml:space="preserve"> ' PDoor - 32HD09-01, Indusoft Index: p222</t>
  </si>
  <si>
    <t>DPS p 222 - Name: 32HD09-01</t>
  </si>
  <si>
    <t xml:space="preserve"> ' PDoor - 32HD10-01, Indusoft Index: p223</t>
  </si>
  <si>
    <t>DPS p 223 - Name: 32HD10-01</t>
  </si>
  <si>
    <t xml:space="preserve"> ' PDoor - 32HD11-01, Indusoft Index: p224</t>
  </si>
  <si>
    <t>DPS p 224 - Name: 32HD11-01</t>
  </si>
  <si>
    <t xml:space="preserve"> ' PDoor - 32HD12-01, Indusoft Index: p225</t>
  </si>
  <si>
    <t>DPS p 225 - Name: 32HD12-01</t>
  </si>
  <si>
    <t xml:space="preserve"> ' PDoor - 32HD15-01, Indusoft Index: p226</t>
  </si>
  <si>
    <t>DPS p 226 - Name: 32HD15-01</t>
  </si>
  <si>
    <t xml:space="preserve"> ' PDoor - 32HD16-01, Indusoft Index: p227</t>
  </si>
  <si>
    <t>DPS p 227 - Name: 32HD16-01</t>
  </si>
  <si>
    <t xml:space="preserve"> ' PDoor - 32HD17-01, Indusoft Index: p228</t>
  </si>
  <si>
    <t>DPS p 228 - Name: 32HD17-01</t>
  </si>
  <si>
    <t xml:space="preserve"> ' PDoor - 32HD18-01, Indusoft Index: p229</t>
  </si>
  <si>
    <t>DPS p 229 - Name: 32HD18-01</t>
  </si>
  <si>
    <t xml:space="preserve"> ' PDoor - 32HD21-01, Indusoft Index: p230</t>
  </si>
  <si>
    <t>DPS p 230 - Name: 32HD21-01</t>
  </si>
  <si>
    <t xml:space="preserve"> ' PDoor - 32HD22-01, Indusoft Index: p231</t>
  </si>
  <si>
    <t>DPS p 231 - Name: 32HD22-01</t>
  </si>
  <si>
    <t xml:space="preserve"> ' PDoor - 32HD23-01, Indusoft Index: p232</t>
  </si>
  <si>
    <t>DPS p 232 - Name: 32HD23-01</t>
  </si>
  <si>
    <t xml:space="preserve"> ' PDoor - 32HD24-01, Indusoft Index: p233</t>
  </si>
  <si>
    <t>DPS p 233 - Name: 32HD24-01</t>
  </si>
  <si>
    <t xml:space="preserve"> ' PDoor - 32HD25-01, Indusoft Index: p234</t>
  </si>
  <si>
    <t>DPS p 234 - Name: 32HD25-01</t>
  </si>
  <si>
    <t xml:space="preserve"> ' PDoor - 32HD26-01, Indusoft Index: p235</t>
  </si>
  <si>
    <t>DPS p 235 - Name: 32HD26-01</t>
  </si>
  <si>
    <t xml:space="preserve"> ' PDoor - 41ST05-01, Indusoft Index: p236</t>
  </si>
  <si>
    <t>DPS p 236 - Name: 41ST05-01</t>
  </si>
  <si>
    <t xml:space="preserve"> ' PDoor - 41CR01-01, Indusoft Index: p237</t>
  </si>
  <si>
    <t>DPS p 237 - Name: 41CR01-01</t>
  </si>
  <si>
    <t xml:space="preserve"> ' PDoor - 31HA03-01, Indusoft Index: p238</t>
  </si>
  <si>
    <t>DPS p 238 - Name: 31HA03-01</t>
  </si>
  <si>
    <t xml:space="preserve"> ' PDoor - 31HE10-01, Indusoft Index: p239</t>
  </si>
  <si>
    <t>DPS p 239 - Name: 31HE10-01</t>
  </si>
  <si>
    <t xml:space="preserve"> ' PDoor - 31HE11-01, Indusoft Index: p240</t>
  </si>
  <si>
    <t>DPS p 240 - Name: 31HE11-01</t>
  </si>
  <si>
    <t xml:space="preserve"> ' PDoor - 31HE12-01, Indusoft Index: p241</t>
  </si>
  <si>
    <t>DPS p 241 - Name: 31HE12-01</t>
  </si>
  <si>
    <t xml:space="preserve"> ' PDoor - 31HA04-01, Indusoft Index: p242</t>
  </si>
  <si>
    <t>DPS p 242 - Name: 31HA04-01</t>
  </si>
  <si>
    <t xml:space="preserve"> ' PDoor - 31HA14-01, Indusoft Index: p243</t>
  </si>
  <si>
    <t>DPS p 243 - Name: 31HA14-01</t>
  </si>
  <si>
    <t xml:space="preserve"> ' PDoor - 31HA20-01, Indusoft Index: p244</t>
  </si>
  <si>
    <t>DPS p 244 - Name: 31HA20-01</t>
  </si>
  <si>
    <t xml:space="preserve"> ' PDoor - 31HA20-02, Indusoft Index: p245</t>
  </si>
  <si>
    <t>DPS p 245 - Name: 31HA20-02</t>
  </si>
  <si>
    <t xml:space="preserve"> ' PDoor - 31HA22-01, Indusoft Index: p246</t>
  </si>
  <si>
    <t>DPS p 246 - Name: 31HA22-01</t>
  </si>
  <si>
    <t xml:space="preserve"> ' PDoor - 31HB05-01, Indusoft Index: p247</t>
  </si>
  <si>
    <t>DPS p 247 - Name: 31HB05-01</t>
  </si>
  <si>
    <t xml:space="preserve"> ' PDoor - 31HB06-01, Indusoft Index: p248</t>
  </si>
  <si>
    <t>DPS p 248 - Name: 31HB06-01</t>
  </si>
  <si>
    <t xml:space="preserve"> ' PDoor - 31HB10-01, Indusoft Index: p249</t>
  </si>
  <si>
    <t>DPS p 249 - Name: 31HB10-01</t>
  </si>
  <si>
    <t xml:space="preserve"> ' PDoor - 31HC05-01, Indusoft Index: p250</t>
  </si>
  <si>
    <t>DPS p 250 - Name: 31HC05-01</t>
  </si>
  <si>
    <t xml:space="preserve"> ' PDoor - 31HC06-01, Indusoft Index: p251</t>
  </si>
  <si>
    <t>DPS p 251 - Name: 31HC06-01</t>
  </si>
  <si>
    <t xml:space="preserve"> ' PDoor - 31HC10-01, Indusoft Index: p252</t>
  </si>
  <si>
    <t>DPS p 252 - Name: 31HC10-01</t>
  </si>
  <si>
    <t xml:space="preserve"> ' PDoor - 31HD04-01, Indusoft Index: p253</t>
  </si>
  <si>
    <t>DPS p 253 - Name: 31HD04-01</t>
  </si>
  <si>
    <t xml:space="preserve"> ' PDoor - 31HF09-01, Indusoft Index: p254</t>
  </si>
  <si>
    <t>DPS p 254 - Name: 31HF09-01</t>
  </si>
  <si>
    <t xml:space="preserve"> ' PDoor - 31HF08-01, Indusoft Index: p255</t>
  </si>
  <si>
    <t>DPS p 255 - Name: 31HF08-01</t>
  </si>
  <si>
    <t xml:space="preserve"> ' PDoor - 31ST03-01, Indusoft Index: p256</t>
  </si>
  <si>
    <t>DPS p 256 - Name: 31ST03-01</t>
  </si>
  <si>
    <t xml:space="preserve"> ' PDoor - 31ST03-02, Indusoft Index: p257</t>
  </si>
  <si>
    <t>DPS p 257 - Name: 31ST03-02</t>
  </si>
  <si>
    <t xml:space="preserve"> ' PDoor - 31ST04-01, Indusoft Index: p258</t>
  </si>
  <si>
    <t>DPS p 258 - Name: 31ST04-01</t>
  </si>
  <si>
    <t xml:space="preserve"> ' PDoor - 31ST04-02, Indusoft Index: p259</t>
  </si>
  <si>
    <t>DPS p 259 - Name: 31ST04-02</t>
  </si>
  <si>
    <t xml:space="preserve"> ' PDoor - 31ST05-01, Indusoft Index: p260</t>
  </si>
  <si>
    <t>DPS p 260 - Name: 31ST05-01</t>
  </si>
  <si>
    <t xml:space="preserve"> ' PDoor - 32HA14-01, Indusoft Index: p261</t>
  </si>
  <si>
    <t>DPS p 261 - Name: 32HA14-01</t>
  </si>
  <si>
    <t xml:space="preserve"> ' PDoor - 32HB04-01, Indusoft Index: p262</t>
  </si>
  <si>
    <t>DPS p 262 - Name: 32HB04-01</t>
  </si>
  <si>
    <t xml:space="preserve"> ' PDoor - 32HB05-01, Indusoft Index: p263</t>
  </si>
  <si>
    <t>DPS p 263 - Name: 32HB05-01</t>
  </si>
  <si>
    <t xml:space="preserve"> ' PDoor - 32HB06-01, Indusoft Index: p264</t>
  </si>
  <si>
    <t>DPS p 264 - Name: 32HB06-01</t>
  </si>
  <si>
    <t xml:space="preserve"> ' PDoor - 32HB10-01, Indusoft Index: p265</t>
  </si>
  <si>
    <t>DPS p 265 - Name: 32HB10-01</t>
  </si>
  <si>
    <t xml:space="preserve"> ' PDoor - 32HB11-01, Indusoft Index: p266</t>
  </si>
  <si>
    <t>DPS p 266 - Name: 32HB11-01</t>
  </si>
  <si>
    <t xml:space="preserve"> ' PDoor - 32HB12-01, Indusoft Index: p267</t>
  </si>
  <si>
    <t>DPS p 267 - Name: 32HB12-01</t>
  </si>
  <si>
    <t xml:space="preserve"> ' PDoor - 32HC04-01, Indusoft Index: p268</t>
  </si>
  <si>
    <t>DPS p 268 - Name: 32HC04-01</t>
  </si>
  <si>
    <t xml:space="preserve"> ' PDoor - 32HC05-01, Indusoft Index: p269</t>
  </si>
  <si>
    <t>DPS p 269 - Name: 32HC05-01</t>
  </si>
  <si>
    <t xml:space="preserve"> ' PDoor - 32HC06-01, Indusoft Index: p270</t>
  </si>
  <si>
    <t>DPS p 270 - Name: 32HC06-01</t>
  </si>
  <si>
    <t xml:space="preserve"> ' PDoor - 32HC10-01, Indusoft Index: p271</t>
  </si>
  <si>
    <t>DPS p 271 - Name: 32HC10-01</t>
  </si>
  <si>
    <t xml:space="preserve"> ' PDoor - 32HC11-01, Indusoft Index: p272</t>
  </si>
  <si>
    <t>DPS p 272 - Name: 32HC11-01</t>
  </si>
  <si>
    <t xml:space="preserve"> ' PDoor - 32HC12-01, Indusoft Index: p273</t>
  </si>
  <si>
    <t>DPS p 273 - Name: 32HC12-01</t>
  </si>
  <si>
    <t xml:space="preserve"> ' PDoor - 32HD04-01, Indusoft Index: p274</t>
  </si>
  <si>
    <t>DPS p 274 - Name: 32HD04-01</t>
  </si>
  <si>
    <t xml:space="preserve"> ' PDoor - 32ST03-01, Indusoft Index: p275</t>
  </si>
  <si>
    <t>DPS p 275 - Name: 32ST03-01</t>
  </si>
  <si>
    <t xml:space="preserve"> ' PDoor - 32ST03-02, Indusoft Index: p276</t>
  </si>
  <si>
    <t>DPS p 276 - Name: 32ST03-02</t>
  </si>
  <si>
    <t xml:space="preserve"> ' PDoor - 32ST04-01, Indusoft Index: p277</t>
  </si>
  <si>
    <t>DPS p 277 - Name: 32ST04-01</t>
  </si>
  <si>
    <t xml:space="preserve"> ' PDoor - 32ST04-02, Indusoft Index: p278</t>
  </si>
  <si>
    <t>DPS p 278 - Name: 32ST04-02</t>
  </si>
  <si>
    <t xml:space="preserve"> ' PDoor - 31HB03-01, Indusoft Index: p279</t>
  </si>
  <si>
    <t>DPS p 279 - Name: 31HB03-01</t>
  </si>
  <si>
    <t xml:space="preserve"> ' PDoor - 31HD03-01, Indusoft Index: p280</t>
  </si>
  <si>
    <t>DPS p 280 - Name: 31HD03-01</t>
  </si>
  <si>
    <t xml:space="preserve"> ' PDoor - 31HC03-01, Indusoft Index: p281</t>
  </si>
  <si>
    <t>DPS p 281 - Name: 31HC03-01</t>
  </si>
  <si>
    <t>21TR03-01</t>
  </si>
  <si>
    <t>23ST06-01</t>
  </si>
  <si>
    <t>31UT02-01</t>
  </si>
  <si>
    <t xml:space="preserve"> ' MDoor - 23ST06-01, Indusoft Index: m17</t>
  </si>
  <si>
    <t>DPS m 17 - Name: 23ST06-01</t>
  </si>
  <si>
    <t>I23ST06-01_DPS</t>
  </si>
  <si>
    <t>W23ST06-01_DPS</t>
  </si>
  <si>
    <t>W23ST06-01_SHT</t>
  </si>
  <si>
    <t>H23ST06-01_OTL</t>
  </si>
  <si>
    <t>11PR02A</t>
  </si>
  <si>
    <t>11PR02B</t>
  </si>
  <si>
    <t>11PR02C</t>
  </si>
  <si>
    <t>11PR02D</t>
  </si>
  <si>
    <t>11PR02E</t>
  </si>
  <si>
    <t>11PR02F</t>
  </si>
  <si>
    <t>11PR02G</t>
  </si>
  <si>
    <t>11PR02H</t>
  </si>
  <si>
    <t>11PR02I</t>
  </si>
  <si>
    <t>21SS02-01</t>
  </si>
  <si>
    <t>22ST05-01</t>
  </si>
  <si>
    <t>31HC02-01</t>
  </si>
  <si>
    <t>41ST03-01</t>
  </si>
  <si>
    <t>41ST04-01</t>
  </si>
  <si>
    <t>Change Status</t>
  </si>
  <si>
    <t>Indusoft</t>
  </si>
  <si>
    <t>I/B 1-0</t>
  </si>
  <si>
    <t>I/B 1-1</t>
  </si>
  <si>
    <t>I/B 1-2</t>
  </si>
  <si>
    <t>I/B 1-3</t>
  </si>
  <si>
    <t>I/B 1-4</t>
  </si>
  <si>
    <t>I/B 1-5</t>
  </si>
  <si>
    <t>I/B 1-6</t>
  </si>
  <si>
    <t>I/B 1-7</t>
  </si>
  <si>
    <t>I/B 2-0</t>
  </si>
  <si>
    <t>I/B 2-1</t>
  </si>
  <si>
    <t>I/B 2-2</t>
  </si>
  <si>
    <t>I/B 2-3</t>
  </si>
  <si>
    <t>I/B 2-4</t>
  </si>
  <si>
    <t>I/B 2-5</t>
  </si>
  <si>
    <t>I/B 2-6</t>
  </si>
  <si>
    <t>I/B 2-7</t>
  </si>
  <si>
    <t>I/B 3-0</t>
  </si>
  <si>
    <t>I/B 3-1</t>
  </si>
  <si>
    <t>I/B 3-2</t>
  </si>
  <si>
    <t>I/B 3-3</t>
  </si>
  <si>
    <t>I/B 3-4</t>
  </si>
  <si>
    <t>I/B 3-5</t>
  </si>
  <si>
    <t>I/B 3-6</t>
  </si>
  <si>
    <t>I/B 3-7</t>
  </si>
  <si>
    <t>I/B 4-0</t>
  </si>
  <si>
    <t>I/B 4-1</t>
  </si>
  <si>
    <t>I/B 4-2</t>
  </si>
  <si>
    <t>I/B 4-3</t>
  </si>
  <si>
    <t>I/B 4-4</t>
  </si>
  <si>
    <t>I/B 4-5</t>
  </si>
  <si>
    <t>I/B 4-6</t>
  </si>
  <si>
    <t>I/B 4-7</t>
  </si>
  <si>
    <t>SEWAGE GRINDER FAULT</t>
  </si>
  <si>
    <t>I/B 5-0</t>
  </si>
  <si>
    <t>I/B 5-1</t>
  </si>
  <si>
    <t>I/B 5-2</t>
  </si>
  <si>
    <t>I/B 5-3</t>
  </si>
  <si>
    <t>I/B 5-4</t>
  </si>
  <si>
    <t>I/B 5-5</t>
  </si>
  <si>
    <t>I/B 5-6</t>
  </si>
  <si>
    <t>I/B 5-7</t>
  </si>
  <si>
    <t>I/B 6-0</t>
  </si>
  <si>
    <t>I/B 6-1</t>
  </si>
  <si>
    <t>I/B 6-2</t>
  </si>
  <si>
    <t>I/B 6-3</t>
  </si>
  <si>
    <t>I/B 6-4</t>
  </si>
  <si>
    <t>I/B 6-5</t>
  </si>
  <si>
    <t>I/B 6-6</t>
  </si>
  <si>
    <t>I/B 6-7</t>
  </si>
  <si>
    <t>I/B 7-0</t>
  </si>
  <si>
    <t>I/B 7-1</t>
  </si>
  <si>
    <t>I/B 7-2</t>
  </si>
  <si>
    <t>I/B 7-3</t>
  </si>
  <si>
    <t>I/B 7-4</t>
  </si>
  <si>
    <t>I/B 7-5</t>
  </si>
  <si>
    <t>I/B 7-6</t>
  </si>
  <si>
    <t>I/B 7-7</t>
  </si>
  <si>
    <t>m 23</t>
  </si>
  <si>
    <t>I/B 8-0</t>
  </si>
  <si>
    <t>I/B 8-1</t>
  </si>
  <si>
    <t>I/B 8-2</t>
  </si>
  <si>
    <t>I/B 8-3</t>
  </si>
  <si>
    <t>I/B 8-4</t>
  </si>
  <si>
    <t>I/B 8-5</t>
  </si>
  <si>
    <t>I/B 8-6</t>
  </si>
  <si>
    <t>I/B 8-7</t>
  </si>
  <si>
    <t>I/B 19-0</t>
  </si>
  <si>
    <t>I/B 19-1</t>
  </si>
  <si>
    <t>I/B 19-2</t>
  </si>
  <si>
    <t>I/B 19-3</t>
  </si>
  <si>
    <t>I/B 19-4</t>
  </si>
  <si>
    <t>I/B 19-5</t>
  </si>
  <si>
    <t>I/B 19-6</t>
  </si>
  <si>
    <t>I/B 19-7</t>
  </si>
  <si>
    <t>I/B 20-0</t>
  </si>
  <si>
    <t>I/B 20-1</t>
  </si>
  <si>
    <t>I/B 20-2</t>
  </si>
  <si>
    <t>I/B 20-3</t>
  </si>
  <si>
    <t>I/B 20-4</t>
  </si>
  <si>
    <t>I/B 20-5</t>
  </si>
  <si>
    <t>I/B 20-6</t>
  </si>
  <si>
    <t>I/B 20-7</t>
  </si>
  <si>
    <t>I/B 21-0</t>
  </si>
  <si>
    <t>I/B 21-1</t>
  </si>
  <si>
    <t>I/B 21-2</t>
  </si>
  <si>
    <t>m 24</t>
  </si>
  <si>
    <t>I/B 21-3</t>
  </si>
  <si>
    <t>m 25</t>
  </si>
  <si>
    <t>I/B 21-4</t>
  </si>
  <si>
    <t>I/B 21-5</t>
  </si>
  <si>
    <t>I/B 21-6</t>
  </si>
  <si>
    <t>I/B 21-7</t>
  </si>
  <si>
    <t xml:space="preserve"> ' Alarm - SEWAGE GRINDER FAULT, Indusoft Index: </t>
  </si>
  <si>
    <t xml:space="preserve"> ' Alarm - GENERATOR (NOT IN AUTO), Indusoft Index: </t>
  </si>
  <si>
    <t>SET H259.00</t>
  </si>
  <si>
    <t xml:space="preserve"> ' H-side Card Reader - 11LD01-01A, Indusoft Index: p52</t>
  </si>
  <si>
    <t>AND W153.03</t>
  </si>
  <si>
    <t>OUT W128.03</t>
  </si>
  <si>
    <t xml:space="preserve"> ' S-side Card Reader - 11LD01-01A, Indusoft Index: p52</t>
  </si>
  <si>
    <t>AND W228.03</t>
  </si>
  <si>
    <t>OUT W203.03</t>
  </si>
  <si>
    <t xml:space="preserve"> ' S-side Card Reader - 21HE18-01, Indusoft Index: p49</t>
  </si>
  <si>
    <t>AND W228</t>
  </si>
  <si>
    <t>OUT W203</t>
  </si>
  <si>
    <t>PDoor[49].bolSCRDEnable</t>
  </si>
  <si>
    <t>LD 6.12</t>
  </si>
  <si>
    <t>LD 6.13</t>
  </si>
  <si>
    <t>LD 6.14</t>
  </si>
  <si>
    <t>W6.15</t>
  </si>
  <si>
    <t>W31.15</t>
  </si>
  <si>
    <t xml:space="preserve"> ' S-side Card Reader - 21HA03-01, Indusoft Index: p168</t>
  </si>
  <si>
    <t>AND W229.09</t>
  </si>
  <si>
    <t>OUT W204.09</t>
  </si>
  <si>
    <t>PDoor[168].bolSCRDEnable</t>
  </si>
  <si>
    <t xml:space="preserve"> ' S-side Card Reader - 21HB03-01, Indusoft Index: p169</t>
  </si>
  <si>
    <t>AND W229.1</t>
  </si>
  <si>
    <t>OUT W204.1</t>
  </si>
  <si>
    <t>PDoor[169].bolSCRDEnable</t>
  </si>
  <si>
    <t xml:space="preserve"> ' S-side Card Reader - 21HC03-01, Indusoft Index: p170</t>
  </si>
  <si>
    <t>AND W229.11</t>
  </si>
  <si>
    <t>OUT W204.11</t>
  </si>
  <si>
    <t>PDoor[170].bolSCRDEnable</t>
  </si>
  <si>
    <t xml:space="preserve"> ' S-side Card Reader - 21HD03-01, Indusoft Index: p171</t>
  </si>
  <si>
    <t>AND W229.12</t>
  </si>
  <si>
    <t>OUT W204.12</t>
  </si>
  <si>
    <t>CRD p 171 - Name: 21HD03-01</t>
  </si>
  <si>
    <t>PDoor[171].bolSCRDEnable</t>
  </si>
  <si>
    <t xml:space="preserve"> ' MDoor - 31HC02-01, Indusoft Index: m20</t>
  </si>
  <si>
    <t>DPS m 20 - Name: 31HC02-01</t>
  </si>
  <si>
    <t>I31HC02-01_DPS</t>
  </si>
  <si>
    <t>W31HC02-01_DPS</t>
  </si>
  <si>
    <t>W31HC02-01_SHT</t>
  </si>
  <si>
    <t>H31HC02-01_OTL</t>
  </si>
  <si>
    <t xml:space="preserve"> ' S-side Card Reader - 31HB03-01, Indusoft Index: p279</t>
  </si>
  <si>
    <t>PDoor[279].bolSCRDEnable</t>
  </si>
  <si>
    <t xml:space="preserve"> ' S-side Card Reader - 31HD03-01, Indusoft Index: p280</t>
  </si>
  <si>
    <t>PDoor[280].bolSCRDEnable</t>
  </si>
  <si>
    <t xml:space="preserve"> ' MDoor - 41ST03-01, Indusoft Index: m24</t>
  </si>
  <si>
    <t>DPS m 24 - Name: 41ST03-01</t>
  </si>
  <si>
    <t>I41ST03-01_DPS</t>
  </si>
  <si>
    <t>W41ST03-01_DPS</t>
  </si>
  <si>
    <t>W41ST03-01_SHT</t>
  </si>
  <si>
    <t>H41ST03-01_OTL</t>
  </si>
  <si>
    <t>MDoor[24].bolDPS</t>
  </si>
  <si>
    <t xml:space="preserve"> ' MDoor - 41ST04-01, Indusoft Index: m25</t>
  </si>
  <si>
    <t>DPS m 25 - Name: 41ST04-01</t>
  </si>
  <si>
    <t>I41ST04-01_DPS</t>
  </si>
  <si>
    <t>W41ST04-01_DPS</t>
  </si>
  <si>
    <t>W41ST04-01_SHT</t>
  </si>
  <si>
    <t>H41ST04-01_OTL</t>
  </si>
  <si>
    <t>H41ST04-01_BRC</t>
  </si>
  <si>
    <t>MDoor[25].bolDPS</t>
  </si>
  <si>
    <t>AND W231.06</t>
  </si>
  <si>
    <t>OUT W206.06</t>
  </si>
  <si>
    <t>AND W231.07</t>
  </si>
  <si>
    <t>OUT W206.07</t>
  </si>
  <si>
    <t>intHICValue</t>
  </si>
  <si>
    <t xml:space="preserve"> Intercom Call-in</t>
  </si>
  <si>
    <t>intSICValue</t>
  </si>
  <si>
    <t xml:space="preserve"> Shunt</t>
  </si>
  <si>
    <t>PDoor[1]</t>
  </si>
  <si>
    <t>PDoor[2]</t>
  </si>
  <si>
    <t>PDoor[3]</t>
  </si>
  <si>
    <t>PDoor[4]</t>
  </si>
  <si>
    <t>PDoor[5]</t>
  </si>
  <si>
    <t>PDoor[6]</t>
  </si>
  <si>
    <t>PDoor[7]</t>
  </si>
  <si>
    <t>PDoor[8]</t>
  </si>
  <si>
    <t>PDoor[9]</t>
  </si>
  <si>
    <t>PDoor[10]</t>
  </si>
  <si>
    <t>PDoor[11]</t>
  </si>
  <si>
    <t>PDoor[12]</t>
  </si>
  <si>
    <t>PDoor[13]</t>
  </si>
  <si>
    <t>PDoor[14]</t>
  </si>
  <si>
    <t>PDoor[15]</t>
  </si>
  <si>
    <t>PDoor[16]</t>
  </si>
  <si>
    <t>PDoor[17]</t>
  </si>
  <si>
    <t>PDoor[18]</t>
  </si>
  <si>
    <t>PDoor[19]</t>
  </si>
  <si>
    <t>PDoor[20]</t>
  </si>
  <si>
    <t>PDoor[21]</t>
  </si>
  <si>
    <t>PDoor[22]</t>
  </si>
  <si>
    <t>PDoor[23]</t>
  </si>
  <si>
    <t>PDoor[24]</t>
  </si>
  <si>
    <t>PDoor[25]</t>
  </si>
  <si>
    <t>PDoor[26]</t>
  </si>
  <si>
    <t>PDoor[27]</t>
  </si>
  <si>
    <t>PDoor[28]</t>
  </si>
  <si>
    <t>PDoor[29]</t>
  </si>
  <si>
    <t>PDoor[30]</t>
  </si>
  <si>
    <t>PDoor[31]</t>
  </si>
  <si>
    <t>PDoor[32]</t>
  </si>
  <si>
    <t>PDoor[33]</t>
  </si>
  <si>
    <t>PDoor[34]</t>
  </si>
  <si>
    <t>PDoor[35]</t>
  </si>
  <si>
    <t>PDoor[36]</t>
  </si>
  <si>
    <t>PDoor[37]</t>
  </si>
  <si>
    <t>PDoor[38]</t>
  </si>
  <si>
    <t>PDoor[39]</t>
  </si>
  <si>
    <t>PDoor[40]</t>
  </si>
  <si>
    <t>PDoor[41]</t>
  </si>
  <si>
    <t>PDoor[42]</t>
  </si>
  <si>
    <t>PDoor[43]</t>
  </si>
  <si>
    <t>PDoor[44]</t>
  </si>
  <si>
    <t>PDoor[45]</t>
  </si>
  <si>
    <t>PDoor[46]</t>
  </si>
  <si>
    <t>PDoor[47]</t>
  </si>
  <si>
    <t>PDoor[48]</t>
  </si>
  <si>
    <t>PDoor[49]</t>
  </si>
  <si>
    <t>PDoor[50]</t>
  </si>
  <si>
    <t>PDoor[51]</t>
  </si>
  <si>
    <t>PDoor[52]</t>
  </si>
  <si>
    <t>PDoor[53]</t>
  </si>
  <si>
    <t>PDoor[54]</t>
  </si>
  <si>
    <t>PDoor[55]</t>
  </si>
  <si>
    <t>PDoor[56]</t>
  </si>
  <si>
    <t>PDoor[57]</t>
  </si>
  <si>
    <t>PDoor[58]</t>
  </si>
  <si>
    <t>PDoor[59]</t>
  </si>
  <si>
    <t>PDoor[60]</t>
  </si>
  <si>
    <t>PDoor[61]</t>
  </si>
  <si>
    <t>PDoor[62]</t>
  </si>
  <si>
    <t>PDoor[63]</t>
  </si>
  <si>
    <t>PDoor[64]</t>
  </si>
  <si>
    <t>Pdoor[65]</t>
  </si>
  <si>
    <t>Pdoor[66]</t>
  </si>
  <si>
    <t>Pdoor[67]</t>
  </si>
  <si>
    <t>Pdoor[68]</t>
  </si>
  <si>
    <t>Pdoor[69]</t>
  </si>
  <si>
    <t>Pdoor[70]</t>
  </si>
  <si>
    <t>Pdoor[71]</t>
  </si>
  <si>
    <t>Pdoor[72]</t>
  </si>
  <si>
    <t>Pdoor[73]</t>
  </si>
  <si>
    <t>Pdoor[74]</t>
  </si>
  <si>
    <t>Pdoor[75]</t>
  </si>
  <si>
    <t>Pdoor[76]</t>
  </si>
  <si>
    <t>Pdoor[77]</t>
  </si>
  <si>
    <t>Pdoor[78]</t>
  </si>
  <si>
    <t>Pdoor[79]</t>
  </si>
  <si>
    <t>Pdoor[80]</t>
  </si>
  <si>
    <t>Pdoor[81]</t>
  </si>
  <si>
    <t>Pdoor[82]</t>
  </si>
  <si>
    <t>Pdoor[83]</t>
  </si>
  <si>
    <t>Pdoor[84]</t>
  </si>
  <si>
    <t>Pdoor[85]</t>
  </si>
  <si>
    <t>Pdoor[86]</t>
  </si>
  <si>
    <t>Pdoor[87]</t>
  </si>
  <si>
    <t>Pdoor[88]</t>
  </si>
  <si>
    <t>Pdoor[89]</t>
  </si>
  <si>
    <t>Pdoor[90]</t>
  </si>
  <si>
    <t>Pdoor[91]</t>
  </si>
  <si>
    <t>Pdoor[92]</t>
  </si>
  <si>
    <t>Pdoor[93]</t>
  </si>
  <si>
    <t>Pdoor[94]</t>
  </si>
  <si>
    <t>Pdoor[95]</t>
  </si>
  <si>
    <t>Pdoor[96]</t>
  </si>
  <si>
    <t>Pdoor[97]</t>
  </si>
  <si>
    <t>Pdoor[98]</t>
  </si>
  <si>
    <t>Pdoor[99]</t>
  </si>
  <si>
    <t>Pdoor[100]</t>
  </si>
  <si>
    <t>Pdoor[101]</t>
  </si>
  <si>
    <t>Pdoor[102]</t>
  </si>
  <si>
    <t>Pdoor[103]</t>
  </si>
  <si>
    <t>Pdoor[104]</t>
  </si>
  <si>
    <t>Pdoor[105]</t>
  </si>
  <si>
    <t>Pdoor[106]</t>
  </si>
  <si>
    <t>Pdoor[107]</t>
  </si>
  <si>
    <t>Pdoor[108]</t>
  </si>
  <si>
    <t>Pdoor[109]</t>
  </si>
  <si>
    <t>Pdoor[110]</t>
  </si>
  <si>
    <t>Pdoor[111]</t>
  </si>
  <si>
    <t>Pdoor[112]</t>
  </si>
  <si>
    <t>Pdoor[113]</t>
  </si>
  <si>
    <t>Pdoor[114]</t>
  </si>
  <si>
    <t>Pdoor[115]</t>
  </si>
  <si>
    <t>Pdoor[116]</t>
  </si>
  <si>
    <t>Pdoor[117]</t>
  </si>
  <si>
    <t>Pdoor[118]</t>
  </si>
  <si>
    <t>Pdoor[119]</t>
  </si>
  <si>
    <t>Pdoor[120]</t>
  </si>
  <si>
    <t>Pdoor[121]</t>
  </si>
  <si>
    <t>Pdoor[122]</t>
  </si>
  <si>
    <t>Pdoor[123]</t>
  </si>
  <si>
    <t>Pdoor[124]</t>
  </si>
  <si>
    <t>Pdoor[125]</t>
  </si>
  <si>
    <t>Pdoor[126]</t>
  </si>
  <si>
    <t>Pdoor[127]</t>
  </si>
  <si>
    <t>Pdoor[128]</t>
  </si>
  <si>
    <t>Pdoor[129]</t>
  </si>
  <si>
    <t>Pdoor[130]</t>
  </si>
  <si>
    <t>Pdoor[131]</t>
  </si>
  <si>
    <t>Pdoor[132]</t>
  </si>
  <si>
    <t>Pdoor[133]</t>
  </si>
  <si>
    <t>Pdoor[134]</t>
  </si>
  <si>
    <t>Pdoor[135]</t>
  </si>
  <si>
    <t>Pdoor[136]</t>
  </si>
  <si>
    <t>Pdoor[137]</t>
  </si>
  <si>
    <t>Pdoor[138]</t>
  </si>
  <si>
    <t>Pdoor[139]</t>
  </si>
  <si>
    <t>Pdoor[140]</t>
  </si>
  <si>
    <t>Pdoor[141]</t>
  </si>
  <si>
    <t>Pdoor[142]</t>
  </si>
  <si>
    <t>Pdoor[143]</t>
  </si>
  <si>
    <t>Pdoor[144]</t>
  </si>
  <si>
    <t>Pdoor[145]</t>
  </si>
  <si>
    <t>Pdoor[146]</t>
  </si>
  <si>
    <t>Pdoor[147]</t>
  </si>
  <si>
    <t>Pdoor[148]</t>
  </si>
  <si>
    <t>Pdoor[149]</t>
  </si>
  <si>
    <t>Pdoor[150]</t>
  </si>
  <si>
    <t>Pdoor[151]</t>
  </si>
  <si>
    <t>Pdoor[152]</t>
  </si>
  <si>
    <t>Pdoor[153]</t>
  </si>
  <si>
    <t>Pdoor[154]</t>
  </si>
  <si>
    <t>Pdoor[155]</t>
  </si>
  <si>
    <t>Pdoor[156]</t>
  </si>
  <si>
    <t>Pdoor[157]</t>
  </si>
  <si>
    <t>Pdoor[158]</t>
  </si>
  <si>
    <t>Pdoor[159]</t>
  </si>
  <si>
    <t>Pdoor[160]</t>
  </si>
  <si>
    <t>Pdoor[161]</t>
  </si>
  <si>
    <t>Pdoor[162]</t>
  </si>
  <si>
    <t>Pdoor[163]</t>
  </si>
  <si>
    <t>Pdoor[164]</t>
  </si>
  <si>
    <t>Pdoor[165]</t>
  </si>
  <si>
    <t>Pdoor[166]</t>
  </si>
  <si>
    <t>Pdoor[167]</t>
  </si>
  <si>
    <t>Pdoor[168]</t>
  </si>
  <si>
    <t>Pdoor[169]</t>
  </si>
  <si>
    <t>Pdoor[170]</t>
  </si>
  <si>
    <t>Pdoor[171]</t>
  </si>
  <si>
    <t>Pdoor[172]</t>
  </si>
  <si>
    <t>Pdoor[173]</t>
  </si>
  <si>
    <t>Pdoor[174]</t>
  </si>
  <si>
    <t>Pdoor[175]</t>
  </si>
  <si>
    <t>Pdoor[176]</t>
  </si>
  <si>
    <t>Pdoor[177]</t>
  </si>
  <si>
    <t>Pdoor[178]</t>
  </si>
  <si>
    <t>Pdoor[179]</t>
  </si>
  <si>
    <t>Pdoor[180]</t>
  </si>
  <si>
    <t>Pdoor[181]</t>
  </si>
  <si>
    <t>Pdoor[182]</t>
  </si>
  <si>
    <t>Pdoor[183]</t>
  </si>
  <si>
    <t>Pdoor[184]</t>
  </si>
  <si>
    <t>Pdoor[185]</t>
  </si>
  <si>
    <t>Pdoor[186]</t>
  </si>
  <si>
    <t>Pdoor[187]</t>
  </si>
  <si>
    <t>Pdoor[188]</t>
  </si>
  <si>
    <t>Pdoor[189]</t>
  </si>
  <si>
    <t>Pdoor[190]</t>
  </si>
  <si>
    <t>Pdoor[191]</t>
  </si>
  <si>
    <t>Pdoor[192]</t>
  </si>
  <si>
    <t>Pdoor[193]</t>
  </si>
  <si>
    <t>Pdoor[194]</t>
  </si>
  <si>
    <t>Pdoor[195]</t>
  </si>
  <si>
    <t>Pdoor[196]</t>
  </si>
  <si>
    <t>Pdoor[197]</t>
  </si>
  <si>
    <t>Pdoor[198]</t>
  </si>
  <si>
    <t>Pdoor[199]</t>
  </si>
  <si>
    <t>Pdoor[200]</t>
  </si>
  <si>
    <t>Pdoor[201]</t>
  </si>
  <si>
    <t>Pdoor[202]</t>
  </si>
  <si>
    <t>Pdoor[203]</t>
  </si>
  <si>
    <t>Pdoor[204]</t>
  </si>
  <si>
    <t>Pdoor[205]</t>
  </si>
  <si>
    <t>Pdoor[206]</t>
  </si>
  <si>
    <t>Pdoor[207]</t>
  </si>
  <si>
    <t>Pdoor[208]</t>
  </si>
  <si>
    <t>Pdoor[209]</t>
  </si>
  <si>
    <t>Pdoor[210]</t>
  </si>
  <si>
    <t>Pdoor[211]</t>
  </si>
  <si>
    <t>Pdoor[212]</t>
  </si>
  <si>
    <t>Pdoor[213]</t>
  </si>
  <si>
    <t>Pdoor[214]</t>
  </si>
  <si>
    <t>Pdoor[215]</t>
  </si>
  <si>
    <t>Pdoor[216]</t>
  </si>
  <si>
    <t>Pdoor[217]</t>
  </si>
  <si>
    <t>Pdoor[218]</t>
  </si>
  <si>
    <t>Pdoor[219]</t>
  </si>
  <si>
    <t>Pdoor[220]</t>
  </si>
  <si>
    <t>Pdoor[221]</t>
  </si>
  <si>
    <t>Pdoor[222]</t>
  </si>
  <si>
    <t>Pdoor[223]</t>
  </si>
  <si>
    <t>Pdoor[224]</t>
  </si>
  <si>
    <t>Pdoor[225]</t>
  </si>
  <si>
    <t>Pdoor[226]</t>
  </si>
  <si>
    <t>Pdoor[227]</t>
  </si>
  <si>
    <t>Pdoor[228]</t>
  </si>
  <si>
    <t>Pdoor[229]</t>
  </si>
  <si>
    <t>Pdoor[230]</t>
  </si>
  <si>
    <t>Pdoor[231]</t>
  </si>
  <si>
    <t>Pdoor[232]</t>
  </si>
  <si>
    <t>Pdoor[233]</t>
  </si>
  <si>
    <t>Pdoor[234]</t>
  </si>
  <si>
    <t>Pdoor[235]</t>
  </si>
  <si>
    <t>Pdoor[236]</t>
  </si>
  <si>
    <t>Pdoor[237]</t>
  </si>
  <si>
    <t>Pdoor[238]</t>
  </si>
  <si>
    <t>Pdoor[239]</t>
  </si>
  <si>
    <t>Pdoor[240]</t>
  </si>
  <si>
    <t>Pdoor[241]</t>
  </si>
  <si>
    <t>Pdoor[242]</t>
  </si>
  <si>
    <t>Pdoor[243]</t>
  </si>
  <si>
    <t>Pdoor[244]</t>
  </si>
  <si>
    <t>Pdoor[245]</t>
  </si>
  <si>
    <t>Pdoor[246]</t>
  </si>
  <si>
    <t>Pdoor[247]</t>
  </si>
  <si>
    <t>Pdoor[248]</t>
  </si>
  <si>
    <t>Pdoor[249]</t>
  </si>
  <si>
    <t>Pdoor[250]</t>
  </si>
  <si>
    <t>Pdoor[251]</t>
  </si>
  <si>
    <t>Pdoor[252]</t>
  </si>
  <si>
    <t>Pdoor[253]</t>
  </si>
  <si>
    <t>Pdoor[254]</t>
  </si>
  <si>
    <t>Pdoor[255]</t>
  </si>
  <si>
    <t>Pdoor[256]</t>
  </si>
  <si>
    <t>Pdoor[257]</t>
  </si>
  <si>
    <t>Pdoor[258]</t>
  </si>
  <si>
    <t>Pdoor[259]</t>
  </si>
  <si>
    <t>Pdoor[260]</t>
  </si>
  <si>
    <t>Pdoor[261]</t>
  </si>
  <si>
    <t>Pdoor[262]</t>
  </si>
  <si>
    <t>Pdoor[263]</t>
  </si>
  <si>
    <t>Pdoor[264]</t>
  </si>
  <si>
    <t>Pdoor[265]</t>
  </si>
  <si>
    <t>Pdoor[266]</t>
  </si>
  <si>
    <t>Pdoor[267]</t>
  </si>
  <si>
    <t>Pdoor[268]</t>
  </si>
  <si>
    <t>Pdoor[269]</t>
  </si>
  <si>
    <t>Pdoor[270]</t>
  </si>
  <si>
    <t>Pdoor[271]</t>
  </si>
  <si>
    <t>Pdoor[272]</t>
  </si>
  <si>
    <t>Pdoor[273]</t>
  </si>
  <si>
    <t>Pdoor[274]</t>
  </si>
  <si>
    <t>Pdoor[275]</t>
  </si>
  <si>
    <t>Pdoor[276]</t>
  </si>
  <si>
    <t>Pdoor[277]</t>
  </si>
  <si>
    <t>Pdoor[278]</t>
  </si>
  <si>
    <t>Pdoor[279]</t>
  </si>
  <si>
    <t>Pdoor[280]</t>
  </si>
  <si>
    <t>Pdoor[281]</t>
  </si>
  <si>
    <t>GroupActive[1]</t>
  </si>
  <si>
    <t>GroupActive[4]</t>
  </si>
  <si>
    <t>GroupActive[5]</t>
  </si>
  <si>
    <t>GroupActive[6]</t>
  </si>
  <si>
    <t>GroupActive[10]</t>
  </si>
  <si>
    <t>GroupActive[9]</t>
  </si>
  <si>
    <t>GroupActive[7]</t>
  </si>
  <si>
    <t>GroupActive[8]</t>
  </si>
  <si>
    <t>GroupActive[11]</t>
  </si>
  <si>
    <t>GroupActive[15]</t>
  </si>
  <si>
    <t>GroupActive[14]</t>
  </si>
  <si>
    <t>GroupActive[13]</t>
  </si>
  <si>
    <t>GroupActive[16]</t>
  </si>
  <si>
    <t>GroupActive[1] Alarms</t>
  </si>
  <si>
    <t>PDoor[1].intHICValue</t>
  </si>
  <si>
    <t>{PDoor[1].strName} Intercom Call-in</t>
  </si>
  <si>
    <t>PDoor[1].intSICValue</t>
  </si>
  <si>
    <t>PDoor[2].intHICValue</t>
  </si>
  <si>
    <t>{PDoor[2].strName} Intercom Call-in</t>
  </si>
  <si>
    <t>PDoor[2].intSICValue</t>
  </si>
  <si>
    <t>PDoor[3].intHICValue</t>
  </si>
  <si>
    <t>{PDoor[3].strName} Intercom Call-in</t>
  </si>
  <si>
    <t>PDoor[3].intSICValue</t>
  </si>
  <si>
    <t>GroupActive[4] Alarms</t>
  </si>
  <si>
    <t>PDoor[4].intHICValue</t>
  </si>
  <si>
    <t>{PDoor[4].strName} Intercom Call-in</t>
  </si>
  <si>
    <t>PDoor[4].intSICValue</t>
  </si>
  <si>
    <t>PDoor[5].intHICValue</t>
  </si>
  <si>
    <t>{PDoor[5].strName} Intercom Call-in</t>
  </si>
  <si>
    <t>PDoor[5].intSICValue</t>
  </si>
  <si>
    <t>PDoor[6].intHICValue</t>
  </si>
  <si>
    <t>{PDoor[6].strName} Intercom Call-in</t>
  </si>
  <si>
    <t>PDoor[6].intSICValue</t>
  </si>
  <si>
    <t>PDoor[7].intHICValue</t>
  </si>
  <si>
    <t>{PDoor[7].strName} Intercom Call-in</t>
  </si>
  <si>
    <t>PDoor[7].intSICValue</t>
  </si>
  <si>
    <t>PDoor[8].intHICValue</t>
  </si>
  <si>
    <t>{PDoor[8].strName} Intercom Call-in</t>
  </si>
  <si>
    <t>PDoor[8].intSICValue</t>
  </si>
  <si>
    <t>PDoor[9].intHICValue</t>
  </si>
  <si>
    <t>{PDoor[9].strName} Intercom Call-in</t>
  </si>
  <si>
    <t>PDoor[9].intSICValue</t>
  </si>
  <si>
    <t>PDoor[10].intHICValue</t>
  </si>
  <si>
    <t>{PDoor[10].strName} Intercom Call-in</t>
  </si>
  <si>
    <t>PDoor[10].intSICValue</t>
  </si>
  <si>
    <t>12 item(s)</t>
  </si>
  <si>
    <t>PDoor[11].intHICValue</t>
  </si>
  <si>
    <t>{PDoor[11].strName} Intercom Call-in</t>
  </si>
  <si>
    <t>PDoor[11].intSICValue</t>
  </si>
  <si>
    <t>14 item(s)</t>
  </si>
  <si>
    <t>PDoor[12].intHICValue</t>
  </si>
  <si>
    <t>{PDoor[12].strName} Intercom Call-in</t>
  </si>
  <si>
    <t>PDoor[12].intSICValue</t>
  </si>
  <si>
    <t>16 item(s)</t>
  </si>
  <si>
    <t>PDoor[13].intHICValue</t>
  </si>
  <si>
    <t>{PDoor[13].strName} Intercom Call-in</t>
  </si>
  <si>
    <t>PDoor[13].intSICValue</t>
  </si>
  <si>
    <t>18 item(s)</t>
  </si>
  <si>
    <t>PDoor[14].intHICValue</t>
  </si>
  <si>
    <t>{PDoor[14].strName} Intercom Call-in</t>
  </si>
  <si>
    <t>PDoor[14].intSICValue</t>
  </si>
  <si>
    <t>GroupActive[5] Alarms</t>
  </si>
  <si>
    <t>PDoor[15].intHICValue</t>
  </si>
  <si>
    <t>{PDoor[15].strName} Intercom Call-in</t>
  </si>
  <si>
    <t>PDoor[15].intSICValue</t>
  </si>
  <si>
    <t>PDoor[16].intHICValue</t>
  </si>
  <si>
    <t>{PDoor[16].strName} Intercom Call-in</t>
  </si>
  <si>
    <t>PDoor[16].intSICValue</t>
  </si>
  <si>
    <t>PDoor[17].intHICValue</t>
  </si>
  <si>
    <t>{PDoor[17].strName} Intercom Call-in</t>
  </si>
  <si>
    <t>PDoor[17].intSICValue</t>
  </si>
  <si>
    <t>PDoor[18].intHICValue</t>
  </si>
  <si>
    <t>{PDoor[18].strName} Intercom Call-in</t>
  </si>
  <si>
    <t>PDoor[18].intSICValue</t>
  </si>
  <si>
    <t>PDoor[19].intHICValue</t>
  </si>
  <si>
    <t>{PDoor[19].strName} Intercom Call-in</t>
  </si>
  <si>
    <t>PDoor[19].intSICValue</t>
  </si>
  <si>
    <t>PDoor[20].intHICValue</t>
  </si>
  <si>
    <t>{PDoor[20].strName} Intercom Call-in</t>
  </si>
  <si>
    <t>PDoor[20].intSICValue</t>
  </si>
  <si>
    <t>PDoor[21].intHICValue</t>
  </si>
  <si>
    <t>{PDoor[21].strName} Intercom Call-in</t>
  </si>
  <si>
    <t>PDoor[21].intSICValue</t>
  </si>
  <si>
    <t>PDoor[22].intHICValue</t>
  </si>
  <si>
    <t>{PDoor[22].strName} Intercom Call-in</t>
  </si>
  <si>
    <t>PDoor[22].intSICValue</t>
  </si>
  <si>
    <t>PDoor[23].intHICValue</t>
  </si>
  <si>
    <t>{PDoor[23].strName} Intercom Call-in</t>
  </si>
  <si>
    <t>PDoor[23].intSICValue</t>
  </si>
  <si>
    <t>PDoor[24].intHICValue</t>
  </si>
  <si>
    <t>{PDoor[24].strName} Intercom Call-in</t>
  </si>
  <si>
    <t>PDoor[24].intSICValue</t>
  </si>
  <si>
    <t>PDoor[25].intHICValue</t>
  </si>
  <si>
    <t>{PDoor[25].strName} Intercom Call-in</t>
  </si>
  <si>
    <t>PDoor[25].intSICValue</t>
  </si>
  <si>
    <t>PDoor[26].intHICValue</t>
  </si>
  <si>
    <t>{PDoor[26].strName} Intercom Call-in</t>
  </si>
  <si>
    <t>PDoor[26].intSICValue</t>
  </si>
  <si>
    <t>PDoor[27].intHICValue</t>
  </si>
  <si>
    <t>{PDoor[27].strName} Intercom Call-in</t>
  </si>
  <si>
    <t>PDoor[27].intSICValue</t>
  </si>
  <si>
    <t>PDoor[28].intHICValue</t>
  </si>
  <si>
    <t>{PDoor[28].strName} Intercom Call-in</t>
  </si>
  <si>
    <t>PDoor[28].intSICValue</t>
  </si>
  <si>
    <t>PDoor[29].intHICValue</t>
  </si>
  <si>
    <t>{PDoor[29].strName} Intercom Call-in</t>
  </si>
  <si>
    <t>PDoor[29].intSICValue</t>
  </si>
  <si>
    <t>PDoor[30].intHICValue</t>
  </si>
  <si>
    <t>{PDoor[30].strName} Intercom Call-in</t>
  </si>
  <si>
    <t>PDoor[30].intSICValue</t>
  </si>
  <si>
    <t>PDoor[31].intHICValue</t>
  </si>
  <si>
    <t>{PDoor[31].strName} Intercom Call-in</t>
  </si>
  <si>
    <t>PDoor[31].intSICValue</t>
  </si>
  <si>
    <t>PDoor[32].intHICValue</t>
  </si>
  <si>
    <t>{PDoor[32].strName} Intercom Call-in</t>
  </si>
  <si>
    <t>PDoor[32].intSICValue</t>
  </si>
  <si>
    <t>28 item(s)</t>
  </si>
  <si>
    <t>PDoor[33].intHICValue</t>
  </si>
  <si>
    <t>{PDoor[33].strName} Intercom Call-in</t>
  </si>
  <si>
    <t>PDoor[33].intSICValue</t>
  </si>
  <si>
    <t>PDoor[34].intHICValue</t>
  </si>
  <si>
    <t>{PDoor[34].strName} Intercom Call-in</t>
  </si>
  <si>
    <t>PDoor[34].intSICValue</t>
  </si>
  <si>
    <t>PDoor[35].intHICValue</t>
  </si>
  <si>
    <t>{PDoor[35].strName} Intercom Call-in</t>
  </si>
  <si>
    <t>PDoor[35].intSICValue</t>
  </si>
  <si>
    <t>PDoor[36].intHICValue</t>
  </si>
  <si>
    <t>{PDoor[36].strName} Intercom Call-in</t>
  </si>
  <si>
    <t>PDoor[36].intSICValue</t>
  </si>
  <si>
    <t>32 item(s)</t>
  </si>
  <si>
    <t>PDoor[37].intHICValue</t>
  </si>
  <si>
    <t>{PDoor[37].strName} Intercom Call-in</t>
  </si>
  <si>
    <t>PDoor[37].intSICValue</t>
  </si>
  <si>
    <t>PDoor[38].intHICValue</t>
  </si>
  <si>
    <t>{PDoor[38].strName} Intercom Call-in</t>
  </si>
  <si>
    <t>PDoor[38].intSICValue</t>
  </si>
  <si>
    <t>PDoor[39].intHICValue</t>
  </si>
  <si>
    <t>{PDoor[39].strName} Intercom Call-in</t>
  </si>
  <si>
    <t>PDoor[39].intSICValue</t>
  </si>
  <si>
    <t>PDoor[40].intHICValue</t>
  </si>
  <si>
    <t>{PDoor[40].strName} Intercom Call-in</t>
  </si>
  <si>
    <t>PDoor[40].intSICValue</t>
  </si>
  <si>
    <t>PDoor[41].intHICValue</t>
  </si>
  <si>
    <t>{PDoor[41].strName} Intercom Call-in</t>
  </si>
  <si>
    <t>PDoor[41].intSICValue</t>
  </si>
  <si>
    <t>PDoor[42].intHICValue</t>
  </si>
  <si>
    <t>{PDoor[42].strName} Intercom Call-in</t>
  </si>
  <si>
    <t>PDoor[42].intSICValue</t>
  </si>
  <si>
    <t>PDoor[43].intHICValue</t>
  </si>
  <si>
    <t>{PDoor[43].strName} Intercom Call-in</t>
  </si>
  <si>
    <t>PDoor[43].intSICValue</t>
  </si>
  <si>
    <t>PDoor[44].intHICValue</t>
  </si>
  <si>
    <t>{PDoor[44].strName} Intercom Call-in</t>
  </si>
  <si>
    <t>PDoor[44].intSICValue</t>
  </si>
  <si>
    <t>PDoor[45].intHICValue</t>
  </si>
  <si>
    <t>{PDoor[45].strName} Intercom Call-in</t>
  </si>
  <si>
    <t>PDoor[45].intSICValue</t>
  </si>
  <si>
    <t>PDoor[46].intHICValue</t>
  </si>
  <si>
    <t>{PDoor[46].strName} Intercom Call-in</t>
  </si>
  <si>
    <t>PDoor[46].intSICValue</t>
  </si>
  <si>
    <t>PDoor[47].intHICValue</t>
  </si>
  <si>
    <t>{PDoor[47].strName} Intercom Call-in</t>
  </si>
  <si>
    <t>PDoor[47].intSICValue</t>
  </si>
  <si>
    <t>PDoor[48].intHICValue</t>
  </si>
  <si>
    <t>{PDoor[48].strName} Intercom Call-in</t>
  </si>
  <si>
    <t>PDoor[48].intSICValue</t>
  </si>
  <si>
    <t>PDoor[49].intHICValue</t>
  </si>
  <si>
    <t>{PDoor[49].strName} Intercom Call-in</t>
  </si>
  <si>
    <t>PDoor[49].intSICValue</t>
  </si>
  <si>
    <t>PDoor[50].intHICValue</t>
  </si>
  <si>
    <t>{PDoor[50].strName} Intercom Call-in</t>
  </si>
  <si>
    <t>PDoor[50].intSICValue</t>
  </si>
  <si>
    <t>PDoor[51].intHICValue</t>
  </si>
  <si>
    <t>{PDoor[51].strName} Intercom Call-in</t>
  </si>
  <si>
    <t>PDoor[51].intSICValue</t>
  </si>
  <si>
    <t>PDoor[52].intHICValue</t>
  </si>
  <si>
    <t>{PDoor[52].strName} Intercom Call-in</t>
  </si>
  <si>
    <t>PDoor[52].intSICValue</t>
  </si>
  <si>
    <t>PDoor[53].intHICValue</t>
  </si>
  <si>
    <t>{PDoor[53].strName} Intercom Call-in</t>
  </si>
  <si>
    <t>PDoor[53].intSICValue</t>
  </si>
  <si>
    <t>64 item(s)</t>
  </si>
  <si>
    <t>PDoor[54].intHICValue</t>
  </si>
  <si>
    <t>{PDoor[54].strName} Intercom Call-in</t>
  </si>
  <si>
    <t>PDoor[54].intSICValue</t>
  </si>
  <si>
    <t>PDoor[55].intHICValue</t>
  </si>
  <si>
    <t>{PDoor[55].strName} Intercom Call-in</t>
  </si>
  <si>
    <t>PDoor[55].intSICValue</t>
  </si>
  <si>
    <t>PDoor[56].intHICValue</t>
  </si>
  <si>
    <t>{PDoor[56].strName} Intercom Call-in</t>
  </si>
  <si>
    <t>PDoor[56].intSICValue</t>
  </si>
  <si>
    <t>PDoor[57].intHICValue</t>
  </si>
  <si>
    <t>{PDoor[57].strName} Intercom Call-in</t>
  </si>
  <si>
    <t>PDoor[57].intSICValue</t>
  </si>
  <si>
    <t>PDoor[58].intHICValue</t>
  </si>
  <si>
    <t>{PDoor[58].strName} Intercom Call-in</t>
  </si>
  <si>
    <t>PDoor[58].intSICValue</t>
  </si>
  <si>
    <t>PDoor[59].intHICValue</t>
  </si>
  <si>
    <t>{PDoor[59].strName} Intercom Call-in</t>
  </si>
  <si>
    <t>PDoor[59].intSICValue</t>
  </si>
  <si>
    <t>PDoor[60].intHICValue</t>
  </si>
  <si>
    <t>{PDoor[60].strName} Intercom Call-in</t>
  </si>
  <si>
    <t>PDoor[60].intSICValue</t>
  </si>
  <si>
    <t>PDoor[61].intHICValue</t>
  </si>
  <si>
    <t>{PDoor[61].strName} Intercom Call-in</t>
  </si>
  <si>
    <t>PDoor[61].intSICValue</t>
  </si>
  <si>
    <t>PDoor[62].intHICValue</t>
  </si>
  <si>
    <t>{PDoor[62].strName} Intercom Call-in</t>
  </si>
  <si>
    <t>PDoor[62].intSICValue</t>
  </si>
  <si>
    <t>PDoor[63].intHICValue</t>
  </si>
  <si>
    <t>{PDoor[63].strName} Intercom Call-in</t>
  </si>
  <si>
    <t>PDoor[63].intSICValue</t>
  </si>
  <si>
    <t>PDoor[64].intHICValue</t>
  </si>
  <si>
    <t>{PDoor[64].strName} Intercom Call-in</t>
  </si>
  <si>
    <t>PDoor[64].intSICValue</t>
  </si>
  <si>
    <t>Pdoor[65].intHICValue</t>
  </si>
  <si>
    <t>{Pdoor[65].strName} Intercom Call-in</t>
  </si>
  <si>
    <t>Pdoor[65].intSICValue</t>
  </si>
  <si>
    <t>Pdoor[66].intHICValue</t>
  </si>
  <si>
    <t>{Pdoor[66].strName} Intercom Call-in</t>
  </si>
  <si>
    <t>Pdoor[66].intSICValue</t>
  </si>
  <si>
    <t>Pdoor[67].intHICValue</t>
  </si>
  <si>
    <t>{Pdoor[67].strName} Intercom Call-in</t>
  </si>
  <si>
    <t>Pdoor[67].intSICValue</t>
  </si>
  <si>
    <t>Pdoor[68].intHICValue</t>
  </si>
  <si>
    <t>{Pdoor[68].strName} Intercom Call-in</t>
  </si>
  <si>
    <t>Pdoor[68].intSICValue</t>
  </si>
  <si>
    <t>Pdoor[69].intHICValue</t>
  </si>
  <si>
    <t>{Pdoor[69].strName} Intercom Call-in</t>
  </si>
  <si>
    <t>Pdoor[69].intSICValue</t>
  </si>
  <si>
    <t>Pdoor[70].intHICValue</t>
  </si>
  <si>
    <t>{Pdoor[70].strName} Intercom Call-in</t>
  </si>
  <si>
    <t>Pdoor[70].intSICValue</t>
  </si>
  <si>
    <t>GroupActive[6] Alarms</t>
  </si>
  <si>
    <t>Pdoor[71].intHICValue</t>
  </si>
  <si>
    <t>{Pdoor[71].strName} Intercom Call-in</t>
  </si>
  <si>
    <t>Pdoor[71].intSICValue</t>
  </si>
  <si>
    <t>Pdoor[72].intHICValue</t>
  </si>
  <si>
    <t>{Pdoor[72].strName} Intercom Call-in</t>
  </si>
  <si>
    <t>Pdoor[72].intSICValue</t>
  </si>
  <si>
    <t>Pdoor[73].intHICValue</t>
  </si>
  <si>
    <t>{Pdoor[73].strName} Intercom Call-in</t>
  </si>
  <si>
    <t>Pdoor[73].intSICValue</t>
  </si>
  <si>
    <t>Pdoor[74].intHICValue</t>
  </si>
  <si>
    <t>{Pdoor[74].strName} Intercom Call-in</t>
  </si>
  <si>
    <t>Pdoor[74].intSICValue</t>
  </si>
  <si>
    <t>Pdoor[75].intHICValue</t>
  </si>
  <si>
    <t>{Pdoor[75].strName} Intercom Call-in</t>
  </si>
  <si>
    <t>Pdoor[75].intSICValue</t>
  </si>
  <si>
    <t>Pdoor[76].intHICValue</t>
  </si>
  <si>
    <t>{Pdoor[76].strName} Intercom Call-in</t>
  </si>
  <si>
    <t>Pdoor[76].intSICValue</t>
  </si>
  <si>
    <t>Pdoor[77].intHICValue</t>
  </si>
  <si>
    <t>{Pdoor[77].strName} Intercom Call-in</t>
  </si>
  <si>
    <t>Pdoor[77].intSICValue</t>
  </si>
  <si>
    <t>Pdoor[78].intHICValue</t>
  </si>
  <si>
    <t>{Pdoor[78].strName} Intercom Call-in</t>
  </si>
  <si>
    <t>Pdoor[78].intSICValue</t>
  </si>
  <si>
    <t>Pdoor[79].intHICValue</t>
  </si>
  <si>
    <t>{Pdoor[79].strName} Intercom Call-in</t>
  </si>
  <si>
    <t>Pdoor[79].intSICValue</t>
  </si>
  <si>
    <t>Pdoor[80].intHICValue</t>
  </si>
  <si>
    <t>{Pdoor[80].strName} Intercom Call-in</t>
  </si>
  <si>
    <t>Pdoor[80].intSICValue</t>
  </si>
  <si>
    <t>Pdoor[81].intHICValue</t>
  </si>
  <si>
    <t>{Pdoor[81].strName} Intercom Call-in</t>
  </si>
  <si>
    <t>Pdoor[81].intSICValue</t>
  </si>
  <si>
    <t>Pdoor[82].intHICValue</t>
  </si>
  <si>
    <t>{Pdoor[82].strName} Intercom Call-in</t>
  </si>
  <si>
    <t>Pdoor[82].intSICValue</t>
  </si>
  <si>
    <t>Pdoor[83].intHICValue</t>
  </si>
  <si>
    <t>{Pdoor[83].strName} Intercom Call-in</t>
  </si>
  <si>
    <t>Pdoor[83].intSICValue</t>
  </si>
  <si>
    <t>Pdoor[84].intHICValue</t>
  </si>
  <si>
    <t>{Pdoor[84].strName} Intercom Call-in</t>
  </si>
  <si>
    <t>Pdoor[84].intSICValue</t>
  </si>
  <si>
    <t>Pdoor[85].intHICValue</t>
  </si>
  <si>
    <t>{Pdoor[85].strName} Intercom Call-in</t>
  </si>
  <si>
    <t>Pdoor[85].intSICValue</t>
  </si>
  <si>
    <t>Pdoor[86].intHICValue</t>
  </si>
  <si>
    <t>{Pdoor[86].strName} Intercom Call-in</t>
  </si>
  <si>
    <t>Pdoor[86].intSICValue</t>
  </si>
  <si>
    <t>Pdoor[87].intHICValue</t>
  </si>
  <si>
    <t>{Pdoor[87].strName} Intercom Call-in</t>
  </si>
  <si>
    <t>Pdoor[87].intSICValue</t>
  </si>
  <si>
    <t>Pdoor[88].intHICValue</t>
  </si>
  <si>
    <t>{Pdoor[88].strName} Intercom Call-in</t>
  </si>
  <si>
    <t>Pdoor[88].intSICValue</t>
  </si>
  <si>
    <t>Pdoor[89].intHICValue</t>
  </si>
  <si>
    <t>{Pdoor[89].strName} Intercom Call-in</t>
  </si>
  <si>
    <t>Pdoor[89].intSICValue</t>
  </si>
  <si>
    <t>Pdoor[90].intHICValue</t>
  </si>
  <si>
    <t>{Pdoor[90].strName} Intercom Call-in</t>
  </si>
  <si>
    <t>Pdoor[90].intSICValue</t>
  </si>
  <si>
    <t>Pdoor[91].intHICValue</t>
  </si>
  <si>
    <t>{Pdoor[91].strName} Intercom Call-in</t>
  </si>
  <si>
    <t>Pdoor[91].intSICValue</t>
  </si>
  <si>
    <t>Pdoor[92].intHICValue</t>
  </si>
  <si>
    <t>{Pdoor[92].strName} Intercom Call-in</t>
  </si>
  <si>
    <t>Pdoor[92].intSICValue</t>
  </si>
  <si>
    <t>Pdoor[93].intHICValue</t>
  </si>
  <si>
    <t>{Pdoor[93].strName} Intercom Call-in</t>
  </si>
  <si>
    <t>Pdoor[93].intSICValue</t>
  </si>
  <si>
    <t>Pdoor[94].intHICValue</t>
  </si>
  <si>
    <t>{Pdoor[94].strName} Intercom Call-in</t>
  </si>
  <si>
    <t>Pdoor[94].intSICValue</t>
  </si>
  <si>
    <t>GroupActive[10] Alarms</t>
  </si>
  <si>
    <t>Pdoor[95].intHICValue</t>
  </si>
  <si>
    <t>{Pdoor[95].strName} Intercom Call-in</t>
  </si>
  <si>
    <t>Pdoor[95].intSICValue</t>
  </si>
  <si>
    <t>Pdoor[96].intHICValue</t>
  </si>
  <si>
    <t>{Pdoor[96].strName} Intercom Call-in</t>
  </si>
  <si>
    <t>Pdoor[96].intSICValue</t>
  </si>
  <si>
    <t>Pdoor[97].intHICValue</t>
  </si>
  <si>
    <t>{Pdoor[97].strName} Intercom Call-in</t>
  </si>
  <si>
    <t>Pdoor[97].intSICValue</t>
  </si>
  <si>
    <t>Pdoor[98].intHICValue</t>
  </si>
  <si>
    <t>{Pdoor[98].strName} Intercom Call-in</t>
  </si>
  <si>
    <t>Pdoor[98].intSICValue</t>
  </si>
  <si>
    <t>Pdoor[99].intHICValue</t>
  </si>
  <si>
    <t>{Pdoor[99].strName} Intercom Call-in</t>
  </si>
  <si>
    <t>Pdoor[99].intSICValue</t>
  </si>
  <si>
    <t>Pdoor[100].intHICValue</t>
  </si>
  <si>
    <t>{Pdoor[100].strName} Intercom Call-in</t>
  </si>
  <si>
    <t>Pdoor[100].intSICValue</t>
  </si>
  <si>
    <t>Pdoor[101].intHICValue</t>
  </si>
  <si>
    <t>{Pdoor[101].strName} Intercom Call-in</t>
  </si>
  <si>
    <t>Pdoor[101].intSICValue</t>
  </si>
  <si>
    <t>Pdoor[102].intHICValue</t>
  </si>
  <si>
    <t>{Pdoor[102].strName} Intercom Call-in</t>
  </si>
  <si>
    <t>Pdoor[102].intSICValue</t>
  </si>
  <si>
    <t>Pdoor[103].intHICValue</t>
  </si>
  <si>
    <t>{Pdoor[103].strName} Intercom Call-in</t>
  </si>
  <si>
    <t>Pdoor[103].intSICValue</t>
  </si>
  <si>
    <t>Pdoor[104].intHICValue</t>
  </si>
  <si>
    <t>{Pdoor[104].strName} Intercom Call-in</t>
  </si>
  <si>
    <t>Pdoor[104].intSICValue</t>
  </si>
  <si>
    <t>Pdoor[105].intHICValue</t>
  </si>
  <si>
    <t>{Pdoor[105].strName} Intercom Call-in</t>
  </si>
  <si>
    <t>Pdoor[105].intSICValue</t>
  </si>
  <si>
    <t>Pdoor[106].intHICValue</t>
  </si>
  <si>
    <t>{Pdoor[106].strName} Intercom Call-in</t>
  </si>
  <si>
    <t>Pdoor[106].intSICValue</t>
  </si>
  <si>
    <t>Pdoor[107].intHICValue</t>
  </si>
  <si>
    <t>{Pdoor[107].strName} Intercom Call-in</t>
  </si>
  <si>
    <t>Pdoor[107].intSICValue</t>
  </si>
  <si>
    <t>Pdoor[108].intHICValue</t>
  </si>
  <si>
    <t>{Pdoor[108].strName} Intercom Call-in</t>
  </si>
  <si>
    <t>Pdoor[108].intSICValue</t>
  </si>
  <si>
    <t>Pdoor[109].intHICValue</t>
  </si>
  <si>
    <t>{Pdoor[109].strName} Intercom Call-in</t>
  </si>
  <si>
    <t>Pdoor[109].intSICValue</t>
  </si>
  <si>
    <t>Pdoor[110].intHICValue</t>
  </si>
  <si>
    <t>{Pdoor[110].strName} Intercom Call-in</t>
  </si>
  <si>
    <t>Pdoor[110].intSICValue</t>
  </si>
  <si>
    <t>Pdoor[111].intHICValue</t>
  </si>
  <si>
    <t>{Pdoor[111].strName} Intercom Call-in</t>
  </si>
  <si>
    <t>Pdoor[111].intSICValue</t>
  </si>
  <si>
    <t>Pdoor[112].intHICValue</t>
  </si>
  <si>
    <t>{Pdoor[112].strName} Intercom Call-in</t>
  </si>
  <si>
    <t>Pdoor[112].intSICValue</t>
  </si>
  <si>
    <t>Pdoor[113].intHICValue</t>
  </si>
  <si>
    <t>{Pdoor[113].strName} Intercom Call-in</t>
  </si>
  <si>
    <t>Pdoor[113].intSICValue</t>
  </si>
  <si>
    <t>Pdoor[114].intHICValue</t>
  </si>
  <si>
    <t>{Pdoor[114].strName} Intercom Call-in</t>
  </si>
  <si>
    <t>Pdoor[114].intSICValue</t>
  </si>
  <si>
    <t>Pdoor[115].intHICValue</t>
  </si>
  <si>
    <t>{Pdoor[115].strName} Intercom Call-in</t>
  </si>
  <si>
    <t>Pdoor[115].intSICValue</t>
  </si>
  <si>
    <t>Pdoor[116].intHICValue</t>
  </si>
  <si>
    <t>{Pdoor[116].strName} Intercom Call-in</t>
  </si>
  <si>
    <t>Pdoor[116].intSICValue</t>
  </si>
  <si>
    <t>Pdoor[117].intHICValue</t>
  </si>
  <si>
    <t>{Pdoor[117].strName} Intercom Call-in</t>
  </si>
  <si>
    <t>Pdoor[117].intSICValue</t>
  </si>
  <si>
    <t>Pdoor[118].intHICValue</t>
  </si>
  <si>
    <t>{Pdoor[118].strName} Intercom Call-in</t>
  </si>
  <si>
    <t>Pdoor[118].intSICValue</t>
  </si>
  <si>
    <t>Pdoor[119].intHICValue</t>
  </si>
  <si>
    <t>{Pdoor[119].strName} Intercom Call-in</t>
  </si>
  <si>
    <t>Pdoor[119].intSICValue</t>
  </si>
  <si>
    <t>Pdoor[120].intHICValue</t>
  </si>
  <si>
    <t>{Pdoor[120].strName} Intercom Call-in</t>
  </si>
  <si>
    <t>Pdoor[120].intSICValue</t>
  </si>
  <si>
    <t>Pdoor[121].intHICValue</t>
  </si>
  <si>
    <t>{Pdoor[121].strName} Intercom Call-in</t>
  </si>
  <si>
    <t>Pdoor[121].intSICValue</t>
  </si>
  <si>
    <t>Pdoor[122].intHICValue</t>
  </si>
  <si>
    <t>{Pdoor[122].strName} Intercom Call-in</t>
  </si>
  <si>
    <t>Pdoor[122].intSICValue</t>
  </si>
  <si>
    <t>Pdoor[123].intHICValue</t>
  </si>
  <si>
    <t>{Pdoor[123].strName} Intercom Call-in</t>
  </si>
  <si>
    <t>Pdoor[123].intSICValue</t>
  </si>
  <si>
    <t>Pdoor[124].intHICValue</t>
  </si>
  <si>
    <t>{Pdoor[124].strName} Intercom Call-in</t>
  </si>
  <si>
    <t>Pdoor[124].intSICValue</t>
  </si>
  <si>
    <t>Pdoor[125].intHICValue</t>
  </si>
  <si>
    <t>{Pdoor[125].strName} Intercom Call-in</t>
  </si>
  <si>
    <t>Pdoor[125].intSICValue</t>
  </si>
  <si>
    <t>Pdoor[126].intHICValue</t>
  </si>
  <si>
    <t>{Pdoor[126].strName} Intercom Call-in</t>
  </si>
  <si>
    <t>Pdoor[126].intSICValue</t>
  </si>
  <si>
    <t>Pdoor[127].intHICValue</t>
  </si>
  <si>
    <t>{Pdoor[127].strName} Intercom Call-in</t>
  </si>
  <si>
    <t>Pdoor[127].intSICValue</t>
  </si>
  <si>
    <t>Pdoor[128].intHICValue</t>
  </si>
  <si>
    <t>{Pdoor[128].strName} Intercom Call-in</t>
  </si>
  <si>
    <t>Pdoor[128].intSICValue</t>
  </si>
  <si>
    <t>GroupActive[9] Alarms</t>
  </si>
  <si>
    <t>Pdoor[129].intHICValue</t>
  </si>
  <si>
    <t>{Pdoor[129].strName} Intercom Call-in</t>
  </si>
  <si>
    <t>Pdoor[129].intSICValue</t>
  </si>
  <si>
    <t>Pdoor[130].intHICValue</t>
  </si>
  <si>
    <t>{Pdoor[130].strName} Intercom Call-in</t>
  </si>
  <si>
    <t>Pdoor[130].intSICValue</t>
  </si>
  <si>
    <t>Pdoor[131].intHICValue</t>
  </si>
  <si>
    <t>{Pdoor[131].strName} Intercom Call-in</t>
  </si>
  <si>
    <t>Pdoor[131].intSICValue</t>
  </si>
  <si>
    <t>Pdoor[132].intHICValue</t>
  </si>
  <si>
    <t>{Pdoor[132].strName} Intercom Call-in</t>
  </si>
  <si>
    <t>Pdoor[132].intSICValue</t>
  </si>
  <si>
    <t>GroupActive[7] Alarms</t>
  </si>
  <si>
    <t>Pdoor[133].intHICValue</t>
  </si>
  <si>
    <t>{Pdoor[133].strName} Intercom Call-in</t>
  </si>
  <si>
    <t>Pdoor[133].intSICValue</t>
  </si>
  <si>
    <t>Pdoor[134].intHICValue</t>
  </si>
  <si>
    <t>{Pdoor[134].strName} Intercom Call-in</t>
  </si>
  <si>
    <t>Pdoor[134].intSICValue</t>
  </si>
  <si>
    <t>Pdoor[135].intHICValue</t>
  </si>
  <si>
    <t>{Pdoor[135].strName} Intercom Call-in</t>
  </si>
  <si>
    <t>Pdoor[135].intSICValue</t>
  </si>
  <si>
    <t>Pdoor[136].intHICValue</t>
  </si>
  <si>
    <t>{Pdoor[136].strName} Intercom Call-in</t>
  </si>
  <si>
    <t>Pdoor[136].intSICValue</t>
  </si>
  <si>
    <t>Pdoor[137].intHICValue</t>
  </si>
  <si>
    <t>{Pdoor[137].strName} Intercom Call-in</t>
  </si>
  <si>
    <t>Pdoor[137].intSICValue</t>
  </si>
  <si>
    <t>Pdoor[138].intHICValue</t>
  </si>
  <si>
    <t>{Pdoor[138].strName} Intercom Call-in</t>
  </si>
  <si>
    <t>Pdoor[138].intSICValue</t>
  </si>
  <si>
    <t>GroupActive[8] Alarms</t>
  </si>
  <si>
    <t>Pdoor[139].intHICValue</t>
  </si>
  <si>
    <t>{Pdoor[139].strName} Intercom Call-in</t>
  </si>
  <si>
    <t>Pdoor[139].intSICValue</t>
  </si>
  <si>
    <t>Pdoor[140].intHICValue</t>
  </si>
  <si>
    <t>{Pdoor[140].strName} Intercom Call-in</t>
  </si>
  <si>
    <t>Pdoor[140].intSICValue</t>
  </si>
  <si>
    <t>Pdoor[141].intHICValue</t>
  </si>
  <si>
    <t>{Pdoor[141].strName} Intercom Call-in</t>
  </si>
  <si>
    <t>Pdoor[141].intSICValue</t>
  </si>
  <si>
    <t>Pdoor[142].intHICValue</t>
  </si>
  <si>
    <t>{Pdoor[142].strName} Intercom Call-in</t>
  </si>
  <si>
    <t>Pdoor[142].intSICValue</t>
  </si>
  <si>
    <t>Pdoor[143].intHICValue</t>
  </si>
  <si>
    <t>{Pdoor[143].strName} Intercom Call-in</t>
  </si>
  <si>
    <t>Pdoor[143].intSICValue</t>
  </si>
  <si>
    <t>Pdoor[144].intHICValue</t>
  </si>
  <si>
    <t>{Pdoor[144].strName} Intercom Call-in</t>
  </si>
  <si>
    <t>Pdoor[144].intSICValue</t>
  </si>
  <si>
    <t>GroupActive[11] Alarms</t>
  </si>
  <si>
    <t>Pdoor[145].intHICValue</t>
  </si>
  <si>
    <t>{Pdoor[145].strName} Intercom Call-in</t>
  </si>
  <si>
    <t>Pdoor[145].intSICValue</t>
  </si>
  <si>
    <t>Pdoor[146].intHICValue</t>
  </si>
  <si>
    <t>{Pdoor[146].strName} Intercom Call-in</t>
  </si>
  <si>
    <t>Pdoor[146].intSICValue</t>
  </si>
  <si>
    <t>Pdoor[147].intHICValue</t>
  </si>
  <si>
    <t>{Pdoor[147].strName} Intercom Call-in</t>
  </si>
  <si>
    <t>Pdoor[147].intSICValue</t>
  </si>
  <si>
    <t>Pdoor[148].intHICValue</t>
  </si>
  <si>
    <t>{Pdoor[148].strName} Intercom Call-in</t>
  </si>
  <si>
    <t>Pdoor[148].intSICValue</t>
  </si>
  <si>
    <t>Pdoor[149].intHICValue</t>
  </si>
  <si>
    <t>{Pdoor[149].strName} Intercom Call-in</t>
  </si>
  <si>
    <t>Pdoor[149].intSICValue</t>
  </si>
  <si>
    <t>Pdoor[150].intHICValue</t>
  </si>
  <si>
    <t>{Pdoor[150].strName} Intercom Call-in</t>
  </si>
  <si>
    <t>Pdoor[150].intSICValue</t>
  </si>
  <si>
    <t>Pdoor[151].intHICValue</t>
  </si>
  <si>
    <t>{Pdoor[151].strName} Intercom Call-in</t>
  </si>
  <si>
    <t>Pdoor[151].intSICValue</t>
  </si>
  <si>
    <t>Pdoor[152].intHICValue</t>
  </si>
  <si>
    <t>{Pdoor[152].strName} Intercom Call-in</t>
  </si>
  <si>
    <t>Pdoor[152].intSICValue</t>
  </si>
  <si>
    <t>Pdoor[153].intHICValue</t>
  </si>
  <si>
    <t>{Pdoor[153].strName} Intercom Call-in</t>
  </si>
  <si>
    <t>Pdoor[153].intSICValue</t>
  </si>
  <si>
    <t>Pdoor[154].intHICValue</t>
  </si>
  <si>
    <t>{Pdoor[154].strName} Intercom Call-in</t>
  </si>
  <si>
    <t>Pdoor[154].intSICValue</t>
  </si>
  <si>
    <t>Pdoor[155].intHICValue</t>
  </si>
  <si>
    <t>{Pdoor[155].strName} Intercom Call-in</t>
  </si>
  <si>
    <t>Pdoor[155].intSICValue</t>
  </si>
  <si>
    <t>Pdoor[156].intHICValue</t>
  </si>
  <si>
    <t>{Pdoor[156].strName} Intercom Call-in</t>
  </si>
  <si>
    <t>Pdoor[156].intSICValue</t>
  </si>
  <si>
    <t>Pdoor[157].intHICValue</t>
  </si>
  <si>
    <t>{Pdoor[157].strName} Intercom Call-in</t>
  </si>
  <si>
    <t>Pdoor[157].intSICValue</t>
  </si>
  <si>
    <t>Pdoor[158].intHICValue</t>
  </si>
  <si>
    <t>{Pdoor[158].strName} Intercom Call-in</t>
  </si>
  <si>
    <t>Pdoor[158].intSICValue</t>
  </si>
  <si>
    <t>Pdoor[159].intHICValue</t>
  </si>
  <si>
    <t>{Pdoor[159].strName} Intercom Call-in</t>
  </si>
  <si>
    <t>Pdoor[159].intSICValue</t>
  </si>
  <si>
    <t>Pdoor[160].intHICValue</t>
  </si>
  <si>
    <t>{Pdoor[160].strName} Intercom Call-in</t>
  </si>
  <si>
    <t>Pdoor[160].intSICValue</t>
  </si>
  <si>
    <t>Pdoor[161].intHICValue</t>
  </si>
  <si>
    <t>{Pdoor[161].strName} Intercom Call-in</t>
  </si>
  <si>
    <t>Pdoor[161].intSICValue</t>
  </si>
  <si>
    <t>Pdoor[162].intHICValue</t>
  </si>
  <si>
    <t>{Pdoor[162].strName} Intercom Call-in</t>
  </si>
  <si>
    <t>Pdoor[162].intSICValue</t>
  </si>
  <si>
    <t>Pdoor[163].intHICValue</t>
  </si>
  <si>
    <t>{Pdoor[163].strName} Intercom Call-in</t>
  </si>
  <si>
    <t>Pdoor[163].intSICValue</t>
  </si>
  <si>
    <t>Pdoor[164].intHICValue</t>
  </si>
  <si>
    <t>{Pdoor[164].strName} Intercom Call-in</t>
  </si>
  <si>
    <t>Pdoor[164].intSICValue</t>
  </si>
  <si>
    <t>Pdoor[165].intHICValue</t>
  </si>
  <si>
    <t>{Pdoor[165].strName} Intercom Call-in</t>
  </si>
  <si>
    <t>Pdoor[165].intSICValue</t>
  </si>
  <si>
    <t>Pdoor[166].intHICValue</t>
  </si>
  <si>
    <t>{Pdoor[166].strName} Intercom Call-in</t>
  </si>
  <si>
    <t>Pdoor[166].intSICValue</t>
  </si>
  <si>
    <t>Pdoor[167].intHICValue</t>
  </si>
  <si>
    <t>{Pdoor[167].strName} Intercom Call-in</t>
  </si>
  <si>
    <t>Pdoor[167].intSICValue</t>
  </si>
  <si>
    <t>Pdoor[168].intHICValue</t>
  </si>
  <si>
    <t>{Pdoor[168].strName} Intercom Call-in</t>
  </si>
  <si>
    <t>Pdoor[168].intSICValue</t>
  </si>
  <si>
    <t>Pdoor[169].intHICValue</t>
  </si>
  <si>
    <t>{Pdoor[169].strName} Intercom Call-in</t>
  </si>
  <si>
    <t>Pdoor[169].intSICValue</t>
  </si>
  <si>
    <t>Pdoor[170].intHICValue</t>
  </si>
  <si>
    <t>{Pdoor[170].strName} Intercom Call-in</t>
  </si>
  <si>
    <t>Pdoor[170].intSICValue</t>
  </si>
  <si>
    <t>Pdoor[171].intHICValue</t>
  </si>
  <si>
    <t>{Pdoor[171].strName} Intercom Call-in</t>
  </si>
  <si>
    <t>Pdoor[171].intSICValue</t>
  </si>
  <si>
    <t>Pdoor[172].intHICValue</t>
  </si>
  <si>
    <t>{Pdoor[172].strName} Intercom Call-in</t>
  </si>
  <si>
    <t>Pdoor[172].intSICValue</t>
  </si>
  <si>
    <t>Pdoor[173].intHICValue</t>
  </si>
  <si>
    <t>{Pdoor[173].strName} Intercom Call-in</t>
  </si>
  <si>
    <t>Pdoor[173].intSICValue</t>
  </si>
  <si>
    <t>Pdoor[174].intHICValue</t>
  </si>
  <si>
    <t>{Pdoor[174].strName} Intercom Call-in</t>
  </si>
  <si>
    <t>Pdoor[174].intSICValue</t>
  </si>
  <si>
    <t>Pdoor[175].intHICValue</t>
  </si>
  <si>
    <t>{Pdoor[175].strName} Intercom Call-in</t>
  </si>
  <si>
    <t>Pdoor[175].intSICValue</t>
  </si>
  <si>
    <t>Pdoor[176].intHICValue</t>
  </si>
  <si>
    <t>{Pdoor[176].strName} Intercom Call-in</t>
  </si>
  <si>
    <t>Pdoor[176].intSICValue</t>
  </si>
  <si>
    <t>GroupActive[12] Alarms</t>
  </si>
  <si>
    <t>Pdoor[177].intHICValue</t>
  </si>
  <si>
    <t>{Pdoor[177].strName} Intercom Call-in</t>
  </si>
  <si>
    <t>Pdoor[177].intSICValue</t>
  </si>
  <si>
    <t>Pdoor[178].intHICValue</t>
  </si>
  <si>
    <t>{Pdoor[178].strName} Intercom Call-in</t>
  </si>
  <si>
    <t>Pdoor[178].intSICValue</t>
  </si>
  <si>
    <t>Pdoor[179].intHICValue</t>
  </si>
  <si>
    <t>{Pdoor[179].strName} Intercom Call-in</t>
  </si>
  <si>
    <t>Pdoor[179].intSICValue</t>
  </si>
  <si>
    <t>Pdoor[180].intHICValue</t>
  </si>
  <si>
    <t>{Pdoor[180].strName} Intercom Call-in</t>
  </si>
  <si>
    <t>Pdoor[180].intSICValue</t>
  </si>
  <si>
    <t>Pdoor[181].intHICValue</t>
  </si>
  <si>
    <t>{Pdoor[181].strName} Intercom Call-in</t>
  </si>
  <si>
    <t>Pdoor[181].intSICValue</t>
  </si>
  <si>
    <t>Pdoor[182].intHICValue</t>
  </si>
  <si>
    <t>{Pdoor[182].strName} Intercom Call-in</t>
  </si>
  <si>
    <t>Pdoor[182].intSICValue</t>
  </si>
  <si>
    <t>Pdoor[183].intHICValue</t>
  </si>
  <si>
    <t>{Pdoor[183].strName} Intercom Call-in</t>
  </si>
  <si>
    <t>Pdoor[183].intSICValue</t>
  </si>
  <si>
    <t>Pdoor[184].intHICValue</t>
  </si>
  <si>
    <t>{Pdoor[184].strName} Intercom Call-in</t>
  </si>
  <si>
    <t>Pdoor[184].intSICValue</t>
  </si>
  <si>
    <t>Pdoor[185].intHICValue</t>
  </si>
  <si>
    <t>{Pdoor[185].strName} Intercom Call-in</t>
  </si>
  <si>
    <t>Pdoor[185].intSICValue</t>
  </si>
  <si>
    <t>Pdoor[186].intHICValue</t>
  </si>
  <si>
    <t>{Pdoor[186].strName} Intercom Call-in</t>
  </si>
  <si>
    <t>Pdoor[186].intSICValue</t>
  </si>
  <si>
    <t>Pdoor[187].intHICValue</t>
  </si>
  <si>
    <t>{Pdoor[187].strName} Intercom Call-in</t>
  </si>
  <si>
    <t>Pdoor[187].intSICValue</t>
  </si>
  <si>
    <t>Pdoor[188].intHICValue</t>
  </si>
  <si>
    <t>{Pdoor[188].strName} Intercom Call-in</t>
  </si>
  <si>
    <t>Pdoor[188].intSICValue</t>
  </si>
  <si>
    <t>Pdoor[189].intHICValue</t>
  </si>
  <si>
    <t>{Pdoor[189].strName} Intercom Call-in</t>
  </si>
  <si>
    <t>Pdoor[189].intSICValue</t>
  </si>
  <si>
    <t>GroupActive[15] Alarms</t>
  </si>
  <si>
    <t>Pdoor[190].intHICValue</t>
  </si>
  <si>
    <t>{Pdoor[190].strName} Intercom Call-in</t>
  </si>
  <si>
    <t>Pdoor[190].intSICValue</t>
  </si>
  <si>
    <t>Pdoor[191].intHICValue</t>
  </si>
  <si>
    <t>{Pdoor[191].strName} Intercom Call-in</t>
  </si>
  <si>
    <t>Pdoor[191].intSICValue</t>
  </si>
  <si>
    <t>Pdoor[192].intHICValue</t>
  </si>
  <si>
    <t>{Pdoor[192].strName} Intercom Call-in</t>
  </si>
  <si>
    <t>Pdoor[192].intSICValue</t>
  </si>
  <si>
    <t>Pdoor[193].intHICValue</t>
  </si>
  <si>
    <t>{Pdoor[193].strName} Intercom Call-in</t>
  </si>
  <si>
    <t>Pdoor[193].intSICValue</t>
  </si>
  <si>
    <t>Pdoor[194].intHICValue</t>
  </si>
  <si>
    <t>{Pdoor[194].strName} Intercom Call-in</t>
  </si>
  <si>
    <t>Pdoor[194].intSICValue</t>
  </si>
  <si>
    <t>Pdoor[195].intHICValue</t>
  </si>
  <si>
    <t>{Pdoor[195].strName} Intercom Call-in</t>
  </si>
  <si>
    <t>Pdoor[195].intSICValue</t>
  </si>
  <si>
    <t>Pdoor[196].intHICValue</t>
  </si>
  <si>
    <t>{Pdoor[196].strName} Intercom Call-in</t>
  </si>
  <si>
    <t>Pdoor[196].intSICValue</t>
  </si>
  <si>
    <t>Pdoor[197].intHICValue</t>
  </si>
  <si>
    <t>{Pdoor[197].strName} Intercom Call-in</t>
  </si>
  <si>
    <t>Pdoor[197].intSICValue</t>
  </si>
  <si>
    <t>Pdoor[198].intHICValue</t>
  </si>
  <si>
    <t>{Pdoor[198].strName} Intercom Call-in</t>
  </si>
  <si>
    <t>Pdoor[198].intSICValue</t>
  </si>
  <si>
    <t>Pdoor[199].intHICValue</t>
  </si>
  <si>
    <t>{Pdoor[199].strName} Intercom Call-in</t>
  </si>
  <si>
    <t>Pdoor[199].intSICValue</t>
  </si>
  <si>
    <t>Pdoor[200].intHICValue</t>
  </si>
  <si>
    <t>{Pdoor[200].strName} Intercom Call-in</t>
  </si>
  <si>
    <t>Pdoor[200].intSICValue</t>
  </si>
  <si>
    <t>Pdoor[201].intHICValue</t>
  </si>
  <si>
    <t>{Pdoor[201].strName} Intercom Call-in</t>
  </si>
  <si>
    <t>Pdoor[201].intSICValue</t>
  </si>
  <si>
    <t>Pdoor[202].intHICValue</t>
  </si>
  <si>
    <t>{Pdoor[202].strName} Intercom Call-in</t>
  </si>
  <si>
    <t>Pdoor[202].intSICValue</t>
  </si>
  <si>
    <t>Pdoor[203].intHICValue</t>
  </si>
  <si>
    <t>{Pdoor[203].strName} Intercom Call-in</t>
  </si>
  <si>
    <t>Pdoor[203].intSICValue</t>
  </si>
  <si>
    <t>Pdoor[204].intHICValue</t>
  </si>
  <si>
    <t>{Pdoor[204].strName} Intercom Call-in</t>
  </si>
  <si>
    <t>Pdoor[204].intSICValue</t>
  </si>
  <si>
    <t>Pdoor[205].intHICValue</t>
  </si>
  <si>
    <t>{Pdoor[205].strName} Intercom Call-in</t>
  </si>
  <si>
    <t>Pdoor[205].intSICValue</t>
  </si>
  <si>
    <t>Pdoor[206].intHICValue</t>
  </si>
  <si>
    <t>{Pdoor[206].strName} Intercom Call-in</t>
  </si>
  <si>
    <t>Pdoor[206].intSICValue</t>
  </si>
  <si>
    <t>Pdoor[207].intHICValue</t>
  </si>
  <si>
    <t>{Pdoor[207].strName} Intercom Call-in</t>
  </si>
  <si>
    <t>Pdoor[207].intSICValue</t>
  </si>
  <si>
    <t>Pdoor[208].intHICValue</t>
  </si>
  <si>
    <t>{Pdoor[208].strName} Intercom Call-in</t>
  </si>
  <si>
    <t>Pdoor[208].intSICValue</t>
  </si>
  <si>
    <t>Pdoor[209].intHICValue</t>
  </si>
  <si>
    <t>{Pdoor[209].strName} Intercom Call-in</t>
  </si>
  <si>
    <t>Pdoor[209].intSICValue</t>
  </si>
  <si>
    <t>Pdoor[210].intHICValue</t>
  </si>
  <si>
    <t>{Pdoor[210].strName} Intercom Call-in</t>
  </si>
  <si>
    <t>Pdoor[210].intSICValue</t>
  </si>
  <si>
    <t>Pdoor[211].intHICValue</t>
  </si>
  <si>
    <t>{Pdoor[211].strName} Intercom Call-in</t>
  </si>
  <si>
    <t>Pdoor[211].intSICValue</t>
  </si>
  <si>
    <t>Pdoor[212].intHICValue</t>
  </si>
  <si>
    <t>{Pdoor[212].strName} Intercom Call-in</t>
  </si>
  <si>
    <t>Pdoor[212].intSICValue</t>
  </si>
  <si>
    <t>Pdoor[213].intHICValue</t>
  </si>
  <si>
    <t>{Pdoor[213].strName} Intercom Call-in</t>
  </si>
  <si>
    <t>Pdoor[213].intSICValue</t>
  </si>
  <si>
    <t>Pdoor[214].intHICValue</t>
  </si>
  <si>
    <t>{Pdoor[214].strName} Intercom Call-in</t>
  </si>
  <si>
    <t>Pdoor[214].intSICValue</t>
  </si>
  <si>
    <t>Pdoor[215].intHICValue</t>
  </si>
  <si>
    <t>{Pdoor[215].strName} Intercom Call-in</t>
  </si>
  <si>
    <t>Pdoor[215].intSICValue</t>
  </si>
  <si>
    <t>Pdoor[216].intHICValue</t>
  </si>
  <si>
    <t>{Pdoor[216].strName} Intercom Call-in</t>
  </si>
  <si>
    <t>Pdoor[216].intSICValue</t>
  </si>
  <si>
    <t>Pdoor[217].intHICValue</t>
  </si>
  <si>
    <t>{Pdoor[217].strName} Intercom Call-in</t>
  </si>
  <si>
    <t>Pdoor[217].intSICValue</t>
  </si>
  <si>
    <t>Pdoor[218].intHICValue</t>
  </si>
  <si>
    <t>{Pdoor[218].strName} Intercom Call-in</t>
  </si>
  <si>
    <t>Pdoor[218].intSICValue</t>
  </si>
  <si>
    <t>Pdoor[219].intHICValue</t>
  </si>
  <si>
    <t>{Pdoor[219].strName} Intercom Call-in</t>
  </si>
  <si>
    <t>Pdoor[219].intSICValue</t>
  </si>
  <si>
    <t>Pdoor[220].intHICValue</t>
  </si>
  <si>
    <t>{Pdoor[220].strName} Intercom Call-in</t>
  </si>
  <si>
    <t>Pdoor[220].intSICValue</t>
  </si>
  <si>
    <t>Pdoor[221].intHICValue</t>
  </si>
  <si>
    <t>{Pdoor[221].strName} Intercom Call-in</t>
  </si>
  <si>
    <t>Pdoor[221].intSICValue</t>
  </si>
  <si>
    <t>Pdoor[222].intHICValue</t>
  </si>
  <si>
    <t>{Pdoor[222].strName} Intercom Call-in</t>
  </si>
  <si>
    <t>Pdoor[222].intSICValue</t>
  </si>
  <si>
    <t>Pdoor[223].intHICValue</t>
  </si>
  <si>
    <t>{Pdoor[223].strName} Intercom Call-in</t>
  </si>
  <si>
    <t>Pdoor[223].intSICValue</t>
  </si>
  <si>
    <t>Pdoor[224].intHICValue</t>
  </si>
  <si>
    <t>{Pdoor[224].strName} Intercom Call-in</t>
  </si>
  <si>
    <t>Pdoor[224].intSICValue</t>
  </si>
  <si>
    <t>Pdoor[225].intHICValue</t>
  </si>
  <si>
    <t>{Pdoor[225].strName} Intercom Call-in</t>
  </si>
  <si>
    <t>Pdoor[225].intSICValue</t>
  </si>
  <si>
    <t>Pdoor[226].intHICValue</t>
  </si>
  <si>
    <t>{Pdoor[226].strName} Intercom Call-in</t>
  </si>
  <si>
    <t>Pdoor[226].intSICValue</t>
  </si>
  <si>
    <t>Pdoor[227].intHICValue</t>
  </si>
  <si>
    <t>{Pdoor[227].strName} Intercom Call-in</t>
  </si>
  <si>
    <t>Pdoor[227].intSICValue</t>
  </si>
  <si>
    <t>Pdoor[228].intHICValue</t>
  </si>
  <si>
    <t>{Pdoor[228].strName} Intercom Call-in</t>
  </si>
  <si>
    <t>Pdoor[228].intSICValue</t>
  </si>
  <si>
    <t>Pdoor[229].intHICValue</t>
  </si>
  <si>
    <t>{Pdoor[229].strName} Intercom Call-in</t>
  </si>
  <si>
    <t>Pdoor[229].intSICValue</t>
  </si>
  <si>
    <t>Pdoor[230].intHICValue</t>
  </si>
  <si>
    <t>{Pdoor[230].strName} Intercom Call-in</t>
  </si>
  <si>
    <t>Pdoor[230].intSICValue</t>
  </si>
  <si>
    <t>Pdoor[231].intHICValue</t>
  </si>
  <si>
    <t>{Pdoor[231].strName} Intercom Call-in</t>
  </si>
  <si>
    <t>Pdoor[231].intSICValue</t>
  </si>
  <si>
    <t>Pdoor[232].intHICValue</t>
  </si>
  <si>
    <t>{Pdoor[232].strName} Intercom Call-in</t>
  </si>
  <si>
    <t>Pdoor[232].intSICValue</t>
  </si>
  <si>
    <t>Pdoor[233].intHICValue</t>
  </si>
  <si>
    <t>{Pdoor[233].strName} Intercom Call-in</t>
  </si>
  <si>
    <t>Pdoor[233].intSICValue</t>
  </si>
  <si>
    <t>Pdoor[234].intHICValue</t>
  </si>
  <si>
    <t>{Pdoor[234].strName} Intercom Call-in</t>
  </si>
  <si>
    <t>Pdoor[234].intSICValue</t>
  </si>
  <si>
    <t>Pdoor[235].intHICValue</t>
  </si>
  <si>
    <t>{Pdoor[235].strName} Intercom Call-in</t>
  </si>
  <si>
    <t>Pdoor[235].intSICValue</t>
  </si>
  <si>
    <t>Pdoor[236].intHICValue</t>
  </si>
  <si>
    <t>{Pdoor[236].strName} Intercom Call-in</t>
  </si>
  <si>
    <t>Pdoor[236].intSICValue</t>
  </si>
  <si>
    <t>Pdoor[237].intHICValue</t>
  </si>
  <si>
    <t>{Pdoor[237].strName} Intercom Call-in</t>
  </si>
  <si>
    <t>Pdoor[237].intSICValue</t>
  </si>
  <si>
    <t>Pdoor[238].intHICValue</t>
  </si>
  <si>
    <t>{Pdoor[238].strName} Intercom Call-in</t>
  </si>
  <si>
    <t>Pdoor[238].intSICValue</t>
  </si>
  <si>
    <t>GroupActive[14] Alarms</t>
  </si>
  <si>
    <t>Pdoor[239].intHICValue</t>
  </si>
  <si>
    <t>{Pdoor[239].strName} Intercom Call-in</t>
  </si>
  <si>
    <t>Pdoor[239].intSICValue</t>
  </si>
  <si>
    <t>Pdoor[240].intHICValue</t>
  </si>
  <si>
    <t>{Pdoor[240].strName} Intercom Call-in</t>
  </si>
  <si>
    <t>Pdoor[240].intSICValue</t>
  </si>
  <si>
    <t>Pdoor[241].intHICValue</t>
  </si>
  <si>
    <t>{Pdoor[241].strName} Intercom Call-in</t>
  </si>
  <si>
    <t>Pdoor[241].intSICValue</t>
  </si>
  <si>
    <t>Pdoor[242].intHICValue</t>
  </si>
  <si>
    <t>{Pdoor[242].strName} Intercom Call-in</t>
  </si>
  <si>
    <t>Pdoor[242].intSICValue</t>
  </si>
  <si>
    <t>Pdoor[243].intHICValue</t>
  </si>
  <si>
    <t>{Pdoor[243].strName} Intercom Call-in</t>
  </si>
  <si>
    <t>Pdoor[243].intSICValue</t>
  </si>
  <si>
    <t>Pdoor[244].intHICValue</t>
  </si>
  <si>
    <t>{Pdoor[244].strName} Intercom Call-in</t>
  </si>
  <si>
    <t>Pdoor[244].intSICValue</t>
  </si>
  <si>
    <t>Pdoor[245].intHICValue</t>
  </si>
  <si>
    <t>{Pdoor[245].strName} Intercom Call-in</t>
  </si>
  <si>
    <t>Pdoor[245].intSICValue</t>
  </si>
  <si>
    <t>Pdoor[246].intHICValue</t>
  </si>
  <si>
    <t>{Pdoor[246].strName} Intercom Call-in</t>
  </si>
  <si>
    <t>Pdoor[246].intSICValue</t>
  </si>
  <si>
    <t>GroupActive[13] Alarms</t>
  </si>
  <si>
    <t>Pdoor[247].intHICValue</t>
  </si>
  <si>
    <t>{Pdoor[247].strName} Intercom Call-in</t>
  </si>
  <si>
    <t>Pdoor[247].intSICValue</t>
  </si>
  <si>
    <t>Pdoor[248].intHICValue</t>
  </si>
  <si>
    <t>{Pdoor[248].strName} Intercom Call-in</t>
  </si>
  <si>
    <t>Pdoor[248].intSICValue</t>
  </si>
  <si>
    <t>Pdoor[249].intHICValue</t>
  </si>
  <si>
    <t>{Pdoor[249].strName} Intercom Call-in</t>
  </si>
  <si>
    <t>Pdoor[249].intSICValue</t>
  </si>
  <si>
    <t>GroupActive[16] Alarms</t>
  </si>
  <si>
    <t>Pdoor[250].intHICValue</t>
  </si>
  <si>
    <t>{Pdoor[250].strName} Intercom Call-in</t>
  </si>
  <si>
    <t>Pdoor[250].intSICValue</t>
  </si>
  <si>
    <t>Pdoor[251].intHICValue</t>
  </si>
  <si>
    <t>{Pdoor[251].strName} Intercom Call-in</t>
  </si>
  <si>
    <t>Pdoor[251].intSICValue</t>
  </si>
  <si>
    <t>Pdoor[252].intHICValue</t>
  </si>
  <si>
    <t>{Pdoor[252].strName} Intercom Call-in</t>
  </si>
  <si>
    <t>Pdoor[252].intSICValue</t>
  </si>
  <si>
    <t>Pdoor[253].intHICValue</t>
  </si>
  <si>
    <t>{Pdoor[253].strName} Intercom Call-in</t>
  </si>
  <si>
    <t>Pdoor[253].intSICValue</t>
  </si>
  <si>
    <t>Pdoor[254].intHICValue</t>
  </si>
  <si>
    <t>{Pdoor[254].strName} Intercom Call-in</t>
  </si>
  <si>
    <t>Pdoor[254].intSICValue</t>
  </si>
  <si>
    <t>Pdoor[255].intHICValue</t>
  </si>
  <si>
    <t>{Pdoor[255].strName} Intercom Call-in</t>
  </si>
  <si>
    <t>Pdoor[255].intSICValue</t>
  </si>
  <si>
    <t>Pdoor[256].intHICValue</t>
  </si>
  <si>
    <t>{Pdoor[256].strName} Intercom Call-in</t>
  </si>
  <si>
    <t>Pdoor[256].intSICValue</t>
  </si>
  <si>
    <t>Pdoor[257].intHICValue</t>
  </si>
  <si>
    <t>{Pdoor[257].strName} Intercom Call-in</t>
  </si>
  <si>
    <t>Pdoor[257].intSICValue</t>
  </si>
  <si>
    <t>Pdoor[258].intHICValue</t>
  </si>
  <si>
    <t>{Pdoor[258].strName} Intercom Call-in</t>
  </si>
  <si>
    <t>Pdoor[258].intSICValue</t>
  </si>
  <si>
    <t>Pdoor[259].intHICValue</t>
  </si>
  <si>
    <t>{Pdoor[259].strName} Intercom Call-in</t>
  </si>
  <si>
    <t>Pdoor[259].intSICValue</t>
  </si>
  <si>
    <t>Pdoor[260].intHICValue</t>
  </si>
  <si>
    <t>{Pdoor[260].strName} Intercom Call-in</t>
  </si>
  <si>
    <t>Pdoor[260].intSICValue</t>
  </si>
  <si>
    <t>Pdoor[261].intHICValue</t>
  </si>
  <si>
    <t>{Pdoor[261].strName} Intercom Call-in</t>
  </si>
  <si>
    <t>Pdoor[261].intSICValue</t>
  </si>
  <si>
    <t>Pdoor[262].intHICValue</t>
  </si>
  <si>
    <t>{Pdoor[262].strName} Intercom Call-in</t>
  </si>
  <si>
    <t>Pdoor[262].intSICValue</t>
  </si>
  <si>
    <t>Pdoor[263].intHICValue</t>
  </si>
  <si>
    <t>{Pdoor[263].strName} Intercom Call-in</t>
  </si>
  <si>
    <t>Pdoor[263].intSICValue</t>
  </si>
  <si>
    <t>Pdoor[264].intHICValue</t>
  </si>
  <si>
    <t>{Pdoor[264].strName} Intercom Call-in</t>
  </si>
  <si>
    <t>Pdoor[264].intSICValue</t>
  </si>
  <si>
    <t>Pdoor[265].intHICValue</t>
  </si>
  <si>
    <t>{Pdoor[265].strName} Intercom Call-in</t>
  </si>
  <si>
    <t>Pdoor[265].intSICValue</t>
  </si>
  <si>
    <t>Pdoor[266].intHICValue</t>
  </si>
  <si>
    <t>{Pdoor[266].strName} Intercom Call-in</t>
  </si>
  <si>
    <t>Pdoor[266].intSICValue</t>
  </si>
  <si>
    <t>Pdoor[267].intHICValue</t>
  </si>
  <si>
    <t>{Pdoor[267].strName} Intercom Call-in</t>
  </si>
  <si>
    <t>Pdoor[267].intSICValue</t>
  </si>
  <si>
    <t>Pdoor[268].intHICValue</t>
  </si>
  <si>
    <t>{Pdoor[268].strName} Intercom Call-in</t>
  </si>
  <si>
    <t>Pdoor[268].intSICValue</t>
  </si>
  <si>
    <t>Pdoor[269].intHICValue</t>
  </si>
  <si>
    <t>{Pdoor[269].strName} Intercom Call-in</t>
  </si>
  <si>
    <t>Pdoor[269].intSICValue</t>
  </si>
  <si>
    <t>Pdoor[270].intHICValue</t>
  </si>
  <si>
    <t>{Pdoor[270].strName} Intercom Call-in</t>
  </si>
  <si>
    <t>Pdoor[270].intSICValue</t>
  </si>
  <si>
    <t>Pdoor[271].intHICValue</t>
  </si>
  <si>
    <t>{Pdoor[271].strName} Intercom Call-in</t>
  </si>
  <si>
    <t>Pdoor[271].intSICValue</t>
  </si>
  <si>
    <t>Pdoor[272].intHICValue</t>
  </si>
  <si>
    <t>{Pdoor[272].strName} Intercom Call-in</t>
  </si>
  <si>
    <t>Pdoor[272].intSICValue</t>
  </si>
  <si>
    <t>Pdoor[273].intHICValue</t>
  </si>
  <si>
    <t>{Pdoor[273].strName} Intercom Call-in</t>
  </si>
  <si>
    <t>Pdoor[273].intSICValue</t>
  </si>
  <si>
    <t>Pdoor[274].intHICValue</t>
  </si>
  <si>
    <t>{Pdoor[274].strName} Intercom Call-in</t>
  </si>
  <si>
    <t>Pdoor[274].intSICValue</t>
  </si>
  <si>
    <t>Pdoor[275].intHICValue</t>
  </si>
  <si>
    <t>{Pdoor[275].strName} Intercom Call-in</t>
  </si>
  <si>
    <t>Pdoor[275].intSICValue</t>
  </si>
  <si>
    <t>Pdoor[276].intHICValue</t>
  </si>
  <si>
    <t>{Pdoor[276].strName} Intercom Call-in</t>
  </si>
  <si>
    <t>Pdoor[276].intSICValue</t>
  </si>
  <si>
    <t>Pdoor[277].intHICValue</t>
  </si>
  <si>
    <t>{Pdoor[277].strName} Intercom Call-in</t>
  </si>
  <si>
    <t>Pdoor[277].intSICValue</t>
  </si>
  <si>
    <t>Pdoor[278].intHICValue</t>
  </si>
  <si>
    <t>{Pdoor[278].strName} Intercom Call-in</t>
  </si>
  <si>
    <t>Pdoor[278].intSICValue</t>
  </si>
  <si>
    <t>186 item(s)</t>
  </si>
  <si>
    <t>Pdoor[279].intHICValue</t>
  </si>
  <si>
    <t>{Pdoor[279].strName} Intercom Call-in</t>
  </si>
  <si>
    <t>Pdoor[279].intSICValue</t>
  </si>
  <si>
    <t>Pdoor[280].intHICValue</t>
  </si>
  <si>
    <t>{Pdoor[280].strName} Intercom Call-in</t>
  </si>
  <si>
    <t>Pdoor[280].intSICValue</t>
  </si>
  <si>
    <t>Pdoor[281].intHICValue</t>
  </si>
  <si>
    <t>{Pdoor[281].strName} Intercom Call-in</t>
  </si>
  <si>
    <t>Pdoor[281].intSICValue</t>
  </si>
  <si>
    <t>I/O-11-7</t>
  </si>
  <si>
    <t>I/O-11-6</t>
  </si>
  <si>
    <t>I/O-11-5</t>
  </si>
  <si>
    <t>I/O-11-4</t>
  </si>
  <si>
    <t>I/O-11-3</t>
  </si>
  <si>
    <t>I/O-11-2</t>
  </si>
  <si>
    <t>I/O-11-1</t>
  </si>
  <si>
    <t>21CR21-01</t>
  </si>
  <si>
    <t>I/O-11-0</t>
  </si>
  <si>
    <t>I/O-10-7</t>
  </si>
  <si>
    <t>21CR10-01</t>
  </si>
  <si>
    <t>I/O-10-6</t>
  </si>
  <si>
    <t>I/O-10-5</t>
  </si>
  <si>
    <t>21CR09-02</t>
  </si>
  <si>
    <t>I/O-10-4</t>
  </si>
  <si>
    <t>I/O-10-3</t>
  </si>
  <si>
    <t>21CR08-02</t>
  </si>
  <si>
    <t>I/O-10-2</t>
  </si>
  <si>
    <t>I/O-10-1</t>
  </si>
  <si>
    <t>21CR07-02</t>
  </si>
  <si>
    <t>I/O-10-0</t>
  </si>
  <si>
    <t>I/O-9-7</t>
  </si>
  <si>
    <t>21CR07-01</t>
  </si>
  <si>
    <t>I/O-9-6</t>
  </si>
  <si>
    <t>I/O-9-5</t>
  </si>
  <si>
    <t>I/O-9-4</t>
  </si>
  <si>
    <t>I/O-9-3</t>
  </si>
  <si>
    <t>I/O-9-2</t>
  </si>
  <si>
    <t>I/O-9-1</t>
  </si>
  <si>
    <t>I/O-9-0</t>
  </si>
  <si>
    <t>INDUSOFT DEVICE NUMBER</t>
  </si>
  <si>
    <t>p 282</t>
  </si>
  <si>
    <t>p 283</t>
  </si>
  <si>
    <t>p 284</t>
  </si>
  <si>
    <t>p 285</t>
  </si>
  <si>
    <t>p 286</t>
  </si>
  <si>
    <t>p 287</t>
  </si>
  <si>
    <t>Equipment Room 12UT01</t>
  </si>
  <si>
    <t>HARDING UNIT</t>
  </si>
  <si>
    <t>SCC #</t>
  </si>
  <si>
    <t>PORT #</t>
  </si>
  <si>
    <t>TYPE</t>
  </si>
  <si>
    <t>DEVICE NAME</t>
  </si>
  <si>
    <t>MISC./MOUNT</t>
  </si>
  <si>
    <t>HARDING STATION #</t>
  </si>
  <si>
    <t>HARDING ID COUNT</t>
  </si>
  <si>
    <t>HARDING REGISTER #</t>
  </si>
  <si>
    <t>Indusoft Device</t>
  </si>
  <si>
    <t>DCC-1</t>
  </si>
  <si>
    <t>SCC-1</t>
  </si>
  <si>
    <t>ICS</t>
  </si>
  <si>
    <t>PEDISTAL</t>
  </si>
  <si>
    <t>1</t>
  </si>
  <si>
    <t>D03000</t>
  </si>
  <si>
    <t>O 1</t>
  </si>
  <si>
    <t>2</t>
  </si>
  <si>
    <t>D03001</t>
  </si>
  <si>
    <t>3</t>
  </si>
  <si>
    <t>D03002</t>
  </si>
  <si>
    <t>4</t>
  </si>
  <si>
    <t>D03003</t>
  </si>
  <si>
    <t>5</t>
  </si>
  <si>
    <t>D03004</t>
  </si>
  <si>
    <t>6</t>
  </si>
  <si>
    <t>D03005</t>
  </si>
  <si>
    <t>7</t>
  </si>
  <si>
    <t>D03006</t>
  </si>
  <si>
    <t>8</t>
  </si>
  <si>
    <t>D03007</t>
  </si>
  <si>
    <t>9</t>
  </si>
  <si>
    <t>D03008</t>
  </si>
  <si>
    <t>O 12</t>
  </si>
  <si>
    <t>10</t>
  </si>
  <si>
    <t>D03009</t>
  </si>
  <si>
    <t>11</t>
  </si>
  <si>
    <t>D03010</t>
  </si>
  <si>
    <t>12</t>
  </si>
  <si>
    <t>D03011</t>
  </si>
  <si>
    <t>P 34</t>
  </si>
  <si>
    <t>13</t>
  </si>
  <si>
    <t>D03012</t>
  </si>
  <si>
    <t>14</t>
  </si>
  <si>
    <t>D03013</t>
  </si>
  <si>
    <t>P 33</t>
  </si>
  <si>
    <t>15</t>
  </si>
  <si>
    <t>D03014</t>
  </si>
  <si>
    <t>16</t>
  </si>
  <si>
    <t>D03015</t>
  </si>
  <si>
    <t>P 46</t>
  </si>
  <si>
    <t>SCC-2</t>
  </si>
  <si>
    <t>17</t>
  </si>
  <si>
    <t>D03016</t>
  </si>
  <si>
    <t>18</t>
  </si>
  <si>
    <t>D03017</t>
  </si>
  <si>
    <t>P 3</t>
  </si>
  <si>
    <t>19</t>
  </si>
  <si>
    <t>D03018</t>
  </si>
  <si>
    <t>11EL04</t>
  </si>
  <si>
    <t>20</t>
  </si>
  <si>
    <t>D03019</t>
  </si>
  <si>
    <t>IC 6</t>
  </si>
  <si>
    <t>11EL05</t>
  </si>
  <si>
    <t>21</t>
  </si>
  <si>
    <t>D03020</t>
  </si>
  <si>
    <t>IC 7</t>
  </si>
  <si>
    <t>11EL06</t>
  </si>
  <si>
    <t>22</t>
  </si>
  <si>
    <t>D03021</t>
  </si>
  <si>
    <t>IC 8</t>
  </si>
  <si>
    <t>23</t>
  </si>
  <si>
    <t>D03022</t>
  </si>
  <si>
    <t>O 5</t>
  </si>
  <si>
    <t>24</t>
  </si>
  <si>
    <t>D03023</t>
  </si>
  <si>
    <t>25</t>
  </si>
  <si>
    <t>D03024</t>
  </si>
  <si>
    <t>O 4</t>
  </si>
  <si>
    <t>26</t>
  </si>
  <si>
    <t>D03025</t>
  </si>
  <si>
    <t>27</t>
  </si>
  <si>
    <t>D03026</t>
  </si>
  <si>
    <t>P 23</t>
  </si>
  <si>
    <t>28</t>
  </si>
  <si>
    <t>D03027</t>
  </si>
  <si>
    <t>P 4</t>
  </si>
  <si>
    <t>29</t>
  </si>
  <si>
    <t>D03028</t>
  </si>
  <si>
    <t>P 5</t>
  </si>
  <si>
    <t>30</t>
  </si>
  <si>
    <t>D03029</t>
  </si>
  <si>
    <t>P 24</t>
  </si>
  <si>
    <t>31</t>
  </si>
  <si>
    <t>D03030</t>
  </si>
  <si>
    <t>P 25</t>
  </si>
  <si>
    <t>32</t>
  </si>
  <si>
    <t>D03031</t>
  </si>
  <si>
    <t>P 6</t>
  </si>
  <si>
    <t>DCE-1.1</t>
  </si>
  <si>
    <t>33</t>
  </si>
  <si>
    <t>D03032</t>
  </si>
  <si>
    <t>P 7</t>
  </si>
  <si>
    <t>34</t>
  </si>
  <si>
    <t>D03033</t>
  </si>
  <si>
    <t>P 26</t>
  </si>
  <si>
    <t>35</t>
  </si>
  <si>
    <t>D03034</t>
  </si>
  <si>
    <t>P 27</t>
  </si>
  <si>
    <t>36</t>
  </si>
  <si>
    <t>D03035</t>
  </si>
  <si>
    <t>P 28</t>
  </si>
  <si>
    <t>37</t>
  </si>
  <si>
    <t>D03036</t>
  </si>
  <si>
    <t>P 29</t>
  </si>
  <si>
    <t>38</t>
  </si>
  <si>
    <t>D03037</t>
  </si>
  <si>
    <t>P 30</t>
  </si>
  <si>
    <t>39</t>
  </si>
  <si>
    <t>D03038</t>
  </si>
  <si>
    <t>P 31</t>
  </si>
  <si>
    <t>40</t>
  </si>
  <si>
    <t>D03039</t>
  </si>
  <si>
    <t>P 32</t>
  </si>
  <si>
    <t>41</t>
  </si>
  <si>
    <t>D03040</t>
  </si>
  <si>
    <t>O 7</t>
  </si>
  <si>
    <t>42</t>
  </si>
  <si>
    <t>D03041</t>
  </si>
  <si>
    <t>43</t>
  </si>
  <si>
    <t>D03042</t>
  </si>
  <si>
    <t>O 8</t>
  </si>
  <si>
    <t>44</t>
  </si>
  <si>
    <t>D03043</t>
  </si>
  <si>
    <t>45</t>
  </si>
  <si>
    <t>D03044</t>
  </si>
  <si>
    <t>P 8</t>
  </si>
  <si>
    <t>46</t>
  </si>
  <si>
    <t>D03045</t>
  </si>
  <si>
    <t>47</t>
  </si>
  <si>
    <t>D03046</t>
  </si>
  <si>
    <t>P 35</t>
  </si>
  <si>
    <t>48</t>
  </si>
  <si>
    <t>D03047</t>
  </si>
  <si>
    <t>P 37</t>
  </si>
  <si>
    <t>SPARE</t>
  </si>
  <si>
    <t>49</t>
  </si>
  <si>
    <t>D03048</t>
  </si>
  <si>
    <t>spare</t>
  </si>
  <si>
    <t>D03049</t>
  </si>
  <si>
    <t>D03050</t>
  </si>
  <si>
    <t>P 39</t>
  </si>
  <si>
    <t>D03051</t>
  </si>
  <si>
    <t>P 41</t>
  </si>
  <si>
    <t>D03052</t>
  </si>
  <si>
    <t>P 10</t>
  </si>
  <si>
    <t>D03053</t>
  </si>
  <si>
    <t>P 11</t>
  </si>
  <si>
    <t>12CR04</t>
  </si>
  <si>
    <t>D03054</t>
  </si>
  <si>
    <t>IC 66</t>
  </si>
  <si>
    <t>12CR01</t>
  </si>
  <si>
    <t>D03055</t>
  </si>
  <si>
    <t>IC 67</t>
  </si>
  <si>
    <t>D03056</t>
  </si>
  <si>
    <t>D03057</t>
  </si>
  <si>
    <t>D03058</t>
  </si>
  <si>
    <t>O 9</t>
  </si>
  <si>
    <t>D03059</t>
  </si>
  <si>
    <t>D03060</t>
  </si>
  <si>
    <t>O 10</t>
  </si>
  <si>
    <t>D03061</t>
  </si>
  <si>
    <t>D03062</t>
  </si>
  <si>
    <t>O 11</t>
  </si>
  <si>
    <t>D03063</t>
  </si>
  <si>
    <t>DCE-1.2</t>
  </si>
  <si>
    <t>D03064</t>
  </si>
  <si>
    <t>P 110</t>
  </si>
  <si>
    <t>66</t>
  </si>
  <si>
    <t>D03065</t>
  </si>
  <si>
    <t>P 18</t>
  </si>
  <si>
    <t>67</t>
  </si>
  <si>
    <t>D03066</t>
  </si>
  <si>
    <t>P 19</t>
  </si>
  <si>
    <t>68</t>
  </si>
  <si>
    <t>D03067</t>
  </si>
  <si>
    <t>P 20</t>
  </si>
  <si>
    <t>69</t>
  </si>
  <si>
    <t>D03068</t>
  </si>
  <si>
    <t>IC 14</t>
  </si>
  <si>
    <t>70</t>
  </si>
  <si>
    <t>D03069</t>
  </si>
  <si>
    <t>IC 13</t>
  </si>
  <si>
    <t>71</t>
  </si>
  <si>
    <t>D03070</t>
  </si>
  <si>
    <t>IC 12</t>
  </si>
  <si>
    <t>72</t>
  </si>
  <si>
    <t>D03071</t>
  </si>
  <si>
    <t>IC 16</t>
  </si>
  <si>
    <t>73</t>
  </si>
  <si>
    <t>D03072</t>
  </si>
  <si>
    <t>P 21</t>
  </si>
  <si>
    <t>74</t>
  </si>
  <si>
    <t>D03073</t>
  </si>
  <si>
    <t>P 22</t>
  </si>
  <si>
    <t>75</t>
  </si>
  <si>
    <t>D03074</t>
  </si>
  <si>
    <t>P 15</t>
  </si>
  <si>
    <t>76</t>
  </si>
  <si>
    <t>D03075</t>
  </si>
  <si>
    <t>77</t>
  </si>
  <si>
    <t>D03076</t>
  </si>
  <si>
    <t>P 16</t>
  </si>
  <si>
    <t>78</t>
  </si>
  <si>
    <t>D03077</t>
  </si>
  <si>
    <t>P 17</t>
  </si>
  <si>
    <t>79</t>
  </si>
  <si>
    <t>D03078</t>
  </si>
  <si>
    <t>P 51</t>
  </si>
  <si>
    <t>80</t>
  </si>
  <si>
    <t>D03079</t>
  </si>
  <si>
    <t>81</t>
  </si>
  <si>
    <t>D03080</t>
  </si>
  <si>
    <t>82</t>
  </si>
  <si>
    <t>D03081</t>
  </si>
  <si>
    <t>83</t>
  </si>
  <si>
    <t>D03082</t>
  </si>
  <si>
    <t>84</t>
  </si>
  <si>
    <t>D03083</t>
  </si>
  <si>
    <t>85</t>
  </si>
  <si>
    <t>D03084</t>
  </si>
  <si>
    <t>86</t>
  </si>
  <si>
    <t>D03085</t>
  </si>
  <si>
    <t>87</t>
  </si>
  <si>
    <t>D03086</t>
  </si>
  <si>
    <t>PAG</t>
  </si>
  <si>
    <t>SPA-120 PAGING PORT</t>
  </si>
  <si>
    <t>(FOR AMP-1)</t>
  </si>
  <si>
    <t>88</t>
  </si>
  <si>
    <t>(FOR AMP-2)</t>
  </si>
  <si>
    <t>89</t>
  </si>
  <si>
    <t>(FOR AMP-3)</t>
  </si>
  <si>
    <t>90</t>
  </si>
  <si>
    <t>(FOR AMP-4)</t>
  </si>
  <si>
    <t>91</t>
  </si>
  <si>
    <t>(FOR AMP-5)</t>
  </si>
  <si>
    <t>92</t>
  </si>
  <si>
    <t>(FOR AMP-6)</t>
  </si>
  <si>
    <t>93</t>
  </si>
  <si>
    <t>(FOR AMP-7)</t>
  </si>
  <si>
    <t>94</t>
  </si>
  <si>
    <t>(FOR AMP-8)</t>
  </si>
  <si>
    <t>95</t>
  </si>
  <si>
    <t>(FOR AMP-9)</t>
  </si>
  <si>
    <t>96</t>
  </si>
  <si>
    <t>PZE-110 (1) &amp;</t>
  </si>
  <si>
    <t>PZE-110</t>
  </si>
  <si>
    <t>PAGE</t>
  </si>
  <si>
    <t>TAP</t>
  </si>
  <si>
    <t>AUDIO</t>
  </si>
  <si>
    <t>CONNECTOR</t>
  </si>
  <si>
    <t>ZONE</t>
  </si>
  <si>
    <t>(WATTS)</t>
  </si>
  <si>
    <t>SOURCE</t>
  </si>
  <si>
    <t>Logical Page Zone</t>
  </si>
  <si>
    <t>LEFT (1)</t>
  </si>
  <si>
    <t>1-3</t>
  </si>
  <si>
    <t>PGH</t>
  </si>
  <si>
    <t>ZONE 1-3</t>
  </si>
  <si>
    <t>AMP-1</t>
  </si>
  <si>
    <t>MIDDLE (1)</t>
  </si>
  <si>
    <t>1-4</t>
  </si>
  <si>
    <t>ZONE 1-4</t>
  </si>
  <si>
    <t>AMP-2</t>
  </si>
  <si>
    <t>RIGHT (1)</t>
  </si>
  <si>
    <t>1-5</t>
  </si>
  <si>
    <t>ZONE 1-5</t>
  </si>
  <si>
    <t>AMP-3</t>
  </si>
  <si>
    <t>LEFT (2)</t>
  </si>
  <si>
    <t>1-6</t>
  </si>
  <si>
    <t>ZONE 1-6</t>
  </si>
  <si>
    <t>AMP-4</t>
  </si>
  <si>
    <t>MIDDLE (2)</t>
  </si>
  <si>
    <t>1-8</t>
  </si>
  <si>
    <t>ZONE 1-8</t>
  </si>
  <si>
    <t>AMP-5</t>
  </si>
  <si>
    <t>RIGHT (2)</t>
  </si>
  <si>
    <t>1-9</t>
  </si>
  <si>
    <t>ZONE 1-9</t>
  </si>
  <si>
    <t>AMP-6</t>
  </si>
  <si>
    <t>LEFT (3)</t>
  </si>
  <si>
    <t>2-1</t>
  </si>
  <si>
    <t>ZONE 2-1</t>
  </si>
  <si>
    <t>AMP-7</t>
  </si>
  <si>
    <t>MIDDLE (3)</t>
  </si>
  <si>
    <t>2-2</t>
  </si>
  <si>
    <t>ZONE 2-2</t>
  </si>
  <si>
    <t>AMP-8</t>
  </si>
  <si>
    <t>RIGHT (3)</t>
  </si>
  <si>
    <t>2-5</t>
  </si>
  <si>
    <t>ZONE 2-5</t>
  </si>
  <si>
    <t>AMP-9</t>
  </si>
  <si>
    <t>12UT01_IC</t>
  </si>
  <si>
    <t>Harding register (PLC)</t>
  </si>
  <si>
    <t>IC Driver Sheet</t>
  </si>
  <si>
    <t>Paging Driver Sheet</t>
  </si>
  <si>
    <t>OSCDoor[1].intSICValue</t>
  </si>
  <si>
    <t>OSCDoor[12].intHICValue</t>
  </si>
  <si>
    <t>OSCDoor[12].intSICValue</t>
  </si>
  <si>
    <t>IC[6].intXICValue</t>
  </si>
  <si>
    <t>IC[7].intXICValue</t>
  </si>
  <si>
    <t>IC[8].intXICValue</t>
  </si>
  <si>
    <t>OSCDoor[5].intHICValue</t>
  </si>
  <si>
    <t>OSCDoor[5].intSICValue</t>
  </si>
  <si>
    <t>OSCDoor[4].intHICValue</t>
  </si>
  <si>
    <t>OSCDoor[4].intSICValue</t>
  </si>
  <si>
    <t>OSCDoor[7].intHICValue</t>
  </si>
  <si>
    <t>OSCDoor[7].intSICValue</t>
  </si>
  <si>
    <t>OSCDoor[8].intHICValue</t>
  </si>
  <si>
    <t>OSCDoor[8].intSICValue</t>
  </si>
  <si>
    <t>IC[66].intXICValue</t>
  </si>
  <si>
    <t>IC[67].intXICValue</t>
  </si>
  <si>
    <t>OSCDoor[9].intHICValue</t>
  </si>
  <si>
    <t>OSCDoor[9].intSICValue</t>
  </si>
  <si>
    <t>OSCDoor[10].intHICValue</t>
  </si>
  <si>
    <t>OSCDoor[10].intSICValue</t>
  </si>
  <si>
    <t>OSCDoor[11].intHICValue</t>
  </si>
  <si>
    <t>OSCDoor[11].intSICValue</t>
  </si>
  <si>
    <t>PDoor[110].intHICValue</t>
  </si>
  <si>
    <t>IC[14].intXICValue</t>
  </si>
  <si>
    <t>IC[13].intXICValue</t>
  </si>
  <si>
    <t>IC[12].intXICValue</t>
  </si>
  <si>
    <t>IC[16].intXICValue</t>
  </si>
  <si>
    <t>Page[].intValue</t>
  </si>
  <si>
    <t>W6.09</t>
  </si>
  <si>
    <t>MDoor[1].bolBRC</t>
  </si>
  <si>
    <t>MDoor[1].bolOTL</t>
  </si>
  <si>
    <t>MDoor[1].bolSHT</t>
  </si>
  <si>
    <t>MDoor[2].bolBRC</t>
  </si>
  <si>
    <t>MDoor[2].bolOTL</t>
  </si>
  <si>
    <t>MDoor[2].bolSHT</t>
  </si>
  <si>
    <t>MDoor[3].bolBRC</t>
  </si>
  <si>
    <t>MDoor[3].bolOTL</t>
  </si>
  <si>
    <t>MDoor[3].bolSHT</t>
  </si>
  <si>
    <t>MDoor[4].bolBRC</t>
  </si>
  <si>
    <t>MDoor[4].bolOTL</t>
  </si>
  <si>
    <t>MDoor[4].bolSHT</t>
  </si>
  <si>
    <t>MDoor[5].bolBRC</t>
  </si>
  <si>
    <t>MDoor[5].bolOTL</t>
  </si>
  <si>
    <t>MDoor[5].bolSHT</t>
  </si>
  <si>
    <t>OSCDoor[1].bolDPS</t>
  </si>
  <si>
    <t>OSCDoor[1].bolLOK</t>
  </si>
  <si>
    <t>OSCDoor[2].bolDPS</t>
  </si>
  <si>
    <t>OSCDoor[2].bolLOK</t>
  </si>
  <si>
    <t>OSCDoor[3].bolDPS</t>
  </si>
  <si>
    <t>OSCDoor[3].bolLOK</t>
  </si>
  <si>
    <t>OSCDoor[4].bolDPS</t>
  </si>
  <si>
    <t>OSCDoor[4].bolLOK</t>
  </si>
  <si>
    <t>OSCDoor[5].bolDPS</t>
  </si>
  <si>
    <t>OSCDoor[5].bolLOK</t>
  </si>
  <si>
    <t>OSCDoor[6].bolDPS</t>
  </si>
  <si>
    <t>OSCDoor[6].bolLOK</t>
  </si>
  <si>
    <t>OSCDoor[7].bolDPS</t>
  </si>
  <si>
    <t>OSCDoor[7].bolLOK</t>
  </si>
  <si>
    <t>OSCDoor[8].bolDPS</t>
  </si>
  <si>
    <t>OSCDoor[8].bolLOK</t>
  </si>
  <si>
    <t>OSCDoor[9].bolDPS</t>
  </si>
  <si>
    <t>OSCDoor[9].bolLOK</t>
  </si>
  <si>
    <t>OSCDoor[10].bolDPS</t>
  </si>
  <si>
    <t>OSCDoor[10].bolLOK</t>
  </si>
  <si>
    <t>OSCDoor[11].bolDPS</t>
  </si>
  <si>
    <t>OSCDoor[11].bolLOK</t>
  </si>
  <si>
    <t>OSCDoor[12].bolDPS</t>
  </si>
  <si>
    <t>OSCDoor[12].bolLOK</t>
  </si>
  <si>
    <t>OSCDoor[13].bolDPS</t>
  </si>
  <si>
    <t>OSCDoor[13].bolLOK</t>
  </si>
  <si>
    <t>OSCDoor[14].bolDPS</t>
  </si>
  <si>
    <t>OSCDoor[14].bolLOK</t>
  </si>
  <si>
    <t>OSCDoor[1].bolCLS</t>
  </si>
  <si>
    <t>OSCDoor[2].bolCLS</t>
  </si>
  <si>
    <t>OSCDoor[3].bolCLS</t>
  </si>
  <si>
    <t>OSCDoor[4].bolCLS</t>
  </si>
  <si>
    <t>OSCDoor[5].bolCLS</t>
  </si>
  <si>
    <t>OSCDoor[6].bolCLS</t>
  </si>
  <si>
    <t>OSCDoor[7].bolCLS</t>
  </si>
  <si>
    <t>OSCDoor[8].bolCLS</t>
  </si>
  <si>
    <t>OSCDoor[9].bolCLS</t>
  </si>
  <si>
    <t>OSCDoor[10].bolCLS</t>
  </si>
  <si>
    <t>OSCDoor[10].bolSTP</t>
  </si>
  <si>
    <t>OSCDoor[11].bolCLS</t>
  </si>
  <si>
    <t>OSCDoor[11].bolSTP</t>
  </si>
  <si>
    <t>OSCDoor[12].bolCLS</t>
  </si>
  <si>
    <t>OSCDoor[12].bolSTP</t>
  </si>
  <si>
    <t>OSCDoor[13].bolCLS</t>
  </si>
  <si>
    <t>OSCDoor[13].bolSTP</t>
  </si>
  <si>
    <t>OSCDoor[14].bolCLS</t>
  </si>
  <si>
    <t>OSCDoor[14].bolSTP</t>
  </si>
  <si>
    <t>Indusoft Driver Sheet - DPS (W)</t>
  </si>
  <si>
    <t>Indusoft Driver Sheet - LOK (W)</t>
  </si>
  <si>
    <t>Indusoft Driver Sheet - Slider DPS (W)</t>
  </si>
  <si>
    <t>Indusoft Driver Sheet - Slider LOK (W)</t>
  </si>
  <si>
    <t>Indusoft Driver Sheet - Slider Open (W)</t>
  </si>
  <si>
    <t>Indusoft Driver Sheet - STP (W)</t>
  </si>
  <si>
    <t>Indusoft Driver Sheet - CLS (W)</t>
  </si>
  <si>
    <t>OSCDoor[17].bolDPS</t>
  </si>
  <si>
    <t>OSCDoor[17].bolLOK</t>
  </si>
  <si>
    <t>OSCDoor[17].bolCLS</t>
  </si>
  <si>
    <t>OSCDoor[18].bolDPS</t>
  </si>
  <si>
    <t>OSCDoor[18].bolLOK</t>
  </si>
  <si>
    <t>OSCDoor[18].bolCLS</t>
  </si>
  <si>
    <t>OSCDoor[19].bolDPS</t>
  </si>
  <si>
    <t>OSCDoor[19].bolLOK</t>
  </si>
  <si>
    <t>OSCDoor[19].bolCLS</t>
  </si>
  <si>
    <t>OSCDoor[20].bolDPS</t>
  </si>
  <si>
    <t>OSCDoor[20].bolLOK</t>
  </si>
  <si>
    <t>OSCDoor[20].bolCLS</t>
  </si>
  <si>
    <t>OSCDoor[21].bolDPS</t>
  </si>
  <si>
    <t>OSCDoor[21].bolLOK</t>
  </si>
  <si>
    <t>OSCDoor[21].bolCLS</t>
  </si>
  <si>
    <t>OSCDoor[22].bolDPS</t>
  </si>
  <si>
    <t>OSCDoor[22].bolLOK</t>
  </si>
  <si>
    <t>OSCDoor[22].bolCLS</t>
  </si>
  <si>
    <t>OSCDoor[23].bolDPS</t>
  </si>
  <si>
    <t>OSCDoor[23].bolLOK</t>
  </si>
  <si>
    <t>OSCDoor[23].bolCLS</t>
  </si>
  <si>
    <t>OSCDoor[24].bolDPS</t>
  </si>
  <si>
    <t>OSCDoor[24].bolLOK</t>
  </si>
  <si>
    <t>OSCDoor[24].bolCLS</t>
  </si>
  <si>
    <t>MDoor[10].bolBRC</t>
  </si>
  <si>
    <t>MDoor[10].bolOTL</t>
  </si>
  <si>
    <t>MDoor[10].bolSHT</t>
  </si>
  <si>
    <t>MDoor[11].bolBRC</t>
  </si>
  <si>
    <t>MDoor[11].bolOTL</t>
  </si>
  <si>
    <t>MDoor[11].bolSHT</t>
  </si>
  <si>
    <t>MDoor[12].bolBRC</t>
  </si>
  <si>
    <t>MDoor[12].bolOTL</t>
  </si>
  <si>
    <t>MDoor[12].bolSHT</t>
  </si>
  <si>
    <t>MDoor[13].bolBRC</t>
  </si>
  <si>
    <t>MDoor[13].bolOTL</t>
  </si>
  <si>
    <t>MDoor[13].bolSHT</t>
  </si>
  <si>
    <t>MDoor[14].bolBRC</t>
  </si>
  <si>
    <t>MDoor[14].bolOTL</t>
  </si>
  <si>
    <t>MDoor[14].bolSHT</t>
  </si>
  <si>
    <t>MDoor[15].bolBRC</t>
  </si>
  <si>
    <t>MDoor[15].bolOTL</t>
  </si>
  <si>
    <t>MDoor[15].bolSHT</t>
  </si>
  <si>
    <t>MDoor[16].bolBRC</t>
  </si>
  <si>
    <t>MDoor[16].bolOTL</t>
  </si>
  <si>
    <t>MDoor[16].bolSHT</t>
  </si>
  <si>
    <t>MDoor[17].bolBRC</t>
  </si>
  <si>
    <t>MDoor[17].bolOTL</t>
  </si>
  <si>
    <t>MDoor[17].bolSHT</t>
  </si>
  <si>
    <t>OSCDoor[25].bolDPS</t>
  </si>
  <si>
    <t>OSCDoor[25].bolLOK</t>
  </si>
  <si>
    <t>OSCDoor[25].bolCLS</t>
  </si>
  <si>
    <t>OSCDoor[26].bolDPS</t>
  </si>
  <si>
    <t>OSCDoor[26].bolLOK</t>
  </si>
  <si>
    <t>OSCDoor[26].bolCLS</t>
  </si>
  <si>
    <t>OSCDoor[27].bolDPS</t>
  </si>
  <si>
    <t>OSCDoor[27].bolLOK</t>
  </si>
  <si>
    <t>OSCDoor[27].bolCLS</t>
  </si>
  <si>
    <t>OSCDoor[28].bolDPS</t>
  </si>
  <si>
    <t>OSCDoor[28].bolLOK</t>
  </si>
  <si>
    <t>OSCDoor[28].bolCLS</t>
  </si>
  <si>
    <t>OSCDoor[29].bolDPS</t>
  </si>
  <si>
    <t>OSCDoor[29].bolLOK</t>
  </si>
  <si>
    <t>OSCDoor[29].bolCLS</t>
  </si>
  <si>
    <t>OSCDoor[30].bolDPS</t>
  </si>
  <si>
    <t>OSCDoor[30].bolLOK</t>
  </si>
  <si>
    <t>OSCDoor[30].bolCLS</t>
  </si>
  <si>
    <t>OSCDoor[31].bolDPS</t>
  </si>
  <si>
    <t>OSCDoor[31].bolLOK</t>
  </si>
  <si>
    <t>OSCDoor[31].bolCLS</t>
  </si>
  <si>
    <t>OSCDoor[32].bolDPS</t>
  </si>
  <si>
    <t>OSCDoor[32].bolLOK</t>
  </si>
  <si>
    <t>OSCDoor[32].bolCLS</t>
  </si>
  <si>
    <t>OSCDoor[33].bolDPS</t>
  </si>
  <si>
    <t>OSCDoor[33].bolLOK</t>
  </si>
  <si>
    <t>OSCDoor[33].bolCLS</t>
  </si>
  <si>
    <t>OSCDoor[34].bolDPS</t>
  </si>
  <si>
    <t>OSCDoor[34].bolLOK</t>
  </si>
  <si>
    <t>OSCDoor[34].bolCLS</t>
  </si>
  <si>
    <t>OSCDoor[35].bolDPS</t>
  </si>
  <si>
    <t>OSCDoor[35].bolLOK</t>
  </si>
  <si>
    <t>OSCDoor[35].bolCLS</t>
  </si>
  <si>
    <t>OSCDoor[36].bolDPS</t>
  </si>
  <si>
    <t>OSCDoor[36].bolLOK</t>
  </si>
  <si>
    <t>OSCDoor[36].bolCLS</t>
  </si>
  <si>
    <t>OSCDoor[37].bolDPS</t>
  </si>
  <si>
    <t>OSCDoor[37].bolLOK</t>
  </si>
  <si>
    <t>OSCDoor[37].bolCLS</t>
  </si>
  <si>
    <t>OSCDoor[38].bolDPS</t>
  </si>
  <si>
    <t>OSCDoor[38].bolLOK</t>
  </si>
  <si>
    <t>OSCDoor[38].bolCLS</t>
  </si>
  <si>
    <t>OSCDoor[39].bolDPS</t>
  </si>
  <si>
    <t>OSCDoor[39].bolLOK</t>
  </si>
  <si>
    <t>OSCDoor[39].bolCLS</t>
  </si>
  <si>
    <t>OSCDoor[40].bolDPS</t>
  </si>
  <si>
    <t>OSCDoor[40].bolLOK</t>
  </si>
  <si>
    <t>OSCDoor[40].bolCLS</t>
  </si>
  <si>
    <t>MDoor[18].bolBRC</t>
  </si>
  <si>
    <t>MDoor[18].bolOTL</t>
  </si>
  <si>
    <t>MDoor[18].bolSHT</t>
  </si>
  <si>
    <t>MDoor[19].bolBRC</t>
  </si>
  <si>
    <t>MDoor[19].bolOTL</t>
  </si>
  <si>
    <t>MDoor[19].bolSHT</t>
  </si>
  <si>
    <t>MDoor[20].bolBRC</t>
  </si>
  <si>
    <t>MDoor[20].bolOTL</t>
  </si>
  <si>
    <t>MDoor[20].bolSHT</t>
  </si>
  <si>
    <t>MDoor[21].bolBRC</t>
  </si>
  <si>
    <t>MDoor[21].bolOTL</t>
  </si>
  <si>
    <t>MDoor[21].bolSHT</t>
  </si>
  <si>
    <t>MDoor[22].bolBRC</t>
  </si>
  <si>
    <t>MDoor[22].bolOTL</t>
  </si>
  <si>
    <t>MDoor[22].bolSHT</t>
  </si>
  <si>
    <t>MDoor[24].bolBRC</t>
  </si>
  <si>
    <t>MDoor[24].bolOTL</t>
  </si>
  <si>
    <t>MDoor[24].bolSHT</t>
  </si>
  <si>
    <t>MDoor[25].bolBRC</t>
  </si>
  <si>
    <t>MDoor[25].bolOTL</t>
  </si>
  <si>
    <t>MDoor[25].bolSHT</t>
  </si>
  <si>
    <t>See Page Zone 1-3</t>
  </si>
  <si>
    <t>D03087 (Unused)</t>
  </si>
  <si>
    <t>See Page Zone 1-4</t>
  </si>
  <si>
    <t>D03088 (Unused)</t>
  </si>
  <si>
    <t>See Page Zone 1-5</t>
  </si>
  <si>
    <t>D03089 (Unused)</t>
  </si>
  <si>
    <t>See Page Zone 1-6</t>
  </si>
  <si>
    <t>D03090 (Unused)</t>
  </si>
  <si>
    <t>See Page Zone 1-8</t>
  </si>
  <si>
    <t>D03091 (Unused)</t>
  </si>
  <si>
    <t>See Page Zone 1-9</t>
  </si>
  <si>
    <t>D03092 (Unused)</t>
  </si>
  <si>
    <t>See Page Zone 2-1</t>
  </si>
  <si>
    <t>D03093 (Unused)</t>
  </si>
  <si>
    <t>See Page Zone 2-2</t>
  </si>
  <si>
    <t>D03094 (Unused)</t>
  </si>
  <si>
    <t>See Page Zone 2-5</t>
  </si>
  <si>
    <t>D03095 (Unused)</t>
  </si>
  <si>
    <t>Register</t>
  </si>
  <si>
    <t>D03701</t>
  </si>
  <si>
    <t>D03702</t>
  </si>
  <si>
    <t>D03703</t>
  </si>
  <si>
    <t>D03704</t>
  </si>
  <si>
    <t>D03705</t>
  </si>
  <si>
    <t>D03706</t>
  </si>
  <si>
    <t>D03707</t>
  </si>
  <si>
    <t>D03708</t>
  </si>
  <si>
    <t>D03709</t>
  </si>
  <si>
    <t>PAGE FLOOR</t>
  </si>
  <si>
    <t>D03730</t>
  </si>
  <si>
    <t>PAGE ALL</t>
  </si>
  <si>
    <t>D03735</t>
  </si>
  <si>
    <t>Equipment Room 21TR79</t>
  </si>
  <si>
    <t>DCC-3</t>
  </si>
  <si>
    <t>97</t>
  </si>
  <si>
    <t>D03096</t>
  </si>
  <si>
    <t>P 61</t>
  </si>
  <si>
    <t>98</t>
  </si>
  <si>
    <t>D03097</t>
  </si>
  <si>
    <t>99</t>
  </si>
  <si>
    <t>D03098</t>
  </si>
  <si>
    <t>100</t>
  </si>
  <si>
    <t>D03099</t>
  </si>
  <si>
    <t>101</t>
  </si>
  <si>
    <t>D03100</t>
  </si>
  <si>
    <t>102</t>
  </si>
  <si>
    <t>D03101</t>
  </si>
  <si>
    <t>P 72</t>
  </si>
  <si>
    <t>103</t>
  </si>
  <si>
    <t>D03102</t>
  </si>
  <si>
    <t>P 60</t>
  </si>
  <si>
    <t>104</t>
  </si>
  <si>
    <t>D03103</t>
  </si>
  <si>
    <t>P 59</t>
  </si>
  <si>
    <t>105</t>
  </si>
  <si>
    <t>D03104</t>
  </si>
  <si>
    <t>IC 2</t>
  </si>
  <si>
    <t>106</t>
  </si>
  <si>
    <t>D03105</t>
  </si>
  <si>
    <t>O 18</t>
  </si>
  <si>
    <t>107</t>
  </si>
  <si>
    <t>D03106</t>
  </si>
  <si>
    <t>108</t>
  </si>
  <si>
    <t>D03107</t>
  </si>
  <si>
    <t>O 17</t>
  </si>
  <si>
    <t>109</t>
  </si>
  <si>
    <t>D03108</t>
  </si>
  <si>
    <t>P 54</t>
  </si>
  <si>
    <t>110</t>
  </si>
  <si>
    <t>D03109</t>
  </si>
  <si>
    <t>111</t>
  </si>
  <si>
    <t>D03110</t>
  </si>
  <si>
    <t>P 55</t>
  </si>
  <si>
    <t>112</t>
  </si>
  <si>
    <t>D03111</t>
  </si>
  <si>
    <t>113</t>
  </si>
  <si>
    <t>D03112</t>
  </si>
  <si>
    <t>P 77</t>
  </si>
  <si>
    <t>114</t>
  </si>
  <si>
    <t>D03113</t>
  </si>
  <si>
    <t>115</t>
  </si>
  <si>
    <t>D03114</t>
  </si>
  <si>
    <t>P 76</t>
  </si>
  <si>
    <t>116</t>
  </si>
  <si>
    <t>D03115</t>
  </si>
  <si>
    <t>117</t>
  </si>
  <si>
    <t>D03116</t>
  </si>
  <si>
    <t>P 75</t>
  </si>
  <si>
    <t>118</t>
  </si>
  <si>
    <t>D03117</t>
  </si>
  <si>
    <t>119</t>
  </si>
  <si>
    <t>D03118</t>
  </si>
  <si>
    <t>P 57</t>
  </si>
  <si>
    <t>120</t>
  </si>
  <si>
    <t>D03119</t>
  </si>
  <si>
    <t>121</t>
  </si>
  <si>
    <t>D03120</t>
  </si>
  <si>
    <t>P 65</t>
  </si>
  <si>
    <t>11VS11-01</t>
  </si>
  <si>
    <t>122</t>
  </si>
  <si>
    <t>D03121</t>
  </si>
  <si>
    <t>IC 5</t>
  </si>
  <si>
    <t>11VS09-01</t>
  </si>
  <si>
    <t>123</t>
  </si>
  <si>
    <t>D03122</t>
  </si>
  <si>
    <t>IC 4</t>
  </si>
  <si>
    <t>11VS07-01</t>
  </si>
  <si>
    <t>124</t>
  </si>
  <si>
    <t>D03123</t>
  </si>
  <si>
    <t>IC 3</t>
  </si>
  <si>
    <t>125</t>
  </si>
  <si>
    <t>D03124</t>
  </si>
  <si>
    <t>P 58</t>
  </si>
  <si>
    <t>126</t>
  </si>
  <si>
    <t>D03125</t>
  </si>
  <si>
    <t>127</t>
  </si>
  <si>
    <t>D03126</t>
  </si>
  <si>
    <t>P 62</t>
  </si>
  <si>
    <t>21TR19</t>
  </si>
  <si>
    <t>128</t>
  </si>
  <si>
    <t>D03127</t>
  </si>
  <si>
    <t>DCE-3.1</t>
  </si>
  <si>
    <t>21TR20</t>
  </si>
  <si>
    <t>129</t>
  </si>
  <si>
    <t>D03128</t>
  </si>
  <si>
    <t>IC 68</t>
  </si>
  <si>
    <t>21TR21</t>
  </si>
  <si>
    <t>130</t>
  </si>
  <si>
    <t>D03129</t>
  </si>
  <si>
    <t>IC 69</t>
  </si>
  <si>
    <t>21TR32</t>
  </si>
  <si>
    <t>131</t>
  </si>
  <si>
    <t>D03130</t>
  </si>
  <si>
    <t>IC 70</t>
  </si>
  <si>
    <t>21TR34</t>
  </si>
  <si>
    <t>132</t>
  </si>
  <si>
    <t>D03131</t>
  </si>
  <si>
    <t>IC 71</t>
  </si>
  <si>
    <t>21TR35</t>
  </si>
  <si>
    <t>133</t>
  </si>
  <si>
    <t>D03132</t>
  </si>
  <si>
    <t>IC 72</t>
  </si>
  <si>
    <t>21TR36</t>
  </si>
  <si>
    <t>134</t>
  </si>
  <si>
    <t>D03133</t>
  </si>
  <si>
    <t>IC 73</t>
  </si>
  <si>
    <t>21TR47</t>
  </si>
  <si>
    <t>135</t>
  </si>
  <si>
    <t>D03134</t>
  </si>
  <si>
    <t>IC 74</t>
  </si>
  <si>
    <t>21TR49</t>
  </si>
  <si>
    <t>136</t>
  </si>
  <si>
    <t>D03135</t>
  </si>
  <si>
    <t>IC 75</t>
  </si>
  <si>
    <t>21TR50</t>
  </si>
  <si>
    <t>137</t>
  </si>
  <si>
    <t>D03136</t>
  </si>
  <si>
    <t>IC 76</t>
  </si>
  <si>
    <t>21TR51</t>
  </si>
  <si>
    <t>138</t>
  </si>
  <si>
    <t>D03137</t>
  </si>
  <si>
    <t>IC 77</t>
  </si>
  <si>
    <t>139</t>
  </si>
  <si>
    <t>D03138</t>
  </si>
  <si>
    <t>P 172</t>
  </si>
  <si>
    <t>140</t>
  </si>
  <si>
    <t>D03139</t>
  </si>
  <si>
    <t>141</t>
  </si>
  <si>
    <t>D03140</t>
  </si>
  <si>
    <t>P 79</t>
  </si>
  <si>
    <t>142</t>
  </si>
  <si>
    <t>D03141</t>
  </si>
  <si>
    <t>143</t>
  </si>
  <si>
    <t>D03142</t>
  </si>
  <si>
    <t>P 80</t>
  </si>
  <si>
    <t>144</t>
  </si>
  <si>
    <t>D03143</t>
  </si>
  <si>
    <t>145</t>
  </si>
  <si>
    <t>D03144</t>
  </si>
  <si>
    <t>P 173</t>
  </si>
  <si>
    <t>146</t>
  </si>
  <si>
    <t>D03145</t>
  </si>
  <si>
    <t>147</t>
  </si>
  <si>
    <t>D03146</t>
  </si>
  <si>
    <t>P 82</t>
  </si>
  <si>
    <t>148</t>
  </si>
  <si>
    <t>D03147</t>
  </si>
  <si>
    <t>21ST02</t>
  </si>
  <si>
    <t>149</t>
  </si>
  <si>
    <t>D03148</t>
  </si>
  <si>
    <t>IC 11</t>
  </si>
  <si>
    <t>150</t>
  </si>
  <si>
    <t>D03149</t>
  </si>
  <si>
    <t>P 81</t>
  </si>
  <si>
    <t>151</t>
  </si>
  <si>
    <t>D03150</t>
  </si>
  <si>
    <t>P 87</t>
  </si>
  <si>
    <t>152</t>
  </si>
  <si>
    <t>D03151</t>
  </si>
  <si>
    <t>153</t>
  </si>
  <si>
    <t>D03152</t>
  </si>
  <si>
    <t>P 88</t>
  </si>
  <si>
    <t>154</t>
  </si>
  <si>
    <t>D03153</t>
  </si>
  <si>
    <t>21TR23-01</t>
  </si>
  <si>
    <t>155</t>
  </si>
  <si>
    <t>D03154</t>
  </si>
  <si>
    <t>IC 20</t>
  </si>
  <si>
    <t>156</t>
  </si>
  <si>
    <t>D03155</t>
  </si>
  <si>
    <t>P 89</t>
  </si>
  <si>
    <t>157</t>
  </si>
  <si>
    <t>D03156</t>
  </si>
  <si>
    <t>158</t>
  </si>
  <si>
    <t>D03157</t>
  </si>
  <si>
    <t>P 90</t>
  </si>
  <si>
    <t>159</t>
  </si>
  <si>
    <t>D03158</t>
  </si>
  <si>
    <t>160</t>
  </si>
  <si>
    <t>D03159</t>
  </si>
  <si>
    <t>P 174</t>
  </si>
  <si>
    <t>DCE-3.2</t>
  </si>
  <si>
    <t>161</t>
  </si>
  <si>
    <t>D03160</t>
  </si>
  <si>
    <t>162</t>
  </si>
  <si>
    <t>D03161</t>
  </si>
  <si>
    <t>P 175</t>
  </si>
  <si>
    <t>163</t>
  </si>
  <si>
    <t>D03162</t>
  </si>
  <si>
    <t>164</t>
  </si>
  <si>
    <t>D03163</t>
  </si>
  <si>
    <t>P 176</t>
  </si>
  <si>
    <t>165</t>
  </si>
  <si>
    <t>D03164</t>
  </si>
  <si>
    <t>21TR48-01</t>
  </si>
  <si>
    <t>166</t>
  </si>
  <si>
    <t>D03165</t>
  </si>
  <si>
    <t>IC 21</t>
  </si>
  <si>
    <t>21TR63-02</t>
  </si>
  <si>
    <t>167</t>
  </si>
  <si>
    <t>D03166</t>
  </si>
  <si>
    <t>IC 64</t>
  </si>
  <si>
    <t>168</t>
  </si>
  <si>
    <t>D03167</t>
  </si>
  <si>
    <t>P 93</t>
  </si>
  <si>
    <t>169</t>
  </si>
  <si>
    <t>D03168</t>
  </si>
  <si>
    <t>IC 10</t>
  </si>
  <si>
    <t>21TR33-01</t>
  </si>
  <si>
    <t>170</t>
  </si>
  <si>
    <t>D03169</t>
  </si>
  <si>
    <t>IC 63</t>
  </si>
  <si>
    <t>21TR18-01</t>
  </si>
  <si>
    <t>171</t>
  </si>
  <si>
    <t>D03170</t>
  </si>
  <si>
    <t>IC 62</t>
  </si>
  <si>
    <t>172</t>
  </si>
  <si>
    <t>D03171</t>
  </si>
  <si>
    <t>P 282</t>
  </si>
  <si>
    <t>173</t>
  </si>
  <si>
    <t>D03172</t>
  </si>
  <si>
    <t>174</t>
  </si>
  <si>
    <t>D03173</t>
  </si>
  <si>
    <t>P 283</t>
  </si>
  <si>
    <t>175</t>
  </si>
  <si>
    <t>D03174</t>
  </si>
  <si>
    <t>176</t>
  </si>
  <si>
    <t>D03175</t>
  </si>
  <si>
    <t>P 284</t>
  </si>
  <si>
    <t>177</t>
  </si>
  <si>
    <t>D03176</t>
  </si>
  <si>
    <t>178</t>
  </si>
  <si>
    <t>D03177</t>
  </si>
  <si>
    <t>P 285</t>
  </si>
  <si>
    <t>179</t>
  </si>
  <si>
    <t>D03178</t>
  </si>
  <si>
    <t>180</t>
  </si>
  <si>
    <t>D03179</t>
  </si>
  <si>
    <t>P 286</t>
  </si>
  <si>
    <t>181</t>
  </si>
  <si>
    <t>D03180</t>
  </si>
  <si>
    <t>182</t>
  </si>
  <si>
    <t>D03181</t>
  </si>
  <si>
    <t>P 287</t>
  </si>
  <si>
    <t>183</t>
  </si>
  <si>
    <t>D03182</t>
  </si>
  <si>
    <t>184</t>
  </si>
  <si>
    <t>D03183</t>
  </si>
  <si>
    <t>185</t>
  </si>
  <si>
    <t>D03184</t>
  </si>
  <si>
    <t>186</t>
  </si>
  <si>
    <t>D03185</t>
  </si>
  <si>
    <t>See Page Zone 1-1</t>
  </si>
  <si>
    <t>187</t>
  </si>
  <si>
    <t>D03186 (Unused)</t>
  </si>
  <si>
    <t>See Page Zone 1-2</t>
  </si>
  <si>
    <t>188</t>
  </si>
  <si>
    <t>D03187 (Unused)</t>
  </si>
  <si>
    <t>See Page Zone 1-7</t>
  </si>
  <si>
    <t>189</t>
  </si>
  <si>
    <t>D03188 (Unused)</t>
  </si>
  <si>
    <t>See Page Zone 2-3</t>
  </si>
  <si>
    <t>190</t>
  </si>
  <si>
    <t>D03189 (Unused)</t>
  </si>
  <si>
    <t>See Page Zone 2-4</t>
  </si>
  <si>
    <t>191</t>
  </si>
  <si>
    <t>D03190 (Unused)</t>
  </si>
  <si>
    <t>See Page Zone 3-1</t>
  </si>
  <si>
    <t>192</t>
  </si>
  <si>
    <t>D03191 (Unused)</t>
  </si>
  <si>
    <t>1-1</t>
  </si>
  <si>
    <t>ZONE 1-1</t>
  </si>
  <si>
    <t>D03710</t>
  </si>
  <si>
    <t>1-2</t>
  </si>
  <si>
    <t>ZONE 1-2</t>
  </si>
  <si>
    <t>D03711</t>
  </si>
  <si>
    <t>1-7</t>
  </si>
  <si>
    <t>ZONE 1-7</t>
  </si>
  <si>
    <t>D03712</t>
  </si>
  <si>
    <t>2-3</t>
  </si>
  <si>
    <t>ZONE 2-3</t>
  </si>
  <si>
    <t>D03713</t>
  </si>
  <si>
    <t>2-4</t>
  </si>
  <si>
    <t>ZONE 2-4</t>
  </si>
  <si>
    <t>D03714</t>
  </si>
  <si>
    <t>3-1</t>
  </si>
  <si>
    <t>ZONE 3-1</t>
  </si>
  <si>
    <t>D03715</t>
  </si>
  <si>
    <t>D03731</t>
  </si>
  <si>
    <t>Equipment Room 22UT05</t>
  </si>
  <si>
    <t>DCC-4</t>
  </si>
  <si>
    <t>193</t>
  </si>
  <si>
    <t>D03192</t>
  </si>
  <si>
    <t>O 21</t>
  </si>
  <si>
    <t>194</t>
  </si>
  <si>
    <t>D03193</t>
  </si>
  <si>
    <t>195</t>
  </si>
  <si>
    <t>D03194</t>
  </si>
  <si>
    <t>O 22</t>
  </si>
  <si>
    <t>196</t>
  </si>
  <si>
    <t>D03195</t>
  </si>
  <si>
    <t>197</t>
  </si>
  <si>
    <t>D03196</t>
  </si>
  <si>
    <t>P 155</t>
  </si>
  <si>
    <t>198</t>
  </si>
  <si>
    <t>D03197</t>
  </si>
  <si>
    <t>P 156</t>
  </si>
  <si>
    <t>199</t>
  </si>
  <si>
    <t>D03198</t>
  </si>
  <si>
    <t>P 157</t>
  </si>
  <si>
    <t>21HA11</t>
  </si>
  <si>
    <t>200</t>
  </si>
  <si>
    <t>D03199</t>
  </si>
  <si>
    <t>IC 27</t>
  </si>
  <si>
    <t>21HA12-01</t>
  </si>
  <si>
    <t>201</t>
  </si>
  <si>
    <t>D03200</t>
  </si>
  <si>
    <t>IC 26</t>
  </si>
  <si>
    <t>202</t>
  </si>
  <si>
    <t>D03201</t>
  </si>
  <si>
    <t>O 23</t>
  </si>
  <si>
    <t>203</t>
  </si>
  <si>
    <t>D03202</t>
  </si>
  <si>
    <t>204</t>
  </si>
  <si>
    <t>D03203</t>
  </si>
  <si>
    <t>O 24</t>
  </si>
  <si>
    <t>205</t>
  </si>
  <si>
    <t>D03204</t>
  </si>
  <si>
    <t>206</t>
  </si>
  <si>
    <t>D03205</t>
  </si>
  <si>
    <t>P 158</t>
  </si>
  <si>
    <t>207</t>
  </si>
  <si>
    <t>D03206</t>
  </si>
  <si>
    <t>P 159</t>
  </si>
  <si>
    <t>208</t>
  </si>
  <si>
    <t>D03207</t>
  </si>
  <si>
    <t>P 160</t>
  </si>
  <si>
    <t>21HB11</t>
  </si>
  <si>
    <t>209</t>
  </si>
  <si>
    <t>D03208</t>
  </si>
  <si>
    <t>IC 30</t>
  </si>
  <si>
    <t>21HB12-01</t>
  </si>
  <si>
    <t>210</t>
  </si>
  <si>
    <t>D03209</t>
  </si>
  <si>
    <t>IC 25</t>
  </si>
  <si>
    <t>211</t>
  </si>
  <si>
    <t>D03210</t>
  </si>
  <si>
    <t>O 25</t>
  </si>
  <si>
    <t>212</t>
  </si>
  <si>
    <t>D03211</t>
  </si>
  <si>
    <t>213</t>
  </si>
  <si>
    <t>D03212</t>
  </si>
  <si>
    <t>O 26</t>
  </si>
  <si>
    <t>D03213</t>
  </si>
  <si>
    <t>215</t>
  </si>
  <si>
    <t>D03214</t>
  </si>
  <si>
    <t>P 161</t>
  </si>
  <si>
    <t>216</t>
  </si>
  <si>
    <t>D03215</t>
  </si>
  <si>
    <t>P 162</t>
  </si>
  <si>
    <t>217</t>
  </si>
  <si>
    <t>D03216</t>
  </si>
  <si>
    <t>P 163</t>
  </si>
  <si>
    <t>21HC11</t>
  </si>
  <si>
    <t>218</t>
  </si>
  <si>
    <t>D03217</t>
  </si>
  <si>
    <t>IC 38</t>
  </si>
  <si>
    <t>21HC12-01</t>
  </si>
  <si>
    <t>219</t>
  </si>
  <si>
    <t>D03218</t>
  </si>
  <si>
    <t>IC 37</t>
  </si>
  <si>
    <t>220</t>
  </si>
  <si>
    <t>D03219</t>
  </si>
  <si>
    <t>O 27</t>
  </si>
  <si>
    <t>221</t>
  </si>
  <si>
    <t>D03220</t>
  </si>
  <si>
    <t>222</t>
  </si>
  <si>
    <t>D03221</t>
  </si>
  <si>
    <t>O 28</t>
  </si>
  <si>
    <t>223</t>
  </si>
  <si>
    <t>D03222</t>
  </si>
  <si>
    <t>224</t>
  </si>
  <si>
    <t>D03223</t>
  </si>
  <si>
    <t>P 95</t>
  </si>
  <si>
    <t>DCE-4.1</t>
  </si>
  <si>
    <t>225</t>
  </si>
  <si>
    <t>D03224</t>
  </si>
  <si>
    <t>P 96</t>
  </si>
  <si>
    <t>226</t>
  </si>
  <si>
    <t>D03225</t>
  </si>
  <si>
    <t>P 97</t>
  </si>
  <si>
    <t>227</t>
  </si>
  <si>
    <t>D03226</t>
  </si>
  <si>
    <t>P 98</t>
  </si>
  <si>
    <t>228</t>
  </si>
  <si>
    <t>D03227</t>
  </si>
  <si>
    <t>P 99</t>
  </si>
  <si>
    <t>229</t>
  </si>
  <si>
    <t>D03228</t>
  </si>
  <si>
    <t>P 100</t>
  </si>
  <si>
    <t>230</t>
  </si>
  <si>
    <t>D03229</t>
  </si>
  <si>
    <t>P 101</t>
  </si>
  <si>
    <t>231</t>
  </si>
  <si>
    <t>D03230</t>
  </si>
  <si>
    <t>P 102</t>
  </si>
  <si>
    <t>232</t>
  </si>
  <si>
    <t>D03231</t>
  </si>
  <si>
    <t>P 103</t>
  </si>
  <si>
    <t>233</t>
  </si>
  <si>
    <t>D03232</t>
  </si>
  <si>
    <t>P 104</t>
  </si>
  <si>
    <t>234</t>
  </si>
  <si>
    <t>D03233</t>
  </si>
  <si>
    <t>P 105</t>
  </si>
  <si>
    <t>21HD19</t>
  </si>
  <si>
    <t>235</t>
  </si>
  <si>
    <t>D03234</t>
  </si>
  <si>
    <t>IC 34</t>
  </si>
  <si>
    <t>21HD20-01</t>
  </si>
  <si>
    <t>236</t>
  </si>
  <si>
    <t>D03235</t>
  </si>
  <si>
    <t>IC 36</t>
  </si>
  <si>
    <t>237</t>
  </si>
  <si>
    <t>D03236</t>
  </si>
  <si>
    <t>P 106</t>
  </si>
  <si>
    <t>238</t>
  </si>
  <si>
    <t>D03237</t>
  </si>
  <si>
    <t>P 107</t>
  </si>
  <si>
    <t>239</t>
  </si>
  <si>
    <t>D03238</t>
  </si>
  <si>
    <t>P 108</t>
  </si>
  <si>
    <t>240</t>
  </si>
  <si>
    <t>D03239</t>
  </si>
  <si>
    <t>241</t>
  </si>
  <si>
    <t>D03240</t>
  </si>
  <si>
    <t>IC 22</t>
  </si>
  <si>
    <t>242</t>
  </si>
  <si>
    <t>D03241</t>
  </si>
  <si>
    <t>IC 24</t>
  </si>
  <si>
    <t>243</t>
  </si>
  <si>
    <t>D03242</t>
  </si>
  <si>
    <t>IC 31</t>
  </si>
  <si>
    <t>244</t>
  </si>
  <si>
    <t>D03243</t>
  </si>
  <si>
    <t>P 129</t>
  </si>
  <si>
    <t>245</t>
  </si>
  <si>
    <t>D03244</t>
  </si>
  <si>
    <t>P 130</t>
  </si>
  <si>
    <t>246</t>
  </si>
  <si>
    <t>D03245</t>
  </si>
  <si>
    <t>P 131</t>
  </si>
  <si>
    <t>21HE14-01</t>
  </si>
  <si>
    <t>247</t>
  </si>
  <si>
    <t>D03246</t>
  </si>
  <si>
    <t>IC 32</t>
  </si>
  <si>
    <t>21ST03</t>
  </si>
  <si>
    <t>248</t>
  </si>
  <si>
    <t>D03247</t>
  </si>
  <si>
    <t>IC 35</t>
  </si>
  <si>
    <t>21ST04</t>
  </si>
  <si>
    <t>249</t>
  </si>
  <si>
    <t>D03248</t>
  </si>
  <si>
    <t>IC 28</t>
  </si>
  <si>
    <t>250</t>
  </si>
  <si>
    <t>D03249</t>
  </si>
  <si>
    <t>251</t>
  </si>
  <si>
    <t>D03250</t>
  </si>
  <si>
    <t>P 132</t>
  </si>
  <si>
    <t>252</t>
  </si>
  <si>
    <t>D03251</t>
  </si>
  <si>
    <t>P 133</t>
  </si>
  <si>
    <t>253</t>
  </si>
  <si>
    <t>D03252</t>
  </si>
  <si>
    <t>P 134</t>
  </si>
  <si>
    <t>254</t>
  </si>
  <si>
    <t>D03253</t>
  </si>
  <si>
    <t>P 135</t>
  </si>
  <si>
    <t>255</t>
  </si>
  <si>
    <t>D03254</t>
  </si>
  <si>
    <t>P 136</t>
  </si>
  <si>
    <t>256</t>
  </si>
  <si>
    <t>D03255</t>
  </si>
  <si>
    <t>P 137</t>
  </si>
  <si>
    <t>DCE-4.2</t>
  </si>
  <si>
    <t>257</t>
  </si>
  <si>
    <t>D03256</t>
  </si>
  <si>
    <t>P 138</t>
  </si>
  <si>
    <t>258</t>
  </si>
  <si>
    <t>D03257</t>
  </si>
  <si>
    <t>P 139</t>
  </si>
  <si>
    <t>259</t>
  </si>
  <si>
    <t>D03258</t>
  </si>
  <si>
    <t>P 140</t>
  </si>
  <si>
    <t>260</t>
  </si>
  <si>
    <t>D03259</t>
  </si>
  <si>
    <t>P 141</t>
  </si>
  <si>
    <t>261</t>
  </si>
  <si>
    <t>D03260</t>
  </si>
  <si>
    <t>P 142</t>
  </si>
  <si>
    <t>262</t>
  </si>
  <si>
    <t>D03261</t>
  </si>
  <si>
    <t>P 143</t>
  </si>
  <si>
    <t>263</t>
  </si>
  <si>
    <t>D03262</t>
  </si>
  <si>
    <t>P 144</t>
  </si>
  <si>
    <t>264</t>
  </si>
  <si>
    <t>D03263</t>
  </si>
  <si>
    <t>P 145</t>
  </si>
  <si>
    <t>265</t>
  </si>
  <si>
    <t>D03264</t>
  </si>
  <si>
    <t>P 146</t>
  </si>
  <si>
    <t>266</t>
  </si>
  <si>
    <t>D03265</t>
  </si>
  <si>
    <t>P 147</t>
  </si>
  <si>
    <t>267</t>
  </si>
  <si>
    <t>D03266</t>
  </si>
  <si>
    <t>P 148</t>
  </si>
  <si>
    <t>268</t>
  </si>
  <si>
    <t>D03267</t>
  </si>
  <si>
    <t>P 149</t>
  </si>
  <si>
    <t>269</t>
  </si>
  <si>
    <t>D03268</t>
  </si>
  <si>
    <t>P 150</t>
  </si>
  <si>
    <t>270</t>
  </si>
  <si>
    <t>D03269</t>
  </si>
  <si>
    <t>P 111</t>
  </si>
  <si>
    <t>271</t>
  </si>
  <si>
    <t>D03270</t>
  </si>
  <si>
    <t>P 112</t>
  </si>
  <si>
    <t>272</t>
  </si>
  <si>
    <t>D03271</t>
  </si>
  <si>
    <t>P 113</t>
  </si>
  <si>
    <t>273</t>
  </si>
  <si>
    <t>D03272</t>
  </si>
  <si>
    <t>P 114</t>
  </si>
  <si>
    <t>274</t>
  </si>
  <si>
    <t>D03273</t>
  </si>
  <si>
    <t>P 115</t>
  </si>
  <si>
    <t>275</t>
  </si>
  <si>
    <t>D03274</t>
  </si>
  <si>
    <t>P 116</t>
  </si>
  <si>
    <t>276</t>
  </si>
  <si>
    <t>D03275</t>
  </si>
  <si>
    <t>P 117</t>
  </si>
  <si>
    <t>277</t>
  </si>
  <si>
    <t>D03276</t>
  </si>
  <si>
    <t>P 118</t>
  </si>
  <si>
    <t>278</t>
  </si>
  <si>
    <t>D03277</t>
  </si>
  <si>
    <t>P 119</t>
  </si>
  <si>
    <t>279</t>
  </si>
  <si>
    <t>D03278</t>
  </si>
  <si>
    <t>P 120</t>
  </si>
  <si>
    <t>280</t>
  </si>
  <si>
    <t>D03279</t>
  </si>
  <si>
    <t>P 121</t>
  </si>
  <si>
    <t>281</t>
  </si>
  <si>
    <t>D03280</t>
  </si>
  <si>
    <t>P 122</t>
  </si>
  <si>
    <t>282</t>
  </si>
  <si>
    <t>D03281</t>
  </si>
  <si>
    <t>P 123</t>
  </si>
  <si>
    <t>283</t>
  </si>
  <si>
    <t>D03282</t>
  </si>
  <si>
    <t>P 124</t>
  </si>
  <si>
    <t>284</t>
  </si>
  <si>
    <t>D03283</t>
  </si>
  <si>
    <t>P 125</t>
  </si>
  <si>
    <t>285</t>
  </si>
  <si>
    <t>D03284</t>
  </si>
  <si>
    <t>P 126</t>
  </si>
  <si>
    <t>286</t>
  </si>
  <si>
    <t>D03285</t>
  </si>
  <si>
    <t>P 127</t>
  </si>
  <si>
    <t>287</t>
  </si>
  <si>
    <t>D03286</t>
  </si>
  <si>
    <t>P 128</t>
  </si>
  <si>
    <t>288</t>
  </si>
  <si>
    <t>D03287</t>
  </si>
  <si>
    <t>DCE-4.3</t>
  </si>
  <si>
    <t>22ST03</t>
  </si>
  <si>
    <t>289</t>
  </si>
  <si>
    <t>D03288</t>
  </si>
  <si>
    <t>IC 41</t>
  </si>
  <si>
    <t>22ST04</t>
  </si>
  <si>
    <t>290</t>
  </si>
  <si>
    <t>D03289</t>
  </si>
  <si>
    <t>IC 40</t>
  </si>
  <si>
    <t>22ST05</t>
  </si>
  <si>
    <t>291</t>
  </si>
  <si>
    <t>D03290</t>
  </si>
  <si>
    <t>IC 79</t>
  </si>
  <si>
    <t>292</t>
  </si>
  <si>
    <t>D03291</t>
  </si>
  <si>
    <t>IC 80</t>
  </si>
  <si>
    <t>293</t>
  </si>
  <si>
    <t>D03292</t>
  </si>
  <si>
    <t>294</t>
  </si>
  <si>
    <t>D03293</t>
  </si>
  <si>
    <t>295</t>
  </si>
  <si>
    <t>D03294</t>
  </si>
  <si>
    <t>296</t>
  </si>
  <si>
    <t>D03295</t>
  </si>
  <si>
    <t>297</t>
  </si>
  <si>
    <t>D03296</t>
  </si>
  <si>
    <t>298</t>
  </si>
  <si>
    <t>D03297</t>
  </si>
  <si>
    <t>See Page Zone 2-NW</t>
  </si>
  <si>
    <t>299</t>
  </si>
  <si>
    <t>D03298 (Unused)</t>
  </si>
  <si>
    <t>See Page Zone 2-SW</t>
  </si>
  <si>
    <t>300</t>
  </si>
  <si>
    <t>D03299 (Unused)</t>
  </si>
  <si>
    <t>See Page Zone 2-NE</t>
  </si>
  <si>
    <t>301</t>
  </si>
  <si>
    <t>D03300 (Unused)</t>
  </si>
  <si>
    <t>See Page Zone 2-SE</t>
  </si>
  <si>
    <t>302</t>
  </si>
  <si>
    <t>D03301 (Unused)</t>
  </si>
  <si>
    <t>303</t>
  </si>
  <si>
    <t>D03302 (Unused)</t>
  </si>
  <si>
    <t>304</t>
  </si>
  <si>
    <t>D03303 (Unused)</t>
  </si>
  <si>
    <t>2-NW</t>
  </si>
  <si>
    <t>ZONE 2-NW</t>
  </si>
  <si>
    <t>D03716</t>
  </si>
  <si>
    <t>2-SW</t>
  </si>
  <si>
    <t>ZONE 2-SW</t>
  </si>
  <si>
    <t>D03717</t>
  </si>
  <si>
    <t>2-NE</t>
  </si>
  <si>
    <t>ZONE 2-NE</t>
  </si>
  <si>
    <t>D03718</t>
  </si>
  <si>
    <t>2-SE</t>
  </si>
  <si>
    <t>ZONE 2-SE</t>
  </si>
  <si>
    <t>D03719</t>
  </si>
  <si>
    <t>-</t>
  </si>
  <si>
    <t>20 (SPARE)</t>
  </si>
  <si>
    <t>D03720</t>
  </si>
  <si>
    <t>21 (SPARE)</t>
  </si>
  <si>
    <t>D03721</t>
  </si>
  <si>
    <t>D03732</t>
  </si>
  <si>
    <t>Equipment Room 32UT05</t>
  </si>
  <si>
    <t>DCC-5</t>
  </si>
  <si>
    <t>305</t>
  </si>
  <si>
    <t>D03304</t>
  </si>
  <si>
    <t>O 29</t>
  </si>
  <si>
    <t>306</t>
  </si>
  <si>
    <t>D03305</t>
  </si>
  <si>
    <t>307</t>
  </si>
  <si>
    <t>D03306</t>
  </si>
  <si>
    <t>O 30</t>
  </si>
  <si>
    <t>308</t>
  </si>
  <si>
    <t>D03307</t>
  </si>
  <si>
    <t>309</t>
  </si>
  <si>
    <t>D03308</t>
  </si>
  <si>
    <t>P 238</t>
  </si>
  <si>
    <t>310</t>
  </si>
  <si>
    <t>D03309</t>
  </si>
  <si>
    <t>P 242</t>
  </si>
  <si>
    <t>311</t>
  </si>
  <si>
    <t>D03310</t>
  </si>
  <si>
    <t>312</t>
  </si>
  <si>
    <t>D03311</t>
  </si>
  <si>
    <t>P 178</t>
  </si>
  <si>
    <t>313</t>
  </si>
  <si>
    <t>D03312</t>
  </si>
  <si>
    <t>P 179</t>
  </si>
  <si>
    <t>314</t>
  </si>
  <si>
    <t>D03313</t>
  </si>
  <si>
    <t>P 180</t>
  </si>
  <si>
    <t>315</t>
  </si>
  <si>
    <t>D03314</t>
  </si>
  <si>
    <t>P 181</t>
  </si>
  <si>
    <t>316</t>
  </si>
  <si>
    <t>D03315</t>
  </si>
  <si>
    <t>P 182</t>
  </si>
  <si>
    <t>317</t>
  </si>
  <si>
    <t>D03316</t>
  </si>
  <si>
    <t>P 183</t>
  </si>
  <si>
    <t>318</t>
  </si>
  <si>
    <t>D03317</t>
  </si>
  <si>
    <t>P 184</t>
  </si>
  <si>
    <t>319</t>
  </si>
  <si>
    <t>D03318</t>
  </si>
  <si>
    <t>P 185</t>
  </si>
  <si>
    <t>320</t>
  </si>
  <si>
    <t>D03319</t>
  </si>
  <si>
    <t>P 243</t>
  </si>
  <si>
    <t>321</t>
  </si>
  <si>
    <t>D03320</t>
  </si>
  <si>
    <t>322</t>
  </si>
  <si>
    <t>D03321</t>
  </si>
  <si>
    <t>P 186</t>
  </si>
  <si>
    <t>323</t>
  </si>
  <si>
    <t>D03322</t>
  </si>
  <si>
    <t>P 187</t>
  </si>
  <si>
    <t>324</t>
  </si>
  <si>
    <t>D03323</t>
  </si>
  <si>
    <t>P 188</t>
  </si>
  <si>
    <t>325</t>
  </si>
  <si>
    <t>D03324</t>
  </si>
  <si>
    <t>P 189</t>
  </si>
  <si>
    <t>326</t>
  </si>
  <si>
    <t>D03325</t>
  </si>
  <si>
    <t>P 244</t>
  </si>
  <si>
    <t>327</t>
  </si>
  <si>
    <t>D03326</t>
  </si>
  <si>
    <t>328</t>
  </si>
  <si>
    <t>D03327</t>
  </si>
  <si>
    <t>P 246</t>
  </si>
  <si>
    <t>329</t>
  </si>
  <si>
    <t>D03328</t>
  </si>
  <si>
    <t>330</t>
  </si>
  <si>
    <t>D03329</t>
  </si>
  <si>
    <t>O 37</t>
  </si>
  <si>
    <t>331</t>
  </si>
  <si>
    <t>D03330</t>
  </si>
  <si>
    <t>O 38</t>
  </si>
  <si>
    <t>332</t>
  </si>
  <si>
    <t>D03331</t>
  </si>
  <si>
    <t>O 39</t>
  </si>
  <si>
    <t>333</t>
  </si>
  <si>
    <t>D03332</t>
  </si>
  <si>
    <t>O 31</t>
  </si>
  <si>
    <t>334</t>
  </si>
  <si>
    <t>D03333</t>
  </si>
  <si>
    <t>335</t>
  </si>
  <si>
    <t>D03334</t>
  </si>
  <si>
    <t>O 32</t>
  </si>
  <si>
    <t>336</t>
  </si>
  <si>
    <t>D03335</t>
  </si>
  <si>
    <t>P 279</t>
  </si>
  <si>
    <t>DCE-5.1</t>
  </si>
  <si>
    <t>337</t>
  </si>
  <si>
    <t>D03336</t>
  </si>
  <si>
    <t>P 247</t>
  </si>
  <si>
    <t>338</t>
  </si>
  <si>
    <t>D03337</t>
  </si>
  <si>
    <t>P 248</t>
  </si>
  <si>
    <t>339</t>
  </si>
  <si>
    <t>D03338</t>
  </si>
  <si>
    <t>P 249</t>
  </si>
  <si>
    <t>31HB11</t>
  </si>
  <si>
    <t>340</t>
  </si>
  <si>
    <t>D03339</t>
  </si>
  <si>
    <t>IC 49</t>
  </si>
  <si>
    <t>31HB12-01</t>
  </si>
  <si>
    <t>341</t>
  </si>
  <si>
    <t>D03340</t>
  </si>
  <si>
    <t>IC 81</t>
  </si>
  <si>
    <t>342</t>
  </si>
  <si>
    <t>D03341</t>
  </si>
  <si>
    <t>O 33</t>
  </si>
  <si>
    <t>343</t>
  </si>
  <si>
    <t>D03342</t>
  </si>
  <si>
    <t>344</t>
  </si>
  <si>
    <t>D03343</t>
  </si>
  <si>
    <t>O 34</t>
  </si>
  <si>
    <t>345</t>
  </si>
  <si>
    <t>D03344</t>
  </si>
  <si>
    <t>346</t>
  </si>
  <si>
    <t>D03345</t>
  </si>
  <si>
    <t>P 250</t>
  </si>
  <si>
    <t>D03346</t>
  </si>
  <si>
    <t>P 251</t>
  </si>
  <si>
    <t>D03347</t>
  </si>
  <si>
    <t>P 252</t>
  </si>
  <si>
    <t>31HC11</t>
  </si>
  <si>
    <t>D03348</t>
  </si>
  <si>
    <t>IC 57</t>
  </si>
  <si>
    <t>31HC12-01</t>
  </si>
  <si>
    <t>D03349</t>
  </si>
  <si>
    <t>IC 56</t>
  </si>
  <si>
    <t>D03350</t>
  </si>
  <si>
    <t>O 35</t>
  </si>
  <si>
    <t>D03351</t>
  </si>
  <si>
    <t>D03352</t>
  </si>
  <si>
    <t>O 36</t>
  </si>
  <si>
    <t>354</t>
  </si>
  <si>
    <t>D03353</t>
  </si>
  <si>
    <t>355</t>
  </si>
  <si>
    <t>D03354</t>
  </si>
  <si>
    <t>P 190</t>
  </si>
  <si>
    <t>356</t>
  </si>
  <si>
    <t>D03355</t>
  </si>
  <si>
    <t>P 191</t>
  </si>
  <si>
    <t>357</t>
  </si>
  <si>
    <t>D03356</t>
  </si>
  <si>
    <t>P 192</t>
  </si>
  <si>
    <t>358</t>
  </si>
  <si>
    <t>D03357</t>
  </si>
  <si>
    <t>P 193</t>
  </si>
  <si>
    <t>359</t>
  </si>
  <si>
    <t>D03358</t>
  </si>
  <si>
    <t>P 194</t>
  </si>
  <si>
    <t>360</t>
  </si>
  <si>
    <t>D03359</t>
  </si>
  <si>
    <t>P 195</t>
  </si>
  <si>
    <t>361</t>
  </si>
  <si>
    <t>D03360</t>
  </si>
  <si>
    <t>P 196</t>
  </si>
  <si>
    <t>362</t>
  </si>
  <si>
    <t>D03361</t>
  </si>
  <si>
    <t>P 197</t>
  </si>
  <si>
    <t>363</t>
  </si>
  <si>
    <t>D03362</t>
  </si>
  <si>
    <t>P 198</t>
  </si>
  <si>
    <t>364</t>
  </si>
  <si>
    <t>D03363</t>
  </si>
  <si>
    <t>P 199</t>
  </si>
  <si>
    <t>365</t>
  </si>
  <si>
    <t>D03364</t>
  </si>
  <si>
    <t>P 200</t>
  </si>
  <si>
    <t>31HD19</t>
  </si>
  <si>
    <t>366</t>
  </si>
  <si>
    <t>D03365</t>
  </si>
  <si>
    <t>31HD20-01</t>
  </si>
  <si>
    <t>367</t>
  </si>
  <si>
    <t>D03366</t>
  </si>
  <si>
    <t>IC 54</t>
  </si>
  <si>
    <t>368</t>
  </si>
  <si>
    <t>D03367</t>
  </si>
  <si>
    <t>P 201</t>
  </si>
  <si>
    <t>DCE-5.2</t>
  </si>
  <si>
    <t>369</t>
  </si>
  <si>
    <t>D03368</t>
  </si>
  <si>
    <t>P 202</t>
  </si>
  <si>
    <t>370</t>
  </si>
  <si>
    <t>D03369</t>
  </si>
  <si>
    <t>P 203</t>
  </si>
  <si>
    <t>371</t>
  </si>
  <si>
    <t>D03370</t>
  </si>
  <si>
    <t>IC 43</t>
  </si>
  <si>
    <t>372</t>
  </si>
  <si>
    <t>D03371</t>
  </si>
  <si>
    <t>IC 45</t>
  </si>
  <si>
    <t>373</t>
  </si>
  <si>
    <t>D03372</t>
  </si>
  <si>
    <t>IC 46</t>
  </si>
  <si>
    <t>374</t>
  </si>
  <si>
    <t>D03373</t>
  </si>
  <si>
    <t>P 239</t>
  </si>
  <si>
    <t>375</t>
  </si>
  <si>
    <t>D03374</t>
  </si>
  <si>
    <t>P 240</t>
  </si>
  <si>
    <t>376</t>
  </si>
  <si>
    <t>D03375</t>
  </si>
  <si>
    <t>P 241</t>
  </si>
  <si>
    <t>31HE14-01</t>
  </si>
  <si>
    <t>377</t>
  </si>
  <si>
    <t>D03376</t>
  </si>
  <si>
    <t>IC 55</t>
  </si>
  <si>
    <t>378</t>
  </si>
  <si>
    <t>D03377</t>
  </si>
  <si>
    <t>P 204</t>
  </si>
  <si>
    <t>379</t>
  </si>
  <si>
    <t>D03378</t>
  </si>
  <si>
    <t>380</t>
  </si>
  <si>
    <t>D03379</t>
  </si>
  <si>
    <t>P 254</t>
  </si>
  <si>
    <t>381</t>
  </si>
  <si>
    <t>D03380</t>
  </si>
  <si>
    <t>31ST03</t>
  </si>
  <si>
    <t>382</t>
  </si>
  <si>
    <t>D03381</t>
  </si>
  <si>
    <t>IC 59</t>
  </si>
  <si>
    <t>31ST04</t>
  </si>
  <si>
    <t>383</t>
  </si>
  <si>
    <t>D03382</t>
  </si>
  <si>
    <t>IC 60</t>
  </si>
  <si>
    <t>384</t>
  </si>
  <si>
    <t>D03383</t>
  </si>
  <si>
    <t>P 260</t>
  </si>
  <si>
    <t>385</t>
  </si>
  <si>
    <t>D03384</t>
  </si>
  <si>
    <t>386</t>
  </si>
  <si>
    <t>D03385</t>
  </si>
  <si>
    <t>P 205</t>
  </si>
  <si>
    <t>387</t>
  </si>
  <si>
    <t>D03386</t>
  </si>
  <si>
    <t>P 206</t>
  </si>
  <si>
    <t>388</t>
  </si>
  <si>
    <t>D03387</t>
  </si>
  <si>
    <t>P 207</t>
  </si>
  <si>
    <t>389</t>
  </si>
  <si>
    <t>D03388</t>
  </si>
  <si>
    <t>P 208</t>
  </si>
  <si>
    <t>390</t>
  </si>
  <si>
    <t>D03389</t>
  </si>
  <si>
    <t>P 209</t>
  </si>
  <si>
    <t>391</t>
  </si>
  <si>
    <t>D03390</t>
  </si>
  <si>
    <t>P 210</t>
  </si>
  <si>
    <t>392</t>
  </si>
  <si>
    <t>D03391</t>
  </si>
  <si>
    <t>P 211</t>
  </si>
  <si>
    <t>393</t>
  </si>
  <si>
    <t>D03392</t>
  </si>
  <si>
    <t>P 212</t>
  </si>
  <si>
    <t>394</t>
  </si>
  <si>
    <t>D03393</t>
  </si>
  <si>
    <t>P 261</t>
  </si>
  <si>
    <t>395</t>
  </si>
  <si>
    <t>D03394</t>
  </si>
  <si>
    <t>P 213</t>
  </si>
  <si>
    <t>396</t>
  </si>
  <si>
    <t>D03395</t>
  </si>
  <si>
    <t>P 214</t>
  </si>
  <si>
    <t>397</t>
  </si>
  <si>
    <t>D03396</t>
  </si>
  <si>
    <t>P 215</t>
  </si>
  <si>
    <t>398</t>
  </si>
  <si>
    <t>D03397</t>
  </si>
  <si>
    <t>P 216</t>
  </si>
  <si>
    <t>399</t>
  </si>
  <si>
    <t>D03398</t>
  </si>
  <si>
    <t>O 40</t>
  </si>
  <si>
    <t>400</t>
  </si>
  <si>
    <t>D03399</t>
  </si>
  <si>
    <t>O 41</t>
  </si>
  <si>
    <t>DCE-5.3</t>
  </si>
  <si>
    <t>401</t>
  </si>
  <si>
    <t>D03400</t>
  </si>
  <si>
    <t>O 42</t>
  </si>
  <si>
    <t>402</t>
  </si>
  <si>
    <t>D03401</t>
  </si>
  <si>
    <t>O 43</t>
  </si>
  <si>
    <t>403</t>
  </si>
  <si>
    <t>D03402</t>
  </si>
  <si>
    <t>O 44</t>
  </si>
  <si>
    <t>404</t>
  </si>
  <si>
    <t>D03403</t>
  </si>
  <si>
    <t>P 262</t>
  </si>
  <si>
    <t>405</t>
  </si>
  <si>
    <t>D03404</t>
  </si>
  <si>
    <t>P 263</t>
  </si>
  <si>
    <t>406</t>
  </si>
  <si>
    <t>D03405</t>
  </si>
  <si>
    <t>P 264</t>
  </si>
  <si>
    <t>407</t>
  </si>
  <si>
    <t>D03406</t>
  </si>
  <si>
    <t>P 265</t>
  </si>
  <si>
    <t>408</t>
  </si>
  <si>
    <t>D03407</t>
  </si>
  <si>
    <t>P 266</t>
  </si>
  <si>
    <t>409</t>
  </si>
  <si>
    <t>D03408</t>
  </si>
  <si>
    <t>P 267</t>
  </si>
  <si>
    <t>410</t>
  </si>
  <si>
    <t>D03409</t>
  </si>
  <si>
    <t>P 268</t>
  </si>
  <si>
    <t>411</t>
  </si>
  <si>
    <t>D03410</t>
  </si>
  <si>
    <t>P 269</t>
  </si>
  <si>
    <t>412</t>
  </si>
  <si>
    <t>D03411</t>
  </si>
  <si>
    <t>P 270</t>
  </si>
  <si>
    <t>413</t>
  </si>
  <si>
    <t>D03412</t>
  </si>
  <si>
    <t>P 271</t>
  </si>
  <si>
    <t>414</t>
  </si>
  <si>
    <t>D03413</t>
  </si>
  <si>
    <t>P 272</t>
  </si>
  <si>
    <t>415</t>
  </si>
  <si>
    <t>D03414</t>
  </si>
  <si>
    <t>P 273</t>
  </si>
  <si>
    <t>416</t>
  </si>
  <si>
    <t>D03415</t>
  </si>
  <si>
    <t>P 274</t>
  </si>
  <si>
    <t>417</t>
  </si>
  <si>
    <t>D03416</t>
  </si>
  <si>
    <t>P 218</t>
  </si>
  <si>
    <t>418</t>
  </si>
  <si>
    <t>D03417</t>
  </si>
  <si>
    <t>P 219</t>
  </si>
  <si>
    <t>419</t>
  </si>
  <si>
    <t>D03418</t>
  </si>
  <si>
    <t>P 220</t>
  </si>
  <si>
    <t>420</t>
  </si>
  <si>
    <t>D03419</t>
  </si>
  <si>
    <t>P 221</t>
  </si>
  <si>
    <t>421</t>
  </si>
  <si>
    <t>D03420</t>
  </si>
  <si>
    <t>P 222</t>
  </si>
  <si>
    <t>422</t>
  </si>
  <si>
    <t>D03421</t>
  </si>
  <si>
    <t>P 223</t>
  </si>
  <si>
    <t>423</t>
  </si>
  <si>
    <t>D03422</t>
  </si>
  <si>
    <t>P 224</t>
  </si>
  <si>
    <t>424</t>
  </si>
  <si>
    <t>D03423</t>
  </si>
  <si>
    <t>P 225</t>
  </si>
  <si>
    <t>425</t>
  </si>
  <si>
    <t>D03424</t>
  </si>
  <si>
    <t>P 226</t>
  </si>
  <si>
    <t>426</t>
  </si>
  <si>
    <t>D03425</t>
  </si>
  <si>
    <t>P 227</t>
  </si>
  <si>
    <t>427</t>
  </si>
  <si>
    <t>D03426</t>
  </si>
  <si>
    <t>P 228</t>
  </si>
  <si>
    <t>428</t>
  </si>
  <si>
    <t>D03427</t>
  </si>
  <si>
    <t>P 229</t>
  </si>
  <si>
    <t>429</t>
  </si>
  <si>
    <t>D03428</t>
  </si>
  <si>
    <t>P 230</t>
  </si>
  <si>
    <t>430</t>
  </si>
  <si>
    <t>D03429</t>
  </si>
  <si>
    <t>P 231</t>
  </si>
  <si>
    <t>431</t>
  </si>
  <si>
    <t>D03430</t>
  </si>
  <si>
    <t>P 232</t>
  </si>
  <si>
    <t>432</t>
  </si>
  <si>
    <t>D03431</t>
  </si>
  <si>
    <t>P 233</t>
  </si>
  <si>
    <t>DCE-5.4</t>
  </si>
  <si>
    <t>433</t>
  </si>
  <si>
    <t>D03432</t>
  </si>
  <si>
    <t>P 234</t>
  </si>
  <si>
    <t>434</t>
  </si>
  <si>
    <t>D03433</t>
  </si>
  <si>
    <t>P 235</t>
  </si>
  <si>
    <t>435</t>
  </si>
  <si>
    <t>D03434</t>
  </si>
  <si>
    <t>P 237</t>
  </si>
  <si>
    <t>436</t>
  </si>
  <si>
    <t>D03435</t>
  </si>
  <si>
    <t>P 236</t>
  </si>
  <si>
    <t>437</t>
  </si>
  <si>
    <t>D03436</t>
  </si>
  <si>
    <t>32ST03</t>
  </si>
  <si>
    <t>438</t>
  </si>
  <si>
    <t>D03437</t>
  </si>
  <si>
    <t>IC 61</t>
  </si>
  <si>
    <t>32ST04</t>
  </si>
  <si>
    <t>439</t>
  </si>
  <si>
    <t>D03438</t>
  </si>
  <si>
    <t>P 277</t>
  </si>
  <si>
    <t>440</t>
  </si>
  <si>
    <t>D03439</t>
  </si>
  <si>
    <t>441</t>
  </si>
  <si>
    <t>D03440</t>
  </si>
  <si>
    <t>P 253</t>
  </si>
  <si>
    <t>442</t>
  </si>
  <si>
    <t>D03441</t>
  </si>
  <si>
    <t>443</t>
  </si>
  <si>
    <t>D03442</t>
  </si>
  <si>
    <t>444</t>
  </si>
  <si>
    <t>D03443</t>
  </si>
  <si>
    <t>445</t>
  </si>
  <si>
    <t>D03444</t>
  </si>
  <si>
    <t>446</t>
  </si>
  <si>
    <t>D03445</t>
  </si>
  <si>
    <t>D03446</t>
  </si>
  <si>
    <t>D03447</t>
  </si>
  <si>
    <t>449</t>
  </si>
  <si>
    <t>D03448</t>
  </si>
  <si>
    <t>450</t>
  </si>
  <si>
    <t>D03449</t>
  </si>
  <si>
    <t>451</t>
  </si>
  <si>
    <t>D03450</t>
  </si>
  <si>
    <t>452</t>
  </si>
  <si>
    <t>D03451</t>
  </si>
  <si>
    <t>453</t>
  </si>
  <si>
    <t>D03452</t>
  </si>
  <si>
    <t>454</t>
  </si>
  <si>
    <t>D03453</t>
  </si>
  <si>
    <t>455</t>
  </si>
  <si>
    <t>D03454</t>
  </si>
  <si>
    <t>456</t>
  </si>
  <si>
    <t>D03455</t>
  </si>
  <si>
    <t>D03456</t>
  </si>
  <si>
    <t>D03457</t>
  </si>
  <si>
    <t>See Page Zone 3-2</t>
  </si>
  <si>
    <t>D03458 (Unused)</t>
  </si>
  <si>
    <t>See Page Zone 3-3</t>
  </si>
  <si>
    <t>D03459 (Unused)</t>
  </si>
  <si>
    <t>See Page Zone 3-NW</t>
  </si>
  <si>
    <t>D03460 (Unused)</t>
  </si>
  <si>
    <t>See Page Zone 3-SW</t>
  </si>
  <si>
    <t>D03461 (Unused)</t>
  </si>
  <si>
    <t>See Page Zone 3-NE</t>
  </si>
  <si>
    <t>D03462 (Unused)</t>
  </si>
  <si>
    <t>See Page Zone 3-SE</t>
  </si>
  <si>
    <t>D03463 (Unused)</t>
  </si>
  <si>
    <t>3-2</t>
  </si>
  <si>
    <t>ZONE 3-2</t>
  </si>
  <si>
    <t>D03722</t>
  </si>
  <si>
    <t>3-3</t>
  </si>
  <si>
    <t>ZONE 3-3</t>
  </si>
  <si>
    <t>D03723</t>
  </si>
  <si>
    <t>3-NW</t>
  </si>
  <si>
    <t>ZONE 3-NW</t>
  </si>
  <si>
    <t>D03724</t>
  </si>
  <si>
    <t>3-SW</t>
  </si>
  <si>
    <t>ZONE 3-SW</t>
  </si>
  <si>
    <t>D03725</t>
  </si>
  <si>
    <t>3-NE</t>
  </si>
  <si>
    <t>ZONE 3-NE</t>
  </si>
  <si>
    <t>D03726</t>
  </si>
  <si>
    <t>3-SE</t>
  </si>
  <si>
    <t>ZONE 3-SE</t>
  </si>
  <si>
    <t>D03727</t>
  </si>
  <si>
    <t>D03733</t>
  </si>
  <si>
    <t>21TR79_IC</t>
  </si>
  <si>
    <t>22UT05_IC</t>
  </si>
  <si>
    <t>32UT05_IC</t>
  </si>
  <si>
    <t>pa 1</t>
  </si>
  <si>
    <t>pa 2</t>
  </si>
  <si>
    <t>pa 3</t>
  </si>
  <si>
    <t>pa 4</t>
  </si>
  <si>
    <t>pa 5</t>
  </si>
  <si>
    <t>pa 6</t>
  </si>
  <si>
    <t>pa 7</t>
  </si>
  <si>
    <t>pa 8</t>
  </si>
  <si>
    <t>pa 9</t>
  </si>
  <si>
    <t>pa 10</t>
  </si>
  <si>
    <t>pa 11</t>
  </si>
  <si>
    <t>pa 12</t>
  </si>
  <si>
    <t>pa 13</t>
  </si>
  <si>
    <t>pa 14</t>
  </si>
  <si>
    <t>pa 15</t>
  </si>
  <si>
    <t>pa 27</t>
  </si>
  <si>
    <t>pa 16</t>
  </si>
  <si>
    <t>pa 17</t>
  </si>
  <si>
    <t>pa 18</t>
  </si>
  <si>
    <t>pa 19</t>
  </si>
  <si>
    <t>pa 22</t>
  </si>
  <si>
    <t>pa 23</t>
  </si>
  <si>
    <t>pa 24</t>
  </si>
  <si>
    <t>pa 25</t>
  </si>
  <si>
    <t>Page[1].intValue</t>
  </si>
  <si>
    <t>Page[2].intValue</t>
  </si>
  <si>
    <t>Page[3].intValue</t>
  </si>
  <si>
    <t>Page[4].intValue</t>
  </si>
  <si>
    <t>Page[5].intValue</t>
  </si>
  <si>
    <t>Page[6].intValue</t>
  </si>
  <si>
    <t>PDoor[72].intHICValue</t>
  </si>
  <si>
    <t>IC[2].intXICValue</t>
  </si>
  <si>
    <t>OSCDoor[18].intSICValue</t>
  </si>
  <si>
    <t>OSCDoor[18].intHICValue</t>
  </si>
  <si>
    <t>OSCDoor[17].intHICValue</t>
  </si>
  <si>
    <t>PDoor[77].intHICValue</t>
  </si>
  <si>
    <t>PDoor[77].intSICValue</t>
  </si>
  <si>
    <t>PDoor[76].intHICValue</t>
  </si>
  <si>
    <t>PDoor[76].intSICValue</t>
  </si>
  <si>
    <t>PDoor[75].intHICValue</t>
  </si>
  <si>
    <t>PDoor[75].intSICValue</t>
  </si>
  <si>
    <t>PDoor[65].intHICValue</t>
  </si>
  <si>
    <t>IC[5].intXICValue</t>
  </si>
  <si>
    <t>IC[4].intXICValue</t>
  </si>
  <si>
    <t>IC[3].intXICValue</t>
  </si>
  <si>
    <t>IC[68].intXICValue</t>
  </si>
  <si>
    <t>IC[69].intXICValue</t>
  </si>
  <si>
    <t>IC[70].intXICValue</t>
  </si>
  <si>
    <t>IC[71].intXICValue</t>
  </si>
  <si>
    <t>IC[72].intXICValue</t>
  </si>
  <si>
    <t>IC[73].intXICValue</t>
  </si>
  <si>
    <t>IC[74].intXICValue</t>
  </si>
  <si>
    <t>IC[75].intXICValue</t>
  </si>
  <si>
    <t>IC[76].intXICValue</t>
  </si>
  <si>
    <t>IC[77].intXICValue</t>
  </si>
  <si>
    <t>PDoor[172].intHICValue</t>
  </si>
  <si>
    <t>PDoor[172].intSICValue</t>
  </si>
  <si>
    <t>PDoor[79].intHICValue</t>
  </si>
  <si>
    <t>PDoor[79].intSICValue</t>
  </si>
  <si>
    <t>PDoor[80].intHICValue</t>
  </si>
  <si>
    <t>PDoor[80].intSICValue</t>
  </si>
  <si>
    <t>PDoor[173].intHICValue</t>
  </si>
  <si>
    <t>PDoor[173].intSICValue</t>
  </si>
  <si>
    <t>PDoor[82].intHICValue</t>
  </si>
  <si>
    <t>PDoor[82].intSICValue</t>
  </si>
  <si>
    <t>IC[11].intXICValue</t>
  </si>
  <si>
    <t>PDoor[81].intSICValue</t>
  </si>
  <si>
    <t>PDoor[87].intHICValue</t>
  </si>
  <si>
    <t>PDoor[87].intSICValue</t>
  </si>
  <si>
    <t>PDoor[88].intHICValue</t>
  </si>
  <si>
    <t>PDoor[88].intSICValue</t>
  </si>
  <si>
    <t>IC[20].intXICValue</t>
  </si>
  <si>
    <t>PDoor[89].intHICValue</t>
  </si>
  <si>
    <t>PDoor[89].intSICValue</t>
  </si>
  <si>
    <t>PDoor[90].intHICValue</t>
  </si>
  <si>
    <t>PDoor[90].intSICValue</t>
  </si>
  <si>
    <t>PDoor[174].intHICValue</t>
  </si>
  <si>
    <t>PDoor[174].intSICValue</t>
  </si>
  <si>
    <t>PDoor[175].intHICValue</t>
  </si>
  <si>
    <t>PDoor[175].intSICValue</t>
  </si>
  <si>
    <t>PDoor[176].intHICValue</t>
  </si>
  <si>
    <t>PDoor[176].intSICValue</t>
  </si>
  <si>
    <t>IC[21].intXICValue</t>
  </si>
  <si>
    <t>IC[64].intXICValue</t>
  </si>
  <si>
    <t>PDoor[93].intHICValue</t>
  </si>
  <si>
    <t>IC[10].intXICValue</t>
  </si>
  <si>
    <t>IC[63].intXICValue</t>
  </si>
  <si>
    <t>IC[62].intXICValue</t>
  </si>
  <si>
    <t>Page[10].intValue</t>
  </si>
  <si>
    <t>Page[11].intValue</t>
  </si>
  <si>
    <t>Page[12].intValue</t>
  </si>
  <si>
    <t>OSCDoor[21].intSICValue</t>
  </si>
  <si>
    <t>OSCDoor[21].intHICValue</t>
  </si>
  <si>
    <t>OSCDoor[22].intHICValue</t>
  </si>
  <si>
    <t>OSCDoor[22].intSICValue</t>
  </si>
  <si>
    <t>PDoor[155].intSICValue</t>
  </si>
  <si>
    <t>PDoor[156].intSICValue</t>
  </si>
  <si>
    <t>PDoor[157].intSICValue</t>
  </si>
  <si>
    <t>IC[27].intXICValue</t>
  </si>
  <si>
    <t>IC[26].intXICValue</t>
  </si>
  <si>
    <t>OSCDoor[23].intHICValue</t>
  </si>
  <si>
    <t>OSCDoor[23].intSICValue</t>
  </si>
  <si>
    <t>OSCDoor[24].intHICValue</t>
  </si>
  <si>
    <t>OSCDoor[24].intSICValue</t>
  </si>
  <si>
    <t>PDoor[158].intSICValue</t>
  </si>
  <si>
    <t>PDoor[159].intSICValue</t>
  </si>
  <si>
    <t>PDoor[160].intSICValue</t>
  </si>
  <si>
    <t>IC[30].intXICValue</t>
  </si>
  <si>
    <t>IC[25].intXICValue</t>
  </si>
  <si>
    <t>OSCDoor[25].intHICValue</t>
  </si>
  <si>
    <t>OSCDoor[25].intSICValue</t>
  </si>
  <si>
    <t>OSCDoor[26].intHICValue</t>
  </si>
  <si>
    <t>OSCDoor[26].intSICValue</t>
  </si>
  <si>
    <t>PDoor[161].intSICValue</t>
  </si>
  <si>
    <t>PDoor[162].intSICValue</t>
  </si>
  <si>
    <t>PDoor[163].intSICValue</t>
  </si>
  <si>
    <t>IC[38].intXICValue</t>
  </si>
  <si>
    <t>IC[37].intXICValue</t>
  </si>
  <si>
    <t>OSCDoor[27].intHICValue</t>
  </si>
  <si>
    <t>OSCDoor[27].intSICValue</t>
  </si>
  <si>
    <t>OSCDoor[28].intHICValue</t>
  </si>
  <si>
    <t>OSCDoor[28].intSICValue</t>
  </si>
  <si>
    <t>PDoor[95].intSICValue</t>
  </si>
  <si>
    <t>PDoor[96].intSICValue</t>
  </si>
  <si>
    <t>PDoor[97].intSICValue</t>
  </si>
  <si>
    <t>PDoor[98].intSICValue</t>
  </si>
  <si>
    <t>PDoor[99].intSICValue</t>
  </si>
  <si>
    <t>PDoor[100].intSICValue</t>
  </si>
  <si>
    <t>PDoor[101].intSICValue</t>
  </si>
  <si>
    <t>PDoor[102].intSICValue</t>
  </si>
  <si>
    <t>PDoor[103].intSICValue</t>
  </si>
  <si>
    <t>PDoor[104].intSICValue</t>
  </si>
  <si>
    <t>PDoor[105].intSICValue</t>
  </si>
  <si>
    <t>IC[34].intXICValue</t>
  </si>
  <si>
    <t>IC[36].intXICValue</t>
  </si>
  <si>
    <t>PDoor[106].intSICValue</t>
  </si>
  <si>
    <t>PDoor[107].intSICValue</t>
  </si>
  <si>
    <t>PDoor[108].intSICValue</t>
  </si>
  <si>
    <t>IC[22].intXICValue</t>
  </si>
  <si>
    <t>IC[24].intXICValue</t>
  </si>
  <si>
    <t>IC[31].intXICValue</t>
  </si>
  <si>
    <t>PDoor[129].intSICValue</t>
  </si>
  <si>
    <t>PDoor[130].intSICValue</t>
  </si>
  <si>
    <t>PDoor[131].intSICValue</t>
  </si>
  <si>
    <t>IC[32].intXICValue</t>
  </si>
  <si>
    <t>IC[35].intXICValue</t>
  </si>
  <si>
    <t>IC[28].intXICValue</t>
  </si>
  <si>
    <t>PDoor[132].intHICValue</t>
  </si>
  <si>
    <t>PDoor[133].intSICValue</t>
  </si>
  <si>
    <t>PDoor[134].intSICValue</t>
  </si>
  <si>
    <t>PDoor[135].intSICValue</t>
  </si>
  <si>
    <t>PDoor[136].intSICValue</t>
  </si>
  <si>
    <t>PDoor[137].intSICValue</t>
  </si>
  <si>
    <t>PDoor[138].intHICValue</t>
  </si>
  <si>
    <t>PDoor[139].intSICValue</t>
  </si>
  <si>
    <t>PDoor[140].intSICValue</t>
  </si>
  <si>
    <t>PDoor[141].intSICValue</t>
  </si>
  <si>
    <t>PDoor[142].intSICValue</t>
  </si>
  <si>
    <t>PDoor[143].intSICValue</t>
  </si>
  <si>
    <t>PDoor[144].intHICValue</t>
  </si>
  <si>
    <t>PDoor[145].intSICValue</t>
  </si>
  <si>
    <t>PDoor[146].intSICValue</t>
  </si>
  <si>
    <t>PDoor[147].intSICValue</t>
  </si>
  <si>
    <t>PDoor[148].intSICValue</t>
  </si>
  <si>
    <t>PDoor[149].intSICValue</t>
  </si>
  <si>
    <t>PDoor[150].intHICValue</t>
  </si>
  <si>
    <t>PDoor[111].intSICValue</t>
  </si>
  <si>
    <t>PDoor[112].intSICValue</t>
  </si>
  <si>
    <t>PDoor[113].intSICValue</t>
  </si>
  <si>
    <t>PDoor[114].intSICValue</t>
  </si>
  <si>
    <t>PDoor[115].intSICValue</t>
  </si>
  <si>
    <t>PDoor[116].intSICValue</t>
  </si>
  <si>
    <t>PDoor[117].intSICValue</t>
  </si>
  <si>
    <t>PDoor[118].intSICValue</t>
  </si>
  <si>
    <t>PDoor[119].intSICValue</t>
  </si>
  <si>
    <t>PDoor[120].intSICValue</t>
  </si>
  <si>
    <t>PDoor[121].intSICValue</t>
  </si>
  <si>
    <t>PDoor[122].intSICValue</t>
  </si>
  <si>
    <t>PDoor[123].intSICValue</t>
  </si>
  <si>
    <t>PDoor[124].intSICValue</t>
  </si>
  <si>
    <t>PDoor[125].intSICValue</t>
  </si>
  <si>
    <t>PDoor[126].intSICValue</t>
  </si>
  <si>
    <t>PDoor[127].intSICValue</t>
  </si>
  <si>
    <t>PDoor[128].intSICValue</t>
  </si>
  <si>
    <t>IC[41].intXICValue</t>
  </si>
  <si>
    <t>IC[40].intXICValue</t>
  </si>
  <si>
    <t>IC[79].intXICValue</t>
  </si>
  <si>
    <t>IC[80].intXICValue</t>
  </si>
  <si>
    <t>Page[16].intValue</t>
  </si>
  <si>
    <t>Page[17].intValue</t>
  </si>
  <si>
    <t>Page[18].intValue</t>
  </si>
  <si>
    <t>OSCDoor[29].intHICValue</t>
  </si>
  <si>
    <t>OSCDoor[29].intSICValue</t>
  </si>
  <si>
    <t>OSCDoor[30].intHICValue</t>
  </si>
  <si>
    <t>OSCDoor[30].intSICValue</t>
  </si>
  <si>
    <t>PDoor[238].intSICValue</t>
  </si>
  <si>
    <t>PDoor[242].intHICValue</t>
  </si>
  <si>
    <t>PDoor[242].intSICValue</t>
  </si>
  <si>
    <t>PDoor[178].intSICValue</t>
  </si>
  <si>
    <t>PDoor[179].intSICValue</t>
  </si>
  <si>
    <t>PDoor[180].intSICValue</t>
  </si>
  <si>
    <t>PDoor[181].intSICValue</t>
  </si>
  <si>
    <t>PDoor[182].intSICValue</t>
  </si>
  <si>
    <t>PDoor[183].intSICValue</t>
  </si>
  <si>
    <t>PDoor[184].intSICValue</t>
  </si>
  <si>
    <t>PDoor[185].intSICValue</t>
  </si>
  <si>
    <t>PDoor[243].intHICValue</t>
  </si>
  <si>
    <t>PDoor[243].intSICValue</t>
  </si>
  <si>
    <t>PDoor[186].intSICValue</t>
  </si>
  <si>
    <t>PDoor[187].intSICValue</t>
  </si>
  <si>
    <t>PDoor[188].intSICValue</t>
  </si>
  <si>
    <t>PDoor[189].intSICValue</t>
  </si>
  <si>
    <t>PDoor[244].intHICValue</t>
  </si>
  <si>
    <t>PDoor[244].intSICValue</t>
  </si>
  <si>
    <t>PDoor[246].intHICValue</t>
  </si>
  <si>
    <t>PDoor[246].intSICValue</t>
  </si>
  <si>
    <t>OSCDoor[37].intSICValue</t>
  </si>
  <si>
    <t>OSCDoor[38].intSICValue</t>
  </si>
  <si>
    <t>OSCDoor[39].intSICValue</t>
  </si>
  <si>
    <t>OSCDoor[31].intHICValue</t>
  </si>
  <si>
    <t>OSCDoor[31].intSICValue</t>
  </si>
  <si>
    <t>OSCDoor[32].intSICValue</t>
  </si>
  <si>
    <t>PDoor[279].intHICValue</t>
  </si>
  <si>
    <t>PDoor[247].intSICValue</t>
  </si>
  <si>
    <t>PDoor[248].intSICValue</t>
  </si>
  <si>
    <t>PDoor[249].intSICValue</t>
  </si>
  <si>
    <t>IC[49].intXICValue</t>
  </si>
  <si>
    <t>IC[81].intXICValue</t>
  </si>
  <si>
    <t>OSCDoor[33].intHICValue</t>
  </si>
  <si>
    <t>OSCDoor[33].intSICValue</t>
  </si>
  <si>
    <t>OSCDoor[34].intHICValue</t>
  </si>
  <si>
    <t>OSCDoor[34].intSICValue</t>
  </si>
  <si>
    <t>PDoor[250].intSICValue</t>
  </si>
  <si>
    <t>PDoor[251].intSICValue</t>
  </si>
  <si>
    <t>PDoor[252].intSICValue</t>
  </si>
  <si>
    <t>IC[57].intXICValue</t>
  </si>
  <si>
    <t>IC[56].intXICValue</t>
  </si>
  <si>
    <t>OSCDoor[35].intHICValue</t>
  </si>
  <si>
    <t>OSCDoor[35].intSICValue</t>
  </si>
  <si>
    <t>OSCDoor[36].intHICValue</t>
  </si>
  <si>
    <t>OSCDoor[36].intSICValue</t>
  </si>
  <si>
    <t>PDoor[190].intSICValue</t>
  </si>
  <si>
    <t>PDoor[191].intSICValue</t>
  </si>
  <si>
    <t>PDoor[192].intSICValue</t>
  </si>
  <si>
    <t>PDoor[193].intSICValue</t>
  </si>
  <si>
    <t>PDoor[194].intSICValue</t>
  </si>
  <si>
    <t>PDoor[195].intSICValue</t>
  </si>
  <si>
    <t>PDoor[196].intSICValue</t>
  </si>
  <si>
    <t>PDoor[197].intSICValue</t>
  </si>
  <si>
    <t>PDoor[198].intSICValue</t>
  </si>
  <si>
    <t>PDoor[199].intSICValue</t>
  </si>
  <si>
    <t>PDoor[200].intSICValue</t>
  </si>
  <si>
    <t>IC[54].intXICValue</t>
  </si>
  <si>
    <t>PDoor[201].intSICValue</t>
  </si>
  <si>
    <t>PDoor[202].intSICValue</t>
  </si>
  <si>
    <t>PDoor[203].intSICValue</t>
  </si>
  <si>
    <t>IC[43].intXICValue</t>
  </si>
  <si>
    <t>IC[45].intXICValue</t>
  </si>
  <si>
    <t>IC[46].intXICValue</t>
  </si>
  <si>
    <t>PDoor[239].intSICValue</t>
  </si>
  <si>
    <t>PDoor[240].intSICValue</t>
  </si>
  <si>
    <t>PDoor[241].intSICValue</t>
  </si>
  <si>
    <t>IC[55].intXICValue</t>
  </si>
  <si>
    <t>PDoor[204].intHICValue</t>
  </si>
  <si>
    <t>PDoor[204].intSICValue</t>
  </si>
  <si>
    <t>PDoor[254].intHICValue</t>
  </si>
  <si>
    <t>PDoor[254].intSICValue</t>
  </si>
  <si>
    <t>IC[59].intXICValue</t>
  </si>
  <si>
    <t>IC[60].intXICValue</t>
  </si>
  <si>
    <t>PDoor[260].intHICValue</t>
  </si>
  <si>
    <t>PDoor[260].intSICValue</t>
  </si>
  <si>
    <t>PDoor[205].intSICValue</t>
  </si>
  <si>
    <t>PDoor[206].intSICValue</t>
  </si>
  <si>
    <t>PDoor[207].intSICValue</t>
  </si>
  <si>
    <t>PDoor[208].intSICValue</t>
  </si>
  <si>
    <t>PDoor[209].intSICValue</t>
  </si>
  <si>
    <t>PDoor[210].intSICValue</t>
  </si>
  <si>
    <t>PDoor[211].intSICValue</t>
  </si>
  <si>
    <t>PDoor[212].intSICValue</t>
  </si>
  <si>
    <t>PDoor[261].intHICValue</t>
  </si>
  <si>
    <t>PDoor[213].intSICValue</t>
  </si>
  <si>
    <t>PDoor[214].intSICValue</t>
  </si>
  <si>
    <t>PDoor[215].intSICValue</t>
  </si>
  <si>
    <t>PDoor[216].intSICValue</t>
  </si>
  <si>
    <t>OSCDoor[40].intSICValue</t>
  </si>
  <si>
    <t>OSCDoor[41].intSICValue</t>
  </si>
  <si>
    <t>OSCDoor[42].intSICValue</t>
  </si>
  <si>
    <t>OSCDoor[43].intSICValue</t>
  </si>
  <si>
    <t>OSCDoor[44].intSICValue</t>
  </si>
  <si>
    <t>PDoor[262].intHICValue</t>
  </si>
  <si>
    <t>PDoor[263].intSICValue</t>
  </si>
  <si>
    <t>PDoor[264].intSICValue</t>
  </si>
  <si>
    <t>PDoor[265].intSICValue</t>
  </si>
  <si>
    <t>PDoor[266].intSICValue</t>
  </si>
  <si>
    <t>PDoor[267].intSICValue</t>
  </si>
  <si>
    <t>PDoor[268].intHICValue</t>
  </si>
  <si>
    <t>PDoor[269].intSICValue</t>
  </si>
  <si>
    <t>PDoor[270].intSICValue</t>
  </si>
  <si>
    <t>PDoor[271].intSICValue</t>
  </si>
  <si>
    <t>PDoor[272].intSICValue</t>
  </si>
  <si>
    <t>PDoor[273].intSICValue</t>
  </si>
  <si>
    <t>PDoor[274].intHICValue</t>
  </si>
  <si>
    <t>PDoor[218].intSICValue</t>
  </si>
  <si>
    <t>PDoor[219].intSICValue</t>
  </si>
  <si>
    <t>PDoor[220].intSICValue</t>
  </si>
  <si>
    <t>PDoor[221].intSICValue</t>
  </si>
  <si>
    <t>PDoor[222].intSICValue</t>
  </si>
  <si>
    <t>PDoor[223].intSICValue</t>
  </si>
  <si>
    <t>PDoor[224].intSICValue</t>
  </si>
  <si>
    <t>PDoor[225].intSICValue</t>
  </si>
  <si>
    <t>PDoor[226].intSICValue</t>
  </si>
  <si>
    <t>PDoor[227].intSICValue</t>
  </si>
  <si>
    <t>PDoor[228].intSICValue</t>
  </si>
  <si>
    <t>PDoor[229].intSICValue</t>
  </si>
  <si>
    <t>PDoor[230].intSICValue</t>
  </si>
  <si>
    <t>PDoor[231].intSICValue</t>
  </si>
  <si>
    <t>PDoor[232].intSICValue</t>
  </si>
  <si>
    <t>PDoor[233].intSICValue</t>
  </si>
  <si>
    <t>PDoor[234].intSICValue</t>
  </si>
  <si>
    <t>PDoor[235].intSICValue</t>
  </si>
  <si>
    <t>PDoor[237].intSICValue</t>
  </si>
  <si>
    <t>PDoor[236].intHICValue</t>
  </si>
  <si>
    <t>PDoor[236].intSICValue</t>
  </si>
  <si>
    <t>IC[61].intXICValue</t>
  </si>
  <si>
    <t>PDoor[277].intHICValue</t>
  </si>
  <si>
    <t>OSCDoor[32].intHICValue</t>
  </si>
  <si>
    <t>PDoor[253].intHICValue</t>
  </si>
  <si>
    <t>Page[22].intValue</t>
  </si>
  <si>
    <t>Page[7].intValue</t>
  </si>
  <si>
    <t>Page[8].intValue</t>
  </si>
  <si>
    <t>Page[13].intValue</t>
  </si>
  <si>
    <t>Page[14].intValue</t>
  </si>
  <si>
    <t>pa 26</t>
  </si>
  <si>
    <t>pa 33</t>
  </si>
  <si>
    <t>pa 35</t>
  </si>
  <si>
    <t>pa 32</t>
  </si>
  <si>
    <t>pa 31</t>
  </si>
  <si>
    <t>Page[9].intValue</t>
  </si>
  <si>
    <t>Page[30].intValue</t>
  </si>
  <si>
    <t>Page[15].intValue</t>
  </si>
  <si>
    <t>Page[31].intValue</t>
  </si>
  <si>
    <t>Page[35].intValue</t>
  </si>
  <si>
    <t>Page[19].intValue</t>
  </si>
  <si>
    <t>Page[32].intValue</t>
  </si>
  <si>
    <t>Page[23].intValue</t>
  </si>
  <si>
    <t>Page[24].intValue</t>
  </si>
  <si>
    <t>Page[25].intValue</t>
  </si>
  <si>
    <t>Page[26].intValue</t>
  </si>
  <si>
    <t>Page[27].intValue</t>
  </si>
  <si>
    <t>Page[33].intValue</t>
  </si>
  <si>
    <t>v 1</t>
  </si>
  <si>
    <t>v 2</t>
  </si>
  <si>
    <t>v 3</t>
  </si>
  <si>
    <t>v 4</t>
  </si>
  <si>
    <t>Indusoft Driver Vehicle Detector (H)</t>
  </si>
  <si>
    <t xml:space="preserve"> ' Vehicle detector - VEHICLE DETECTOR, Indusoft Index: v1</t>
  </si>
  <si>
    <t>Vehicle[1].bolVHD</t>
  </si>
  <si>
    <t xml:space="preserve"> ' Vehicle detector - VEHICLE DETECTOR, Indusoft Index: v2</t>
  </si>
  <si>
    <t>Vehicle[2].bolVHD</t>
  </si>
  <si>
    <t xml:space="preserve"> ' Vehicle detector - VEHICLE DETECTOR, Indusoft Index: v3</t>
  </si>
  <si>
    <t>Vehicle[3].bolVHD</t>
  </si>
  <si>
    <t xml:space="preserve"> ' Vehicle detector - VEHICLE DETECTOR, Indusoft Index: v4</t>
  </si>
  <si>
    <t>Vehicle[4].bolVHD</t>
  </si>
  <si>
    <t>v 7</t>
  </si>
  <si>
    <t xml:space="preserve"> ' Vehicle detector - VEHICLE DETECTOR, Indusoft Index: v7</t>
  </si>
  <si>
    <t>Vehicle[7].bolVHD</t>
  </si>
  <si>
    <t>Vehicle Detector Mnemonics (VHD)</t>
  </si>
  <si>
    <t xml:space="preserve"> ' PDoor - 11CR02-01, Indusoft Index: p54</t>
  </si>
  <si>
    <t>DPS p 54 - Name: 11CR02-01</t>
  </si>
  <si>
    <t>I11CR02-01_DPS</t>
  </si>
  <si>
    <t>W11CR02-01_DPS</t>
  </si>
  <si>
    <t>WO11CR02-01_LOK</t>
  </si>
  <si>
    <t>O11CR02-01_LOK</t>
  </si>
  <si>
    <t>W11CR02-01_EMR</t>
  </si>
  <si>
    <t>W11CR02-01_SHT</t>
  </si>
  <si>
    <t>W11CR02-01_HUL</t>
  </si>
  <si>
    <t>H11CR02-01_OTL</t>
  </si>
  <si>
    <t>H11CR02-01_BRC</t>
  </si>
  <si>
    <t>W11CR02-01_CRD_H_IN</t>
  </si>
  <si>
    <t>W11CR02-01_HCRDEnable</t>
  </si>
  <si>
    <t>W11CR02-01_CRD_S_IN</t>
  </si>
  <si>
    <t>W11CR02-01_SCRDEnable</t>
  </si>
  <si>
    <t>W11CR02-01_REX_IN</t>
  </si>
  <si>
    <t>PDoor[54].bolDPS</t>
  </si>
  <si>
    <t>PDoor[54].bolLOK</t>
  </si>
  <si>
    <t>PDoor[54].bolBRC</t>
  </si>
  <si>
    <t>PDoor[54].bolOTL</t>
  </si>
  <si>
    <t>PDoor[54].bolEMR</t>
  </si>
  <si>
    <t>PDoor[54].bolSHT</t>
  </si>
  <si>
    <t>PDoor[54].bolHUL</t>
  </si>
  <si>
    <t xml:space="preserve"> ' PDoor - 11CR02-02, Indusoft Index: p55</t>
  </si>
  <si>
    <t>DPS p 55 - Name: 11CR02-02</t>
  </si>
  <si>
    <t>I11CR02-02_DPS</t>
  </si>
  <si>
    <t>W11CR02-02_DPS</t>
  </si>
  <si>
    <t>WO11CR02-02_LOK</t>
  </si>
  <si>
    <t>O11CR02-02_LOK</t>
  </si>
  <si>
    <t>W11CR02-02_EMR</t>
  </si>
  <si>
    <t>W11CR02-02_SHT</t>
  </si>
  <si>
    <t>W11CR02-02_HUL</t>
  </si>
  <si>
    <t>H11CR02-02_OTL</t>
  </si>
  <si>
    <t>H11CR02-02_BRC</t>
  </si>
  <si>
    <t>W11CR02-02_CRD_H_IN</t>
  </si>
  <si>
    <t>W11CR02-02_HCRDEnable</t>
  </si>
  <si>
    <t>W11CR02-02_CRD_S_IN</t>
  </si>
  <si>
    <t>W11CR02-02_SCRDEnable</t>
  </si>
  <si>
    <t>W11CR02-02_REX_IN</t>
  </si>
  <si>
    <t>PDoor[55].bolDPS</t>
  </si>
  <si>
    <t>PDoor[55].bolLOK</t>
  </si>
  <si>
    <t>PDoor[55].bolBRC</t>
  </si>
  <si>
    <t>PDoor[55].bolOTL</t>
  </si>
  <si>
    <t>PDoor[55].bolEMR</t>
  </si>
  <si>
    <t>PDoor[55].bolSHT</t>
  </si>
  <si>
    <t>PDoor[55].bolHUL</t>
  </si>
  <si>
    <t xml:space="preserve"> ' PDoor - 11CR02-03, Indusoft Index: p56</t>
  </si>
  <si>
    <t>DPS p 56 - Name: 11CR02-03</t>
  </si>
  <si>
    <t>I11CR02-03_DPS</t>
  </si>
  <si>
    <t>W11CR02-03_DPS</t>
  </si>
  <si>
    <t>WO11CR02-03_LOK</t>
  </si>
  <si>
    <t>O11CR02-03_LOK</t>
  </si>
  <si>
    <t>W11CR02-03_EMR</t>
  </si>
  <si>
    <t>W11CR02-03_SHT</t>
  </si>
  <si>
    <t>W11CR02-03_HUL</t>
  </si>
  <si>
    <t>H11CR02-03_OTL</t>
  </si>
  <si>
    <t>H11CR02-03_BRC</t>
  </si>
  <si>
    <t>W11CR02-03_CRD_H_IN</t>
  </si>
  <si>
    <t>W11CR02-03_HCRDEnable</t>
  </si>
  <si>
    <t>W11CR02-03_CRD_S_IN</t>
  </si>
  <si>
    <t>W11CR02-03_SCRDEnable</t>
  </si>
  <si>
    <t>W11CR02-03_REX_IN</t>
  </si>
  <si>
    <t>PDoor[56].bolDPS</t>
  </si>
  <si>
    <t>PDoor[56].bolLOK</t>
  </si>
  <si>
    <t>PDoor[56].bolBRC</t>
  </si>
  <si>
    <t>PDoor[56].bolOTL</t>
  </si>
  <si>
    <t>PDoor[56].bolEMR</t>
  </si>
  <si>
    <t>PDoor[56].bolSHT</t>
  </si>
  <si>
    <t>PDoor[56].bolHUL</t>
  </si>
  <si>
    <t xml:space="preserve"> ' PDoor - 11CR05-01, Indusoft Index: p57</t>
  </si>
  <si>
    <t>DPS p 57 - Name: 11CR05-01</t>
  </si>
  <si>
    <t>I11CR05-01_DPS</t>
  </si>
  <si>
    <t>W11CR05-01_DPS</t>
  </si>
  <si>
    <t>WO11CR05-01_LOK</t>
  </si>
  <si>
    <t>O11CR05-01_LOK</t>
  </si>
  <si>
    <t>W11CR05-01_EMR</t>
  </si>
  <si>
    <t>W11CR05-01_SHT</t>
  </si>
  <si>
    <t>W11CR05-01_HUL</t>
  </si>
  <si>
    <t>H11CR05-01_OTL</t>
  </si>
  <si>
    <t>H11CR05-01_BRC</t>
  </si>
  <si>
    <t>W11CR05-01_CRD_H_IN</t>
  </si>
  <si>
    <t>W11CR05-01_HCRDEnable</t>
  </si>
  <si>
    <t>W11CR05-01_CRD_S_IN</t>
  </si>
  <si>
    <t>W11CR05-01_SCRDEnable</t>
  </si>
  <si>
    <t>W11CR05-01_REX_IN</t>
  </si>
  <si>
    <t>PDoor[57].bolDPS</t>
  </si>
  <si>
    <t>PDoor[57].bolLOK</t>
  </si>
  <si>
    <t>PDoor[57].bolBRC</t>
  </si>
  <si>
    <t>PDoor[57].bolOTL</t>
  </si>
  <si>
    <t>PDoor[57].bolEMR</t>
  </si>
  <si>
    <t>PDoor[57].bolSHT</t>
  </si>
  <si>
    <t>PDoor[57].bolHUL</t>
  </si>
  <si>
    <t xml:space="preserve"> ' PDoor - 11CR08-01, Indusoft Index: p58</t>
  </si>
  <si>
    <t>DPS p 58 - Name: 11CR08-01</t>
  </si>
  <si>
    <t>I11CR08-01_DPS</t>
  </si>
  <si>
    <t>W11CR08-01_DPS</t>
  </si>
  <si>
    <t>WO11CR08-01_LOK</t>
  </si>
  <si>
    <t>O11CR08-01_LOK</t>
  </si>
  <si>
    <t>W11CR08-01_EMR</t>
  </si>
  <si>
    <t>W11CR08-01_SHT</t>
  </si>
  <si>
    <t>W11CR08-01_HUL</t>
  </si>
  <si>
    <t>H11CR08-01_OTL</t>
  </si>
  <si>
    <t>H11CR08-01_BRC</t>
  </si>
  <si>
    <t>W11CR08-01_CRD_H_IN</t>
  </si>
  <si>
    <t>W11CR08-01_HCRDEnable</t>
  </si>
  <si>
    <t>W11CR08-01_CRD_S_IN</t>
  </si>
  <si>
    <t>W11CR08-01_SCRDEnable</t>
  </si>
  <si>
    <t>W11CR08-01_REX_IN</t>
  </si>
  <si>
    <t>PDoor[58].bolDPS</t>
  </si>
  <si>
    <t>PDoor[58].bolLOK</t>
  </si>
  <si>
    <t>PDoor[58].bolBRC</t>
  </si>
  <si>
    <t>PDoor[58].bolOTL</t>
  </si>
  <si>
    <t>PDoor[58].bolEMR</t>
  </si>
  <si>
    <t>PDoor[58].bolSHT</t>
  </si>
  <si>
    <t>PDoor[58].bolHUL</t>
  </si>
  <si>
    <t xml:space="preserve"> ' PDoor - 11SD03-03, Indusoft Index: p59</t>
  </si>
  <si>
    <t>DPS p 59 - Name: 11SD03-03</t>
  </si>
  <si>
    <t>I11SD03-03_DPS</t>
  </si>
  <si>
    <t>W11SD03-03_DPS</t>
  </si>
  <si>
    <t>WO11SD03-03_LOK</t>
  </si>
  <si>
    <t>O11SD03-03_LOK</t>
  </si>
  <si>
    <t>W11SD03-03_EMR</t>
  </si>
  <si>
    <t>W11SD03-03_SHT</t>
  </si>
  <si>
    <t>W11SD03-03_HUL</t>
  </si>
  <si>
    <t>H11SD03-03_OTL</t>
  </si>
  <si>
    <t>H11SD03-03_BRC</t>
  </si>
  <si>
    <t>W11SD03-03_CRD_H_IN</t>
  </si>
  <si>
    <t>W11SD03-03_HCRDEnable</t>
  </si>
  <si>
    <t>W11SD03-03_CRD_S_IN</t>
  </si>
  <si>
    <t>W11SD03-03_SCRDEnable</t>
  </si>
  <si>
    <t>W11SD03-03_REX_IN</t>
  </si>
  <si>
    <t>PDoor[59].bolDPS</t>
  </si>
  <si>
    <t>PDoor[59].bolLOK</t>
  </si>
  <si>
    <t>PDoor[59].bolBRC</t>
  </si>
  <si>
    <t>PDoor[59].bolOTL</t>
  </si>
  <si>
    <t>PDoor[59].bolEMR</t>
  </si>
  <si>
    <t>PDoor[59].bolSHT</t>
  </si>
  <si>
    <t>PDoor[59].bolHUL</t>
  </si>
  <si>
    <t xml:space="preserve"> ' PDoor - 11SD03-04, Indusoft Index: p60</t>
  </si>
  <si>
    <t>DPS p 60 - Name: 11SD03-04</t>
  </si>
  <si>
    <t>I11SD03-04_DPS</t>
  </si>
  <si>
    <t>W11SD03-04_DPS</t>
  </si>
  <si>
    <t>WO11SD03-04_LOK</t>
  </si>
  <si>
    <t>O11SD03-04_LOK</t>
  </si>
  <si>
    <t>W11SD03-04_EMR</t>
  </si>
  <si>
    <t>W11SD03-04_SHT</t>
  </si>
  <si>
    <t>W11SD03-04_HUL</t>
  </si>
  <si>
    <t>H11SD03-04_OTL</t>
  </si>
  <si>
    <t>H11SD03-04_BRC</t>
  </si>
  <si>
    <t>W11SD03-04_CRD_H_IN</t>
  </si>
  <si>
    <t>W11SD03-04_HCRDEnable</t>
  </si>
  <si>
    <t>W11SD03-04_CRD_S_IN</t>
  </si>
  <si>
    <t>W11SD03-04_SCRDEnable</t>
  </si>
  <si>
    <t>W11SD03-04_REX_IN</t>
  </si>
  <si>
    <t>PDoor[60].bolDPS</t>
  </si>
  <si>
    <t>PDoor[60].bolLOK</t>
  </si>
  <si>
    <t>PDoor[60].bolBRC</t>
  </si>
  <si>
    <t>PDoor[60].bolOTL</t>
  </si>
  <si>
    <t>PDoor[60].bolEMR</t>
  </si>
  <si>
    <t>PDoor[60].bolSHT</t>
  </si>
  <si>
    <t>PDoor[60].bolHUL</t>
  </si>
  <si>
    <t xml:space="preserve"> ' PDoor - GATE5, Indusoft Index: p61</t>
  </si>
  <si>
    <t>DPS p 61 - Name: GATE5</t>
  </si>
  <si>
    <t>IGATE5_DPS</t>
  </si>
  <si>
    <t>WGATE5_DPS</t>
  </si>
  <si>
    <t>WOGATE5_LOK</t>
  </si>
  <si>
    <t>OGATE5_LOK</t>
  </si>
  <si>
    <t>WGATE5_EMR</t>
  </si>
  <si>
    <t>WGATE5_SHT</t>
  </si>
  <si>
    <t>WGATE5_HUL</t>
  </si>
  <si>
    <t>HGATE5_OTL</t>
  </si>
  <si>
    <t>HGATE5_BRC</t>
  </si>
  <si>
    <t>WGATE5_CRD_H_IN</t>
  </si>
  <si>
    <t>WGATE5_HCRDEnable</t>
  </si>
  <si>
    <t>WGATE5_CRD_S_IN</t>
  </si>
  <si>
    <t>WGATE5_SCRDEnable</t>
  </si>
  <si>
    <t>WGATE5_REX_IN</t>
  </si>
  <si>
    <t>PDoor[61].bolDPS</t>
  </si>
  <si>
    <t>PDoor[61].bolLOK</t>
  </si>
  <si>
    <t>PDoor[61].bolBRC</t>
  </si>
  <si>
    <t>PDoor[61].bolOTL</t>
  </si>
  <si>
    <t>PDoor[61].bolEMR</t>
  </si>
  <si>
    <t>PDoor[61].bolSHT</t>
  </si>
  <si>
    <t>PDoor[61].bolHUL</t>
  </si>
  <si>
    <t xml:space="preserve"> ' PDoor - 11CR08-02, Indusoft Index: p62</t>
  </si>
  <si>
    <t>DPS p 62 - Name: 11CR08-02</t>
  </si>
  <si>
    <t>I11CR08-02_DPS</t>
  </si>
  <si>
    <t>W11CR08-02_DPS</t>
  </si>
  <si>
    <t>WO11CR08-02_LOK</t>
  </si>
  <si>
    <t>O11CR08-02_LOK</t>
  </si>
  <si>
    <t>W11CR08-02_EMR</t>
  </si>
  <si>
    <t>W11CR08-02_SHT</t>
  </si>
  <si>
    <t>W11CR08-02_HUL</t>
  </si>
  <si>
    <t>H11CR08-02_OTL</t>
  </si>
  <si>
    <t>H11CR08-02_BRC</t>
  </si>
  <si>
    <t>W11CR08-02_CRD_H_IN</t>
  </si>
  <si>
    <t>W11CR08-02_HCRDEnable</t>
  </si>
  <si>
    <t>W11CR08-02_CRD_S_IN</t>
  </si>
  <si>
    <t>W11CR08-02_SCRDEnable</t>
  </si>
  <si>
    <t>W11CR08-02_REX_IN</t>
  </si>
  <si>
    <t>PDoor[62].bolDPS</t>
  </si>
  <si>
    <t>PDoor[62].bolLOK</t>
  </si>
  <si>
    <t>PDoor[62].bolBRC</t>
  </si>
  <si>
    <t>PDoor[62].bolOTL</t>
  </si>
  <si>
    <t>PDoor[62].bolEMR</t>
  </si>
  <si>
    <t>PDoor[62].bolSHT</t>
  </si>
  <si>
    <t>PDoor[62].bolHUL</t>
  </si>
  <si>
    <t xml:space="preserve"> ' PDoor - 11PL01-01A, Indusoft Index: p63</t>
  </si>
  <si>
    <t>DPS p 63 - Name: 11PL01-01A</t>
  </si>
  <si>
    <t>I11PL01-01A_DPS</t>
  </si>
  <si>
    <t>W11PL01-01A_DPS</t>
  </si>
  <si>
    <t>WO11PL01-01A_LOK</t>
  </si>
  <si>
    <t>O11PL01-01A_LOK</t>
  </si>
  <si>
    <t>W11PL01-01A_EMR</t>
  </si>
  <si>
    <t>W11PL01-01A_SHT</t>
  </si>
  <si>
    <t>W11PL01-01A_HUL</t>
  </si>
  <si>
    <t>H11PL01-01A_OTL</t>
  </si>
  <si>
    <t>H11PL01-01A_BRC</t>
  </si>
  <si>
    <t>W11PL01-01A_CRD_H_IN</t>
  </si>
  <si>
    <t>W11PL01-01A_HCRDEnable</t>
  </si>
  <si>
    <t>W11PL01-01A_CRD_S_IN</t>
  </si>
  <si>
    <t>W11PL01-01A_SCRDEnable</t>
  </si>
  <si>
    <t>W11PL01-01A_REX_IN</t>
  </si>
  <si>
    <t>PDoor[63].bolDPS</t>
  </si>
  <si>
    <t>PDoor[63].bolLOK</t>
  </si>
  <si>
    <t>PDoor[63].bolBRC</t>
  </si>
  <si>
    <t>PDoor[63].bolOTL</t>
  </si>
  <si>
    <t>PDoor[63].bolEMR</t>
  </si>
  <si>
    <t>PDoor[63].bolSHT</t>
  </si>
  <si>
    <t>PDoor[63].bolHUL</t>
  </si>
  <si>
    <t xml:space="preserve"> ' PDoor - 11PL01-01B, Indusoft Index: p64</t>
  </si>
  <si>
    <t>DPS p 64 - Name: 11PL01-01B</t>
  </si>
  <si>
    <t>I11PL01-01B_DPS</t>
  </si>
  <si>
    <t>W11PL01-01B_DPS</t>
  </si>
  <si>
    <t>WO11PL01-01B_LOK</t>
  </si>
  <si>
    <t>O11PL01-01B_LOK</t>
  </si>
  <si>
    <t>W11PL01-01B_EMR</t>
  </si>
  <si>
    <t>W11PL01-01B_SHT</t>
  </si>
  <si>
    <t>W11PL01-01B_HUL</t>
  </si>
  <si>
    <t>H11PL01-01B_OTL</t>
  </si>
  <si>
    <t>H11PL01-01B_BRC</t>
  </si>
  <si>
    <t>W11PL01-01B_CRD_H_IN</t>
  </si>
  <si>
    <t>W11PL01-01B_HCRDEnable</t>
  </si>
  <si>
    <t>W11PL01-01B_CRD_S_IN</t>
  </si>
  <si>
    <t>W11PL01-01B_SCRDEnable</t>
  </si>
  <si>
    <t>W11PL01-01B_REX_IN</t>
  </si>
  <si>
    <t>PDoor[64].bolDPS</t>
  </si>
  <si>
    <t>PDoor[64].bolLOK</t>
  </si>
  <si>
    <t>PDoor[64].bolBRC</t>
  </si>
  <si>
    <t>PDoor[64].bolOTL</t>
  </si>
  <si>
    <t>PDoor[64].bolEMR</t>
  </si>
  <si>
    <t>PDoor[64].bolSHT</t>
  </si>
  <si>
    <t>PDoor[64].bolHUL</t>
  </si>
  <si>
    <t xml:space="preserve"> ' PDoor - 11ST01-01A, Indusoft Index: p65</t>
  </si>
  <si>
    <t>DPS p 65 - Name: 11ST01-01A</t>
  </si>
  <si>
    <t>I11ST01-01A_DPS</t>
  </si>
  <si>
    <t>W11ST01-01A_DPS</t>
  </si>
  <si>
    <t>WO11ST01-01A_LOK</t>
  </si>
  <si>
    <t>O11ST01-01A_LOK</t>
  </si>
  <si>
    <t>W11ST01-01A_EMR</t>
  </si>
  <si>
    <t>W11ST01-01A_SHT</t>
  </si>
  <si>
    <t>W11ST01-01A_HUL</t>
  </si>
  <si>
    <t>H11ST01-01A_OTL</t>
  </si>
  <si>
    <t>H11ST01-01A_BRC</t>
  </si>
  <si>
    <t>W11ST01-01A_CRD_H_IN</t>
  </si>
  <si>
    <t>W11ST01-01A_HCRDEnable</t>
  </si>
  <si>
    <t>W11ST01-01A_CRD_S_IN</t>
  </si>
  <si>
    <t>W11ST01-01A_SCRDEnable</t>
  </si>
  <si>
    <t>W11ST01-01A_REX_IN</t>
  </si>
  <si>
    <t>PDoor[65].bolDPS</t>
  </si>
  <si>
    <t>PDoor[65].bolLOK</t>
  </si>
  <si>
    <t>PDoor[65].bolBRC</t>
  </si>
  <si>
    <t>PDoor[65].bolOTL</t>
  </si>
  <si>
    <t>PDoor[65].bolEMR</t>
  </si>
  <si>
    <t>PDoor[65].bolSHT</t>
  </si>
  <si>
    <t>PDoor[65].bolHUL</t>
  </si>
  <si>
    <t xml:space="preserve"> ' PDoor - 11ST01-01B, Indusoft Index: p66</t>
  </si>
  <si>
    <t>DPS p 66 - Name: 11ST01-01B</t>
  </si>
  <si>
    <t>I11ST01-01B_DPS</t>
  </si>
  <si>
    <t>W11ST01-01B_DPS</t>
  </si>
  <si>
    <t>WO11ST01-01B_LOK</t>
  </si>
  <si>
    <t>O11ST01-01B_LOK</t>
  </si>
  <si>
    <t>W11ST01-01B_EMR</t>
  </si>
  <si>
    <t>W11ST01-01B_SHT</t>
  </si>
  <si>
    <t>W11ST01-01B_HUL</t>
  </si>
  <si>
    <t>H11ST01-01B_OTL</t>
  </si>
  <si>
    <t>H11ST01-01B_BRC</t>
  </si>
  <si>
    <t>W11ST01-01B_CRD_H_IN</t>
  </si>
  <si>
    <t>W11ST01-01B_HCRDEnable</t>
  </si>
  <si>
    <t>W11ST01-01B_CRD_S_IN</t>
  </si>
  <si>
    <t>W11ST01-01B_SCRDEnable</t>
  </si>
  <si>
    <t>W11ST01-01B_REX_IN</t>
  </si>
  <si>
    <t>PDoor[66].bolDPS</t>
  </si>
  <si>
    <t>PDoor[66].bolLOK</t>
  </si>
  <si>
    <t>PDoor[66].bolBRC</t>
  </si>
  <si>
    <t>PDoor[66].bolOTL</t>
  </si>
  <si>
    <t>PDoor[66].bolEMR</t>
  </si>
  <si>
    <t>PDoor[66].bolSHT</t>
  </si>
  <si>
    <t>PDoor[66].bolHUL</t>
  </si>
  <si>
    <t xml:space="preserve"> ' PDoor - 21SS02-01A, Indusoft Index: p67</t>
  </si>
  <si>
    <t>DPS p 67 - Name: 21SS02-01A</t>
  </si>
  <si>
    <t>I21SS02-01A_DPS</t>
  </si>
  <si>
    <t>W21SS02-01A_DPS</t>
  </si>
  <si>
    <t>WO21SS02-01A_LOK</t>
  </si>
  <si>
    <t>O21SS02-01A_LOK</t>
  </si>
  <si>
    <t>W21SS02-01A_EMR</t>
  </si>
  <si>
    <t>W21SS02-01A_SHT</t>
  </si>
  <si>
    <t>W21SS02-01A_HUL</t>
  </si>
  <si>
    <t>H21SS02-01A_OTL</t>
  </si>
  <si>
    <t>H21SS02-01A_BRC</t>
  </si>
  <si>
    <t>W21SS02-01A_CRD_H_IN</t>
  </si>
  <si>
    <t>W21SS02-01A_HCRDEnable</t>
  </si>
  <si>
    <t>W21SS02-01A_CRD_S_IN</t>
  </si>
  <si>
    <t>W21SS02-01A_SCRDEnable</t>
  </si>
  <si>
    <t>W21SS02-01A_REX_IN</t>
  </si>
  <si>
    <t>PDoor[67].bolDPS</t>
  </si>
  <si>
    <t>PDoor[67].bolLOK</t>
  </si>
  <si>
    <t>PDoor[67].bolBRC</t>
  </si>
  <si>
    <t>PDoor[67].bolOTL</t>
  </si>
  <si>
    <t>PDoor[67].bolEMR</t>
  </si>
  <si>
    <t>PDoor[67].bolSHT</t>
  </si>
  <si>
    <t>PDoor[67].bolHUL</t>
  </si>
  <si>
    <t xml:space="preserve"> ' PDoor - 21SS02-01B, Indusoft Index: p68</t>
  </si>
  <si>
    <t>DPS p 68 - Name: 21SS02-01B</t>
  </si>
  <si>
    <t>I21SS02-01B_DPS</t>
  </si>
  <si>
    <t>W21SS02-01B_DPS</t>
  </si>
  <si>
    <t>WO21SS02-01B_LOK</t>
  </si>
  <si>
    <t>O21SS02-01B_LOK</t>
  </si>
  <si>
    <t>W21SS02-01B_EMR</t>
  </si>
  <si>
    <t>W21SS02-01B_SHT</t>
  </si>
  <si>
    <t>W21SS02-01B_HUL</t>
  </si>
  <si>
    <t>H21SS02-01B_OTL</t>
  </si>
  <si>
    <t>H21SS02-01B_BRC</t>
  </si>
  <si>
    <t>W21SS02-01B_CRD_H_IN</t>
  </si>
  <si>
    <t>W21SS02-01B_HCRDEnable</t>
  </si>
  <si>
    <t>W21SS02-01B_CRD_S_IN</t>
  </si>
  <si>
    <t>W21SS02-01B_SCRDEnable</t>
  </si>
  <si>
    <t>W21SS02-01B_REX_IN</t>
  </si>
  <si>
    <t>PDoor[68].bolDPS</t>
  </si>
  <si>
    <t>PDoor[68].bolLOK</t>
  </si>
  <si>
    <t>PDoor[68].bolBRC</t>
  </si>
  <si>
    <t>PDoor[68].bolOTL</t>
  </si>
  <si>
    <t>PDoor[68].bolEMR</t>
  </si>
  <si>
    <t>PDoor[68].bolSHT</t>
  </si>
  <si>
    <t>PDoor[68].bolHUL</t>
  </si>
  <si>
    <t xml:space="preserve"> ' PDoor - 21ST02-01, Indusoft Index: p69</t>
  </si>
  <si>
    <t>DPS p 69 - Name: 21ST02-01</t>
  </si>
  <si>
    <t>I21ST02-01_DPS</t>
  </si>
  <si>
    <t>W21ST02-01_DPS</t>
  </si>
  <si>
    <t>WO21ST02-01_LOK</t>
  </si>
  <si>
    <t>O21ST02-01_LOK</t>
  </si>
  <si>
    <t>W21ST02-01_EMR</t>
  </si>
  <si>
    <t>W21ST02-01_SHT</t>
  </si>
  <si>
    <t>W21ST02-01_HUL</t>
  </si>
  <si>
    <t>H21ST02-01_OTL</t>
  </si>
  <si>
    <t>H21ST02-01_BRC</t>
  </si>
  <si>
    <t>W21ST02-01_CRD_H_IN</t>
  </si>
  <si>
    <t>W21ST02-01_HCRDEnable</t>
  </si>
  <si>
    <t>W21ST02-01_CRD_S_IN</t>
  </si>
  <si>
    <t>W21ST02-01_SCRDEnable</t>
  </si>
  <si>
    <t>W21ST02-01_REX_IN</t>
  </si>
  <si>
    <t>PDoor[69].bolDPS</t>
  </si>
  <si>
    <t>PDoor[69].bolLOK</t>
  </si>
  <si>
    <t>PDoor[69].bolBRC</t>
  </si>
  <si>
    <t>PDoor[69].bolOTL</t>
  </si>
  <si>
    <t>PDoor[69].bolEMR</t>
  </si>
  <si>
    <t>PDoor[69].bolSHT</t>
  </si>
  <si>
    <t>PDoor[69].bolHUL</t>
  </si>
  <si>
    <t xml:space="preserve"> ' PDoor - 11PL07-01, Indusoft Index: p70</t>
  </si>
  <si>
    <t>DPS p 70 - Name: 11PL07-01</t>
  </si>
  <si>
    <t>I11PL07-01_DPS</t>
  </si>
  <si>
    <t>W11PL07-01_DPS</t>
  </si>
  <si>
    <t>WO11PL07-01_LOK</t>
  </si>
  <si>
    <t>O11PL07-01_LOK</t>
  </si>
  <si>
    <t>W11PL07-01_EMR</t>
  </si>
  <si>
    <t>W11PL07-01_SHT</t>
  </si>
  <si>
    <t>W11PL07-01_HUL</t>
  </si>
  <si>
    <t>H11PL07-01_OTL</t>
  </si>
  <si>
    <t>H11PL07-01_BRC</t>
  </si>
  <si>
    <t>W11PL07-01_CRD_H_IN</t>
  </si>
  <si>
    <t>W11PL07-01_HCRDEnable</t>
  </si>
  <si>
    <t>W11PL07-01_CRD_S_IN</t>
  </si>
  <si>
    <t>W11PL07-01_SCRDEnable</t>
  </si>
  <si>
    <t>W11PL07-01_REX_IN</t>
  </si>
  <si>
    <t>PDoor[70].bolDPS</t>
  </si>
  <si>
    <t>PDoor[70].bolLOK</t>
  </si>
  <si>
    <t>PDoor[70].bolBRC</t>
  </si>
  <si>
    <t>PDoor[70].bolOTL</t>
  </si>
  <si>
    <t>PDoor[70].bolEMR</t>
  </si>
  <si>
    <t>PDoor[70].bolSHT</t>
  </si>
  <si>
    <t>PDoor[70].bolHUL</t>
  </si>
  <si>
    <t xml:space="preserve"> ' PDoor - 11TR01-01, Indusoft Index: p71</t>
  </si>
  <si>
    <t>DPS p 71 - Name: 11TR01-01</t>
  </si>
  <si>
    <t>I11TR01-01_DPS</t>
  </si>
  <si>
    <t>W11TR01-01_DPS</t>
  </si>
  <si>
    <t>WO11TR01-01_LOK</t>
  </si>
  <si>
    <t>O11TR01-01_LOK</t>
  </si>
  <si>
    <t>W11TR01-01_EMR</t>
  </si>
  <si>
    <t>W11TR01-01_SHT</t>
  </si>
  <si>
    <t>W11TR01-01_HUL</t>
  </si>
  <si>
    <t>H11TR01-01_OTL</t>
  </si>
  <si>
    <t>H11TR01-01_BRC</t>
  </si>
  <si>
    <t>W11TR01-01_CRD_H_IN</t>
  </si>
  <si>
    <t>W11TR01-01_HCRDEnable</t>
  </si>
  <si>
    <t>W11TR01-01_CRD_S_IN</t>
  </si>
  <si>
    <t>W11TR01-01_SCRDEnable</t>
  </si>
  <si>
    <t>W11TR01-01_REX_IN</t>
  </si>
  <si>
    <t>PDoor[71].bolDPS</t>
  </si>
  <si>
    <t>PDoor[71].bolLOK</t>
  </si>
  <si>
    <t>PDoor[71].bolBRC</t>
  </si>
  <si>
    <t>PDoor[71].bolOTL</t>
  </si>
  <si>
    <t>PDoor[71].bolEMR</t>
  </si>
  <si>
    <t>PDoor[71].bolSHT</t>
  </si>
  <si>
    <t>PDoor[71].bolHUL</t>
  </si>
  <si>
    <t xml:space="preserve"> ' PDoor - 11TR01-02, Indusoft Index: p72</t>
  </si>
  <si>
    <t>DPS p 72 - Name: 11TR01-02</t>
  </si>
  <si>
    <t>I11TR01-02_DPS</t>
  </si>
  <si>
    <t>W11TR01-02_DPS</t>
  </si>
  <si>
    <t>WO11TR01-02_LOK</t>
  </si>
  <si>
    <t>O11TR01-02_LOK</t>
  </si>
  <si>
    <t>W11TR01-02_EMR</t>
  </si>
  <si>
    <t>W11TR01-02_SHT</t>
  </si>
  <si>
    <t>W11TR01-02_HUL</t>
  </si>
  <si>
    <t>H11TR01-02_OTL</t>
  </si>
  <si>
    <t>H11TR01-02_BRC</t>
  </si>
  <si>
    <t>W11TR01-02_CRD_H_IN</t>
  </si>
  <si>
    <t>W11TR01-02_HCRDEnable</t>
  </si>
  <si>
    <t>W11TR01-02_CRD_S_IN</t>
  </si>
  <si>
    <t>W11TR01-02_SCRDEnable</t>
  </si>
  <si>
    <t>W11TR01-02_REX_IN</t>
  </si>
  <si>
    <t>PDoor[72].bolDPS</t>
  </si>
  <si>
    <t>PDoor[72].bolLOK</t>
  </si>
  <si>
    <t>PDoor[72].bolBRC</t>
  </si>
  <si>
    <t>PDoor[72].bolOTL</t>
  </si>
  <si>
    <t>PDoor[72].bolEMR</t>
  </si>
  <si>
    <t>PDoor[72].bolSHT</t>
  </si>
  <si>
    <t>PDoor[72].bolHUL</t>
  </si>
  <si>
    <t xml:space="preserve"> ' PDoor - 11MT00-01, Indusoft Index: p73</t>
  </si>
  <si>
    <t>DPS p 73 - Name: 11MT00-01</t>
  </si>
  <si>
    <t>I11MT00-01_DPS</t>
  </si>
  <si>
    <t>W11MT00-01_DPS</t>
  </si>
  <si>
    <t>WO11MT00-01_LOK</t>
  </si>
  <si>
    <t>O11MT00-01_LOK</t>
  </si>
  <si>
    <t>W11MT00-01_EMR</t>
  </si>
  <si>
    <t>W11MT00-01_SHT</t>
  </si>
  <si>
    <t>W11MT00-01_HUL</t>
  </si>
  <si>
    <t>H11MT00-01_OTL</t>
  </si>
  <si>
    <t>H11MT00-01_BRC</t>
  </si>
  <si>
    <t>W11MT00-01_CRD_H_IN</t>
  </si>
  <si>
    <t>W11MT00-01_HCRDEnable</t>
  </si>
  <si>
    <t>W11MT00-01_CRD_S_IN</t>
  </si>
  <si>
    <t>W11MT00-01_SCRDEnable</t>
  </si>
  <si>
    <t>W11MT00-01_REX_IN</t>
  </si>
  <si>
    <t>PDoor[73].bolDPS</t>
  </si>
  <si>
    <t>PDoor[73].bolLOK</t>
  </si>
  <si>
    <t>PDoor[73].bolBRC</t>
  </si>
  <si>
    <t>PDoor[73].bolOTL</t>
  </si>
  <si>
    <t>PDoor[73].bolEMR</t>
  </si>
  <si>
    <t>PDoor[73].bolSHT</t>
  </si>
  <si>
    <t>PDoor[73].bolHUL</t>
  </si>
  <si>
    <t xml:space="preserve"> ' PDoor - 11UT05-01, Indusoft Index: p74</t>
  </si>
  <si>
    <t>DPS p 74 - Name: 11UT05-01</t>
  </si>
  <si>
    <t>I11UT05-01_DPS</t>
  </si>
  <si>
    <t>W11UT05-01_DPS</t>
  </si>
  <si>
    <t>WO11UT05-01_LOK</t>
  </si>
  <si>
    <t>O11UT05-01_LOK</t>
  </si>
  <si>
    <t>W11UT05-01_EMR</t>
  </si>
  <si>
    <t>W11UT05-01_SHT</t>
  </si>
  <si>
    <t>W11UT05-01_HUL</t>
  </si>
  <si>
    <t>H11UT05-01_OTL</t>
  </si>
  <si>
    <t>H11UT05-01_BRC</t>
  </si>
  <si>
    <t>W11UT05-01_CRD_H_IN</t>
  </si>
  <si>
    <t>W11UT05-01_HCRDEnable</t>
  </si>
  <si>
    <t>W11UT05-01_CRD_S_IN</t>
  </si>
  <si>
    <t>W11UT05-01_SCRDEnable</t>
  </si>
  <si>
    <t>W11UT05-01_REX_IN</t>
  </si>
  <si>
    <t>PDoor[74].bolDPS</t>
  </si>
  <si>
    <t>PDoor[74].bolLOK</t>
  </si>
  <si>
    <t>PDoor[74].bolBRC</t>
  </si>
  <si>
    <t>PDoor[74].bolOTL</t>
  </si>
  <si>
    <t>PDoor[74].bolEMR</t>
  </si>
  <si>
    <t>PDoor[74].bolSHT</t>
  </si>
  <si>
    <t>PDoor[74].bolHUL</t>
  </si>
  <si>
    <t xml:space="preserve"> ' PDoor - 11VS12-02, Indusoft Index: p75</t>
  </si>
  <si>
    <t>DPS p 75 - Name: 11VS12-02</t>
  </si>
  <si>
    <t>I11VS12-02_DPS</t>
  </si>
  <si>
    <t>W11VS12-02_DPS</t>
  </si>
  <si>
    <t>WO11VS12-02_LOK</t>
  </si>
  <si>
    <t>O11VS12-02_LOK</t>
  </si>
  <si>
    <t>W11VS12-02_EMR</t>
  </si>
  <si>
    <t>W11VS12-02_SHT</t>
  </si>
  <si>
    <t>W11VS12-02_HUL</t>
  </si>
  <si>
    <t>H11VS12-02_OTL</t>
  </si>
  <si>
    <t>H11VS12-02_BRC</t>
  </si>
  <si>
    <t>W11VS12-02_CRD_H_IN</t>
  </si>
  <si>
    <t>W11VS12-02_HCRDEnable</t>
  </si>
  <si>
    <t>W11VS12-02_CRD_S_IN</t>
  </si>
  <si>
    <t>W11VS12-02_SCRDEnable</t>
  </si>
  <si>
    <t>W11VS12-02_REX_IN</t>
  </si>
  <si>
    <t>PDoor[75].bolDPS</t>
  </si>
  <si>
    <t>PDoor[75].bolLOK</t>
  </si>
  <si>
    <t>PDoor[75].bolBRC</t>
  </si>
  <si>
    <t>PDoor[75].bolOTL</t>
  </si>
  <si>
    <t>PDoor[75].bolEMR</t>
  </si>
  <si>
    <t>PDoor[75].bolSHT</t>
  </si>
  <si>
    <t>PDoor[75].bolHUL</t>
  </si>
  <si>
    <t xml:space="preserve"> ' PDoor - 11VS13-02, Indusoft Index: p76</t>
  </si>
  <si>
    <t>DPS p 76 - Name: 11VS13-02</t>
  </si>
  <si>
    <t>I11VS13-02_DPS</t>
  </si>
  <si>
    <t>W11VS13-02_DPS</t>
  </si>
  <si>
    <t>WO11VS13-02_LOK</t>
  </si>
  <si>
    <t>O11VS13-02_LOK</t>
  </si>
  <si>
    <t>W11VS13-02_EMR</t>
  </si>
  <si>
    <t>W11VS13-02_SHT</t>
  </si>
  <si>
    <t>W11VS13-02_HUL</t>
  </si>
  <si>
    <t>H11VS13-02_OTL</t>
  </si>
  <si>
    <t>H11VS13-02_BRC</t>
  </si>
  <si>
    <t>W11VS13-02_CRD_H_IN</t>
  </si>
  <si>
    <t>W11VS13-02_HCRDEnable</t>
  </si>
  <si>
    <t>W11VS13-02_CRD_S_IN</t>
  </si>
  <si>
    <t>W11VS13-02_SCRDEnable</t>
  </si>
  <si>
    <t>W11VS13-02_REX_IN</t>
  </si>
  <si>
    <t>PDoor[76].bolDPS</t>
  </si>
  <si>
    <t>PDoor[76].bolLOK</t>
  </si>
  <si>
    <t>PDoor[76].bolBRC</t>
  </si>
  <si>
    <t>PDoor[76].bolOTL</t>
  </si>
  <si>
    <t>PDoor[76].bolEMR</t>
  </si>
  <si>
    <t>PDoor[76].bolSHT</t>
  </si>
  <si>
    <t>PDoor[76].bolHUL</t>
  </si>
  <si>
    <t xml:space="preserve"> ' PDoor - 11VS14-02, Indusoft Index: p77</t>
  </si>
  <si>
    <t>DPS p 77 - Name: 11VS14-02</t>
  </si>
  <si>
    <t>I11VS14-02_DPS</t>
  </si>
  <si>
    <t>W11VS14-02_DPS</t>
  </si>
  <si>
    <t>WO11VS14-02_LOK</t>
  </si>
  <si>
    <t>O11VS14-02_LOK</t>
  </si>
  <si>
    <t>W11VS14-02_EMR</t>
  </si>
  <si>
    <t>W11VS14-02_SHT</t>
  </si>
  <si>
    <t>W11VS14-02_HUL</t>
  </si>
  <si>
    <t>H11VS14-02_OTL</t>
  </si>
  <si>
    <t>H11VS14-02_BRC</t>
  </si>
  <si>
    <t>W11VS14-02_CRD_H_IN</t>
  </si>
  <si>
    <t>W11VS14-02_HCRDEnable</t>
  </si>
  <si>
    <t>W11VS14-02_CRD_S_IN</t>
  </si>
  <si>
    <t>W11VS14-02_SCRDEnable</t>
  </si>
  <si>
    <t>W11VS14-02_REX_IN</t>
  </si>
  <si>
    <t>PDoor[77].bolDPS</t>
  </si>
  <si>
    <t>PDoor[77].bolLOK</t>
  </si>
  <si>
    <t>PDoor[77].bolBRC</t>
  </si>
  <si>
    <t>PDoor[77].bolOTL</t>
  </si>
  <si>
    <t>PDoor[77].bolEMR</t>
  </si>
  <si>
    <t>PDoor[77].bolSHT</t>
  </si>
  <si>
    <t>PDoor[77].bolHUL</t>
  </si>
  <si>
    <t xml:space="preserve"> ' PDoor - 21TR03-01, Indusoft Index: p78</t>
  </si>
  <si>
    <t>DPS p 78 - Name: 21TR03-01</t>
  </si>
  <si>
    <t>I21TR03-01_DPS</t>
  </si>
  <si>
    <t>W21TR03-01_DPS</t>
  </si>
  <si>
    <t>WO21TR03-01_LOK</t>
  </si>
  <si>
    <t>O21TR03-01_LOK</t>
  </si>
  <si>
    <t>W21TR03-01_EMR</t>
  </si>
  <si>
    <t>W21TR03-01_SHT</t>
  </si>
  <si>
    <t>W21TR03-01_HUL</t>
  </si>
  <si>
    <t>H21TR03-01_OTL</t>
  </si>
  <si>
    <t>H21TR03-01_BRC</t>
  </si>
  <si>
    <t>W21TR03-01_CRD_H_IN</t>
  </si>
  <si>
    <t>W21TR03-01_HCRDEnable</t>
  </si>
  <si>
    <t>W21TR03-01_CRD_S_IN</t>
  </si>
  <si>
    <t>W21TR03-01_SCRDEnable</t>
  </si>
  <si>
    <t>W21TR03-01_REX_IN</t>
  </si>
  <si>
    <t>PDoor[78].bolDPS</t>
  </si>
  <si>
    <t>PDoor[78].bolLOK</t>
  </si>
  <si>
    <t>PDoor[78].bolBRC</t>
  </si>
  <si>
    <t>PDoor[78].bolOTL</t>
  </si>
  <si>
    <t>PDoor[78].bolEMR</t>
  </si>
  <si>
    <t>PDoor[78].bolSHT</t>
  </si>
  <si>
    <t>PDoor[78].bolHUL</t>
  </si>
  <si>
    <t xml:space="preserve"> ' PDoor - 21CR04-01, Indusoft Index: p79</t>
  </si>
  <si>
    <t>DPS p 79 - Name: 21CR04-01</t>
  </si>
  <si>
    <t>I21CR04-01_DPS</t>
  </si>
  <si>
    <t>W21CR04-01_DPS</t>
  </si>
  <si>
    <t>WO21CR04-01_LOK</t>
  </si>
  <si>
    <t>O21CR04-01_LOK</t>
  </si>
  <si>
    <t>W21CR04-01_EMR</t>
  </si>
  <si>
    <t>W21CR04-01_SHT</t>
  </si>
  <si>
    <t>W21CR04-01_HUL</t>
  </si>
  <si>
    <t>H21CR04-01_OTL</t>
  </si>
  <si>
    <t>H21CR04-01_BRC</t>
  </si>
  <si>
    <t>W21CR04-01_CRD_H_IN</t>
  </si>
  <si>
    <t>W21CR04-01_HCRDEnable</t>
  </si>
  <si>
    <t>W21CR04-01_CRD_S_IN</t>
  </si>
  <si>
    <t>W21CR04-01_SCRDEnable</t>
  </si>
  <si>
    <t>W21CR04-01_REX_IN</t>
  </si>
  <si>
    <t>PDoor[79].bolDPS</t>
  </si>
  <si>
    <t>PDoor[79].bolLOK</t>
  </si>
  <si>
    <t>PDoor[79].bolBRC</t>
  </si>
  <si>
    <t>PDoor[79].bolOTL</t>
  </si>
  <si>
    <t>PDoor[79].bolEMR</t>
  </si>
  <si>
    <t>PDoor[79].bolSHT</t>
  </si>
  <si>
    <t>PDoor[79].bolHUL</t>
  </si>
  <si>
    <t xml:space="preserve"> ' PDoor - 21CR05-01, Indusoft Index: p80</t>
  </si>
  <si>
    <t>DPS p 80 - Name: 21CR05-01</t>
  </si>
  <si>
    <t>I21CR05-01_DPS</t>
  </si>
  <si>
    <t>W21CR05-01_DPS</t>
  </si>
  <si>
    <t>WO21CR05-01_LOK</t>
  </si>
  <si>
    <t>O21CR05-01_LOK</t>
  </si>
  <si>
    <t>W21CR05-01_EMR</t>
  </si>
  <si>
    <t>W21CR05-01_SHT</t>
  </si>
  <si>
    <t>W21CR05-01_HUL</t>
  </si>
  <si>
    <t>H21CR05-01_OTL</t>
  </si>
  <si>
    <t>H21CR05-01_BRC</t>
  </si>
  <si>
    <t>W21CR05-01_CRD_H_IN</t>
  </si>
  <si>
    <t>W21CR05-01_HCRDEnable</t>
  </si>
  <si>
    <t>W21CR05-01_CRD_S_IN</t>
  </si>
  <si>
    <t>W21CR05-01_SCRDEnable</t>
  </si>
  <si>
    <t>W21CR05-01_REX_IN</t>
  </si>
  <si>
    <t>PDoor[80].bolDPS</t>
  </si>
  <si>
    <t>PDoor[80].bolLOK</t>
  </si>
  <si>
    <t>PDoor[80].bolBRC</t>
  </si>
  <si>
    <t>PDoor[80].bolOTL</t>
  </si>
  <si>
    <t>PDoor[80].bolEMR</t>
  </si>
  <si>
    <t>PDoor[80].bolSHT</t>
  </si>
  <si>
    <t>PDoor[80].bolHUL</t>
  </si>
  <si>
    <t xml:space="preserve"> ' PDoor - 21CR09-01, Indusoft Index: p81</t>
  </si>
  <si>
    <t>DPS p 81 - Name: 21CR09-01</t>
  </si>
  <si>
    <t>I21CR09-01_DPS</t>
  </si>
  <si>
    <t>W21CR09-01_DPS</t>
  </si>
  <si>
    <t>WO21CR09-01_LOK</t>
  </si>
  <si>
    <t>O21CR09-01_LOK</t>
  </si>
  <si>
    <t>W21CR09-01_EMR</t>
  </si>
  <si>
    <t>W21CR09-01_SHT</t>
  </si>
  <si>
    <t>W21CR09-01_HUL</t>
  </si>
  <si>
    <t>H21CR09-01_OTL</t>
  </si>
  <si>
    <t>H21CR09-01_BRC</t>
  </si>
  <si>
    <t>W21CR09-01_CRD_H_IN</t>
  </si>
  <si>
    <t>W21CR09-01_HCRDEnable</t>
  </si>
  <si>
    <t>W21CR09-01_CRD_S_IN</t>
  </si>
  <si>
    <t>W21CR09-01_SCRDEnable</t>
  </si>
  <si>
    <t>W21CR09-01_REX_IN</t>
  </si>
  <si>
    <t>PDoor[81].bolDPS</t>
  </si>
  <si>
    <t>PDoor[81].bolLOK</t>
  </si>
  <si>
    <t>PDoor[81].bolBRC</t>
  </si>
  <si>
    <t>PDoor[81].bolOTL</t>
  </si>
  <si>
    <t>PDoor[81].bolEMR</t>
  </si>
  <si>
    <t>PDoor[81].bolSHT</t>
  </si>
  <si>
    <t>PDoor[81].bolHUL</t>
  </si>
  <si>
    <t xml:space="preserve"> ' PDoor - 21CR13-01, Indusoft Index: p82</t>
  </si>
  <si>
    <t>DPS p 82 - Name: 21CR13-01</t>
  </si>
  <si>
    <t>I21CR13-01_DPS</t>
  </si>
  <si>
    <t>W21CR13-01_DPS</t>
  </si>
  <si>
    <t>WO21CR13-01_LOK</t>
  </si>
  <si>
    <t>O21CR13-01_LOK</t>
  </si>
  <si>
    <t>W21CR13-01_EMR</t>
  </si>
  <si>
    <t>W21CR13-01_SHT</t>
  </si>
  <si>
    <t>W21CR13-01_HUL</t>
  </si>
  <si>
    <t>H21CR13-01_OTL</t>
  </si>
  <si>
    <t>H21CR13-01_BRC</t>
  </si>
  <si>
    <t>W21CR13-01_CRD_H_IN</t>
  </si>
  <si>
    <t>W21CR13-01_HCRDEnable</t>
  </si>
  <si>
    <t>W21CR13-01_CRD_S_IN</t>
  </si>
  <si>
    <t>W21CR13-01_SCRDEnable</t>
  </si>
  <si>
    <t>W21CR13-01_REX_IN</t>
  </si>
  <si>
    <t>PDoor[82].bolDPS</t>
  </si>
  <si>
    <t>PDoor[82].bolLOK</t>
  </si>
  <si>
    <t>PDoor[82].bolBRC</t>
  </si>
  <si>
    <t>PDoor[82].bolOTL</t>
  </si>
  <si>
    <t>PDoor[82].bolEMR</t>
  </si>
  <si>
    <t>PDoor[82].bolSHT</t>
  </si>
  <si>
    <t>PDoor[82].bolHUL</t>
  </si>
  <si>
    <t xml:space="preserve"> ' PDoor - 21SS22-01, Indusoft Index: p83</t>
  </si>
  <si>
    <t>DPS p 83 - Name: 21SS22-01</t>
  </si>
  <si>
    <t>I21SS22-01_DPS</t>
  </si>
  <si>
    <t>W21SS22-01_DPS</t>
  </si>
  <si>
    <t>WO21SS22-01_LOK</t>
  </si>
  <si>
    <t>O21SS22-01_LOK</t>
  </si>
  <si>
    <t>W21SS22-01_EMR</t>
  </si>
  <si>
    <t>W21SS22-01_SHT</t>
  </si>
  <si>
    <t>W21SS22-01_HUL</t>
  </si>
  <si>
    <t>H21SS22-01_OTL</t>
  </si>
  <si>
    <t>H21SS22-01_BRC</t>
  </si>
  <si>
    <t>W21SS22-01_CRD_H_IN</t>
  </si>
  <si>
    <t>W21SS22-01_HCRDEnable</t>
  </si>
  <si>
    <t>W21SS22-01_CRD_S_IN</t>
  </si>
  <si>
    <t>W21SS22-01_SCRDEnable</t>
  </si>
  <si>
    <t>W21SS22-01_REX_IN</t>
  </si>
  <si>
    <t>PDoor[83].bolDPS</t>
  </si>
  <si>
    <t>PDoor[83].bolLOK</t>
  </si>
  <si>
    <t>PDoor[83].bolBRC</t>
  </si>
  <si>
    <t>PDoor[83].bolOTL</t>
  </si>
  <si>
    <t>PDoor[83].bolEMR</t>
  </si>
  <si>
    <t>PDoor[83].bolSHT</t>
  </si>
  <si>
    <t>PDoor[83].bolHUL</t>
  </si>
  <si>
    <t xml:space="preserve"> ' PDoor - 21SS26-01, Indusoft Index: p84</t>
  </si>
  <si>
    <t>DPS p 84 - Name: 21SS26-01</t>
  </si>
  <si>
    <t>I21SS26-01_DPS</t>
  </si>
  <si>
    <t>W21SS26-01_DPS</t>
  </si>
  <si>
    <t>WO21SS26-01_LOK</t>
  </si>
  <si>
    <t>O21SS26-01_LOK</t>
  </si>
  <si>
    <t>W21SS26-01_EMR</t>
  </si>
  <si>
    <t>W21SS26-01_SHT</t>
  </si>
  <si>
    <t>W21SS26-01_HUL</t>
  </si>
  <si>
    <t>H21SS26-01_OTL</t>
  </si>
  <si>
    <t>H21SS26-01_BRC</t>
  </si>
  <si>
    <t>W21SS26-01_CRD_H_IN</t>
  </si>
  <si>
    <t>W21SS26-01_HCRDEnable</t>
  </si>
  <si>
    <t>W21SS26-01_CRD_S_IN</t>
  </si>
  <si>
    <t>W21SS26-01_SCRDEnable</t>
  </si>
  <si>
    <t>W21SS26-01_REX_IN</t>
  </si>
  <si>
    <t>PDoor[84].bolDPS</t>
  </si>
  <si>
    <t>PDoor[84].bolLOK</t>
  </si>
  <si>
    <t>PDoor[84].bolBRC</t>
  </si>
  <si>
    <t>PDoor[84].bolOTL</t>
  </si>
  <si>
    <t>PDoor[84].bolEMR</t>
  </si>
  <si>
    <t>PDoor[84].bolSHT</t>
  </si>
  <si>
    <t>PDoor[84].bolHUL</t>
  </si>
  <si>
    <t xml:space="preserve"> ' PDoor - 21SS27-01, Indusoft Index: p85</t>
  </si>
  <si>
    <t>DPS p 85 - Name: 21SS27-01</t>
  </si>
  <si>
    <t>I21SS27-01_DPS</t>
  </si>
  <si>
    <t>W21SS27-01_DPS</t>
  </si>
  <si>
    <t>WO21SS27-01_LOK</t>
  </si>
  <si>
    <t>O21SS27-01_LOK</t>
  </si>
  <si>
    <t>W21SS27-01_EMR</t>
  </si>
  <si>
    <t>W21SS27-01_SHT</t>
  </si>
  <si>
    <t>W21SS27-01_HUL</t>
  </si>
  <si>
    <t>H21SS27-01_OTL</t>
  </si>
  <si>
    <t>H21SS27-01_BRC</t>
  </si>
  <si>
    <t>W21SS27-01_CRD_H_IN</t>
  </si>
  <si>
    <t>W21SS27-01_HCRDEnable</t>
  </si>
  <si>
    <t>W21SS27-01_CRD_S_IN</t>
  </si>
  <si>
    <t>W21SS27-01_SCRDEnable</t>
  </si>
  <si>
    <t>W21SS27-01_REX_IN</t>
  </si>
  <si>
    <t>PDoor[85].bolDPS</t>
  </si>
  <si>
    <t>PDoor[85].bolLOK</t>
  </si>
  <si>
    <t>PDoor[85].bolBRC</t>
  </si>
  <si>
    <t>PDoor[85].bolOTL</t>
  </si>
  <si>
    <t>PDoor[85].bolEMR</t>
  </si>
  <si>
    <t>PDoor[85].bolSHT</t>
  </si>
  <si>
    <t>PDoor[85].bolHUL</t>
  </si>
  <si>
    <t xml:space="preserve"> ' PDoor - 21SS28-01, Indusoft Index: p86</t>
  </si>
  <si>
    <t>DPS p 86 - Name: 21SS28-01</t>
  </si>
  <si>
    <t>I21SS28-01_DPS</t>
  </si>
  <si>
    <t>W21SS28-01_DPS</t>
  </si>
  <si>
    <t>WO21SS28-01_LOK</t>
  </si>
  <si>
    <t>O21SS28-01_LOK</t>
  </si>
  <si>
    <t>W21SS28-01_EMR</t>
  </si>
  <si>
    <t>W21SS28-01_SHT</t>
  </si>
  <si>
    <t>W21SS28-01_HUL</t>
  </si>
  <si>
    <t>H21SS28-01_OTL</t>
  </si>
  <si>
    <t>H21SS28-01_BRC</t>
  </si>
  <si>
    <t>W21SS28-01_CRD_H_IN</t>
  </si>
  <si>
    <t>W21SS28-01_HCRDEnable</t>
  </si>
  <si>
    <t>W21SS28-01_CRD_S_IN</t>
  </si>
  <si>
    <t>W21SS28-01_SCRDEnable</t>
  </si>
  <si>
    <t>W21SS28-01_REX_IN</t>
  </si>
  <si>
    <t>PDoor[86].bolDPS</t>
  </si>
  <si>
    <t>PDoor[86].bolLOK</t>
  </si>
  <si>
    <t>PDoor[86].bolBRC</t>
  </si>
  <si>
    <t>PDoor[86].bolOTL</t>
  </si>
  <si>
    <t>PDoor[86].bolEMR</t>
  </si>
  <si>
    <t>PDoor[86].bolSHT</t>
  </si>
  <si>
    <t>PDoor[86].bolHUL</t>
  </si>
  <si>
    <t xml:space="preserve"> ' PDoor - 21TR10-01, Indusoft Index: p87</t>
  </si>
  <si>
    <t>DPS p 87 - Name: 21TR10-01</t>
  </si>
  <si>
    <t>I21TR10-01_DPS</t>
  </si>
  <si>
    <t>W21TR10-01_DPS</t>
  </si>
  <si>
    <t>WO21TR10-01_LOK</t>
  </si>
  <si>
    <t>O21TR10-01_LOK</t>
  </si>
  <si>
    <t>W21TR10-01_EMR</t>
  </si>
  <si>
    <t>W21TR10-01_SHT</t>
  </si>
  <si>
    <t>W21TR10-01_HUL</t>
  </si>
  <si>
    <t>H21TR10-01_OTL</t>
  </si>
  <si>
    <t>H21TR10-01_BRC</t>
  </si>
  <si>
    <t>W21TR10-01_CRD_H_IN</t>
  </si>
  <si>
    <t>W21TR10-01_HCRDEnable</t>
  </si>
  <si>
    <t>W21TR10-01_CRD_S_IN</t>
  </si>
  <si>
    <t>W21TR10-01_SCRDEnable</t>
  </si>
  <si>
    <t>W21TR10-01_REX_IN</t>
  </si>
  <si>
    <t>PDoor[87].bolDPS</t>
  </si>
  <si>
    <t>PDoor[87].bolLOK</t>
  </si>
  <si>
    <t>PDoor[87].bolBRC</t>
  </si>
  <si>
    <t>PDoor[87].bolOTL</t>
  </si>
  <si>
    <t>PDoor[87].bolEMR</t>
  </si>
  <si>
    <t>PDoor[87].bolSHT</t>
  </si>
  <si>
    <t>PDoor[87].bolHUL</t>
  </si>
  <si>
    <t xml:space="preserve"> ' PDoor - 21TR10-02, Indusoft Index: p88</t>
  </si>
  <si>
    <t>DPS p 88 - Name: 21TR10-02</t>
  </si>
  <si>
    <t>I21TR10-02_DPS</t>
  </si>
  <si>
    <t>W21TR10-02_DPS</t>
  </si>
  <si>
    <t>WO21TR10-02_LOK</t>
  </si>
  <si>
    <t>O21TR10-02_LOK</t>
  </si>
  <si>
    <t>W21TR10-02_EMR</t>
  </si>
  <si>
    <t>W21TR10-02_SHT</t>
  </si>
  <si>
    <t>W21TR10-02_HUL</t>
  </si>
  <si>
    <t>H21TR10-02_OTL</t>
  </si>
  <si>
    <t>H21TR10-02_BRC</t>
  </si>
  <si>
    <t>W21TR10-02_CRD_H_IN</t>
  </si>
  <si>
    <t>W21TR10-02_HCRDEnable</t>
  </si>
  <si>
    <t>W21TR10-02_CRD_S_IN</t>
  </si>
  <si>
    <t>W21TR10-02_SCRDEnable</t>
  </si>
  <si>
    <t>W21TR10-02_REX_IN</t>
  </si>
  <si>
    <t>PDoor[88].bolDPS</t>
  </si>
  <si>
    <t>PDoor[88].bolLOK</t>
  </si>
  <si>
    <t>PDoor[88].bolBRC</t>
  </si>
  <si>
    <t>PDoor[88].bolOTL</t>
  </si>
  <si>
    <t>PDoor[88].bolEMR</t>
  </si>
  <si>
    <t>PDoor[88].bolSHT</t>
  </si>
  <si>
    <t>PDoor[88].bolHUL</t>
  </si>
  <si>
    <t xml:space="preserve"> ' PDoor - 21TR25-01, Indusoft Index: p89</t>
  </si>
  <si>
    <t>DPS p 89 - Name: 21TR25-01</t>
  </si>
  <si>
    <t>I21TR25-01_DPS</t>
  </si>
  <si>
    <t>W21TR25-01_DPS</t>
  </si>
  <si>
    <t>WO21TR25-01_LOK</t>
  </si>
  <si>
    <t>O21TR25-01_LOK</t>
  </si>
  <si>
    <t>W21TR25-01_EMR</t>
  </si>
  <si>
    <t>W21TR25-01_SHT</t>
  </si>
  <si>
    <t>W21TR25-01_HUL</t>
  </si>
  <si>
    <t>H21TR25-01_OTL</t>
  </si>
  <si>
    <t>H21TR25-01_BRC</t>
  </si>
  <si>
    <t>W21TR25-01_CRD_H_IN</t>
  </si>
  <si>
    <t>W21TR25-01_HCRDEnable</t>
  </si>
  <si>
    <t>W21TR25-01_CRD_S_IN</t>
  </si>
  <si>
    <t>W21TR25-01_SCRDEnable</t>
  </si>
  <si>
    <t>W21TR25-01_REX_IN</t>
  </si>
  <si>
    <t>PDoor[89].bolDPS</t>
  </si>
  <si>
    <t>PDoor[89].bolLOK</t>
  </si>
  <si>
    <t>PDoor[89].bolBRC</t>
  </si>
  <si>
    <t>PDoor[89].bolOTL</t>
  </si>
  <si>
    <t>PDoor[89].bolEMR</t>
  </si>
  <si>
    <t>PDoor[89].bolSHT</t>
  </si>
  <si>
    <t>PDoor[89].bolHUL</t>
  </si>
  <si>
    <t xml:space="preserve"> ' PDoor - 21TR25-02, Indusoft Index: p90</t>
  </si>
  <si>
    <t>DPS p 90 - Name: 21TR25-02</t>
  </si>
  <si>
    <t>I21TR25-02_DPS</t>
  </si>
  <si>
    <t>W21TR25-02_DPS</t>
  </si>
  <si>
    <t>WO21TR25-02_LOK</t>
  </si>
  <si>
    <t>O21TR25-02_LOK</t>
  </si>
  <si>
    <t>W21TR25-02_EMR</t>
  </si>
  <si>
    <t>W21TR25-02_SHT</t>
  </si>
  <si>
    <t>W21TR25-02_HUL</t>
  </si>
  <si>
    <t>H21TR25-02_OTL</t>
  </si>
  <si>
    <t>H21TR25-02_BRC</t>
  </si>
  <si>
    <t>W21TR25-02_CRD_H_IN</t>
  </si>
  <si>
    <t>W21TR25-02_HCRDEnable</t>
  </si>
  <si>
    <t>W21TR25-02_CRD_S_IN</t>
  </si>
  <si>
    <t>W21TR25-02_SCRDEnable</t>
  </si>
  <si>
    <t>W21TR25-02_REX_IN</t>
  </si>
  <si>
    <t>PDoor[90].bolDPS</t>
  </si>
  <si>
    <t>PDoor[90].bolLOK</t>
  </si>
  <si>
    <t>PDoor[90].bolBRC</t>
  </si>
  <si>
    <t>PDoor[90].bolOTL</t>
  </si>
  <si>
    <t>PDoor[90].bolEMR</t>
  </si>
  <si>
    <t>PDoor[90].bolSHT</t>
  </si>
  <si>
    <t>PDoor[90].bolHUL</t>
  </si>
  <si>
    <t xml:space="preserve"> ' PDoor - 21TR62-01, Indusoft Index: p91</t>
  </si>
  <si>
    <t>DPS p 91 - Name: 21TR62-01</t>
  </si>
  <si>
    <t>I21TR62-01_DPS</t>
  </si>
  <si>
    <t>W21TR62-01_DPS</t>
  </si>
  <si>
    <t>WO21TR62-01_LOK</t>
  </si>
  <si>
    <t>O21TR62-01_LOK</t>
  </si>
  <si>
    <t>W21TR62-01_EMR</t>
  </si>
  <si>
    <t>W21TR62-01_SHT</t>
  </si>
  <si>
    <t>W21TR62-01_HUL</t>
  </si>
  <si>
    <t>H21TR62-01_OTL</t>
  </si>
  <si>
    <t>H21TR62-01_BRC</t>
  </si>
  <si>
    <t>W21TR62-01_CRD_H_IN</t>
  </si>
  <si>
    <t>W21TR62-01_HCRDEnable</t>
  </si>
  <si>
    <t>W21TR62-01_CRD_S_IN</t>
  </si>
  <si>
    <t>W21TR62-01_SCRDEnable</t>
  </si>
  <si>
    <t>W21TR62-01_REX_IN</t>
  </si>
  <si>
    <t>PDoor[91].bolDPS</t>
  </si>
  <si>
    <t>PDoor[91].bolLOK</t>
  </si>
  <si>
    <t>PDoor[91].bolBRC</t>
  </si>
  <si>
    <t>PDoor[91].bolOTL</t>
  </si>
  <si>
    <t>PDoor[91].bolEMR</t>
  </si>
  <si>
    <t>PDoor[91].bolSHT</t>
  </si>
  <si>
    <t>PDoor[91].bolHUL</t>
  </si>
  <si>
    <t xml:space="preserve"> ' PDoor - 21TR62-02, Indusoft Index: p92</t>
  </si>
  <si>
    <t>DPS p 92 - Name: 21TR62-02</t>
  </si>
  <si>
    <t>I21TR62-02_DPS</t>
  </si>
  <si>
    <t>W21TR62-02_DPS</t>
  </si>
  <si>
    <t>WO21TR62-02_LOK</t>
  </si>
  <si>
    <t>O21TR62-02_LOK</t>
  </si>
  <si>
    <t>W21TR62-02_EMR</t>
  </si>
  <si>
    <t>W21TR62-02_SHT</t>
  </si>
  <si>
    <t>W21TR62-02_HUL</t>
  </si>
  <si>
    <t>H21TR62-02_OTL</t>
  </si>
  <si>
    <t>H21TR62-02_BRC</t>
  </si>
  <si>
    <t>W21TR62-02_CRD_H_IN</t>
  </si>
  <si>
    <t>W21TR62-02_HCRDEnable</t>
  </si>
  <si>
    <t>W21TR62-02_CRD_S_IN</t>
  </si>
  <si>
    <t>W21TR62-02_SCRDEnable</t>
  </si>
  <si>
    <t>W21TR62-02_REX_IN</t>
  </si>
  <si>
    <t>PDoor[92].bolDPS</t>
  </si>
  <si>
    <t>PDoor[92].bolLOK</t>
  </si>
  <si>
    <t>PDoor[92].bolBRC</t>
  </si>
  <si>
    <t>PDoor[92].bolOTL</t>
  </si>
  <si>
    <t>PDoor[92].bolEMR</t>
  </si>
  <si>
    <t>PDoor[92].bolSHT</t>
  </si>
  <si>
    <t>PDoor[92].bolHUL</t>
  </si>
  <si>
    <t xml:space="preserve"> ' PDoor - 21TR85-01, Indusoft Index: p93</t>
  </si>
  <si>
    <t>DPS p 93 - Name: 21TR85-01</t>
  </si>
  <si>
    <t>I21TR85-01_DPS</t>
  </si>
  <si>
    <t>W21TR85-01_DPS</t>
  </si>
  <si>
    <t>WO21TR85-01_LOK</t>
  </si>
  <si>
    <t>O21TR85-01_LOK</t>
  </si>
  <si>
    <t>W21TR85-01_EMR</t>
  </si>
  <si>
    <t>W21TR85-01_SHT</t>
  </si>
  <si>
    <t>W21TR85-01_HUL</t>
  </si>
  <si>
    <t>H21TR85-01_OTL</t>
  </si>
  <si>
    <t>H21TR85-01_BRC</t>
  </si>
  <si>
    <t>W21TR85-01_CRD_H_IN</t>
  </si>
  <si>
    <t>W21TR85-01_HCRDEnable</t>
  </si>
  <si>
    <t>W21TR85-01_CRD_S_IN</t>
  </si>
  <si>
    <t>W21TR85-01_SCRDEnable</t>
  </si>
  <si>
    <t>W21TR85-01_REX_IN</t>
  </si>
  <si>
    <t>PDoor[93].bolDPS</t>
  </si>
  <si>
    <t>PDoor[93].bolLOK</t>
  </si>
  <si>
    <t>PDoor[93].bolBRC</t>
  </si>
  <si>
    <t>PDoor[93].bolOTL</t>
  </si>
  <si>
    <t>PDoor[93].bolEMR</t>
  </si>
  <si>
    <t>PDoor[93].bolSHT</t>
  </si>
  <si>
    <t>PDoor[93].bolHUL</t>
  </si>
  <si>
    <t xml:space="preserve"> ' PDoor - 21TR90-01, Indusoft Index: p94</t>
  </si>
  <si>
    <t>DPS p 94 - Name: 21TR90-01</t>
  </si>
  <si>
    <t>I21TR90-01_DPS</t>
  </si>
  <si>
    <t>W21TR90-01_DPS</t>
  </si>
  <si>
    <t>WO21TR90-01_LOK</t>
  </si>
  <si>
    <t>O21TR90-01_LOK</t>
  </si>
  <si>
    <t>W21TR90-01_EMR</t>
  </si>
  <si>
    <t>W21TR90-01_SHT</t>
  </si>
  <si>
    <t>W21TR90-01_HUL</t>
  </si>
  <si>
    <t>H21TR90-01_OTL</t>
  </si>
  <si>
    <t>H21TR90-01_BRC</t>
  </si>
  <si>
    <t>W21TR90-01_CRD_H_IN</t>
  </si>
  <si>
    <t>W21TR90-01_HCRDEnable</t>
  </si>
  <si>
    <t>W21TR90-01_CRD_S_IN</t>
  </si>
  <si>
    <t>W21TR90-01_SCRDEnable</t>
  </si>
  <si>
    <t>W21TR90-01_REX_IN</t>
  </si>
  <si>
    <t>PDoor[94].bolDPS</t>
  </si>
  <si>
    <t>PDoor[94].bolLOK</t>
  </si>
  <si>
    <t>PDoor[94].bolBRC</t>
  </si>
  <si>
    <t>PDoor[94].bolOTL</t>
  </si>
  <si>
    <t>PDoor[94].bolEMR</t>
  </si>
  <si>
    <t>PDoor[94].bolSHT</t>
  </si>
  <si>
    <t>PDoor[94].bolHUL</t>
  </si>
  <si>
    <t xml:space="preserve"> ' PDoor - 21CR08-01, Indusoft Index: p173</t>
  </si>
  <si>
    <t>DPS p 173 - Name: 21CR08-01</t>
  </si>
  <si>
    <t>I21CR08-01_DPS</t>
  </si>
  <si>
    <t>W21CR08-01_DPS</t>
  </si>
  <si>
    <t>WO21CR08-01_LOK</t>
  </si>
  <si>
    <t>O21CR08-01_LOK</t>
  </si>
  <si>
    <t>W21CR08-01_EMR</t>
  </si>
  <si>
    <t>W21CR08-01_SHT</t>
  </si>
  <si>
    <t>W21CR08-01_HUL</t>
  </si>
  <si>
    <t>H21CR08-01_OTL</t>
  </si>
  <si>
    <t>H21CR08-01_BRC</t>
  </si>
  <si>
    <t>W21CR08-01_CRD_H_IN</t>
  </si>
  <si>
    <t>W21CR08-01_HCRDEnable</t>
  </si>
  <si>
    <t>W21CR08-01_CRD_S_IN</t>
  </si>
  <si>
    <t>W21CR08-01_SCRDEnable</t>
  </si>
  <si>
    <t>W21CR08-01_REX_IN</t>
  </si>
  <si>
    <t>PDoor[173].bolDPS</t>
  </si>
  <si>
    <t>PDoor[173].bolLOK</t>
  </si>
  <si>
    <t>PDoor[173].bolBRC</t>
  </si>
  <si>
    <t>PDoor[173].bolOTL</t>
  </si>
  <si>
    <t>PDoor[173].bolEMR</t>
  </si>
  <si>
    <t>PDoor[173].bolSHT</t>
  </si>
  <si>
    <t>PDoor[173].bolHUL</t>
  </si>
  <si>
    <t xml:space="preserve"> ' PDoor - 21TR37-01, Indusoft Index: p174</t>
  </si>
  <si>
    <t>DPS p 174 - Name: 21TR37-01</t>
  </si>
  <si>
    <t>I21TR37-01_DPS</t>
  </si>
  <si>
    <t>W21TR37-01_DPS</t>
  </si>
  <si>
    <t>WO21TR37-01_LOK</t>
  </si>
  <si>
    <t>O21TR37-01_LOK</t>
  </si>
  <si>
    <t>W21TR37-01_EMR</t>
  </si>
  <si>
    <t>W21TR37-01_SHT</t>
  </si>
  <si>
    <t>W21TR37-01_HUL</t>
  </si>
  <si>
    <t>H21TR37-01_OTL</t>
  </si>
  <si>
    <t>H21TR37-01_BRC</t>
  </si>
  <si>
    <t>W21TR37-01_CRD_H_IN</t>
  </si>
  <si>
    <t>W21TR37-01_HCRDEnable</t>
  </si>
  <si>
    <t>W21TR37-01_CRD_S_IN</t>
  </si>
  <si>
    <t>W21TR37-01_SCRDEnable</t>
  </si>
  <si>
    <t>W21TR37-01_REX_IN</t>
  </si>
  <si>
    <t>PDoor[174].bolDPS</t>
  </si>
  <si>
    <t>PDoor[174].bolLOK</t>
  </si>
  <si>
    <t>PDoor[174].bolBRC</t>
  </si>
  <si>
    <t>PDoor[174].bolOTL</t>
  </si>
  <si>
    <t>PDoor[174].bolEMR</t>
  </si>
  <si>
    <t>PDoor[174].bolSHT</t>
  </si>
  <si>
    <t>PDoor[174].bolHUL</t>
  </si>
  <si>
    <t>OSCDoor[15].bolDPS</t>
  </si>
  <si>
    <t>OSCDoor[15].bolLOK</t>
  </si>
  <si>
    <t>OSCDoor[15].bolCLS</t>
  </si>
  <si>
    <t xml:space="preserve"> ' PDoor - 21TR40-01, Indusoft Index: p175</t>
  </si>
  <si>
    <t>DPS p 175 - Name: 21TR40-01</t>
  </si>
  <si>
    <t>I21TR40-01_DPS</t>
  </si>
  <si>
    <t>W21TR40-01_DPS</t>
  </si>
  <si>
    <t>WO21TR40-01_LOK</t>
  </si>
  <si>
    <t>O21TR40-01_LOK</t>
  </si>
  <si>
    <t>W21TR40-01_EMR</t>
  </si>
  <si>
    <t>W21TR40-01_SHT</t>
  </si>
  <si>
    <t>W21TR40-01_HUL</t>
  </si>
  <si>
    <t>H21TR40-01_OTL</t>
  </si>
  <si>
    <t>H21TR40-01_BRC</t>
  </si>
  <si>
    <t>W21TR40-01_CRD_H_IN</t>
  </si>
  <si>
    <t>W21TR40-01_HCRDEnable</t>
  </si>
  <si>
    <t>W21TR40-01_CRD_S_IN</t>
  </si>
  <si>
    <t>W21TR40-01_SCRDEnable</t>
  </si>
  <si>
    <t>W21TR40-01_REX_IN</t>
  </si>
  <si>
    <t>PDoor[175].bolDPS</t>
  </si>
  <si>
    <t>PDoor[175].bolLOK</t>
  </si>
  <si>
    <t>PDoor[175].bolBRC</t>
  </si>
  <si>
    <t>PDoor[175].bolOTL</t>
  </si>
  <si>
    <t>PDoor[175].bolEMR</t>
  </si>
  <si>
    <t>PDoor[175].bolSHT</t>
  </si>
  <si>
    <t>PDoor[175].bolHUL</t>
  </si>
  <si>
    <t>OSCDoor[16].bolDPS</t>
  </si>
  <si>
    <t>OSCDoor[16].bolLOK</t>
  </si>
  <si>
    <t>OSCDoor[16].bolCLS</t>
  </si>
  <si>
    <t xml:space="preserve"> ' PDoor - 21TR40-02, Indusoft Index: p176</t>
  </si>
  <si>
    <t>DPS p 176 - Name: 21TR40-02</t>
  </si>
  <si>
    <t>I21TR40-02_DPS</t>
  </si>
  <si>
    <t>W21TR40-02_DPS</t>
  </si>
  <si>
    <t>WO21TR40-02_LOK</t>
  </si>
  <si>
    <t>O21TR40-02_LOK</t>
  </si>
  <si>
    <t>W21TR40-02_EMR</t>
  </si>
  <si>
    <t>W21TR40-02_SHT</t>
  </si>
  <si>
    <t>W21TR40-02_HUL</t>
  </si>
  <si>
    <t>H21TR40-02_OTL</t>
  </si>
  <si>
    <t>H21TR40-02_BRC</t>
  </si>
  <si>
    <t>W21TR40-02_CRD_H_IN</t>
  </si>
  <si>
    <t>W21TR40-02_HCRDEnable</t>
  </si>
  <si>
    <t>W21TR40-02_CRD_S_IN</t>
  </si>
  <si>
    <t>W21TR40-02_SCRDEnable</t>
  </si>
  <si>
    <t>W21TR40-02_REX_IN</t>
  </si>
  <si>
    <t>PDoor[176].bolDPS</t>
  </si>
  <si>
    <t>PDoor[176].bolLOK</t>
  </si>
  <si>
    <t>PDoor[176].bolBRC</t>
  </si>
  <si>
    <t>PDoor[176].bolOTL</t>
  </si>
  <si>
    <t>PDoor[176].bolEMR</t>
  </si>
  <si>
    <t>PDoor[176].bolSHT</t>
  </si>
  <si>
    <t>PDoor[176].bolHUL</t>
  </si>
  <si>
    <t xml:space="preserve"> ' MDoor - 11PL02-01, Indusoft Index: m6</t>
  </si>
  <si>
    <t>MDoor[6].bolBRC</t>
  </si>
  <si>
    <t>MDoor[6].bolOTL</t>
  </si>
  <si>
    <t>MDoor[6].bolSHT</t>
  </si>
  <si>
    <t>DPS m 6 - Name: 11PL02-01</t>
  </si>
  <si>
    <t>I11PL02-01_DPS</t>
  </si>
  <si>
    <t>W11PL02-01_DPS</t>
  </si>
  <si>
    <t>W11PL02-01_SHT</t>
  </si>
  <si>
    <t>H11PL02-01_OTL</t>
  </si>
  <si>
    <t>MDoor[6].bolDPS</t>
  </si>
  <si>
    <t xml:space="preserve"> ' MDoor - 11UT03-01, Indusoft Index: m7</t>
  </si>
  <si>
    <t>MDoor[7].bolBRC</t>
  </si>
  <si>
    <t>MDoor[7].bolOTL</t>
  </si>
  <si>
    <t>MDoor[7].bolSHT</t>
  </si>
  <si>
    <t>DPS m 7 - Name: 11UT03-01</t>
  </si>
  <si>
    <t>I11UT03-01_DPS</t>
  </si>
  <si>
    <t>W11UT03-01_DPS</t>
  </si>
  <si>
    <t>W11UT03-01_SHT</t>
  </si>
  <si>
    <t>H11UT03-01_OTL</t>
  </si>
  <si>
    <t>MDoor[7].bolDPS</t>
  </si>
  <si>
    <t xml:space="preserve"> ' MDoor - 11VS05-01, Indusoft Index: m8</t>
  </si>
  <si>
    <t>MDoor[8].bolBRC</t>
  </si>
  <si>
    <t>MDoor[8].bolOTL</t>
  </si>
  <si>
    <t>MDoor[8].bolSHT</t>
  </si>
  <si>
    <t>DPS m 8 - Name: 11VS05-01</t>
  </si>
  <si>
    <t>I11VS05-01_DPS</t>
  </si>
  <si>
    <t>W11VS05-01_DPS</t>
  </si>
  <si>
    <t>W11VS05-01_SHT</t>
  </si>
  <si>
    <t>H11VS05-01_OTL</t>
  </si>
  <si>
    <t>MDoor[8].bolDPS</t>
  </si>
  <si>
    <t xml:space="preserve"> ' MDoor - 21TR79-01, Indusoft Index: m9</t>
  </si>
  <si>
    <t>MDoor[9].bolBRC</t>
  </si>
  <si>
    <t>MDoor[9].bolOTL</t>
  </si>
  <si>
    <t>MDoor[9].bolSHT</t>
  </si>
  <si>
    <t>DPS m 9 - Name: 21TR79-01</t>
  </si>
  <si>
    <t>I21TR79-01_DPS</t>
  </si>
  <si>
    <t>W21TR79-01_DPS</t>
  </si>
  <si>
    <t>W21TR79-01_SHT</t>
  </si>
  <si>
    <t>H21TR79-01_OTL</t>
  </si>
  <si>
    <t>MDoor[9].bolDPS</t>
  </si>
  <si>
    <t xml:space="preserve"> ' H-side Card Reader - 11PL01-01B, Indusoft Index: p64</t>
  </si>
  <si>
    <t>AND W150.1</t>
  </si>
  <si>
    <t>OUT W125.1</t>
  </si>
  <si>
    <t>PDoor[64].bolHCRDEnable</t>
  </si>
  <si>
    <t xml:space="preserve"> ' S-side Card Reader - 11PL01-01B, Indusoft Index: p64</t>
  </si>
  <si>
    <t>AND W225.1</t>
  </si>
  <si>
    <t>OUT W200.1</t>
  </si>
  <si>
    <t>PDoor[64].bolSCRDEnable</t>
  </si>
  <si>
    <t xml:space="preserve"> ' H-side Card Reader - 11ST01-01A, Indusoft Index: p65</t>
  </si>
  <si>
    <t>PDoor[65].bolHCRDEnable</t>
  </si>
  <si>
    <t xml:space="preserve"> ' H-side Card Reader - 11PL07-01, Indusoft Index: p70</t>
  </si>
  <si>
    <t>AND W151</t>
  </si>
  <si>
    <t>OUT W126</t>
  </si>
  <si>
    <t>PDoor[70].bolHCRDEnable</t>
  </si>
  <si>
    <t xml:space="preserve"> ' H-side Card Reader - 11TR01-02, Indusoft Index: p72</t>
  </si>
  <si>
    <t>AND W151.02</t>
  </si>
  <si>
    <t>OUT W126.02</t>
  </si>
  <si>
    <t>PDoor[72].bolHCRDEnable</t>
  </si>
  <si>
    <t xml:space="preserve"> ' H-side Card Reader - 11MT00-01, Indusoft Index: p73</t>
  </si>
  <si>
    <t>AND W151.03</t>
  </si>
  <si>
    <t>OUT W126.03</t>
  </si>
  <si>
    <t>PDoor[73].bolHCRDEnable</t>
  </si>
  <si>
    <t xml:space="preserve"> ' S-side Card Reader - 11TR01-01, Indusoft Index: p71</t>
  </si>
  <si>
    <t>AND W226.01</t>
  </si>
  <si>
    <t>OUT W201.01</t>
  </si>
  <si>
    <t>PDoor[71].bolSCRDEnable</t>
  </si>
  <si>
    <t xml:space="preserve"> ' H-side Card Reader - 11UT05-01, Indusoft Index: p74</t>
  </si>
  <si>
    <t>AND W151.04</t>
  </si>
  <si>
    <t>OUT W126.04</t>
  </si>
  <si>
    <t>PDoor[74].bolHCRDEnable</t>
  </si>
  <si>
    <t xml:space="preserve"> ' Motion Request to exit - 11ST01-01, Indusoft Index: p65</t>
  </si>
  <si>
    <t xml:space="preserve"> ' Motion Request to exit - 11TR01-02, Indusoft Index: p72</t>
  </si>
  <si>
    <t>OUT W251.02</t>
  </si>
  <si>
    <t xml:space="preserve"> ' Motion Request to exit - 21SS02, Indusoft Index: p67</t>
  </si>
  <si>
    <t xml:space="preserve"> ' Motion Request to exit - 21SS27, Indusoft Index: p85</t>
  </si>
  <si>
    <t xml:space="preserve"> ' Motion Request to exit - 21SS28, Indusoft Index: p86</t>
  </si>
  <si>
    <t xml:space="preserve"> ' Motion Request to exit - 21TR90-01, Indusoft Index: p94</t>
  </si>
  <si>
    <t>OUT W252.08</t>
  </si>
  <si>
    <t xml:space="preserve"> ' Request to exit - 11TR01-01, Indusoft Index: p71</t>
  </si>
  <si>
    <t>OUT W251.01</t>
  </si>
  <si>
    <t xml:space="preserve"> ' Request to exit - 11MT00-01, Indusoft Index: p73</t>
  </si>
  <si>
    <t>OUT W251.03</t>
  </si>
  <si>
    <t xml:space="preserve"> ' Request to exit - 11PL07-01, Indusoft Index: p70</t>
  </si>
  <si>
    <t>OUT W251.00</t>
  </si>
  <si>
    <t xml:space="preserve"> ' Request to exit - 11UT05-01, Indusoft Index: p74</t>
  </si>
  <si>
    <t>OUT W251.04</t>
  </si>
  <si>
    <t xml:space="preserve"> ' Request to exit - 21SS22-01, Indusoft Index: p83</t>
  </si>
  <si>
    <t>OUT W251.13</t>
  </si>
  <si>
    <t xml:space="preserve"> ' Request to exit - 21SS26-01, Indusoft Index: p84</t>
  </si>
  <si>
    <t>OUT W251.14</t>
  </si>
  <si>
    <t xml:space="preserve"> ' H-side Card Reader - 21CR01-01, Indusoft Index: p172</t>
  </si>
  <si>
    <t>PDoor[172].bolHCRDEnable</t>
  </si>
  <si>
    <t xml:space="preserve"> ' S-side Card Reader - 21CR01-01, Indusoft Index: p172</t>
  </si>
  <si>
    <t>PDoor[172].bolSCRDEnable</t>
  </si>
  <si>
    <t xml:space="preserve"> ' S-side Card Reader - 21TR03-01, Indusoft Index: p78</t>
  </si>
  <si>
    <t>AND W226.08</t>
  </si>
  <si>
    <t>OUT W201.08</t>
  </si>
  <si>
    <t>PDoor[78].bolSCRDEnable</t>
  </si>
  <si>
    <t xml:space="preserve"> ' H-side Card Reader - 21CR04-01, Indusoft Index: p79</t>
  </si>
  <si>
    <t>AND W151.09</t>
  </si>
  <si>
    <t>OUT W126.09</t>
  </si>
  <si>
    <t>PDoor[79].bolHCRDEnable</t>
  </si>
  <si>
    <t xml:space="preserve"> ' S-side Card Reader - 21CR04-01, Indusoft Index: p79</t>
  </si>
  <si>
    <t>AND W226.09</t>
  </si>
  <si>
    <t>OUT W201.09</t>
  </si>
  <si>
    <t>PDoor[79].bolSCRDEnable</t>
  </si>
  <si>
    <t xml:space="preserve"> ' H-side Card Reader - 21CR05-01, Indusoft Index: p80</t>
  </si>
  <si>
    <t>AND W151.1</t>
  </si>
  <si>
    <t>OUT W126.1</t>
  </si>
  <si>
    <t>PDoor[80].bolHCRDEnable</t>
  </si>
  <si>
    <t xml:space="preserve"> ' S-side Card Reader - 21CR05-01, Indusoft Index: p80</t>
  </si>
  <si>
    <t>AND W226.1</t>
  </si>
  <si>
    <t>OUT W201.1</t>
  </si>
  <si>
    <t>PDoor[80].bolSCRDEnable</t>
  </si>
  <si>
    <t xml:space="preserve"> ' H-side Card Reader - 21CR08-01, Indusoft Index: p173</t>
  </si>
  <si>
    <t>AND W152.1</t>
  </si>
  <si>
    <t>OUT W127.1</t>
  </si>
  <si>
    <t>PDoor[173].bolHCRDEnable</t>
  </si>
  <si>
    <t xml:space="preserve"> ' S-side Card Reader - 21CR08-01, Indusoft Index: p173</t>
  </si>
  <si>
    <t>AND W227.1</t>
  </si>
  <si>
    <t>OUT W202.1</t>
  </si>
  <si>
    <t>PDoor[173].bolSCRDEnable</t>
  </si>
  <si>
    <t xml:space="preserve"> ' H-side Card Reader - 21CR09-01, Indusoft Index: p81</t>
  </si>
  <si>
    <t>AND W151.11</t>
  </si>
  <si>
    <t>OUT W126.11</t>
  </si>
  <si>
    <t>PDoor[81].bolHCRDEnable</t>
  </si>
  <si>
    <t xml:space="preserve"> ' S-side Card Reader - 21CR09-01, Indusoft Index: p81</t>
  </si>
  <si>
    <t>AND W226.11</t>
  </si>
  <si>
    <t>OUT W201.11</t>
  </si>
  <si>
    <t>PDoor[81].bolSCRDEnable</t>
  </si>
  <si>
    <t xml:space="preserve"> ' H-side Card Reader - 21CR13-01, Indusoft Index: p82</t>
  </si>
  <si>
    <t>AND W151.12</t>
  </si>
  <si>
    <t>OUT W126.12</t>
  </si>
  <si>
    <t>PDoor[82].bolHCRDEnable</t>
  </si>
  <si>
    <t xml:space="preserve"> ' S-side Card Reader - 21CR13-01, Indusoft Index: p82</t>
  </si>
  <si>
    <t>AND W226.12</t>
  </si>
  <si>
    <t>OUT W201.12</t>
  </si>
  <si>
    <t>PDoor[82].bolSCRDEnable</t>
  </si>
  <si>
    <t xml:space="preserve"> ' H-side Card Reader - 21SS02-01A, Indusoft Index: p67</t>
  </si>
  <si>
    <t>AND W150.13</t>
  </si>
  <si>
    <t>OUT W125.13</t>
  </si>
  <si>
    <t>PDoor[67].bolHCRDEnable</t>
  </si>
  <si>
    <t xml:space="preserve"> ' H-side Card Reader - 21SS22-01, Indusoft Index: p83</t>
  </si>
  <si>
    <t>AND W151.13</t>
  </si>
  <si>
    <t>OUT W126.13</t>
  </si>
  <si>
    <t>PDoor[83].bolHCRDEnable</t>
  </si>
  <si>
    <t xml:space="preserve"> ' H-side Card Reader - 21SS26-01, Indusoft Index: p84</t>
  </si>
  <si>
    <t>AND W151.14</t>
  </si>
  <si>
    <t>OUT W126.14</t>
  </si>
  <si>
    <t>PDoor[84].bolHCRDEnable</t>
  </si>
  <si>
    <t xml:space="preserve"> ' S-side Card Reader - 21SS27-01, Indusoft Index: p85</t>
  </si>
  <si>
    <t>AND W226.15</t>
  </si>
  <si>
    <t>OUT W201.15</t>
  </si>
  <si>
    <t>PDoor[85].bolSCRDEnable</t>
  </si>
  <si>
    <t xml:space="preserve"> ' S-side Card Reader - 21SS28-01, Indusoft Index: p86</t>
  </si>
  <si>
    <t>AND W227</t>
  </si>
  <si>
    <t>OUT W202</t>
  </si>
  <si>
    <t>PDoor[86].bolSCRDEnable</t>
  </si>
  <si>
    <t xml:space="preserve"> ' H-side Card Reader - 21TR10-01, Indusoft Index: p87</t>
  </si>
  <si>
    <t>LD 6.11</t>
  </si>
  <si>
    <t>AND W152.01</t>
  </si>
  <si>
    <t>OUT W127.01</t>
  </si>
  <si>
    <t>PDoor[87].bolHCRDEnable</t>
  </si>
  <si>
    <t xml:space="preserve"> ' S-side Card Reader - 21TR10-01, Indusoft Index: p87</t>
  </si>
  <si>
    <t>AND W227.01</t>
  </si>
  <si>
    <t>OUT W202.01</t>
  </si>
  <si>
    <t>PDoor[87].bolSCRDEnable</t>
  </si>
  <si>
    <t xml:space="preserve"> ' H-side Card Reader - 21TR10-02, Indusoft Index: p88</t>
  </si>
  <si>
    <t>AND W152.02</t>
  </si>
  <si>
    <t>OUT W127.02</t>
  </si>
  <si>
    <t>PDoor[88].bolHCRDEnable</t>
  </si>
  <si>
    <t xml:space="preserve"> ' S-side Card Reader - 21TR10-02, Indusoft Index: p88</t>
  </si>
  <si>
    <t>AND W227.02</t>
  </si>
  <si>
    <t>OUT W202.02</t>
  </si>
  <si>
    <t>PDoor[88].bolSCRDEnable</t>
  </si>
  <si>
    <t xml:space="preserve"> ' H-side Card Reader - 21TR25-01, Indusoft Index: p89</t>
  </si>
  <si>
    <t>AND W152.03</t>
  </si>
  <si>
    <t>OUT W127.03</t>
  </si>
  <si>
    <t>PDoor[89].bolHCRDEnable</t>
  </si>
  <si>
    <t xml:space="preserve"> ' S-side Card Reader - 21TR25-01, Indusoft Index: p89</t>
  </si>
  <si>
    <t>AND W227.03</t>
  </si>
  <si>
    <t>OUT W202.03</t>
  </si>
  <si>
    <t>PDoor[89].bolSCRDEnable</t>
  </si>
  <si>
    <t xml:space="preserve"> ' H-side Card Reader - 21TR25-02, Indusoft Index: p90</t>
  </si>
  <si>
    <t>AND W152.04</t>
  </si>
  <si>
    <t>OUT W127.04</t>
  </si>
  <si>
    <t>PDoor[90].bolHCRDEnable</t>
  </si>
  <si>
    <t xml:space="preserve"> ' S-side Card Reader - 21TR25-02, Indusoft Index: p90</t>
  </si>
  <si>
    <t>AND W227.04</t>
  </si>
  <si>
    <t>OUT W202.04</t>
  </si>
  <si>
    <t>PDoor[90].bolSCRDEnable</t>
  </si>
  <si>
    <t xml:space="preserve"> ' H-side Card Reader - 21TR37-01, Indusoft Index: p174</t>
  </si>
  <si>
    <t>AND W152.12</t>
  </si>
  <si>
    <t>OUT W127.12</t>
  </si>
  <si>
    <t>PDoor[174].bolHCRDEnable</t>
  </si>
  <si>
    <t xml:space="preserve"> ' S-side Card Reader - 21TR37-01, Indusoft Index: p174</t>
  </si>
  <si>
    <t>AND W227.12</t>
  </si>
  <si>
    <t>OUT W202.12</t>
  </si>
  <si>
    <t>PDoor[174].bolSCRDEnable</t>
  </si>
  <si>
    <t xml:space="preserve"> ' H-side Card Reader - 21TR40-01, Indusoft Index: p175</t>
  </si>
  <si>
    <t>AND W152.14</t>
  </si>
  <si>
    <t>OUT W127.14</t>
  </si>
  <si>
    <t>PDoor[175].bolHCRDEnable</t>
  </si>
  <si>
    <t xml:space="preserve"> ' S-side Card Reader - 21TR40-01, Indusoft Index: p175</t>
  </si>
  <si>
    <t>AND W227.14</t>
  </si>
  <si>
    <t>OUT W202.14</t>
  </si>
  <si>
    <t>PDoor[175].bolSCRDEnable</t>
  </si>
  <si>
    <t xml:space="preserve"> ' H-side Card Reader - 21TR40-02, Indusoft Index: p176</t>
  </si>
  <si>
    <t>AND W153</t>
  </si>
  <si>
    <t>OUT W128</t>
  </si>
  <si>
    <t>PDoor[176].bolHCRDEnable</t>
  </si>
  <si>
    <t xml:space="preserve"> ' S-side Card Reader - 21TR40-02, Indusoft Index: p176</t>
  </si>
  <si>
    <t>PDoor[176].bolSCRDEnable</t>
  </si>
  <si>
    <t xml:space="preserve"> ' H-side Card Reader - 21TR62-01, Indusoft Index: p91</t>
  </si>
  <si>
    <t>AND W152.05</t>
  </si>
  <si>
    <t>OUT W127.05</t>
  </si>
  <si>
    <t>PDoor[91].bolHCRDEnable</t>
  </si>
  <si>
    <t xml:space="preserve"> ' S-side Card Reader - 21TR62-01, Indusoft Index: p91</t>
  </si>
  <si>
    <t>AND W227.05</t>
  </si>
  <si>
    <t>OUT W202.05</t>
  </si>
  <si>
    <t>PDoor[91].bolSCRDEnable</t>
  </si>
  <si>
    <t xml:space="preserve"> ' H-side Card Reader - 21TR62-02, Indusoft Index: p92</t>
  </si>
  <si>
    <t>AND W152.06</t>
  </si>
  <si>
    <t>OUT W127.06</t>
  </si>
  <si>
    <t>PDoor[92].bolHCRDEnable</t>
  </si>
  <si>
    <t xml:space="preserve"> ' S-side Card Reader - 21TR62-02, Indusoft Index: p92</t>
  </si>
  <si>
    <t>AND W227.06</t>
  </si>
  <si>
    <t>OUT W202.06</t>
  </si>
  <si>
    <t>PDoor[92].bolSCRDEnable</t>
  </si>
  <si>
    <t xml:space="preserve"> ' S-side Card Reader - 21TR85-01, Indusoft Index: p93</t>
  </si>
  <si>
    <t>AND W227.07</t>
  </si>
  <si>
    <t>OUT W202.07</t>
  </si>
  <si>
    <t>PDoor[93].bolSCRDEnable</t>
  </si>
  <si>
    <t xml:space="preserve"> ' S-side Card Reader - 21TR90-01, Indusoft Index: p94</t>
  </si>
  <si>
    <t>AND W227.08</t>
  </si>
  <si>
    <t>OUT W202.08</t>
  </si>
  <si>
    <t>PDoor[94].bolSCRDEnable</t>
  </si>
  <si>
    <t xml:space="preserve"> ' PDoor - 21CR07-01, Indusoft Index: p282</t>
  </si>
  <si>
    <t>DPS p 282 - Name: 21CR07-01</t>
  </si>
  <si>
    <t>I21CR07-01_DPS</t>
  </si>
  <si>
    <t>W21CR07-01_DPS</t>
  </si>
  <si>
    <t>WO21CR07-01_LOK</t>
  </si>
  <si>
    <t>O21CR07-01_LOK</t>
  </si>
  <si>
    <t>W21CR07-01_EMR</t>
  </si>
  <si>
    <t>W21CR07-01_SHT</t>
  </si>
  <si>
    <t>W21CR07-01_HUL</t>
  </si>
  <si>
    <t>H21CR07-01_OTL</t>
  </si>
  <si>
    <t>H21CR07-01_BRC</t>
  </si>
  <si>
    <t>W21CR07-01_CRD_H_IN</t>
  </si>
  <si>
    <t>W21CR07-01_HCRDEnable</t>
  </si>
  <si>
    <t>W21CR07-01_CRD_S_IN</t>
  </si>
  <si>
    <t>W21CR07-01_SCRDEnable</t>
  </si>
  <si>
    <t>W21CR07-01_REX_IN</t>
  </si>
  <si>
    <t>PDoor[282].bolDPS</t>
  </si>
  <si>
    <t>PDoor[282].bolLOK</t>
  </si>
  <si>
    <t>PDoor[282].bolBRC</t>
  </si>
  <si>
    <t>PDoor[282].bolOTL</t>
  </si>
  <si>
    <t>PDoor[282].bolEMR</t>
  </si>
  <si>
    <t>PDoor[282].bolSHT</t>
  </si>
  <si>
    <t>PDoor[282].bolHUL</t>
  </si>
  <si>
    <t xml:space="preserve"> ' PDoor - 21CR07-02, Indusoft Index: p283</t>
  </si>
  <si>
    <t>DPS p 283 - Name: 21CR07-02</t>
  </si>
  <si>
    <t>I21CR07-02_DPS</t>
  </si>
  <si>
    <t>W21CR07-02_DPS</t>
  </si>
  <si>
    <t>WO21CR07-02_LOK</t>
  </si>
  <si>
    <t>O21CR07-02_LOK</t>
  </si>
  <si>
    <t>W21CR07-02_EMR</t>
  </si>
  <si>
    <t>W21CR07-02_SHT</t>
  </si>
  <si>
    <t>W21CR07-02_HUL</t>
  </si>
  <si>
    <t>H21CR07-02_OTL</t>
  </si>
  <si>
    <t>H21CR07-02_BRC</t>
  </si>
  <si>
    <t>W21CR07-02_CRD_H_IN</t>
  </si>
  <si>
    <t>W21CR07-02_HCRDEnable</t>
  </si>
  <si>
    <t>W21CR07-02_CRD_S_IN</t>
  </si>
  <si>
    <t>W21CR07-02_SCRDEnable</t>
  </si>
  <si>
    <t>W21CR07-02_REX_IN</t>
  </si>
  <si>
    <t>PDoor[283].bolDPS</t>
  </si>
  <si>
    <t>PDoor[283].bolLOK</t>
  </si>
  <si>
    <t>PDoor[283].bolBRC</t>
  </si>
  <si>
    <t>PDoor[283].bolOTL</t>
  </si>
  <si>
    <t>PDoor[283].bolEMR</t>
  </si>
  <si>
    <t>PDoor[283].bolSHT</t>
  </si>
  <si>
    <t>PDoor[283].bolHUL</t>
  </si>
  <si>
    <t xml:space="preserve"> ' PDoor - 21CR08-02, Indusoft Index: p284</t>
  </si>
  <si>
    <t>DPS p 284 - Name: 21CR08-02</t>
  </si>
  <si>
    <t>I21CR08-02_DPS</t>
  </si>
  <si>
    <t>W21CR08-02_DPS</t>
  </si>
  <si>
    <t>WO21CR08-02_LOK</t>
  </si>
  <si>
    <t>O21CR08-02_LOK</t>
  </si>
  <si>
    <t>W21CR08-02_EMR</t>
  </si>
  <si>
    <t>W21CR08-02_SHT</t>
  </si>
  <si>
    <t>W21CR08-02_HUL</t>
  </si>
  <si>
    <t>H21CR08-02_OTL</t>
  </si>
  <si>
    <t>H21CR08-02_BRC</t>
  </si>
  <si>
    <t>W21CR08-02_CRD_H_IN</t>
  </si>
  <si>
    <t>W21CR08-02_HCRDEnable</t>
  </si>
  <si>
    <t>W21CR08-02_CRD_S_IN</t>
  </si>
  <si>
    <t>W21CR08-02_SCRDEnable</t>
  </si>
  <si>
    <t>W21CR08-02_REX_IN</t>
  </si>
  <si>
    <t>PDoor[284].bolDPS</t>
  </si>
  <si>
    <t>PDoor[284].bolLOK</t>
  </si>
  <si>
    <t>PDoor[284].bolBRC</t>
  </si>
  <si>
    <t>PDoor[284].bolOTL</t>
  </si>
  <si>
    <t>PDoor[284].bolEMR</t>
  </si>
  <si>
    <t>PDoor[284].bolSHT</t>
  </si>
  <si>
    <t>PDoor[284].bolHUL</t>
  </si>
  <si>
    <t xml:space="preserve"> ' PDoor - 21CR09-02, Indusoft Index: p285</t>
  </si>
  <si>
    <t>DPS p 285 - Name: 21CR09-02</t>
  </si>
  <si>
    <t>I21CR09-02_DPS</t>
  </si>
  <si>
    <t>W21CR09-02_DPS</t>
  </si>
  <si>
    <t>WO21CR09-02_LOK</t>
  </si>
  <si>
    <t>O21CR09-02_LOK</t>
  </si>
  <si>
    <t>W21CR09-02_EMR</t>
  </si>
  <si>
    <t>W21CR09-02_SHT</t>
  </si>
  <si>
    <t>W21CR09-02_HUL</t>
  </si>
  <si>
    <t>H21CR09-02_OTL</t>
  </si>
  <si>
    <t>H21CR09-02_BRC</t>
  </si>
  <si>
    <t>W21CR09-02_CRD_H_IN</t>
  </si>
  <si>
    <t>W21CR09-02_HCRDEnable</t>
  </si>
  <si>
    <t>W21CR09-02_CRD_S_IN</t>
  </si>
  <si>
    <t>W21CR09-02_SCRDEnable</t>
  </si>
  <si>
    <t>W21CR09-02_REX_IN</t>
  </si>
  <si>
    <t>PDoor[285].bolDPS</t>
  </si>
  <si>
    <t>PDoor[285].bolLOK</t>
  </si>
  <si>
    <t>PDoor[285].bolBRC</t>
  </si>
  <si>
    <t>PDoor[285].bolOTL</t>
  </si>
  <si>
    <t>PDoor[285].bolEMR</t>
  </si>
  <si>
    <t>PDoor[285].bolSHT</t>
  </si>
  <si>
    <t>PDoor[285].bolHUL</t>
  </si>
  <si>
    <t xml:space="preserve"> ' PDoor - 21CR10-01, Indusoft Index: p286</t>
  </si>
  <si>
    <t>DPS p 286 - Name: 21CR10-01</t>
  </si>
  <si>
    <t>I21CR10-01_DPS</t>
  </si>
  <si>
    <t>W21CR10-01_DPS</t>
  </si>
  <si>
    <t>WO21CR10-01_LOK</t>
  </si>
  <si>
    <t>O21CR10-01_LOK</t>
  </si>
  <si>
    <t>W21CR10-01_EMR</t>
  </si>
  <si>
    <t>W21CR10-01_SHT</t>
  </si>
  <si>
    <t>W21CR10-01_HUL</t>
  </si>
  <si>
    <t>H21CR10-01_OTL</t>
  </si>
  <si>
    <t>H21CR10-01_BRC</t>
  </si>
  <si>
    <t>W21CR10-01_CRD_H_IN</t>
  </si>
  <si>
    <t>W21CR10-01_HCRDEnable</t>
  </si>
  <si>
    <t>W21CR10-01_CRD_S_IN</t>
  </si>
  <si>
    <t>W21CR10-01_SCRDEnable</t>
  </si>
  <si>
    <t>W21CR10-01_REX_IN</t>
  </si>
  <si>
    <t>PDoor[286].bolDPS</t>
  </si>
  <si>
    <t>PDoor[286].bolLOK</t>
  </si>
  <si>
    <t>PDoor[286].bolBRC</t>
  </si>
  <si>
    <t>PDoor[286].bolOTL</t>
  </si>
  <si>
    <t>PDoor[286].bolEMR</t>
  </si>
  <si>
    <t>PDoor[286].bolSHT</t>
  </si>
  <si>
    <t>PDoor[286].bolHUL</t>
  </si>
  <si>
    <t xml:space="preserve"> ' PDoor - 21CR21-01, Indusoft Index: p287</t>
  </si>
  <si>
    <t>DPS p 287 - Name: 21CR21-01</t>
  </si>
  <si>
    <t>I21CR21-01_DPS</t>
  </si>
  <si>
    <t>W21CR21-01_DPS</t>
  </si>
  <si>
    <t>WO21CR21-01_LOK</t>
  </si>
  <si>
    <t>O21CR21-01_LOK</t>
  </si>
  <si>
    <t>W21CR21-01_EMR</t>
  </si>
  <si>
    <t>W21CR21-01_SHT</t>
  </si>
  <si>
    <t>W21CR21-01_HUL</t>
  </si>
  <si>
    <t>H21CR21-01_OTL</t>
  </si>
  <si>
    <t>H21CR21-01_BRC</t>
  </si>
  <si>
    <t>W21CR21-01_CRD_H_IN</t>
  </si>
  <si>
    <t>W21CR21-01_HCRDEnable</t>
  </si>
  <si>
    <t>W21CR21-01_CRD_S_IN</t>
  </si>
  <si>
    <t>W21CR21-01_SCRDEnable</t>
  </si>
  <si>
    <t>W21CR21-01_REX_IN</t>
  </si>
  <si>
    <t>PDoor[287].bolDPS</t>
  </si>
  <si>
    <t>PDoor[287].bolLOK</t>
  </si>
  <si>
    <t>PDoor[287].bolBRC</t>
  </si>
  <si>
    <t>PDoor[287].bolOTL</t>
  </si>
  <si>
    <t>PDoor[287].bolEMR</t>
  </si>
  <si>
    <t>PDoor[287].bolSHT</t>
  </si>
  <si>
    <t>PDoor[287].bolHUL</t>
  </si>
  <si>
    <t xml:space="preserve"> ' H-side Card Reader - 21CR07-01, Indusoft Index: p282</t>
  </si>
  <si>
    <t>AND W158</t>
  </si>
  <si>
    <t>OUT W133</t>
  </si>
  <si>
    <t>PDoor[282].bolHCRDEnable</t>
  </si>
  <si>
    <t xml:space="preserve"> ' S-side Card Reader - 21CR07-01, Indusoft Index: p282</t>
  </si>
  <si>
    <t>AND W233</t>
  </si>
  <si>
    <t>OUT W208</t>
  </si>
  <si>
    <t>PDoor[282].bolSCRDEnable</t>
  </si>
  <si>
    <t xml:space="preserve"> ' H-side Card Reader - 21CR07-02, Indusoft Index: p283</t>
  </si>
  <si>
    <t>AND W158.01</t>
  </si>
  <si>
    <t>OUT W133.01</t>
  </si>
  <si>
    <t>PDoor[283].bolHCRDEnable</t>
  </si>
  <si>
    <t xml:space="preserve"> ' S-side Card Reader - 21CR07-02, Indusoft Index: p283</t>
  </si>
  <si>
    <t>AND W233.01</t>
  </si>
  <si>
    <t>OUT W208.01</t>
  </si>
  <si>
    <t>PDoor[283].bolSCRDEnable</t>
  </si>
  <si>
    <t xml:space="preserve"> ' H-side Card Reader - 21CR08-02, Indusoft Index: p284</t>
  </si>
  <si>
    <t>AND W158.02</t>
  </si>
  <si>
    <t>OUT W133.02</t>
  </si>
  <si>
    <t>PDoor[284].bolHCRDEnable</t>
  </si>
  <si>
    <t xml:space="preserve"> ' S-side Card Reader - 21CR08-02, Indusoft Index: p284</t>
  </si>
  <si>
    <t>AND W233.02</t>
  </si>
  <si>
    <t>OUT W208.02</t>
  </si>
  <si>
    <t>PDoor[284].bolSCRDEnable</t>
  </si>
  <si>
    <t xml:space="preserve"> ' H-side Card Reader - 21CR09-02, Indusoft Index: p285</t>
  </si>
  <si>
    <t>AND W158.03</t>
  </si>
  <si>
    <t>OUT W133.03</t>
  </si>
  <si>
    <t>PDoor[285].bolHCRDEnable</t>
  </si>
  <si>
    <t xml:space="preserve"> ' S-side Card Reader - 21CR09-02, Indusoft Index: p285</t>
  </si>
  <si>
    <t>AND W233.03</t>
  </si>
  <si>
    <t>OUT W208.03</t>
  </si>
  <si>
    <t>PDoor[285].bolSCRDEnable</t>
  </si>
  <si>
    <t xml:space="preserve"> ' H-side Card Reader - 21CR10-01, Indusoft Index: p286</t>
  </si>
  <si>
    <t>AND W158.04</t>
  </si>
  <si>
    <t>OUT W133.04</t>
  </si>
  <si>
    <t>PDoor[286].bolHCRDEnable</t>
  </si>
  <si>
    <t xml:space="preserve"> ' S-side Card Reader - 21CR10-01, Indusoft Index: p286</t>
  </si>
  <si>
    <t>AND W233.04</t>
  </si>
  <si>
    <t>OUT W208.04</t>
  </si>
  <si>
    <t>PDoor[286].bolSCRDEnable</t>
  </si>
  <si>
    <t xml:space="preserve"> ' H-side Card Reader - 21CR21-01, Indusoft Index: p287</t>
  </si>
  <si>
    <t>AND W158.05</t>
  </si>
  <si>
    <t>OUT W133.05</t>
  </si>
  <si>
    <t>CRD p 287 - Name: 21CR21-01</t>
  </si>
  <si>
    <t>PDoor[287].bolHCRDEnable</t>
  </si>
  <si>
    <t xml:space="preserve"> ' S-side Card Reader - 21CR21-01, Indusoft Index: p287</t>
  </si>
  <si>
    <t>AND W233.05</t>
  </si>
  <si>
    <t>OUT W208.05</t>
  </si>
  <si>
    <t>W9.01</t>
  </si>
  <si>
    <t>PDoor[287].bolSCRDEnable</t>
  </si>
  <si>
    <t>v 5</t>
  </si>
  <si>
    <t>v 6</t>
  </si>
  <si>
    <t xml:space="preserve"> ' Vehicle detector - VEHICLE DETECTOR, Indusoft Index: v6</t>
  </si>
  <si>
    <t>Vehicle[6].bolVHD</t>
  </si>
  <si>
    <t xml:space="preserve"> ' Vehicle detector - VEHICLE DETECTOR, Indusoft Index: v5</t>
  </si>
  <si>
    <t>Vehicle[5].bolVHD</t>
  </si>
  <si>
    <t>SET H280</t>
  </si>
  <si>
    <t>SET H280.01</t>
  </si>
  <si>
    <t>SET H280.02</t>
  </si>
  <si>
    <t>SET H280.03</t>
  </si>
  <si>
    <t>SET H280.04</t>
  </si>
  <si>
    <t xml:space="preserve"> ' Panic - DURESS PUSHBUTTON, Indusoft Index: d1</t>
  </si>
  <si>
    <t>SET H260</t>
  </si>
  <si>
    <t xml:space="preserve"> ' Panic - DURESS PUSHBUTTON, Indusoft Index: d2</t>
  </si>
  <si>
    <t>SET H260.01</t>
  </si>
  <si>
    <t xml:space="preserve"> ' Panic - DURESS PUSHBUTTON, Indusoft Index: d3</t>
  </si>
  <si>
    <t>SET H260.02</t>
  </si>
  <si>
    <t xml:space="preserve"> ' Panic - DURESS PUSHBUTTON, Indusoft Index: d4</t>
  </si>
  <si>
    <t>SET H260.03</t>
  </si>
  <si>
    <t xml:space="preserve"> ' Panic - DURESS PUSHBUTTON, Indusoft Index: d5</t>
  </si>
  <si>
    <t>SET H260.04</t>
  </si>
  <si>
    <t xml:space="preserve"> ' Panic - DURESS PUSHBUTTON, Indusoft Index: d6</t>
  </si>
  <si>
    <t>SET H260.05</t>
  </si>
  <si>
    <t>Indusoft Driver Panic (H)</t>
  </si>
  <si>
    <t>Panic[1].intPanic</t>
  </si>
  <si>
    <t>Panic[2].intPanic</t>
  </si>
  <si>
    <t>Panic[3].intPanic</t>
  </si>
  <si>
    <t>Panic[4].intPanic</t>
  </si>
  <si>
    <t>Panic[5].intPanic</t>
  </si>
  <si>
    <t>Panic[6].intPanic</t>
  </si>
  <si>
    <t xml:space="preserve"> ' Panic - DURESS PUSHBUTTON, Indusoft Index: d7</t>
  </si>
  <si>
    <t>Panic[7].intPanic</t>
  </si>
  <si>
    <t xml:space="preserve"> ' Panic - DURESS PUSHBUTTON, Indusoft Index: d8</t>
  </si>
  <si>
    <t>Panic[8].intPanic</t>
  </si>
  <si>
    <t xml:space="preserve"> ' Panic - DURESS PUSHBUTTON, Indusoft Index: d9</t>
  </si>
  <si>
    <t>Panic[9].intPanic</t>
  </si>
  <si>
    <t xml:space="preserve"> ' Panic - DURESS PUSHBUTTON, Indusoft Index: d10</t>
  </si>
  <si>
    <t>Panic[10].intPanic</t>
  </si>
  <si>
    <t xml:space="preserve"> ' Panic - DURESS PUSHBUTTON, Indusoft Index: d11</t>
  </si>
  <si>
    <t>Panic[11].intPanic</t>
  </si>
  <si>
    <t xml:space="preserve"> ' Panic - DURESS PUSHBUTTON, Indusoft Index: d12</t>
  </si>
  <si>
    <t>Panic[12].intPanic</t>
  </si>
  <si>
    <t xml:space="preserve"> ' Panic - DURESS PUSHBUTTON, Indusoft Index: d13</t>
  </si>
  <si>
    <t>SET H260.06</t>
  </si>
  <si>
    <t>Panic[13].intPanic</t>
  </si>
  <si>
    <t xml:space="preserve"> ' Panic - DURESS PUSHBUTTON, Indusoft Index: d14</t>
  </si>
  <si>
    <t>SET H260.07</t>
  </si>
  <si>
    <t>Panic[14].intPanic</t>
  </si>
  <si>
    <t xml:space="preserve"> ' Panic - DURESS PUSHBUTTON, Indusoft Index: d15</t>
  </si>
  <si>
    <t>SET H260.08</t>
  </si>
  <si>
    <t>Panic[15].intPanic</t>
  </si>
  <si>
    <t xml:space="preserve"> ' Panic - DURESS PUSHBUTTON, Indusoft Index: d16</t>
  </si>
  <si>
    <t>SET H260.09</t>
  </si>
  <si>
    <t>Panic[16].intPanic</t>
  </si>
  <si>
    <t xml:space="preserve"> ' Panic - DURESS PUSHBUTTON, Indusoft Index: d17</t>
  </si>
  <si>
    <t>SET H260.1</t>
  </si>
  <si>
    <t>Panic[17].intPanic</t>
  </si>
  <si>
    <t xml:space="preserve"> ' Panic - DURESS PUSHBUTTON, Indusoft Index: d18</t>
  </si>
  <si>
    <t>SET H260.11</t>
  </si>
  <si>
    <t>Panic[18].intPanic</t>
  </si>
  <si>
    <t>LDNOT 4.13</t>
  </si>
  <si>
    <t>LDNOT 4.14</t>
  </si>
  <si>
    <t>LDNOT 4.15</t>
  </si>
  <si>
    <t>LDNOT 5.00</t>
  </si>
  <si>
    <t>LDNOT 5.01</t>
  </si>
  <si>
    <t>LDNOT 5.02</t>
  </si>
  <si>
    <t>LDNOT 5.03</t>
  </si>
  <si>
    <t>LDNOT 5.04</t>
  </si>
  <si>
    <t>LDNOT 5.05</t>
  </si>
  <si>
    <t>LDNOT 5.06</t>
  </si>
  <si>
    <t>LDNOT 5.07</t>
  </si>
  <si>
    <t>LDNOT 5.08</t>
  </si>
  <si>
    <t xml:space="preserve"> ' Panic - DURESS PUSHBUTTON, Indusoft Index: d19</t>
  </si>
  <si>
    <t>LDNOT 7.09</t>
  </si>
  <si>
    <t>Panic[19].intPanic</t>
  </si>
  <si>
    <t xml:space="preserve"> ' Panic - DURESS PUSHBUTTON, Indusoft Index: d20</t>
  </si>
  <si>
    <t>LDNOT 7.10</t>
  </si>
  <si>
    <t>Panic[20].intPanic</t>
  </si>
  <si>
    <t xml:space="preserve"> ' Panic - DURESS PUSHBUTTON, Indusoft Index: d21</t>
  </si>
  <si>
    <t>LDNOT 7.11</t>
  </si>
  <si>
    <t>Panic[21].intPanic</t>
  </si>
  <si>
    <t xml:space="preserve"> ' Panic - DURESS PUSHBUTTON, Indusoft Index: d22</t>
  </si>
  <si>
    <t>LDNOT 7.12</t>
  </si>
  <si>
    <t>Panic[22].intPanic</t>
  </si>
  <si>
    <t xml:space="preserve"> ' Panic - DURESS PUSHBUTTON, Indusoft Index: d23</t>
  </si>
  <si>
    <t>LDNOT 7.13</t>
  </si>
  <si>
    <t>Panic[23].intPanic</t>
  </si>
  <si>
    <t xml:space="preserve"> ' Panic - DURESS PUSHBUTTON, Indusoft Index: d24</t>
  </si>
  <si>
    <t>LDNOT 7.14</t>
  </si>
  <si>
    <t>Panic[24].intPanic</t>
  </si>
  <si>
    <t xml:space="preserve"> ' Panic - DURESS PUSHBUTTON, Indusoft Index: d25</t>
  </si>
  <si>
    <t>LDNOT 7.15</t>
  </si>
  <si>
    <t>Panic[25].intPanic</t>
  </si>
  <si>
    <t xml:space="preserve"> ' Panic - DURESS PUSHBUTTON, Indusoft Index: d26</t>
  </si>
  <si>
    <t>LDNOT 8.00</t>
  </si>
  <si>
    <t>Panic[26].intPanic</t>
  </si>
  <si>
    <t>LDNOT 9.02</t>
  </si>
  <si>
    <t>LDNOT 9.03</t>
  </si>
  <si>
    <t>LDNOT 9.04</t>
  </si>
  <si>
    <t xml:space="preserve"> ' Panic - DURESS PUSHBUTTON, Indusoft Index: d27</t>
  </si>
  <si>
    <t>LDNOT 9.09</t>
  </si>
  <si>
    <t>Panic[27].intPanic</t>
  </si>
  <si>
    <t xml:space="preserve"> ' Panic - DURESS PUSHBUTTON, Indusoft Index: d28</t>
  </si>
  <si>
    <t>LDNOT 9.10</t>
  </si>
  <si>
    <t>Panic[28].intPanic</t>
  </si>
  <si>
    <t xml:space="preserve"> ' Panic - DURESS PUSHBUTTON, Indusoft Index: d29</t>
  </si>
  <si>
    <t>LDNOT 9.11</t>
  </si>
  <si>
    <t>Panic[29].intPanic</t>
  </si>
  <si>
    <t xml:space="preserve"> ' Panic - DURESS PUSHBUTTON, Indusoft Index: d30</t>
  </si>
  <si>
    <t>LDNOT 9.12</t>
  </si>
  <si>
    <t>Panic[30].intPanic</t>
  </si>
  <si>
    <t xml:space="preserve"> ' Panic - DURESS PUSHBUTTON, Indusoft Index: d31</t>
  </si>
  <si>
    <t>LDNOT 9.13</t>
  </si>
  <si>
    <t>Panic[31].intPanic</t>
  </si>
  <si>
    <t xml:space="preserve"> ' Panic - DURESS PUSHBUTTON, Indusoft Index: d32</t>
  </si>
  <si>
    <t>LDNOT 9.14</t>
  </si>
  <si>
    <t>Panic[32].intPanic</t>
  </si>
  <si>
    <t xml:space="preserve"> ' Panic - DURESS PUSHBUTTON, Indusoft Index: d33</t>
  </si>
  <si>
    <t>LDNOT 9.15</t>
  </si>
  <si>
    <t>Panic[33].intPanic</t>
  </si>
  <si>
    <t xml:space="preserve"> ' Panic - DURESS PUSHBUTTON, Indusoft Index: d34</t>
  </si>
  <si>
    <t>LDNOT 10.00</t>
  </si>
  <si>
    <t>Panic[34].intPanic</t>
  </si>
  <si>
    <t xml:space="preserve"> ' Panic - DURESS PUSHBUTTON, Indusoft Index: d35</t>
  </si>
  <si>
    <t>LDNOT 10.01</t>
  </si>
  <si>
    <t>Panic[35].intPanic</t>
  </si>
  <si>
    <t>d 36</t>
  </si>
  <si>
    <t>d 37</t>
  </si>
  <si>
    <t>d 38</t>
  </si>
  <si>
    <t xml:space="preserve"> ' Panic - REQUEST TO EXIT PUSHBUTTON, Indusoft Index: d36</t>
  </si>
  <si>
    <t>Panic[36].intPanic</t>
  </si>
  <si>
    <t xml:space="preserve"> ' Panic - REQUEST TO EXIT PUSHBUTTON, Indusoft Index: d37</t>
  </si>
  <si>
    <t>Panic[37].intPanic</t>
  </si>
  <si>
    <t xml:space="preserve"> ' Panic - REQUEST TO EXIT PUSHBUTTON, Indusoft Index: d38</t>
  </si>
  <si>
    <t>Panic[38].intPanic</t>
  </si>
  <si>
    <t xml:space="preserve"> ' Keyed door - 11PR02A, Indusoft Index: p5</t>
  </si>
  <si>
    <t xml:space="preserve"> ' Keyed door - 11PR02B, Indusoft Index: p6</t>
  </si>
  <si>
    <t xml:space="preserve"> ' Keyed door - 11PR02C, Indusoft Index: p26</t>
  </si>
  <si>
    <t xml:space="preserve"> ' Keyed door - 11PR02D, Indusoft Index: p27</t>
  </si>
  <si>
    <t xml:space="preserve"> ' Keyed door - 11PR02E, Indusoft Index: p28</t>
  </si>
  <si>
    <t xml:space="preserve"> ' Keyed door - 11PR02F, Indusoft Index: p29</t>
  </si>
  <si>
    <t xml:space="preserve"> ' Keyed door - 11PR02G, Indusoft Index: p30</t>
  </si>
  <si>
    <t xml:space="preserve"> ' Keyed door - 11PR02H, Indusoft Index: p31</t>
  </si>
  <si>
    <t xml:space="preserve"> ' Keyed door - 11PR02I, Indusoft Index: p32</t>
  </si>
  <si>
    <t xml:space="preserve"> ' Keyed door - 21MD01, Indusoft Index: p18</t>
  </si>
  <si>
    <t xml:space="preserve"> ' Keyed door - 21MD02, Indusoft Index: p19</t>
  </si>
  <si>
    <t xml:space="preserve"> ' Keyed door - 21MD03, Indusoft Index: p20</t>
  </si>
  <si>
    <t xml:space="preserve"> ' Keyed door - 21MD32, Indusoft Index: p21</t>
  </si>
  <si>
    <t xml:space="preserve"> ' Keyed door - 21MD33, Indusoft Index: p22</t>
  </si>
  <si>
    <t xml:space="preserve"> ' Keyed door - 31HA03-01, Indusoft Index: p238</t>
  </si>
  <si>
    <t>OUT W253.13</t>
  </si>
  <si>
    <t xml:space="preserve"> ' Keyed door - 31HE10-01, Indusoft Index: p239</t>
  </si>
  <si>
    <t>OUT W253.14</t>
  </si>
  <si>
    <t xml:space="preserve"> ' Keyed door - 31HE11-01, Indusoft Index: p240</t>
  </si>
  <si>
    <t>OUT W253.15</t>
  </si>
  <si>
    <t xml:space="preserve"> ' Keyed door - 31HE12-01, Indusoft Index: p241</t>
  </si>
  <si>
    <t>OUT W254.00</t>
  </si>
  <si>
    <t xml:space="preserve"> ' Keyed door - 21HE10-01, Indusoft Index: p129</t>
  </si>
  <si>
    <t>OUT W252.02</t>
  </si>
  <si>
    <t xml:space="preserve"> ' Keyed door - 21HE11-01, Indusoft Index: p130</t>
  </si>
  <si>
    <t>OUT W252.03</t>
  </si>
  <si>
    <t xml:space="preserve"> ' Keyed door - 21HE12-01, Indusoft Index: p131</t>
  </si>
  <si>
    <t>OUT W252.04</t>
  </si>
  <si>
    <t>HardingWrite[</t>
  </si>
  <si>
    <t>].intStation</t>
  </si>
  <si>
    <t>HardingWrite[12].intStation</t>
  </si>
  <si>
    <t>HardingWrite[13].intStation</t>
  </si>
  <si>
    <t>HardingWrite[14].intStation</t>
  </si>
  <si>
    <t>HardingWrite[15].intStation</t>
  </si>
  <si>
    <t>HardingWrite[16].intStation</t>
  </si>
  <si>
    <t>Link</t>
  </si>
  <si>
    <t>Controller Address</t>
  </si>
  <si>
    <t>Valve Index</t>
  </si>
  <si>
    <t>Valve Function</t>
  </si>
  <si>
    <t>Room Number</t>
  </si>
  <si>
    <t>Room Area Name</t>
  </si>
  <si>
    <t>11KT11</t>
  </si>
  <si>
    <t>C</t>
  </si>
  <si>
    <t>FV</t>
  </si>
  <si>
    <t>11PR06</t>
  </si>
  <si>
    <t>Dress ADA</t>
  </si>
  <si>
    <t>11PR08</t>
  </si>
  <si>
    <t>11PR09</t>
  </si>
  <si>
    <t>Hold 2</t>
  </si>
  <si>
    <t>11PR10</t>
  </si>
  <si>
    <t>11PR11</t>
  </si>
  <si>
    <t>Sober ADA</t>
  </si>
  <si>
    <t>11PR12</t>
  </si>
  <si>
    <t>Sober</t>
  </si>
  <si>
    <t>11PR13</t>
  </si>
  <si>
    <t>Hold 16</t>
  </si>
  <si>
    <t>11PR14</t>
  </si>
  <si>
    <t>11PR15</t>
  </si>
  <si>
    <t>11PR16</t>
  </si>
  <si>
    <t>11PR17</t>
  </si>
  <si>
    <t>11PR18</t>
  </si>
  <si>
    <t>11PR19</t>
  </si>
  <si>
    <t>Hold 10</t>
  </si>
  <si>
    <t>11LD04</t>
  </si>
  <si>
    <t>11PR05</t>
  </si>
  <si>
    <t>Link 1</t>
  </si>
  <si>
    <t>Utilities[6].bolOn</t>
  </si>
  <si>
    <t>Utilities[1].bolOn</t>
  </si>
  <si>
    <t>Utilities[2].bolOn</t>
  </si>
  <si>
    <t>Utilities[3].bolOn</t>
  </si>
  <si>
    <t>Utilities[4].bolOn</t>
  </si>
  <si>
    <t>Utilities[5].bolOn</t>
  </si>
  <si>
    <t>Utilities[7].bolOn</t>
  </si>
  <si>
    <t>Utilities[8].bolOn</t>
  </si>
  <si>
    <t>Utilities[9].bolOn</t>
  </si>
  <si>
    <t>Utilities[10].bolOn</t>
  </si>
  <si>
    <t>Utilities[11].bolOn</t>
  </si>
  <si>
    <t>Utilities[12].bolOn</t>
  </si>
  <si>
    <t>Utilities[13].bolOn</t>
  </si>
  <si>
    <t>Utilities[14].bolOn</t>
  </si>
  <si>
    <t>Utilities[15].bolOn</t>
  </si>
  <si>
    <t>Utilities[16].bolOn</t>
  </si>
  <si>
    <t>Utilities[17].bolOn</t>
  </si>
  <si>
    <t>Utilities[18].bolOn</t>
  </si>
  <si>
    <t>Utilities[19].bolOn</t>
  </si>
  <si>
    <t>Utilities[20].bolOn</t>
  </si>
  <si>
    <t>Utilities[21].bolOn</t>
  </si>
  <si>
    <t>Utilities[22].bolOn</t>
  </si>
  <si>
    <t>Utilities[23].bolOn</t>
  </si>
  <si>
    <t>Utilities[24].bolOn</t>
  </si>
  <si>
    <t>Utilities[25].bolOn</t>
  </si>
  <si>
    <t>Utilities[26].bolOn</t>
  </si>
  <si>
    <t>Utilities[27].bolOn</t>
  </si>
  <si>
    <t>Utilities[28].bolOn</t>
  </si>
  <si>
    <t>Utilities[29].bolOn</t>
  </si>
  <si>
    <t>Utilities[30].bolOn</t>
  </si>
  <si>
    <t>Utilities[31].bolOn</t>
  </si>
  <si>
    <t>Utilities[32].bolOn</t>
  </si>
  <si>
    <t>Utilities[33].bolOn</t>
  </si>
  <si>
    <t>Utilities[34].bolOn</t>
  </si>
  <si>
    <t>Utilities[35].bolOn</t>
  </si>
  <si>
    <t>Utilities[36].bolOn</t>
  </si>
  <si>
    <t>Utilities[37].bolOn</t>
  </si>
  <si>
    <t>Utilities[38].bolOn</t>
  </si>
  <si>
    <t>Utilities[39].bolOn</t>
  </si>
  <si>
    <t>Utilities[40].bolOn</t>
  </si>
  <si>
    <t>Utilities[41].bolOn</t>
  </si>
  <si>
    <t>Utilities[42].bolOn</t>
  </si>
  <si>
    <t>Utilities[43].bolOn</t>
  </si>
  <si>
    <t>Utilities[44].bolOn</t>
  </si>
  <si>
    <t>Utilities[45].bolOn</t>
  </si>
  <si>
    <t>Utilities[46].bolOn</t>
  </si>
  <si>
    <t>Utilities[47].bolOn</t>
  </si>
  <si>
    <t>Utilities[48].bolOn</t>
  </si>
  <si>
    <t>Utilities[49].bolOn</t>
  </si>
  <si>
    <t>Utilities[50].bolOn</t>
  </si>
  <si>
    <t>Utilities[51].bolOn</t>
  </si>
  <si>
    <t>Utilities[52].bolOn</t>
  </si>
  <si>
    <t>Utilities[53].bolOn</t>
  </si>
  <si>
    <t>Utilities[54].bolOn</t>
  </si>
  <si>
    <t>Utilities[55].bolOn</t>
  </si>
  <si>
    <t>Utilities[56].bolOn</t>
  </si>
  <si>
    <t>Utilities[57].bolOn</t>
  </si>
  <si>
    <t>Utilities[58].bolOn</t>
  </si>
  <si>
    <t>Utilities[59].bolOn</t>
  </si>
  <si>
    <t>Utilities[60].bolOn</t>
  </si>
  <si>
    <t>Utilities[61].bolOn</t>
  </si>
  <si>
    <t>Utilities[62].bolOn</t>
  </si>
  <si>
    <t>Utilities[63].bolOn</t>
  </si>
  <si>
    <t>Utilities[64].bolOn</t>
  </si>
  <si>
    <t>Utilities[65].bolOn</t>
  </si>
  <si>
    <t>Utilities[66].bolOn</t>
  </si>
  <si>
    <t>Utilities[67].bolOn</t>
  </si>
  <si>
    <t>Utilities[68].bolOn</t>
  </si>
  <si>
    <t>Utilities[69].bolOn</t>
  </si>
  <si>
    <t>Utilities[70].bolOn</t>
  </si>
  <si>
    <t>Utilities[71].bolOn</t>
  </si>
  <si>
    <t>Utilities[72].bolOn</t>
  </si>
  <si>
    <t>Utilities[73].bolOn</t>
  </si>
  <si>
    <t>Utilities[74].bolOn</t>
  </si>
  <si>
    <t>Utilities[75].bolOn</t>
  </si>
  <si>
    <t>Utilities[76].bolOn</t>
  </si>
  <si>
    <t>Utilities[77].bolOn</t>
  </si>
  <si>
    <t>Utilities[78].bolOn</t>
  </si>
  <si>
    <t>Utilities[79].bolOn</t>
  </si>
  <si>
    <t>Utilities[80].bolOn</t>
  </si>
  <si>
    <t>Utilities[81].bolOn</t>
  </si>
  <si>
    <t>Utilities[82].bolOn</t>
  </si>
  <si>
    <t>Utilities[83].bolOn</t>
  </si>
  <si>
    <t>Utilities[84].bolOn</t>
  </si>
  <si>
    <t>Utilities[85].bolOn</t>
  </si>
  <si>
    <t>Utilities[86].bolOn</t>
  </si>
  <si>
    <t>Utilities[87].bolOn</t>
  </si>
  <si>
    <t>Utilities[88].bolOn</t>
  </si>
  <si>
    <t>Utilities[89].bolOn</t>
  </si>
  <si>
    <t>Utilities[90].bolOn</t>
  </si>
  <si>
    <t>Utilities[91].bolOn</t>
  </si>
  <si>
    <t>Utilities[92].bolOn</t>
  </si>
  <si>
    <t>Utilities[93].bolOn</t>
  </si>
  <si>
    <t>Utilities[94].bolOn</t>
  </si>
  <si>
    <t>Utilities[95].bolOn</t>
  </si>
  <si>
    <t>Utilities[96].bolOn</t>
  </si>
  <si>
    <t>Utilities[97].bolOn</t>
  </si>
  <si>
    <t>Utilities[98].bolOn</t>
  </si>
  <si>
    <t>Utilities[99].bolOn</t>
  </si>
  <si>
    <t>Utilities[100].bolOn</t>
  </si>
  <si>
    <t>Utilities[101].bolOn</t>
  </si>
  <si>
    <t>Utilities[102].bolOn</t>
  </si>
  <si>
    <t>Utilities[103].bolOn</t>
  </si>
  <si>
    <t>Utilities[104].bolOn</t>
  </si>
  <si>
    <t>Utilities[105].bolOn</t>
  </si>
  <si>
    <t>Utilities[106].bolOn</t>
  </si>
  <si>
    <t>Utilities[107].bolOn</t>
  </si>
  <si>
    <t>Utilities[108].bolOn</t>
  </si>
  <si>
    <t>Utilities[109].bolOn</t>
  </si>
  <si>
    <t>Utilities[110].bolOn</t>
  </si>
  <si>
    <t>Utilities[111].bolOn</t>
  </si>
  <si>
    <t>Utilities[112].bolOn</t>
  </si>
  <si>
    <t>Utilities[113].bolOn</t>
  </si>
  <si>
    <t>Utilities[114].bolOn</t>
  </si>
  <si>
    <t>Utilities[115].bolOn</t>
  </si>
  <si>
    <t>Utilities[116].bolOn</t>
  </si>
  <si>
    <t>Utilities[117].bolOn</t>
  </si>
  <si>
    <t>Utilities[118].bolOn</t>
  </si>
  <si>
    <t>Utilities[119].bolOn</t>
  </si>
  <si>
    <t>Utilities[120].bolOn</t>
  </si>
  <si>
    <t>Utilities[121].bolOn</t>
  </si>
  <si>
    <t>Utilities[122].bolOn</t>
  </si>
  <si>
    <t>Utilities[123].bolOn</t>
  </si>
  <si>
    <t>Utilities[124].bolOn</t>
  </si>
  <si>
    <t>Utilities[125].bolOn</t>
  </si>
  <si>
    <t>Utilities[126].bolOn</t>
  </si>
  <si>
    <t>Utilities[127].bolOn</t>
  </si>
  <si>
    <t>Utilities[128].bolOn</t>
  </si>
  <si>
    <t>Utilities[129].bolOn</t>
  </si>
  <si>
    <t>Utilities[130].bolOn</t>
  </si>
  <si>
    <t>Utilities[131].bolOn</t>
  </si>
  <si>
    <t>Utilities[132].bolOn</t>
  </si>
  <si>
    <t>Utilities[133].bolOn</t>
  </si>
  <si>
    <t>Utilities[134].bolOn</t>
  </si>
  <si>
    <t>Utilities[135].bolOn</t>
  </si>
  <si>
    <t>Utilities[136].bolOn</t>
  </si>
  <si>
    <t>Utilities[137].bolOn</t>
  </si>
  <si>
    <t>Utilities[138].bolOn</t>
  </si>
  <si>
    <t>Utilities[139].bolOn</t>
  </si>
  <si>
    <t>Utilities[140].bolOn</t>
  </si>
  <si>
    <t>Utilities[141].bolOn</t>
  </si>
  <si>
    <t>Utilities[142].bolOn</t>
  </si>
  <si>
    <t>Utilities[143].bolOn</t>
  </si>
  <si>
    <t>Utilities[144].bolOn</t>
  </si>
  <si>
    <t>Utilities[145].bolOn</t>
  </si>
  <si>
    <t>Utilities[146].bolOn</t>
  </si>
  <si>
    <t>Utilities[147].bolOn</t>
  </si>
  <si>
    <t>Utilities[148].bolOn</t>
  </si>
  <si>
    <t>Utilities[149].bolOn</t>
  </si>
  <si>
    <t>Utilities[150].bolOn</t>
  </si>
  <si>
    <t>Utilities[151].bolOn</t>
  </si>
  <si>
    <t>Utilities[152].bolOn</t>
  </si>
  <si>
    <t>Utilities[153].bolOn</t>
  </si>
  <si>
    <t>Utilities[154].bolOn</t>
  </si>
  <si>
    <t>Utilities[155].bolOn</t>
  </si>
  <si>
    <t>Utilities[156].bolOn</t>
  </si>
  <si>
    <t>Utilities[157].bolOn</t>
  </si>
  <si>
    <t>Utilities[158].bolOn</t>
  </si>
  <si>
    <t>Utilities[159].bolOn</t>
  </si>
  <si>
    <t>Utilities[160].bolOn</t>
  </si>
  <si>
    <t>Utilities[161].bolOn</t>
  </si>
  <si>
    <t>Utilities[162].bolOn</t>
  </si>
  <si>
    <t>Utilities[163].bolOn</t>
  </si>
  <si>
    <t>Utilities[164].bolOn</t>
  </si>
  <si>
    <t>Utilities[165].bolOn</t>
  </si>
  <si>
    <t>Utilities[166].bolOn</t>
  </si>
  <si>
    <t>Utilities[167].bolOn</t>
  </si>
  <si>
    <t>Utilities[1]</t>
  </si>
  <si>
    <t>Utilities[2]</t>
  </si>
  <si>
    <t>Utilities[3]</t>
  </si>
  <si>
    <t>Utilities[4]</t>
  </si>
  <si>
    <t>Utilities[5]</t>
  </si>
  <si>
    <t>Utilities[6]</t>
  </si>
  <si>
    <t>Utilities[7]</t>
  </si>
  <si>
    <t>Utilities[8]</t>
  </si>
  <si>
    <t>Utilities[9]</t>
  </si>
  <si>
    <t>Utilities[10]</t>
  </si>
  <si>
    <t>Utilities[11]</t>
  </si>
  <si>
    <t>Utilities[12]</t>
  </si>
  <si>
    <t>Utilities[13]</t>
  </si>
  <si>
    <t>Utilities[14]</t>
  </si>
  <si>
    <t>Utilities[15]</t>
  </si>
  <si>
    <t>Utilities[16]</t>
  </si>
  <si>
    <t>Utilities[17]</t>
  </si>
  <si>
    <t>Utilities[18]</t>
  </si>
  <si>
    <t>Utilities[19]</t>
  </si>
  <si>
    <t>Utilities[20]</t>
  </si>
  <si>
    <t>Utilities[21]</t>
  </si>
  <si>
    <t>Utilities[22]</t>
  </si>
  <si>
    <t>Utilities[23]</t>
  </si>
  <si>
    <t>Utilities[24]</t>
  </si>
  <si>
    <t>Utilities[25]</t>
  </si>
  <si>
    <t>Utilities[26]</t>
  </si>
  <si>
    <t>Utilities[27]</t>
  </si>
  <si>
    <t>Utilities[28]</t>
  </si>
  <si>
    <t>Utilities[29]</t>
  </si>
  <si>
    <t>Utilities[30]</t>
  </si>
  <si>
    <t>Utilities[31]</t>
  </si>
  <si>
    <t>Utilities[32]</t>
  </si>
  <si>
    <t>Utilities[33]</t>
  </si>
  <si>
    <t>Utilities[34]</t>
  </si>
  <si>
    <t>Utilities[35]</t>
  </si>
  <si>
    <t>Utilities[36]</t>
  </si>
  <si>
    <t>Utilities[37]</t>
  </si>
  <si>
    <t>Utilities[38]</t>
  </si>
  <si>
    <t>Utilities[39]</t>
  </si>
  <si>
    <t>Utilities[40]</t>
  </si>
  <si>
    <t>Utilities[41]</t>
  </si>
  <si>
    <t>Utilities[42]</t>
  </si>
  <si>
    <t>Utilities[43]</t>
  </si>
  <si>
    <t>Utilities[44]</t>
  </si>
  <si>
    <t>Utilities[45]</t>
  </si>
  <si>
    <t>Utilities[46]</t>
  </si>
  <si>
    <t>Utilities[47]</t>
  </si>
  <si>
    <t>Utilities[48]</t>
  </si>
  <si>
    <t>Utilities[49]</t>
  </si>
  <si>
    <t>Utilities[50]</t>
  </si>
  <si>
    <t>Utilities[51]</t>
  </si>
  <si>
    <t>Utilities[52]</t>
  </si>
  <si>
    <t>Utilities[53]</t>
  </si>
  <si>
    <t>Utilities[54]</t>
  </si>
  <si>
    <t>Utilities[55]</t>
  </si>
  <si>
    <t>Utilities[56]</t>
  </si>
  <si>
    <t>Utilities[57]</t>
  </si>
  <si>
    <t>Utilities[58]</t>
  </si>
  <si>
    <t>Utilities[59]</t>
  </si>
  <si>
    <t>Utilities[60]</t>
  </si>
  <si>
    <t>Utilities[61]</t>
  </si>
  <si>
    <t>Utilities[62]</t>
  </si>
  <si>
    <t>Utilities[63]</t>
  </si>
  <si>
    <t>Utilities[64]</t>
  </si>
  <si>
    <t>Utilities[65]</t>
  </si>
  <si>
    <t>Utilities[66]</t>
  </si>
  <si>
    <t>Utilities[67]</t>
  </si>
  <si>
    <t>Utilities[68]</t>
  </si>
  <si>
    <t>Utilities[69]</t>
  </si>
  <si>
    <t>Utilities[70]</t>
  </si>
  <si>
    <t>Utilities[71]</t>
  </si>
  <si>
    <t>Utilities[72]</t>
  </si>
  <si>
    <t>Utilities[73]</t>
  </si>
  <si>
    <t>Utilities[74]</t>
  </si>
  <si>
    <t>Utilities[75]</t>
  </si>
  <si>
    <t>Utilities[76]</t>
  </si>
  <si>
    <t>Utilities[77]</t>
  </si>
  <si>
    <t>Utilities[78]</t>
  </si>
  <si>
    <t>Utilities[79]</t>
  </si>
  <si>
    <t>Utilities[80]</t>
  </si>
  <si>
    <t>Utilities[81]</t>
  </si>
  <si>
    <t>Utilities[82]</t>
  </si>
  <si>
    <t>Utilities[83]</t>
  </si>
  <si>
    <t>Utilities[84]</t>
  </si>
  <si>
    <t>Utilities[85]</t>
  </si>
  <si>
    <t>Utilities[86]</t>
  </si>
  <si>
    <t>Utilities[87]</t>
  </si>
  <si>
    <t>Utilities[88]</t>
  </si>
  <si>
    <t>Utilities[89]</t>
  </si>
  <si>
    <t>Utilities[90]</t>
  </si>
  <si>
    <t>Utilities[91]</t>
  </si>
  <si>
    <t>Utilities[92]</t>
  </si>
  <si>
    <t>Utilities[93]</t>
  </si>
  <si>
    <t>Utilities[94]</t>
  </si>
  <si>
    <t>Utilities[95]</t>
  </si>
  <si>
    <t>Utilities[96]</t>
  </si>
  <si>
    <t>Utilities[97]</t>
  </si>
  <si>
    <t>Utilities[98]</t>
  </si>
  <si>
    <t>Utilities[99]</t>
  </si>
  <si>
    <t>Utilities[100]</t>
  </si>
  <si>
    <t>Utilities[101]</t>
  </si>
  <si>
    <t>Utilities[102]</t>
  </si>
  <si>
    <t>Utilities[103]</t>
  </si>
  <si>
    <t>Utilities[104]</t>
  </si>
  <si>
    <t>Utilities[105]</t>
  </si>
  <si>
    <t>Utilities[106]</t>
  </si>
  <si>
    <t>Utilities[107]</t>
  </si>
  <si>
    <t>Utilities[108]</t>
  </si>
  <si>
    <t>Utilities[109]</t>
  </si>
  <si>
    <t>Utilities[110]</t>
  </si>
  <si>
    <t>Utilities[111]</t>
  </si>
  <si>
    <t>Utilities[112]</t>
  </si>
  <si>
    <t>Utilities[113]</t>
  </si>
  <si>
    <t>Utilities[114]</t>
  </si>
  <si>
    <t>Utilities[115]</t>
  </si>
  <si>
    <t>Utilities[116]</t>
  </si>
  <si>
    <t>Utilities[117]</t>
  </si>
  <si>
    <t>Utilities[118]</t>
  </si>
  <si>
    <t>Utilities[119]</t>
  </si>
  <si>
    <t>Utilities[120]</t>
  </si>
  <si>
    <t>Utilities[121]</t>
  </si>
  <si>
    <t>Utilities[122]</t>
  </si>
  <si>
    <t>Utilities[123]</t>
  </si>
  <si>
    <t>Utilities[124]</t>
  </si>
  <si>
    <t>Utilities[125]</t>
  </si>
  <si>
    <t>Utilities[126]</t>
  </si>
  <si>
    <t>Utilities[127]</t>
  </si>
  <si>
    <t>Utilities[128]</t>
  </si>
  <si>
    <t>Utilities[129]</t>
  </si>
  <si>
    <t>Utilities[130]</t>
  </si>
  <si>
    <t>Utilities[131]</t>
  </si>
  <si>
    <t>Utilities[132]</t>
  </si>
  <si>
    <t>Utilities[133]</t>
  </si>
  <si>
    <t>Utilities[134]</t>
  </si>
  <si>
    <t>Utilities[135]</t>
  </si>
  <si>
    <t>Utilities[136]</t>
  </si>
  <si>
    <t>Utilities[137]</t>
  </si>
  <si>
    <t>Utilities[138]</t>
  </si>
  <si>
    <t>Utilities[139]</t>
  </si>
  <si>
    <t>Utilities[140]</t>
  </si>
  <si>
    <t>Utilities[141]</t>
  </si>
  <si>
    <t>Utilities[142]</t>
  </si>
  <si>
    <t>Utilities[143]</t>
  </si>
  <si>
    <t>Utilities[144]</t>
  </si>
  <si>
    <t>Utilities[145]</t>
  </si>
  <si>
    <t>Utilities[146]</t>
  </si>
  <si>
    <t>Utilities[147]</t>
  </si>
  <si>
    <t>Utilities[148]</t>
  </si>
  <si>
    <t>Utilities[149]</t>
  </si>
  <si>
    <t>Utilities[150]</t>
  </si>
  <si>
    <t>Utilities[151]</t>
  </si>
  <si>
    <t>Utilities[152]</t>
  </si>
  <si>
    <t>Utilities[153]</t>
  </si>
  <si>
    <t>Utilities[154]</t>
  </si>
  <si>
    <t>Utilities[155]</t>
  </si>
  <si>
    <t>Utilities[156]</t>
  </si>
  <si>
    <t>Utilities[157]</t>
  </si>
  <si>
    <t>Utilities[158]</t>
  </si>
  <si>
    <t>Utilities[159]</t>
  </si>
  <si>
    <t>Utilities[160]</t>
  </si>
  <si>
    <t>Utilities[161]</t>
  </si>
  <si>
    <t>Utilities[162]</t>
  </si>
  <si>
    <t>Utilities[163]</t>
  </si>
  <si>
    <t>Utilities[164]</t>
  </si>
  <si>
    <t>Utilities[165]</t>
  </si>
  <si>
    <t>Utilities[166]</t>
  </si>
  <si>
    <t>Utilities[167]</t>
  </si>
  <si>
    <t>Hot Water</t>
  </si>
  <si>
    <t>Cold Water</t>
  </si>
  <si>
    <t>Flush</t>
  </si>
  <si>
    <t>Utilities[168]</t>
  </si>
  <si>
    <t>Link 3</t>
  </si>
  <si>
    <t>Utilities[168].bolOn</t>
  </si>
  <si>
    <t>Utilities[169]</t>
  </si>
  <si>
    <t>Utilities[169].bolOn</t>
  </si>
  <si>
    <t>Utilities[170]</t>
  </si>
  <si>
    <t>Utilities[170].bolOn</t>
  </si>
  <si>
    <t>Utilities[171]</t>
  </si>
  <si>
    <t>Utilities[171].bolOn</t>
  </si>
  <si>
    <t>Utilities[172]</t>
  </si>
  <si>
    <t>Utilities[172].bolOn</t>
  </si>
  <si>
    <t>Utilities[173]</t>
  </si>
  <si>
    <t>Utilities[173].bolOn</t>
  </si>
  <si>
    <t>Utilities[174]</t>
  </si>
  <si>
    <t>Utilities[174].bolOn</t>
  </si>
  <si>
    <t>Utilities[175]</t>
  </si>
  <si>
    <t>Utilities[175].bolOn</t>
  </si>
  <si>
    <t>Utilities[176]</t>
  </si>
  <si>
    <t>Utilities[176].bolOn</t>
  </si>
  <si>
    <t>Utilities[177]</t>
  </si>
  <si>
    <t>Utilities[177].bolOn</t>
  </si>
  <si>
    <t>Utilities[178]</t>
  </si>
  <si>
    <t>Utilities[178].bolOn</t>
  </si>
  <si>
    <t>Utilities[179]</t>
  </si>
  <si>
    <t>Utilities[179].bolOn</t>
  </si>
  <si>
    <t>Utilities[180]</t>
  </si>
  <si>
    <t>Utilities[180].bolOn</t>
  </si>
  <si>
    <t>Utilities[181]</t>
  </si>
  <si>
    <t>Utilities[181].bolOn</t>
  </si>
  <si>
    <t>Utilities[182]</t>
  </si>
  <si>
    <t>Utilities[182].bolOn</t>
  </si>
  <si>
    <t>Utilities[183]</t>
  </si>
  <si>
    <t>Utilities[183].bolOn</t>
  </si>
  <si>
    <t>Utilities[184]</t>
  </si>
  <si>
    <t>Utilities[184].bolOn</t>
  </si>
  <si>
    <t>Utilities[185]</t>
  </si>
  <si>
    <t>Utilities[185].bolOn</t>
  </si>
  <si>
    <t>Utilities[186]</t>
  </si>
  <si>
    <t>Utilities[186].bolOn</t>
  </si>
  <si>
    <t>Utilities[187]</t>
  </si>
  <si>
    <t>Utilities[187].bolOn</t>
  </si>
  <si>
    <t>Utilities[188]</t>
  </si>
  <si>
    <t>Utilities[188].bolOn</t>
  </si>
  <si>
    <t>Utilities[189]</t>
  </si>
  <si>
    <t>Utilities[189].bolOn</t>
  </si>
  <si>
    <t>Utilities[190]</t>
  </si>
  <si>
    <t>Utilities[190].bolOn</t>
  </si>
  <si>
    <t>Utilities[191]</t>
  </si>
  <si>
    <t>Utilities[191].bolOn</t>
  </si>
  <si>
    <t>Utilities[192]</t>
  </si>
  <si>
    <t>Utilities[192].bolOn</t>
  </si>
  <si>
    <t>Utilities[193]</t>
  </si>
  <si>
    <t>Utilities[193].bolOn</t>
  </si>
  <si>
    <t>Utilities[194]</t>
  </si>
  <si>
    <t>Utilities[194].bolOn</t>
  </si>
  <si>
    <t>Utilities[195]</t>
  </si>
  <si>
    <t>Utilities[195].bolOn</t>
  </si>
  <si>
    <t>Utilities[196]</t>
  </si>
  <si>
    <t>Utilities[196].bolOn</t>
  </si>
  <si>
    <t>Utilities[197]</t>
  </si>
  <si>
    <t>Utilities[197].bolOn</t>
  </si>
  <si>
    <t>Utilities[198]</t>
  </si>
  <si>
    <t>Utilities[198].bolOn</t>
  </si>
  <si>
    <t>Utilities[199]</t>
  </si>
  <si>
    <t>Utilities[199].bolOn</t>
  </si>
  <si>
    <t>Utilities[200]</t>
  </si>
  <si>
    <t>Utilities[200].bolOn</t>
  </si>
  <si>
    <t>Utilities[201]</t>
  </si>
  <si>
    <t>Utilities[201].bolOn</t>
  </si>
  <si>
    <t>Utilities[202]</t>
  </si>
  <si>
    <t>Utilities[202].bolOn</t>
  </si>
  <si>
    <t>Utilities[203]</t>
  </si>
  <si>
    <t>Utilities[203].bolOn</t>
  </si>
  <si>
    <t>Utilities[204]</t>
  </si>
  <si>
    <t>Utilities[204].bolOn</t>
  </si>
  <si>
    <t>Utilities[205]</t>
  </si>
  <si>
    <t>Utilities[205].bolOn</t>
  </si>
  <si>
    <t>Utilities[206]</t>
  </si>
  <si>
    <t>Utilities[206].bolOn</t>
  </si>
  <si>
    <t>Utilities[207]</t>
  </si>
  <si>
    <t>Utilities[207].bolOn</t>
  </si>
  <si>
    <t>Utilities[208]</t>
  </si>
  <si>
    <t>Utilities[208].bolOn</t>
  </si>
  <si>
    <t>Utilities[209]</t>
  </si>
  <si>
    <t>Utilities[209].bolOn</t>
  </si>
  <si>
    <t>Utilities[210]</t>
  </si>
  <si>
    <t>Utilities[210].bolOn</t>
  </si>
  <si>
    <t>Utilities[211]</t>
  </si>
  <si>
    <t>Utilities[211].bolOn</t>
  </si>
  <si>
    <t>Utilities[212]</t>
  </si>
  <si>
    <t>Utilities[212].bolOn</t>
  </si>
  <si>
    <t>Utilities[213]</t>
  </si>
  <si>
    <t>Utilities[213].bolOn</t>
  </si>
  <si>
    <t>Utilities[214]</t>
  </si>
  <si>
    <t>Utilities[214].bolOn</t>
  </si>
  <si>
    <t>Utilities[215]</t>
  </si>
  <si>
    <t>Utilities[215].bolOn</t>
  </si>
  <si>
    <t>Utilities[216]</t>
  </si>
  <si>
    <t>Utilities[216].bolOn</t>
  </si>
  <si>
    <t>Utilities[217]</t>
  </si>
  <si>
    <t>Utilities[217].bolOn</t>
  </si>
  <si>
    <t>Utilities[218]</t>
  </si>
  <si>
    <t>Utilities[218].bolOn</t>
  </si>
  <si>
    <t>Utilities[219]</t>
  </si>
  <si>
    <t>Utilities[219].bolOn</t>
  </si>
  <si>
    <t>Utilities[220]</t>
  </si>
  <si>
    <t>Utilities[220].bolOn</t>
  </si>
  <si>
    <t>Utilities[221]</t>
  </si>
  <si>
    <t>Utilities[221].bolOn</t>
  </si>
  <si>
    <t>Utilities[222]</t>
  </si>
  <si>
    <t>Utilities[222].bolOn</t>
  </si>
  <si>
    <t>Utilities[223]</t>
  </si>
  <si>
    <t>Utilities[223].bolOn</t>
  </si>
  <si>
    <t>Utilities[224]</t>
  </si>
  <si>
    <t>Utilities[224].bolOn</t>
  </si>
  <si>
    <t>Utilities[225]</t>
  </si>
  <si>
    <t>Utilities[225].bolOn</t>
  </si>
  <si>
    <t>Utilities[226]</t>
  </si>
  <si>
    <t>Utilities[226].bolOn</t>
  </si>
  <si>
    <t>Utilities[227]</t>
  </si>
  <si>
    <t>Utilities[227].bolOn</t>
  </si>
  <si>
    <t>Utilities[228]</t>
  </si>
  <si>
    <t>Utilities[228].bolOn</t>
  </si>
  <si>
    <t>Utilities[229]</t>
  </si>
  <si>
    <t>Utilities[229].bolOn</t>
  </si>
  <si>
    <t>Utilities[230]</t>
  </si>
  <si>
    <t>Utilities[230].bolOn</t>
  </si>
  <si>
    <t>Utilities[231]</t>
  </si>
  <si>
    <t>Utilities[231].bolOn</t>
  </si>
  <si>
    <t>Utilities[232]</t>
  </si>
  <si>
    <t>Utilities[232].bolOn</t>
  </si>
  <si>
    <t>Utilities[233]</t>
  </si>
  <si>
    <t>Utilities[233].bolOn</t>
  </si>
  <si>
    <t>Utilities[234]</t>
  </si>
  <si>
    <t>Utilities[234].bolOn</t>
  </si>
  <si>
    <t>Utilities[235]</t>
  </si>
  <si>
    <t>Utilities[235].bolOn</t>
  </si>
  <si>
    <t>Utilities[236]</t>
  </si>
  <si>
    <t>Utilities[236].bolOn</t>
  </si>
  <si>
    <t>Utilities[237]</t>
  </si>
  <si>
    <t>Utilities[237].bolOn</t>
  </si>
  <si>
    <t>Utilities[238]</t>
  </si>
  <si>
    <t>Utilities[238].bolOn</t>
  </si>
  <si>
    <t>Utilities[239]</t>
  </si>
  <si>
    <t>Utilities[239].bolOn</t>
  </si>
  <si>
    <t>Utilities[240]</t>
  </si>
  <si>
    <t>Utilities[240].bolOn</t>
  </si>
  <si>
    <t>Utilities[241]</t>
  </si>
  <si>
    <t>Utilities[241].bolOn</t>
  </si>
  <si>
    <t>Utilities[242]</t>
  </si>
  <si>
    <t>Utilities[242].bolOn</t>
  </si>
  <si>
    <t>Utilities[243]</t>
  </si>
  <si>
    <t>Utilities[243].bolOn</t>
  </si>
  <si>
    <t>Utilities[244]</t>
  </si>
  <si>
    <t>Utilities[244].bolOn</t>
  </si>
  <si>
    <t>Utilities[245]</t>
  </si>
  <si>
    <t>Utilities[245].bolOn</t>
  </si>
  <si>
    <t>Utilities[246]</t>
  </si>
  <si>
    <t>Utilities[246].bolOn</t>
  </si>
  <si>
    <t>Utilities[247]</t>
  </si>
  <si>
    <t>Utilities[247].bolOn</t>
  </si>
  <si>
    <t>Utilities[248]</t>
  </si>
  <si>
    <t>Utilities[248].bolOn</t>
  </si>
  <si>
    <t>Utilities[249]</t>
  </si>
  <si>
    <t>Utilities[249].bolOn</t>
  </si>
  <si>
    <t>Utilities[250]</t>
  </si>
  <si>
    <t>Utilities[250].bolOn</t>
  </si>
  <si>
    <t>Utilities[251]</t>
  </si>
  <si>
    <t>Utilities[251].bolOn</t>
  </si>
  <si>
    <t>Utilities[252]</t>
  </si>
  <si>
    <t>Utilities[252].bolOn</t>
  </si>
  <si>
    <t>Utilities[253]</t>
  </si>
  <si>
    <t>Utilities[253].bolOn</t>
  </si>
  <si>
    <t>Utilities[254]</t>
  </si>
  <si>
    <t>Utilities[254].bolOn</t>
  </si>
  <si>
    <t>Utilities[255]</t>
  </si>
  <si>
    <t>Utilities[255].bolOn</t>
  </si>
  <si>
    <t>Utilities[256]</t>
  </si>
  <si>
    <t>Utilities[256].bolOn</t>
  </si>
  <si>
    <t>Utilities[257]</t>
  </si>
  <si>
    <t>Utilities[257].bolOn</t>
  </si>
  <si>
    <t>Utilities[258]</t>
  </si>
  <si>
    <t>Utilities[258].bolOn</t>
  </si>
  <si>
    <t>Utilities[259]</t>
  </si>
  <si>
    <t>Utilities[259].bolOn</t>
  </si>
  <si>
    <t>Utilities[260]</t>
  </si>
  <si>
    <t>Utilities[260].bolOn</t>
  </si>
  <si>
    <t>Utilities[261]</t>
  </si>
  <si>
    <t>Utilities[261].bolOn</t>
  </si>
  <si>
    <t>Utilities[262]</t>
  </si>
  <si>
    <t>Utilities[262].bolOn</t>
  </si>
  <si>
    <t>Utilities[263]</t>
  </si>
  <si>
    <t>Utilities[263].bolOn</t>
  </si>
  <si>
    <t>Utilities[264]</t>
  </si>
  <si>
    <t>Utilities[264].bolOn</t>
  </si>
  <si>
    <t>Utilities[265]</t>
  </si>
  <si>
    <t>Utilities[265].bolOn</t>
  </si>
  <si>
    <t>Utilities[266]</t>
  </si>
  <si>
    <t>Utilities[266].bolOn</t>
  </si>
  <si>
    <t>Utilities[267]</t>
  </si>
  <si>
    <t>Utilities[267].bolOn</t>
  </si>
  <si>
    <t>Utilities[268]</t>
  </si>
  <si>
    <t>Utilities[268].bolOn</t>
  </si>
  <si>
    <t>Utilities[269]</t>
  </si>
  <si>
    <t>Utilities[269].bolOn</t>
  </si>
  <si>
    <t>Utilities[270]</t>
  </si>
  <si>
    <t>Utilities[270].bolOn</t>
  </si>
  <si>
    <t>Utilities[271]</t>
  </si>
  <si>
    <t>Utilities[271].bolOn</t>
  </si>
  <si>
    <t>Utilities[272]</t>
  </si>
  <si>
    <t>Utilities[272].bolOn</t>
  </si>
  <si>
    <t>Utilities[273]</t>
  </si>
  <si>
    <t>Utilities[273].bolOn</t>
  </si>
  <si>
    <t>Utilities[274]</t>
  </si>
  <si>
    <t>Utilities[274].bolOn</t>
  </si>
  <si>
    <t>Utilities[275]</t>
  </si>
  <si>
    <t>Utilities[275].bolOn</t>
  </si>
  <si>
    <t>Utilities[276]</t>
  </si>
  <si>
    <t>Utilities[276].bolOn</t>
  </si>
  <si>
    <t>Utilities[277]</t>
  </si>
  <si>
    <t>Utilities[277].bolOn</t>
  </si>
  <si>
    <t>Utilities[278]</t>
  </si>
  <si>
    <t>Utilities[278].bolOn</t>
  </si>
  <si>
    <t>Utilities[279]</t>
  </si>
  <si>
    <t>Utilities[279].bolOn</t>
  </si>
  <si>
    <t>Utilities[280]</t>
  </si>
  <si>
    <t>Utilities[280].bolOn</t>
  </si>
  <si>
    <t>Utilities[281]</t>
  </si>
  <si>
    <t>Utilities[281].bolOn</t>
  </si>
  <si>
    <t>Utilities[282]</t>
  </si>
  <si>
    <t>Utilities[282].bolOn</t>
  </si>
  <si>
    <t>Utilities[283]</t>
  </si>
  <si>
    <t>Utilities[283].bolOn</t>
  </si>
  <si>
    <t>Utilities[284]</t>
  </si>
  <si>
    <t>Utilities[284].bolOn</t>
  </si>
  <si>
    <t>Utilities[285]</t>
  </si>
  <si>
    <t>Utilities[285].bolOn</t>
  </si>
  <si>
    <t>Utilities[286]</t>
  </si>
  <si>
    <t>Utilities[286].bolOn</t>
  </si>
  <si>
    <t>Utilities[287]</t>
  </si>
  <si>
    <t>Utilities[287].bolOn</t>
  </si>
  <si>
    <t>Utilities[288]</t>
  </si>
  <si>
    <t>Utilities[288].bolOn</t>
  </si>
  <si>
    <t>Utilities[289]</t>
  </si>
  <si>
    <t>Utilities[289].bolOn</t>
  </si>
  <si>
    <t>Utilities[290]</t>
  </si>
  <si>
    <t>Utilities[290].bolOn</t>
  </si>
  <si>
    <t>Utilities[291]</t>
  </si>
  <si>
    <t>Utilities[291].bolOn</t>
  </si>
  <si>
    <t>Utilities[292]</t>
  </si>
  <si>
    <t>Utilities[292].bolOn</t>
  </si>
  <si>
    <t>Utilities[293]</t>
  </si>
  <si>
    <t>Utilities[293].bolOn</t>
  </si>
  <si>
    <t>Utilities[294]</t>
  </si>
  <si>
    <t>Utilities[294].bolOn</t>
  </si>
  <si>
    <t>Utilities[295]</t>
  </si>
  <si>
    <t>Utilities[295].bolOn</t>
  </si>
  <si>
    <t>Utilities[296]</t>
  </si>
  <si>
    <t>Utilities[296].bolOn</t>
  </si>
  <si>
    <t>Utilities[297]</t>
  </si>
  <si>
    <t>Utilities[297].bolOn</t>
  </si>
  <si>
    <t>Utilities[298]</t>
  </si>
  <si>
    <t>Utilities[298].bolOn</t>
  </si>
  <si>
    <t>Utilities[299]</t>
  </si>
  <si>
    <t>Utilities[299].bolOn</t>
  </si>
  <si>
    <t>Utilities[300]</t>
  </si>
  <si>
    <t>Utilities[300].bolOn</t>
  </si>
  <si>
    <t>Utilities[301]</t>
  </si>
  <si>
    <t>Utilities[301].bolOn</t>
  </si>
  <si>
    <t>Utilities[302]</t>
  </si>
  <si>
    <t>Utilities[302].bolOn</t>
  </si>
  <si>
    <t>Utilities[303]</t>
  </si>
  <si>
    <t>Utilities[303].bolOn</t>
  </si>
  <si>
    <t>Utilities[304]</t>
  </si>
  <si>
    <t>Utilities[304].bolOn</t>
  </si>
  <si>
    <t>Utilities[305]</t>
  </si>
  <si>
    <t>Utilities[305].bolOn</t>
  </si>
  <si>
    <t>Utilities[306]</t>
  </si>
  <si>
    <t>Utilities[306].bolOn</t>
  </si>
  <si>
    <t>Utilities[307]</t>
  </si>
  <si>
    <t>Utilities[307].bolOn</t>
  </si>
  <si>
    <t>Utilities[308]</t>
  </si>
  <si>
    <t>Utilities[308].bolOn</t>
  </si>
  <si>
    <t>Utilities[309]</t>
  </si>
  <si>
    <t>Link 4</t>
  </si>
  <si>
    <t>Utilities[309].bolOn</t>
  </si>
  <si>
    <t>Utilities[310]</t>
  </si>
  <si>
    <t>Utilities[310].bolOn</t>
  </si>
  <si>
    <t>Utilities[311]</t>
  </si>
  <si>
    <t>Utilities[311].bolOn</t>
  </si>
  <si>
    <t>Utilities[312]</t>
  </si>
  <si>
    <t>Utilities[312].bolOn</t>
  </si>
  <si>
    <t>Utilities[313]</t>
  </si>
  <si>
    <t>Utilities[313].bolOn</t>
  </si>
  <si>
    <t>Utilities[314]</t>
  </si>
  <si>
    <t>Utilities[314].bolOn</t>
  </si>
  <si>
    <t>Utilities[315]</t>
  </si>
  <si>
    <t>Utilities[315].bolOn</t>
  </si>
  <si>
    <t>Utilities[316]</t>
  </si>
  <si>
    <t>Utilities[316].bolOn</t>
  </si>
  <si>
    <t>Utilities[317]</t>
  </si>
  <si>
    <t>Utilities[317].bolOn</t>
  </si>
  <si>
    <t>Utilities[318]</t>
  </si>
  <si>
    <t>Utilities[318].bolOn</t>
  </si>
  <si>
    <t>Utilities[319]</t>
  </si>
  <si>
    <t>Utilities[319].bolOn</t>
  </si>
  <si>
    <t>Utilities[320]</t>
  </si>
  <si>
    <t>Utilities[320].bolOn</t>
  </si>
  <si>
    <t>Utilities[321]</t>
  </si>
  <si>
    <t>Utilities[321].bolOn</t>
  </si>
  <si>
    <t>Utilities[322]</t>
  </si>
  <si>
    <t>Utilities[322].bolOn</t>
  </si>
  <si>
    <t>Utilities[323]</t>
  </si>
  <si>
    <t>Utilities[323].bolOn</t>
  </si>
  <si>
    <t>Utilities[324]</t>
  </si>
  <si>
    <t>Utilities[324].bolOn</t>
  </si>
  <si>
    <t>Utilities[325]</t>
  </si>
  <si>
    <t>Utilities[325].bolOn</t>
  </si>
  <si>
    <t>Utilities[326]</t>
  </si>
  <si>
    <t>Utilities[326].bolOn</t>
  </si>
  <si>
    <t>Utilities[327]</t>
  </si>
  <si>
    <t>Utilities[327].bolOn</t>
  </si>
  <si>
    <t>Utilities[328]</t>
  </si>
  <si>
    <t>Utilities[328].bolOn</t>
  </si>
  <si>
    <t>Utilities[329]</t>
  </si>
  <si>
    <t>Utilities[329].bolOn</t>
  </si>
  <si>
    <t>Utilities[330]</t>
  </si>
  <si>
    <t>Utilities[330].bolOn</t>
  </si>
  <si>
    <t>Utilities[331]</t>
  </si>
  <si>
    <t>Utilities[331].bolOn</t>
  </si>
  <si>
    <t>Utilities[332]</t>
  </si>
  <si>
    <t>Utilities[332].bolOn</t>
  </si>
  <si>
    <t>Utilities[333]</t>
  </si>
  <si>
    <t>Utilities[333].bolOn</t>
  </si>
  <si>
    <t>Utilities[334]</t>
  </si>
  <si>
    <t>Utilities[334].bolOn</t>
  </si>
  <si>
    <t>Utilities[335]</t>
  </si>
  <si>
    <t>Utilities[335].bolOn</t>
  </si>
  <si>
    <t>Utilities[336]</t>
  </si>
  <si>
    <t>Utilities[336].bolOn</t>
  </si>
  <si>
    <t>Utilities[337]</t>
  </si>
  <si>
    <t>Utilities[337].bolOn</t>
  </si>
  <si>
    <t>Utilities[338]</t>
  </si>
  <si>
    <t>Utilities[338].bolOn</t>
  </si>
  <si>
    <t>Utilities[339]</t>
  </si>
  <si>
    <t>Utilities[339].bolOn</t>
  </si>
  <si>
    <t>Utilities[340]</t>
  </si>
  <si>
    <t>Utilities[340].bolOn</t>
  </si>
  <si>
    <t>Utilities[341]</t>
  </si>
  <si>
    <t>Utilities[341].bolOn</t>
  </si>
  <si>
    <t>Utilities[342]</t>
  </si>
  <si>
    <t>Utilities[342].bolOn</t>
  </si>
  <si>
    <t>Utilities[343]</t>
  </si>
  <si>
    <t>Utilities[343].bolOn</t>
  </si>
  <si>
    <t>Utilities[344]</t>
  </si>
  <si>
    <t>Utilities[344].bolOn</t>
  </si>
  <si>
    <t>Utilities[345]</t>
  </si>
  <si>
    <t>Utilities[345].bolOn</t>
  </si>
  <si>
    <t>Utilities[346]</t>
  </si>
  <si>
    <t>Utilities[346].bolOn</t>
  </si>
  <si>
    <t>Utilities[347]</t>
  </si>
  <si>
    <t>Utilities[347].bolOn</t>
  </si>
  <si>
    <t>Utilities[348]</t>
  </si>
  <si>
    <t>Utilities[348].bolOn</t>
  </si>
  <si>
    <t>Utilities[349]</t>
  </si>
  <si>
    <t>Utilities[349].bolOn</t>
  </si>
  <si>
    <t>Utilities[350]</t>
  </si>
  <si>
    <t>Utilities[350].bolOn</t>
  </si>
  <si>
    <t>Utilities[351]</t>
  </si>
  <si>
    <t>Utilities[351].bolOn</t>
  </si>
  <si>
    <t>Utilities[352]</t>
  </si>
  <si>
    <t>Utilities[352].bolOn</t>
  </si>
  <si>
    <t>Utilities[353]</t>
  </si>
  <si>
    <t>Utilities[353].bolOn</t>
  </si>
  <si>
    <t>Utilities[354]</t>
  </si>
  <si>
    <t>Utilities[354].bolOn</t>
  </si>
  <si>
    <t>Utilities[355]</t>
  </si>
  <si>
    <t>Utilities[355].bolOn</t>
  </si>
  <si>
    <t>Utilities[356]</t>
  </si>
  <si>
    <t>Utilities[356].bolOn</t>
  </si>
  <si>
    <t>Utilities[357]</t>
  </si>
  <si>
    <t>Utilities[357].bolOn</t>
  </si>
  <si>
    <t>Utilities[358]</t>
  </si>
  <si>
    <t>Utilities[358].bolOn</t>
  </si>
  <si>
    <t>Utilities[359]</t>
  </si>
  <si>
    <t>Utilities[359].bolOn</t>
  </si>
  <si>
    <t>Utilities[360]</t>
  </si>
  <si>
    <t>Utilities[360].bolOn</t>
  </si>
  <si>
    <t>Utilities[361]</t>
  </si>
  <si>
    <t>Utilities[361].bolOn</t>
  </si>
  <si>
    <t>Utilities[362]</t>
  </si>
  <si>
    <t>Utilities[362].bolOn</t>
  </si>
  <si>
    <t>Utilities[363]</t>
  </si>
  <si>
    <t>Utilities[363].bolOn</t>
  </si>
  <si>
    <t>Utilities[364]</t>
  </si>
  <si>
    <t>Utilities[364].bolOn</t>
  </si>
  <si>
    <t>Utilities[365]</t>
  </si>
  <si>
    <t>Utilities[365].bolOn</t>
  </si>
  <si>
    <t>Utilities[366]</t>
  </si>
  <si>
    <t>Utilities[366].bolOn</t>
  </si>
  <si>
    <t>Utilities[367]</t>
  </si>
  <si>
    <t>Utilities[367].bolOn</t>
  </si>
  <si>
    <t>Utilities[368]</t>
  </si>
  <si>
    <t>Utilities[368].bolOn</t>
  </si>
  <si>
    <t>Utilities[369]</t>
  </si>
  <si>
    <t>Utilities[369].bolOn</t>
  </si>
  <si>
    <t>Utilities[370]</t>
  </si>
  <si>
    <t>Utilities[370].bolOn</t>
  </si>
  <si>
    <t>Utilities[371]</t>
  </si>
  <si>
    <t>Utilities[371].bolOn</t>
  </si>
  <si>
    <t>Utilities[372]</t>
  </si>
  <si>
    <t>Utilities[372].bolOn</t>
  </si>
  <si>
    <t>Utilities[373]</t>
  </si>
  <si>
    <t>Utilities[373].bolOn</t>
  </si>
  <si>
    <t>Utilities[374]</t>
  </si>
  <si>
    <t>Utilities[374].bolOn</t>
  </si>
  <si>
    <t>Utilities[375]</t>
  </si>
  <si>
    <t>Utilities[375].bolOn</t>
  </si>
  <si>
    <t>Utilities[376]</t>
  </si>
  <si>
    <t>Utilities[376].bolOn</t>
  </si>
  <si>
    <t>Utilities[377]</t>
  </si>
  <si>
    <t>Utilities[377].bolOn</t>
  </si>
  <si>
    <t>Utilities[378]</t>
  </si>
  <si>
    <t>Utilities[378].bolOn</t>
  </si>
  <si>
    <t>Utilities[379]</t>
  </si>
  <si>
    <t>Utilities[379].bolOn</t>
  </si>
  <si>
    <t>Utilities[380]</t>
  </si>
  <si>
    <t>Utilities[380].bolOn</t>
  </si>
  <si>
    <t>Utilities[381]</t>
  </si>
  <si>
    <t>Utilities[381].bolOn</t>
  </si>
  <si>
    <t>Utilities[382]</t>
  </si>
  <si>
    <t>Utilities[382].bolOn</t>
  </si>
  <si>
    <t>Utilities[383]</t>
  </si>
  <si>
    <t>Utilities[383].bolOn</t>
  </si>
  <si>
    <t>Utilities[384]</t>
  </si>
  <si>
    <t>Utilities[384].bolOn</t>
  </si>
  <si>
    <t>Utilities[385]</t>
  </si>
  <si>
    <t>Utilities[385].bolOn</t>
  </si>
  <si>
    <t>Utilities[386]</t>
  </si>
  <si>
    <t>Utilities[386].bolOn</t>
  </si>
  <si>
    <t>Utilities[387]</t>
  </si>
  <si>
    <t>Utilities[387].bolOn</t>
  </si>
  <si>
    <t>Utilities[388]</t>
  </si>
  <si>
    <t>Utilities[388].bolOn</t>
  </si>
  <si>
    <t>Utilities[389]</t>
  </si>
  <si>
    <t>Utilities[389].bolOn</t>
  </si>
  <si>
    <t>Utilities[390]</t>
  </si>
  <si>
    <t>Utilities[390].bolOn</t>
  </si>
  <si>
    <t>Utilities[391]</t>
  </si>
  <si>
    <t>Utilities[391].bolOn</t>
  </si>
  <si>
    <t>Utilities[392]</t>
  </si>
  <si>
    <t>Utilities[392].bolOn</t>
  </si>
  <si>
    <t>Utilities[393]</t>
  </si>
  <si>
    <t>Utilities[393].bolOn</t>
  </si>
  <si>
    <t>Utilities[394]</t>
  </si>
  <si>
    <t>Utilities[394].bolOn</t>
  </si>
  <si>
    <t>Utilities[395]</t>
  </si>
  <si>
    <t>Utilities[395].bolOn</t>
  </si>
  <si>
    <t>Utilities[396]</t>
  </si>
  <si>
    <t>Utilities[396].bolOn</t>
  </si>
  <si>
    <t>Utilities[397]</t>
  </si>
  <si>
    <t>Utilities[397].bolOn</t>
  </si>
  <si>
    <t>Utilities[398]</t>
  </si>
  <si>
    <t>Utilities[398].bolOn</t>
  </si>
  <si>
    <t>Utilities[399]</t>
  </si>
  <si>
    <t>Utilities[399].bolOn</t>
  </si>
  <si>
    <t>Utilities[400]</t>
  </si>
  <si>
    <t>Utilities[400].bolOn</t>
  </si>
  <si>
    <t>Utilities[401]</t>
  </si>
  <si>
    <t>Utilities[401].bolOn</t>
  </si>
  <si>
    <t>Utilities[402]</t>
  </si>
  <si>
    <t>Utilities[402].bolOn</t>
  </si>
  <si>
    <t>Utilities[403]</t>
  </si>
  <si>
    <t>Utilities[403].bolOn</t>
  </si>
  <si>
    <t>Utilities[404]</t>
  </si>
  <si>
    <t>Utilities[404].bolOn</t>
  </si>
  <si>
    <t>Utilities[405]</t>
  </si>
  <si>
    <t>Utilities[405].bolOn</t>
  </si>
  <si>
    <t>Utilities[406]</t>
  </si>
  <si>
    <t>Utilities[406].bolOn</t>
  </si>
  <si>
    <t>Utilities[407]</t>
  </si>
  <si>
    <t>Utilities[407].bolOn</t>
  </si>
  <si>
    <t>Utilities[408]</t>
  </si>
  <si>
    <t>Utilities[408].bolOn</t>
  </si>
  <si>
    <t>Utilities[409]</t>
  </si>
  <si>
    <t>Utilities[409].bolOn</t>
  </si>
  <si>
    <t>Utilities[410]</t>
  </si>
  <si>
    <t>Utilities[410].bolOn</t>
  </si>
  <si>
    <t>Utilities[411]</t>
  </si>
  <si>
    <t>Utilities[411].bolOn</t>
  </si>
  <si>
    <t>Utilities[412]</t>
  </si>
  <si>
    <t>Utilities[412].bolOn</t>
  </si>
  <si>
    <t>Utilities[413]</t>
  </si>
  <si>
    <t>Utilities[413].bolOn</t>
  </si>
  <si>
    <t>Utilities[414]</t>
  </si>
  <si>
    <t>Utilities[414].bolOn</t>
  </si>
  <si>
    <t>Utilities[415]</t>
  </si>
  <si>
    <t>Utilities[415].bolOn</t>
  </si>
  <si>
    <t>Utilities[416]</t>
  </si>
  <si>
    <t>Utilities[416].bolOn</t>
  </si>
  <si>
    <t>Utilities[417]</t>
  </si>
  <si>
    <t>Utilities[417].bolOn</t>
  </si>
  <si>
    <t>Utilities[418]</t>
  </si>
  <si>
    <t>Utilities[418].bolOn</t>
  </si>
  <si>
    <t>Utilities[419]</t>
  </si>
  <si>
    <t>Utilities[419].bolOn</t>
  </si>
  <si>
    <t>Utilities[420]</t>
  </si>
  <si>
    <t>Utilities[420].bolOn</t>
  </si>
  <si>
    <t>Utilities[421]</t>
  </si>
  <si>
    <t>Utilities[421].bolOn</t>
  </si>
  <si>
    <t>Utilities[422]</t>
  </si>
  <si>
    <t>Utilities[422].bolOn</t>
  </si>
  <si>
    <t>Utilities[423]</t>
  </si>
  <si>
    <t>Utilities[423].bolOn</t>
  </si>
  <si>
    <t>Utilities[424]</t>
  </si>
  <si>
    <t>Utilities[424].bolOn</t>
  </si>
  <si>
    <t>Utilities[425]</t>
  </si>
  <si>
    <t>Utilities[425].bolOn</t>
  </si>
  <si>
    <t>Utilities[426]</t>
  </si>
  <si>
    <t>Utilities[426].bolOn</t>
  </si>
  <si>
    <t>Utilities[427]</t>
  </si>
  <si>
    <t>Utilities[427].bolOn</t>
  </si>
  <si>
    <t>Utilities[428]</t>
  </si>
  <si>
    <t>Utilities[428].bolOn</t>
  </si>
  <si>
    <t>Utilities[429]</t>
  </si>
  <si>
    <t>Utilities[429].bolOn</t>
  </si>
  <si>
    <t>Utilities[430]</t>
  </si>
  <si>
    <t>Utilities[430].bolOn</t>
  </si>
  <si>
    <t>Utilities[431]</t>
  </si>
  <si>
    <t>Utilities[431].bolOn</t>
  </si>
  <si>
    <t>Utilities[432]</t>
  </si>
  <si>
    <t>Utilities[432].bolOn</t>
  </si>
  <si>
    <t>Utilities[433]</t>
  </si>
  <si>
    <t>Utilities[433].bolOn</t>
  </si>
  <si>
    <t>Utilities[434]</t>
  </si>
  <si>
    <t>Utilities[434].bolOn</t>
  </si>
  <si>
    <t>Utilities[435]</t>
  </si>
  <si>
    <t>Utilities[435].bolOn</t>
  </si>
  <si>
    <t>Utilities[436]</t>
  </si>
  <si>
    <t>Utilities[436].bolOn</t>
  </si>
  <si>
    <t>Utilities[437]</t>
  </si>
  <si>
    <t>Utilities[437].bolOn</t>
  </si>
  <si>
    <t>Utilities[438]</t>
  </si>
  <si>
    <t>Utilities[438].bolOn</t>
  </si>
  <si>
    <t>Utilities[439]</t>
  </si>
  <si>
    <t>Utilities[439].bolOn</t>
  </si>
  <si>
    <t>Utilities[440]</t>
  </si>
  <si>
    <t>Utilities[440].bolOn</t>
  </si>
  <si>
    <t>Utilities[441]</t>
  </si>
  <si>
    <t>Utilities[441].bolOn</t>
  </si>
  <si>
    <t>Utilities[442]</t>
  </si>
  <si>
    <t>Utilities[442].bolOn</t>
  </si>
  <si>
    <t>Utilities[443]</t>
  </si>
  <si>
    <t>Utilities[443].bolOn</t>
  </si>
  <si>
    <t>Utilities[444]</t>
  </si>
  <si>
    <t>Utilities[444].bolOn</t>
  </si>
  <si>
    <t>Utilities[445]</t>
  </si>
  <si>
    <t>Utilities[445].bolOn</t>
  </si>
  <si>
    <t>Utilities[446]</t>
  </si>
  <si>
    <t>Utilities[446].bolOn</t>
  </si>
  <si>
    <t>Utilities[447]</t>
  </si>
  <si>
    <t>Utilities[447].bolOn</t>
  </si>
  <si>
    <t>Utilities[448]</t>
  </si>
  <si>
    <t>Utilities[448].bolOn</t>
  </si>
  <si>
    <t>Utilities[449]</t>
  </si>
  <si>
    <t>Utilities[449].bolOn</t>
  </si>
  <si>
    <t>Utilities[450]</t>
  </si>
  <si>
    <t>Utilities[450].bolOn</t>
  </si>
  <si>
    <t>Utilities[451]</t>
  </si>
  <si>
    <t>Utilities[451].bolOn</t>
  </si>
  <si>
    <t>Utilities[452]</t>
  </si>
  <si>
    <t>Utilities[452].bolOn</t>
  </si>
  <si>
    <t>Utilities[453]</t>
  </si>
  <si>
    <t>Utilities[453].bolOn</t>
  </si>
  <si>
    <t>Utilities[454]</t>
  </si>
  <si>
    <t>Utilities[454].bolOn</t>
  </si>
  <si>
    <t>Link 5</t>
  </si>
  <si>
    <t>Utilities[455]</t>
  </si>
  <si>
    <t>Link 6</t>
  </si>
  <si>
    <t>Utilities[455].bolOn</t>
  </si>
  <si>
    <t>Utilities[456]</t>
  </si>
  <si>
    <t>Utilities[456].bolOn</t>
  </si>
  <si>
    <t>Utilities[457]</t>
  </si>
  <si>
    <t>Utilities[457].bolOn</t>
  </si>
  <si>
    <t>Utilities[458]</t>
  </si>
  <si>
    <t>Utilities[458].bolOn</t>
  </si>
  <si>
    <t>Utilities[459]</t>
  </si>
  <si>
    <t>Utilities[459].bolOn</t>
  </si>
  <si>
    <t>Utilities[460]</t>
  </si>
  <si>
    <t>Utilities[460].bolOn</t>
  </si>
  <si>
    <t>Utilities[461]</t>
  </si>
  <si>
    <t>Utilities[461].bolOn</t>
  </si>
  <si>
    <t>Utilities[462]</t>
  </si>
  <si>
    <t>Utilities[462].bolOn</t>
  </si>
  <si>
    <t>Utilities[463]</t>
  </si>
  <si>
    <t>Utilities[463].bolOn</t>
  </si>
  <si>
    <t>Utilities[464]</t>
  </si>
  <si>
    <t>Utilities[464].bolOn</t>
  </si>
  <si>
    <t>Utilities[465]</t>
  </si>
  <si>
    <t>Utilities[465].bolOn</t>
  </si>
  <si>
    <t>Utilities[466]</t>
  </si>
  <si>
    <t>Utilities[466].bolOn</t>
  </si>
  <si>
    <t>Utilities[467]</t>
  </si>
  <si>
    <t>Utilities[467].bolOn</t>
  </si>
  <si>
    <t>Utilities[468]</t>
  </si>
  <si>
    <t>Utilities[468].bolOn</t>
  </si>
  <si>
    <t>Utilities[469]</t>
  </si>
  <si>
    <t>Utilities[469].bolOn</t>
  </si>
  <si>
    <t>Utilities[470]</t>
  </si>
  <si>
    <t>Utilities[470].bolOn</t>
  </si>
  <si>
    <t>Utilities[471]</t>
  </si>
  <si>
    <t>Utilities[471].bolOn</t>
  </si>
  <si>
    <t>Utilities[472]</t>
  </si>
  <si>
    <t>Utilities[472].bolOn</t>
  </si>
  <si>
    <t>Utilities[473]</t>
  </si>
  <si>
    <t>Utilities[473].bolOn</t>
  </si>
  <si>
    <t>Utilities[474]</t>
  </si>
  <si>
    <t>Utilities[474].bolOn</t>
  </si>
  <si>
    <t>Utilities[475]</t>
  </si>
  <si>
    <t>Utilities[475].bolOn</t>
  </si>
  <si>
    <t>Utilities[476]</t>
  </si>
  <si>
    <t>Utilities[476].bolOn</t>
  </si>
  <si>
    <t>Utilities[477]</t>
  </si>
  <si>
    <t>Utilities[477].bolOn</t>
  </si>
  <si>
    <t>Utilities[478]</t>
  </si>
  <si>
    <t>Utilities[478].bolOn</t>
  </si>
  <si>
    <t>Utilities[479]</t>
  </si>
  <si>
    <t>Utilities[479].bolOn</t>
  </si>
  <si>
    <t>Utilities[480]</t>
  </si>
  <si>
    <t>Utilities[480].bolOn</t>
  </si>
  <si>
    <t>Utilities[481]</t>
  </si>
  <si>
    <t>Utilities[481].bolOn</t>
  </si>
  <si>
    <t>Utilities[482]</t>
  </si>
  <si>
    <t>Utilities[482].bolOn</t>
  </si>
  <si>
    <t>Utilities[483]</t>
  </si>
  <si>
    <t>Utilities[483].bolOn</t>
  </si>
  <si>
    <t>Utilities[484]</t>
  </si>
  <si>
    <t>Utilities[484].bolOn</t>
  </si>
  <si>
    <t>Utilities[485]</t>
  </si>
  <si>
    <t>Utilities[485].bolOn</t>
  </si>
  <si>
    <t>Utilities[486]</t>
  </si>
  <si>
    <t>Utilities[486].bolOn</t>
  </si>
  <si>
    <t>Utilities[487]</t>
  </si>
  <si>
    <t>Utilities[487].bolOn</t>
  </si>
  <si>
    <t>Utilities[488]</t>
  </si>
  <si>
    <t>Utilities[488].bolOn</t>
  </si>
  <si>
    <t>Utilities[489]</t>
  </si>
  <si>
    <t>Utilities[489].bolOn</t>
  </si>
  <si>
    <t>Utilities[490]</t>
  </si>
  <si>
    <t>Utilities[490].bolOn</t>
  </si>
  <si>
    <t>Utilities[491]</t>
  </si>
  <si>
    <t>Utilities[491].bolOn</t>
  </si>
  <si>
    <t>Utilities[492]</t>
  </si>
  <si>
    <t>Utilities[492].bolOn</t>
  </si>
  <si>
    <t>Utilities[493]</t>
  </si>
  <si>
    <t>Utilities[493].bolOn</t>
  </si>
  <si>
    <t>Utilities[494]</t>
  </si>
  <si>
    <t>Utilities[494].bolOn</t>
  </si>
  <si>
    <t>Utilities[495]</t>
  </si>
  <si>
    <t>Utilities[495].bolOn</t>
  </si>
  <si>
    <t>Utilities[496]</t>
  </si>
  <si>
    <t>Utilities[496].bolOn</t>
  </si>
  <si>
    <t>Utilities[497]</t>
  </si>
  <si>
    <t>Utilities[497].bolOn</t>
  </si>
  <si>
    <t>Utilities[498]</t>
  </si>
  <si>
    <t>Utilities[498].bolOn</t>
  </si>
  <si>
    <t>Utilities[499]</t>
  </si>
  <si>
    <t>Utilities[499].bolOn</t>
  </si>
  <si>
    <t>Utilities[500]</t>
  </si>
  <si>
    <t>Utilities[500].bolOn</t>
  </si>
  <si>
    <t>Utilities[501]</t>
  </si>
  <si>
    <t>Utilities[501].bolOn</t>
  </si>
  <si>
    <t>Utilities[502]</t>
  </si>
  <si>
    <t>Utilities[502].bolOn</t>
  </si>
  <si>
    <t>Utilities[503]</t>
  </si>
  <si>
    <t>Utilities[503].bolOn</t>
  </si>
  <si>
    <t>Utilities[504]</t>
  </si>
  <si>
    <t>Utilities[504].bolOn</t>
  </si>
  <si>
    <t>Utilities[505]</t>
  </si>
  <si>
    <t>Utilities[505].bolOn</t>
  </si>
  <si>
    <t>Utilities[506]</t>
  </si>
  <si>
    <t>Utilities[506].bolOn</t>
  </si>
  <si>
    <t>Utilities[507]</t>
  </si>
  <si>
    <t>Utilities[507].bolOn</t>
  </si>
  <si>
    <t>Utilities[508]</t>
  </si>
  <si>
    <t>Utilities[508].bolOn</t>
  </si>
  <si>
    <t>Utilities[509]</t>
  </si>
  <si>
    <t>Utilities[509].bolOn</t>
  </si>
  <si>
    <t>Utilities[510]</t>
  </si>
  <si>
    <t>Utilities[510].bolOn</t>
  </si>
  <si>
    <t>Utilities[511]</t>
  </si>
  <si>
    <t>Utilities[511].bolOn</t>
  </si>
  <si>
    <t>Utilities[512]</t>
  </si>
  <si>
    <t>Utilities[512].bolOn</t>
  </si>
  <si>
    <t>Utilities[513]</t>
  </si>
  <si>
    <t>Utilities[513].bolOn</t>
  </si>
  <si>
    <t>Utilities[514]</t>
  </si>
  <si>
    <t>Utilities[514].bolOn</t>
  </si>
  <si>
    <t>Utilities[515]</t>
  </si>
  <si>
    <t>Utilities[515].bolOn</t>
  </si>
  <si>
    <t>Utilities[516]</t>
  </si>
  <si>
    <t>Utilities[516].bolOn</t>
  </si>
  <si>
    <t>Utilities[517]</t>
  </si>
  <si>
    <t>Utilities[517].bolOn</t>
  </si>
  <si>
    <t>Utilities[518]</t>
  </si>
  <si>
    <t>Utilities[518].bolOn</t>
  </si>
  <si>
    <t>Utilities[519]</t>
  </si>
  <si>
    <t>Utilities[519].bolOn</t>
  </si>
  <si>
    <t>Utilities[520]</t>
  </si>
  <si>
    <t>Utilities[520].bolOn</t>
  </si>
  <si>
    <t>Utilities[521]</t>
  </si>
  <si>
    <t>Utilities[521].bolOn</t>
  </si>
  <si>
    <t>Utilities[522]</t>
  </si>
  <si>
    <t>Utilities[522].bolOn</t>
  </si>
  <si>
    <t>Utilities[523]</t>
  </si>
  <si>
    <t>Utilities[523].bolOn</t>
  </si>
  <si>
    <t>Utilities[524]</t>
  </si>
  <si>
    <t>Utilities[524].bolOn</t>
  </si>
  <si>
    <t>Utilities[525]</t>
  </si>
  <si>
    <t>Utilities[525].bolOn</t>
  </si>
  <si>
    <t>Utilities[526]</t>
  </si>
  <si>
    <t>Utilities[526].bolOn</t>
  </si>
  <si>
    <t>Utilities[527]</t>
  </si>
  <si>
    <t>Utilities[527].bolOn</t>
  </si>
  <si>
    <t>Utilities[528]</t>
  </si>
  <si>
    <t>Utilities[528].bolOn</t>
  </si>
  <si>
    <t>Utilities[529]</t>
  </si>
  <si>
    <t>Utilities[529].bolOn</t>
  </si>
  <si>
    <t>Utilities[530]</t>
  </si>
  <si>
    <t>Utilities[530].bolOn</t>
  </si>
  <si>
    <t>Utilities[531]</t>
  </si>
  <si>
    <t>Utilities[531].bolOn</t>
  </si>
  <si>
    <t>Utilities[532]</t>
  </si>
  <si>
    <t>Utilities[532].bolOn</t>
  </si>
  <si>
    <t>Utilities[533]</t>
  </si>
  <si>
    <t>Utilities[533].bolOn</t>
  </si>
  <si>
    <t>Utilities[534]</t>
  </si>
  <si>
    <t>Utilities[534].bolOn</t>
  </si>
  <si>
    <t>Utilities[535]</t>
  </si>
  <si>
    <t>Utilities[535].bolOn</t>
  </si>
  <si>
    <t>Utilities[536]</t>
  </si>
  <si>
    <t>Utilities[536].bolOn</t>
  </si>
  <si>
    <t>Utilities[537]</t>
  </si>
  <si>
    <t>Utilities[537].bolOn</t>
  </si>
  <si>
    <t>Utilities[538]</t>
  </si>
  <si>
    <t>Utilities[538].bolOn</t>
  </si>
  <si>
    <t>Utilities[539]</t>
  </si>
  <si>
    <t>Utilities[539].bolOn</t>
  </si>
  <si>
    <t>Utilities[540]</t>
  </si>
  <si>
    <t>Utilities[540].bolOn</t>
  </si>
  <si>
    <t>Utilities[541]</t>
  </si>
  <si>
    <t>Utilities[541].bolOn</t>
  </si>
  <si>
    <t>Utilities[542]</t>
  </si>
  <si>
    <t>Utilities[542].bolOn</t>
  </si>
  <si>
    <t>Utilities[543]</t>
  </si>
  <si>
    <t>Utilities[543].bolOn</t>
  </si>
  <si>
    <t>Utilities[544]</t>
  </si>
  <si>
    <t>Utilities[544].bolOn</t>
  </si>
  <si>
    <t>Utilities[545]</t>
  </si>
  <si>
    <t>Utilities[545].bolOn</t>
  </si>
  <si>
    <t>Utilities[546]</t>
  </si>
  <si>
    <t>Utilities[546].bolOn</t>
  </si>
  <si>
    <t>Utilities[547]</t>
  </si>
  <si>
    <t>Utilities[547].bolOn</t>
  </si>
  <si>
    <t>Utilities[548]</t>
  </si>
  <si>
    <t>Utilities[548].bolOn</t>
  </si>
  <si>
    <t>Utilities[549]</t>
  </si>
  <si>
    <t>Utilities[549].bolOn</t>
  </si>
  <si>
    <t>Utilities[550]</t>
  </si>
  <si>
    <t>Utilities[550].bolOn</t>
  </si>
  <si>
    <t>Utilities[551]</t>
  </si>
  <si>
    <t>Utilities[551].bolOn</t>
  </si>
  <si>
    <t>Utilities[552]</t>
  </si>
  <si>
    <t>Utilities[552].bolOn</t>
  </si>
  <si>
    <t>Utilities[553]</t>
  </si>
  <si>
    <t>Utilities[553].bolOn</t>
  </si>
  <si>
    <t>Utilities[554]</t>
  </si>
  <si>
    <t>Utilities[554].bolOn</t>
  </si>
  <si>
    <t>Utilities[555]</t>
  </si>
  <si>
    <t>Utilities[555].bolOn</t>
  </si>
  <si>
    <t>Utilities[556]</t>
  </si>
  <si>
    <t>Utilities[556].bolOn</t>
  </si>
  <si>
    <t>Utilities[557]</t>
  </si>
  <si>
    <t>Utilities[557].bolOn</t>
  </si>
  <si>
    <t>Utilities[558]</t>
  </si>
  <si>
    <t>Utilities[558].bolOn</t>
  </si>
  <si>
    <t>Utilities[559]</t>
  </si>
  <si>
    <t>Utilities[559].bolOn</t>
  </si>
  <si>
    <t>Utilities[560]</t>
  </si>
  <si>
    <t>Utilities[560].bolOn</t>
  </si>
  <si>
    <t>Utilities[561]</t>
  </si>
  <si>
    <t>Utilities[561].bolOn</t>
  </si>
  <si>
    <t>Utilities[562]</t>
  </si>
  <si>
    <t>Utilities[562].bolOn</t>
  </si>
  <si>
    <t>Utilities[563]</t>
  </si>
  <si>
    <t>Utilities[563].bolOn</t>
  </si>
  <si>
    <t>Utilities[564]</t>
  </si>
  <si>
    <t>Utilities[564].bolOn</t>
  </si>
  <si>
    <t>Utilities[565]</t>
  </si>
  <si>
    <t>Utilities[565].bolOn</t>
  </si>
  <si>
    <t>Utilities[566]</t>
  </si>
  <si>
    <t>Utilities[566].bolOn</t>
  </si>
  <si>
    <t>Utilities[567]</t>
  </si>
  <si>
    <t>Utilities[567].bolOn</t>
  </si>
  <si>
    <t>Utilities[568]</t>
  </si>
  <si>
    <t>Utilities[568].bolOn</t>
  </si>
  <si>
    <t>Utilities[569]</t>
  </si>
  <si>
    <t>Utilities[569].bolOn</t>
  </si>
  <si>
    <t>Utilities[570]</t>
  </si>
  <si>
    <t>Utilities[570].bolOn</t>
  </si>
  <si>
    <t>Utilities[571]</t>
  </si>
  <si>
    <t>Utilities[571].bolOn</t>
  </si>
  <si>
    <t>Utilities[572]</t>
  </si>
  <si>
    <t>Utilities[572].bolOn</t>
  </si>
  <si>
    <t>Utilities[573]</t>
  </si>
  <si>
    <t>Utilities[573].bolOn</t>
  </si>
  <si>
    <t>Utilities[574]</t>
  </si>
  <si>
    <t>Utilities[574].bolOn</t>
  </si>
  <si>
    <t>Utilities[575]</t>
  </si>
  <si>
    <t>Utilities[575].bolOn</t>
  </si>
  <si>
    <t>Utilities[576]</t>
  </si>
  <si>
    <t>Utilities[576].bolOn</t>
  </si>
  <si>
    <t>Utilities[577]</t>
  </si>
  <si>
    <t>Utilities[577].bolOn</t>
  </si>
  <si>
    <t>Utilities[578]</t>
  </si>
  <si>
    <t>Utilities[578].bolOn</t>
  </si>
  <si>
    <t>Utilities[579]</t>
  </si>
  <si>
    <t>Utilities[579].bolOn</t>
  </si>
  <si>
    <t>Utilities[580]</t>
  </si>
  <si>
    <t>Utilities[580].bolOn</t>
  </si>
  <si>
    <t>Utilities[581]</t>
  </si>
  <si>
    <t>Utilities[581].bolOn</t>
  </si>
  <si>
    <t>Utilities[582]</t>
  </si>
  <si>
    <t>Utilities[582].bolOn</t>
  </si>
  <si>
    <t>Utilities[583]</t>
  </si>
  <si>
    <t>Utilities[583].bolOn</t>
  </si>
  <si>
    <t>Utilities[584]</t>
  </si>
  <si>
    <t>Utilities[584].bolOn</t>
  </si>
  <si>
    <t>Utilities[585]</t>
  </si>
  <si>
    <t>Utilities[585].bolOn</t>
  </si>
  <si>
    <t>Utilities[586]</t>
  </si>
  <si>
    <t>Utilities[586].bolOn</t>
  </si>
  <si>
    <t>Utilities[587]</t>
  </si>
  <si>
    <t>Utilities[587].bolOn</t>
  </si>
  <si>
    <t>Utilities[588]</t>
  </si>
  <si>
    <t>Utilities[588].bolOn</t>
  </si>
  <si>
    <t>Utilities[589]</t>
  </si>
  <si>
    <t>Utilities[589].bolOn</t>
  </si>
  <si>
    <t>Utilities[590]</t>
  </si>
  <si>
    <t>Utilities[590].bolOn</t>
  </si>
  <si>
    <t>Utilities[591]</t>
  </si>
  <si>
    <t>Utilities[591].bolOn</t>
  </si>
  <si>
    <t>Utilities[592]</t>
  </si>
  <si>
    <t>Utilities[592].bolOn</t>
  </si>
  <si>
    <t>Utilities[593]</t>
  </si>
  <si>
    <t>Utilities[593].bolOn</t>
  </si>
  <si>
    <t>Utilities[594]</t>
  </si>
  <si>
    <t>Utilities[594].bolOn</t>
  </si>
  <si>
    <t>Utilities[595]</t>
  </si>
  <si>
    <t>Utilities[595].bolOn</t>
  </si>
  <si>
    <t>Utilities[596]</t>
  </si>
  <si>
    <t>Utilities[596].bolOn</t>
  </si>
  <si>
    <t>Utilities[597]</t>
  </si>
  <si>
    <t>Utilities[597].bolOn</t>
  </si>
  <si>
    <t>Utilities[598]</t>
  </si>
  <si>
    <t>Utilities[598].bolOn</t>
  </si>
  <si>
    <t>Utilities[599]</t>
  </si>
  <si>
    <t>Utilities[599].bolOn</t>
  </si>
  <si>
    <t>Utilities[600]</t>
  </si>
  <si>
    <t>Utilities[600].bolOn</t>
  </si>
  <si>
    <t>Utilities[601]</t>
  </si>
  <si>
    <t>Utilities[601].bolOn</t>
  </si>
  <si>
    <t>Utilities[602]</t>
  </si>
  <si>
    <t>Utilities[602].bolOn</t>
  </si>
  <si>
    <t>Utilities[603]</t>
  </si>
  <si>
    <t>Utilities[603].bolOn</t>
  </si>
  <si>
    <t>Utilities[604]</t>
  </si>
  <si>
    <t>Utilities[604].bolOn</t>
  </si>
  <si>
    <t>Utilities[605]</t>
  </si>
  <si>
    <t>Utilities[605].bolOn</t>
  </si>
  <si>
    <t>Utilities[606]</t>
  </si>
  <si>
    <t>Utilities[606].bolOn</t>
  </si>
  <si>
    <t>Utilities[607]</t>
  </si>
  <si>
    <t>Utilities[607].bolOn</t>
  </si>
  <si>
    <t>Utilities[608]</t>
  </si>
  <si>
    <t>Utilities[608].bolOn</t>
  </si>
  <si>
    <t>Utilities[609]</t>
  </si>
  <si>
    <t>Utilities[609].bolOn</t>
  </si>
  <si>
    <t>Utilities[610]</t>
  </si>
  <si>
    <t>Utilities[610].bolOn</t>
  </si>
  <si>
    <t>Utilities[611]</t>
  </si>
  <si>
    <t>Utilities[611].bolOn</t>
  </si>
  <si>
    <t>Utilities[612]</t>
  </si>
  <si>
    <t>Utilities[612].bolOn</t>
  </si>
  <si>
    <t>Utilities[613]</t>
  </si>
  <si>
    <t>Utilities[613].bolOn</t>
  </si>
  <si>
    <t>Utilities[614]</t>
  </si>
  <si>
    <t>Utilities[614].bolOn</t>
  </si>
  <si>
    <t>Utilities[615]</t>
  </si>
  <si>
    <t>Utilities[615].bolOn</t>
  </si>
  <si>
    <t>Utilities[616]</t>
  </si>
  <si>
    <t>Utilities[616].bolOn</t>
  </si>
  <si>
    <t>Utilities[617]</t>
  </si>
  <si>
    <t>Utilities[617].bolOn</t>
  </si>
  <si>
    <t>Utilities[618]</t>
  </si>
  <si>
    <t>Utilities[618].bolOn</t>
  </si>
  <si>
    <t>Utilities[619]</t>
  </si>
  <si>
    <t>Utilities[619].bolOn</t>
  </si>
  <si>
    <t>Utilities[620]</t>
  </si>
  <si>
    <t>Utilities[620].bolOn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</si>
</sst>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;[Red]0.00"/>
    <numFmt numFmtId="165" formatCode="0;[Red]0"/>
  </numFmts>
  <fonts count="4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0"/>
      <name val="Trebuchet MS"/>
      <family val="2"/>
    </font>
    <font>
      <sz val="10"/>
      <color indexed="8"/>
      <name val="Trebuchet MS"/>
      <family val="2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Tahoma"/>
      <family val="2"/>
    </font>
    <font>
      <sz val="11"/>
      <color theme="1"/>
      <name val="Arial"/>
      <family val="2"/>
    </font>
    <font>
      <sz val="10"/>
      <color indexed="8"/>
      <name val="Arial"/>
      <family val="2"/>
    </font>
    <font>
      <sz val="11"/>
      <color rgb="FFC00000"/>
      <name val="Calibri"/>
      <family val="2"/>
      <scheme val="minor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1"/>
      <color rgb="FF00B050"/>
      <name val="Arial"/>
      <family val="2"/>
    </font>
    <font>
      <sz val="10"/>
      <color theme="4" tint="-0.249977111117893"/>
      <name val="Arial"/>
      <family val="2"/>
    </font>
    <font>
      <sz val="11"/>
      <color theme="9" tint="-0.499984740745262"/>
      <name val="Arial"/>
      <family val="2"/>
    </font>
    <font>
      <sz val="11"/>
      <name val="Arial"/>
      <family val="2"/>
    </font>
    <font>
      <sz val="10"/>
      <color indexed="62"/>
      <name val="Arial"/>
      <family val="2"/>
    </font>
    <font>
      <sz val="11"/>
      <color rgb="FF0070C0"/>
      <name val="Arial"/>
      <family val="2"/>
    </font>
    <font>
      <sz val="11"/>
      <color theme="9" tint="-0.249977111117893"/>
      <name val="Arial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sz val="10"/>
      <color theme="3" tint="0.39997558519241921"/>
      <name val="Arial"/>
      <family val="2"/>
    </font>
    <font>
      <sz val="10"/>
      <color rgb="FFFF0000"/>
      <name val="Trebuchet MS"/>
      <family val="2"/>
    </font>
    <font>
      <sz val="10"/>
      <color rgb="FF0070C0"/>
      <name val="Arial"/>
      <family val="2"/>
    </font>
    <font>
      <sz val="10"/>
      <color rgb="FF0070C0"/>
      <name val="Trebuchet MS"/>
      <family val="2"/>
    </font>
    <font>
      <sz val="10"/>
      <color rgb="FF00B0F0"/>
      <name val="Arial"/>
      <family val="2"/>
    </font>
    <font>
      <sz val="11"/>
      <color theme="1"/>
      <name val="Trebuchet MS"/>
      <family val="2"/>
    </font>
    <font>
      <b/>
      <sz val="11"/>
      <name val="Trebuchet MS"/>
      <family val="2"/>
    </font>
    <font>
      <sz val="11"/>
      <color indexed="8"/>
      <name val="Trebuchet MS"/>
      <family val="2"/>
    </font>
    <font>
      <sz val="11"/>
      <name val="Trebuchet MS"/>
      <family val="2"/>
    </font>
    <font>
      <sz val="11"/>
      <color rgb="FFFF0000"/>
      <name val="Trebuchet MS"/>
      <family val="2"/>
    </font>
    <font>
      <sz val="11"/>
      <color rgb="FF0070C0"/>
      <name val="Trebuchet MS"/>
      <family val="2"/>
    </font>
    <font>
      <sz val="11"/>
      <color indexed="10"/>
      <name val="Trebuchet MS"/>
      <family val="2"/>
    </font>
    <font>
      <b/>
      <sz val="10"/>
      <name val="Trebuchet MS"/>
      <family val="2"/>
    </font>
    <font>
      <b/>
      <sz val="16"/>
      <name val="Trebuchet MS"/>
      <family val="2"/>
    </font>
    <font>
      <b/>
      <sz val="14"/>
      <color theme="1"/>
      <name val="Tahoma"/>
      <family val="2"/>
    </font>
    <font>
      <b/>
      <sz val="10"/>
      <color theme="1"/>
      <name val="Arial"/>
      <family val="2"/>
    </font>
    <font>
      <b/>
      <sz val="10"/>
      <color theme="1"/>
      <name val="Tahoma"/>
      <family val="2"/>
    </font>
    <font>
      <sz val="10"/>
      <color rgb="FFFF0000"/>
      <name val="Tahoma"/>
      <family val="2"/>
    </font>
    <font>
      <sz val="10"/>
      <color rgb="FF00B0F0"/>
      <name val="Tahoma"/>
      <family val="2"/>
    </font>
    <font>
      <sz val="11"/>
      <color theme="1"/>
      <name val="Calibri"/>
      <family val="2"/>
    </font>
    <font>
      <sz val="1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555">
    <xf numFmtId="0" fontId="0" fillId="0" borderId="0" xfId="0"/>
    <xf numFmtId="0" fontId="1" fillId="0" borderId="0" xfId="0" applyFont="1"/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3" fillId="0" borderId="0" xfId="0" applyFont="1" applyBorder="1" applyAlignment="1">
      <alignment horizontal="left" vertical="center" wrapText="1"/>
    </xf>
    <xf numFmtId="0" fontId="4" fillId="0" borderId="0" xfId="0" applyFont="1"/>
    <xf numFmtId="49" fontId="3" fillId="0" borderId="0" xfId="0" applyNumberFormat="1" applyFont="1" applyAlignment="1">
      <alignment horizontal="left"/>
    </xf>
    <xf numFmtId="49" fontId="0" fillId="0" borderId="0" xfId="0" applyNumberFormat="1"/>
    <xf numFmtId="0" fontId="3" fillId="0" borderId="0" xfId="0" applyNumberFormat="1" applyFont="1" applyAlignment="1">
      <alignment horizontal="left" vertical="center"/>
    </xf>
    <xf numFmtId="0" fontId="0" fillId="0" borderId="0" xfId="0" quotePrefix="1"/>
    <xf numFmtId="0" fontId="5" fillId="0" borderId="0" xfId="0" quotePrefix="1" applyFont="1"/>
    <xf numFmtId="0" fontId="0" fillId="0" borderId="0" xfId="0" applyNumberFormat="1"/>
    <xf numFmtId="0" fontId="0" fillId="0" borderId="0" xfId="0" quotePrefix="1" applyNumberFormat="1"/>
    <xf numFmtId="0" fontId="5" fillId="0" borderId="0" xfId="0" applyNumberFormat="1" applyFont="1"/>
    <xf numFmtId="49" fontId="7" fillId="0" borderId="0" xfId="0" applyNumberFormat="1" applyFont="1" applyBorder="1" applyAlignment="1">
      <alignment horizontal="center"/>
    </xf>
    <xf numFmtId="49" fontId="7" fillId="0" borderId="0" xfId="0" applyNumberFormat="1" applyFont="1" applyFill="1" applyBorder="1" applyAlignment="1">
      <alignment horizontal="center"/>
    </xf>
    <xf numFmtId="49" fontId="6" fillId="0" borderId="0" xfId="0" applyNumberFormat="1" applyFont="1" applyBorder="1" applyAlignment="1">
      <alignment horizontal="center"/>
    </xf>
    <xf numFmtId="0" fontId="8" fillId="0" borderId="0" xfId="0" applyFont="1"/>
    <xf numFmtId="0" fontId="8" fillId="0" borderId="0" xfId="0" quotePrefix="1" applyFont="1"/>
    <xf numFmtId="164" fontId="0" fillId="0" borderId="0" xfId="0" applyNumberFormat="1"/>
    <xf numFmtId="164" fontId="8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2" fontId="8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165" fontId="8" fillId="0" borderId="0" xfId="0" applyNumberFormat="1" applyFont="1"/>
    <xf numFmtId="165" fontId="0" fillId="0" borderId="0" xfId="0" applyNumberFormat="1"/>
    <xf numFmtId="49" fontId="6" fillId="2" borderId="0" xfId="0" applyNumberFormat="1" applyFont="1" applyFill="1" applyAlignment="1">
      <alignment horizontal="left"/>
    </xf>
    <xf numFmtId="49" fontId="6" fillId="0" borderId="0" xfId="0" applyNumberFormat="1" applyFont="1" applyFill="1" applyAlignment="1">
      <alignment horizontal="left"/>
    </xf>
    <xf numFmtId="0" fontId="6" fillId="0" borderId="0" xfId="0" applyFont="1" applyFill="1" applyBorder="1" applyAlignment="1">
      <alignment horizontal="left"/>
    </xf>
    <xf numFmtId="49" fontId="5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left"/>
    </xf>
    <xf numFmtId="49" fontId="0" fillId="0" borderId="0" xfId="0" applyNumberFormat="1" applyAlignment="1">
      <alignment horizontal="left"/>
    </xf>
    <xf numFmtId="49" fontId="8" fillId="0" borderId="0" xfId="0" applyNumberFormat="1" applyFont="1"/>
    <xf numFmtId="49" fontId="8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49" fontId="8" fillId="0" borderId="0" xfId="0" applyNumberFormat="1" applyFont="1" applyAlignment="1" applyProtection="1">
      <alignment horizontal="left" vertical="top"/>
      <protection locked="0"/>
    </xf>
    <xf numFmtId="165" fontId="8" fillId="0" borderId="0" xfId="0" applyNumberFormat="1" applyFont="1" applyAlignment="1" applyProtection="1">
      <alignment horizontal="left" vertical="top"/>
      <protection locked="0"/>
    </xf>
    <xf numFmtId="164" fontId="8" fillId="0" borderId="0" xfId="0" applyNumberFormat="1" applyFont="1" applyAlignment="1" applyProtection="1">
      <alignment horizontal="left" vertical="top"/>
      <protection locked="0"/>
    </xf>
    <xf numFmtId="49" fontId="8" fillId="0" borderId="0" xfId="0" quotePrefix="1" applyNumberFormat="1" applyFont="1" applyAlignment="1" applyProtection="1">
      <alignment horizontal="left" vertical="top"/>
      <protection locked="0"/>
    </xf>
    <xf numFmtId="0" fontId="8" fillId="0" borderId="0" xfId="0" applyFont="1" applyAlignment="1" applyProtection="1">
      <alignment horizontal="left" vertical="top"/>
      <protection locked="0"/>
    </xf>
    <xf numFmtId="2" fontId="8" fillId="0" borderId="0" xfId="0" applyNumberFormat="1" applyFont="1" applyAlignment="1" applyProtection="1">
      <alignment horizontal="left" vertical="top"/>
      <protection locked="0"/>
    </xf>
    <xf numFmtId="0" fontId="1" fillId="0" borderId="0" xfId="0" applyFont="1" applyAlignment="1" applyProtection="1">
      <alignment horizontal="left" vertical="top"/>
      <protection locked="0"/>
    </xf>
    <xf numFmtId="164" fontId="1" fillId="0" borderId="0" xfId="0" applyNumberFormat="1" applyFont="1" applyAlignment="1" applyProtection="1">
      <alignment horizontal="left" vertical="top"/>
      <protection locked="0"/>
    </xf>
    <xf numFmtId="164" fontId="0" fillId="0" borderId="0" xfId="0" applyNumberFormat="1" applyAlignment="1">
      <alignment horizontal="right"/>
    </xf>
    <xf numFmtId="1" fontId="8" fillId="0" borderId="0" xfId="0" applyNumberFormat="1" applyFont="1"/>
    <xf numFmtId="1" fontId="0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quotePrefix="1" applyNumberFormat="1" applyAlignment="1">
      <alignment horizontal="center"/>
    </xf>
    <xf numFmtId="1" fontId="5" fillId="0" borderId="0" xfId="0" quotePrefix="1" applyNumberFormat="1" applyFont="1" applyAlignment="1">
      <alignment horizontal="center"/>
    </xf>
    <xf numFmtId="1" fontId="5" fillId="0" borderId="0" xfId="0" applyNumberFormat="1" applyFont="1" applyAlignment="1">
      <alignment horizontal="center"/>
    </xf>
    <xf numFmtId="49" fontId="6" fillId="0" borderId="0" xfId="0" applyNumberFormat="1" applyFont="1" applyFill="1"/>
    <xf numFmtId="0" fontId="6" fillId="0" borderId="0" xfId="0" quotePrefix="1" applyNumberFormat="1" applyFont="1" applyFill="1"/>
    <xf numFmtId="49" fontId="6" fillId="2" borderId="0" xfId="0" applyNumberFormat="1" applyFont="1" applyFill="1"/>
    <xf numFmtId="0" fontId="6" fillId="0" borderId="0" xfId="0" quotePrefix="1" applyNumberFormat="1" applyFont="1" applyFill="1" applyAlignment="1">
      <alignment horizontal="left"/>
    </xf>
    <xf numFmtId="0" fontId="6" fillId="2" borderId="0" xfId="0" quotePrefix="1" applyNumberFormat="1" applyFont="1" applyFill="1"/>
    <xf numFmtId="0" fontId="6" fillId="3" borderId="0" xfId="0" applyFont="1" applyFill="1" applyBorder="1" applyAlignment="1">
      <alignment horizontal="left"/>
    </xf>
    <xf numFmtId="49" fontId="6" fillId="4" borderId="0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49" fontId="5" fillId="0" borderId="0" xfId="0" applyNumberFormat="1" applyFont="1" applyFill="1" applyAlignment="1">
      <alignment horizontal="center"/>
    </xf>
    <xf numFmtId="49" fontId="6" fillId="0" borderId="0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>
      <alignment horizontal="center"/>
    </xf>
    <xf numFmtId="49" fontId="5" fillId="0" borderId="0" xfId="0" applyNumberFormat="1" applyFont="1" applyFill="1" applyBorder="1" applyAlignment="1">
      <alignment horizontal="center"/>
    </xf>
    <xf numFmtId="49" fontId="11" fillId="0" borderId="0" xfId="0" applyNumberFormat="1" applyFont="1" applyFill="1" applyBorder="1" applyAlignment="1">
      <alignment horizontal="center"/>
    </xf>
    <xf numFmtId="0" fontId="0" fillId="0" borderId="0" xfId="0" quotePrefix="1" applyNumberFormat="1" applyFill="1" applyBorder="1" applyAlignment="1">
      <alignment horizontal="center"/>
    </xf>
    <xf numFmtId="0" fontId="9" fillId="0" borderId="0" xfId="0" applyNumberFormat="1" applyFont="1" applyFill="1" applyBorder="1" applyAlignment="1">
      <alignment horizontal="center"/>
    </xf>
    <xf numFmtId="2" fontId="8" fillId="0" borderId="0" xfId="0" applyNumberFormat="1" applyFont="1"/>
    <xf numFmtId="2" fontId="7" fillId="0" borderId="0" xfId="0" applyNumberFormat="1" applyFont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2" fontId="7" fillId="0" borderId="0" xfId="0" quotePrefix="1" applyNumberFormat="1" applyFont="1" applyBorder="1" applyAlignment="1">
      <alignment horizontal="center"/>
    </xf>
    <xf numFmtId="2" fontId="12" fillId="0" borderId="0" xfId="0" applyNumberFormat="1" applyFont="1" applyFill="1" applyBorder="1" applyAlignment="1">
      <alignment horizontal="center"/>
    </xf>
    <xf numFmtId="2" fontId="0" fillId="0" borderId="0" xfId="0" applyNumberFormat="1"/>
    <xf numFmtId="49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49" fontId="5" fillId="0" borderId="0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2" fontId="8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Font="1" applyBorder="1" applyAlignment="1">
      <alignment horizontal="center"/>
    </xf>
    <xf numFmtId="0" fontId="5" fillId="0" borderId="0" xfId="1" applyBorder="1"/>
    <xf numFmtId="0" fontId="5" fillId="0" borderId="0" xfId="1" applyBorder="1" applyAlignment="1">
      <alignment horizontal="left"/>
    </xf>
    <xf numFmtId="0" fontId="5" fillId="0" borderId="0" xfId="1"/>
    <xf numFmtId="0" fontId="5" fillId="0" borderId="0" xfId="1" applyAlignment="1">
      <alignment horizontal="left"/>
    </xf>
    <xf numFmtId="0" fontId="5" fillId="0" borderId="0" xfId="1" applyFont="1" applyBorder="1" applyAlignment="1">
      <alignment horizontal="center"/>
    </xf>
    <xf numFmtId="49" fontId="5" fillId="0" borderId="0" xfId="1" applyNumberFormat="1" applyFont="1" applyFill="1" applyBorder="1" applyAlignment="1">
      <alignment horizontal="center"/>
    </xf>
    <xf numFmtId="0" fontId="5" fillId="0" borderId="0" xfId="1" applyFill="1" applyBorder="1" applyAlignment="1">
      <alignment horizontal="left"/>
    </xf>
    <xf numFmtId="0" fontId="5" fillId="0" borderId="0" xfId="1" applyBorder="1" applyAlignment="1">
      <alignment horizontal="center"/>
    </xf>
    <xf numFmtId="49" fontId="5" fillId="0" borderId="0" xfId="1" applyNumberFormat="1" applyAlignment="1">
      <alignment horizontal="left"/>
    </xf>
    <xf numFmtId="0" fontId="5" fillId="0" borderId="0" xfId="1" applyFill="1" applyAlignment="1">
      <alignment horizontal="center"/>
    </xf>
    <xf numFmtId="49" fontId="12" fillId="0" borderId="0" xfId="1" applyNumberFormat="1" applyFont="1" applyBorder="1" applyAlignment="1">
      <alignment horizontal="center"/>
    </xf>
    <xf numFmtId="49" fontId="14" fillId="0" borderId="0" xfId="1" applyNumberFormat="1" applyFont="1" applyAlignment="1">
      <alignment horizontal="left"/>
    </xf>
    <xf numFmtId="0" fontId="14" fillId="0" borderId="0" xfId="1" applyFont="1" applyAlignment="1">
      <alignment horizontal="center"/>
    </xf>
    <xf numFmtId="0" fontId="14" fillId="0" borderId="0" xfId="1" applyFont="1" applyFill="1" applyBorder="1" applyAlignment="1">
      <alignment horizontal="center"/>
    </xf>
    <xf numFmtId="0" fontId="5" fillId="0" borderId="0" xfId="1" applyFill="1" applyBorder="1"/>
    <xf numFmtId="1" fontId="16" fillId="0" borderId="0" xfId="1" applyNumberFormat="1" applyFont="1" applyBorder="1" applyAlignment="1">
      <alignment horizontal="center"/>
    </xf>
    <xf numFmtId="0" fontId="16" fillId="0" borderId="0" xfId="1" applyFont="1" applyBorder="1" applyAlignment="1">
      <alignment horizontal="center"/>
    </xf>
    <xf numFmtId="49" fontId="12" fillId="0" borderId="0" xfId="1" applyNumberFormat="1" applyFont="1" applyFill="1" applyBorder="1" applyAlignment="1">
      <alignment horizontal="center"/>
    </xf>
    <xf numFmtId="2" fontId="12" fillId="0" borderId="0" xfId="1" applyNumberFormat="1" applyFont="1" applyFill="1" applyBorder="1" applyAlignment="1">
      <alignment horizontal="center"/>
    </xf>
    <xf numFmtId="49" fontId="12" fillId="0" borderId="0" xfId="1" applyNumberFormat="1" applyFont="1" applyFill="1" applyAlignment="1">
      <alignment horizontal="center"/>
    </xf>
    <xf numFmtId="0" fontId="9" fillId="0" borderId="0" xfId="1" applyFont="1" applyFill="1" applyBorder="1" applyAlignment="1">
      <alignment horizontal="left"/>
    </xf>
    <xf numFmtId="0" fontId="5" fillId="0" borderId="0" xfId="1" applyFont="1" applyFill="1" applyBorder="1" applyAlignment="1">
      <alignment horizontal="center"/>
    </xf>
    <xf numFmtId="0" fontId="5" fillId="0" borderId="0" xfId="1" applyFill="1" applyBorder="1" applyAlignment="1">
      <alignment horizontal="center"/>
    </xf>
    <xf numFmtId="0" fontId="17" fillId="0" borderId="0" xfId="1" applyFont="1" applyFill="1" applyBorder="1" applyAlignment="1">
      <alignment horizontal="center"/>
    </xf>
    <xf numFmtId="0" fontId="18" fillId="0" borderId="0" xfId="1" applyFont="1" applyFill="1" applyBorder="1" applyAlignment="1">
      <alignment horizontal="center"/>
    </xf>
    <xf numFmtId="0" fontId="12" fillId="0" borderId="0" xfId="1" applyFont="1" applyFill="1" applyBorder="1" applyAlignment="1">
      <alignment horizontal="center"/>
    </xf>
    <xf numFmtId="49" fontId="11" fillId="0" borderId="0" xfId="1" applyNumberFormat="1" applyFont="1" applyFill="1" applyBorder="1" applyAlignment="1">
      <alignment horizontal="center"/>
    </xf>
    <xf numFmtId="0" fontId="9" fillId="0" borderId="0" xfId="1" applyFont="1" applyFill="1" applyBorder="1" applyAlignment="1">
      <alignment horizontal="center"/>
    </xf>
    <xf numFmtId="0" fontId="9" fillId="0" borderId="0" xfId="1" applyNumberFormat="1" applyFont="1" applyFill="1" applyBorder="1" applyAlignment="1">
      <alignment horizontal="center"/>
    </xf>
    <xf numFmtId="0" fontId="19" fillId="0" borderId="0" xfId="1" applyFont="1" applyFill="1" applyBorder="1" applyAlignment="1">
      <alignment horizontal="center"/>
    </xf>
    <xf numFmtId="0" fontId="5" fillId="0" borderId="0" xfId="1" quotePrefix="1" applyNumberFormat="1" applyFill="1" applyBorder="1" applyAlignment="1">
      <alignment horizontal="center"/>
    </xf>
    <xf numFmtId="49" fontId="5" fillId="0" borderId="0" xfId="1" applyNumberFormat="1" applyFill="1" applyBorder="1" applyAlignment="1">
      <alignment horizontal="center"/>
    </xf>
    <xf numFmtId="0" fontId="5" fillId="0" borderId="0" xfId="1" applyNumberFormat="1" applyFont="1" applyFill="1" applyBorder="1" applyAlignment="1">
      <alignment horizontal="center"/>
    </xf>
    <xf numFmtId="0" fontId="11" fillId="0" borderId="0" xfId="1" applyFont="1" applyFill="1" applyBorder="1" applyAlignment="1">
      <alignment horizontal="center"/>
    </xf>
    <xf numFmtId="49" fontId="20" fillId="0" borderId="0" xfId="1" applyNumberFormat="1" applyFont="1" applyFill="1" applyBorder="1" applyAlignment="1">
      <alignment horizontal="center"/>
    </xf>
    <xf numFmtId="0" fontId="21" fillId="0" borderId="0" xfId="1" applyFont="1" applyFill="1" applyBorder="1" applyAlignment="1">
      <alignment horizontal="center"/>
    </xf>
    <xf numFmtId="0" fontId="5" fillId="0" borderId="0" xfId="1" applyFont="1" applyAlignment="1">
      <alignment horizontal="center"/>
    </xf>
    <xf numFmtId="49" fontId="5" fillId="0" borderId="0" xfId="1" applyNumberFormat="1" applyFont="1" applyAlignment="1">
      <alignment horizontal="left"/>
    </xf>
    <xf numFmtId="0" fontId="5" fillId="0" borderId="0" xfId="1" applyFont="1" applyFill="1" applyAlignment="1">
      <alignment horizontal="center"/>
    </xf>
    <xf numFmtId="49" fontId="5" fillId="0" borderId="0" xfId="1" applyNumberFormat="1" applyFill="1" applyAlignment="1">
      <alignment horizontal="center"/>
    </xf>
    <xf numFmtId="1" fontId="16" fillId="0" borderId="1" xfId="1" applyNumberFormat="1" applyFont="1" applyBorder="1" applyAlignment="1">
      <alignment horizontal="center"/>
    </xf>
    <xf numFmtId="0" fontId="16" fillId="0" borderId="2" xfId="1" applyFont="1" applyBorder="1" applyAlignment="1">
      <alignment horizontal="right"/>
    </xf>
    <xf numFmtId="0" fontId="16" fillId="0" borderId="3" xfId="1" applyFont="1" applyBorder="1" applyAlignment="1">
      <alignment horizontal="center"/>
    </xf>
    <xf numFmtId="0" fontId="16" fillId="0" borderId="4" xfId="1" applyFont="1" applyBorder="1" applyAlignment="1">
      <alignment horizontal="right"/>
    </xf>
    <xf numFmtId="0" fontId="16" fillId="0" borderId="5" xfId="1" applyFont="1" applyBorder="1" applyAlignment="1">
      <alignment horizontal="center"/>
    </xf>
    <xf numFmtId="0" fontId="16" fillId="0" borderId="6" xfId="1" applyFont="1" applyBorder="1" applyAlignment="1">
      <alignment horizontal="right"/>
    </xf>
    <xf numFmtId="0" fontId="12" fillId="5" borderId="0" xfId="1" applyFont="1" applyFill="1" applyBorder="1"/>
    <xf numFmtId="0" fontId="6" fillId="0" borderId="0" xfId="1" applyFont="1" applyFill="1" applyBorder="1" applyAlignment="1">
      <alignment horizontal="center"/>
    </xf>
    <xf numFmtId="49" fontId="7" fillId="0" borderId="0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0" fontId="6" fillId="0" borderId="0" xfId="1" applyFont="1" applyBorder="1" applyAlignment="1">
      <alignment horizontal="center"/>
    </xf>
    <xf numFmtId="0" fontId="5" fillId="0" borderId="0" xfId="1" quotePrefix="1" applyNumberFormat="1" applyFill="1" applyAlignment="1">
      <alignment horizontal="center"/>
    </xf>
    <xf numFmtId="0" fontId="5" fillId="0" borderId="0" xfId="1" quotePrefix="1" applyNumberFormat="1" applyFill="1"/>
    <xf numFmtId="49" fontId="5" fillId="0" borderId="0" xfId="1" applyNumberFormat="1" applyFill="1"/>
    <xf numFmtId="0" fontId="22" fillId="0" borderId="0" xfId="1" applyFont="1" applyFill="1" applyBorder="1" applyAlignment="1">
      <alignment horizontal="center"/>
    </xf>
    <xf numFmtId="0" fontId="23" fillId="0" borderId="0" xfId="1" applyFont="1" applyFill="1" applyBorder="1" applyAlignment="1">
      <alignment horizontal="center"/>
    </xf>
    <xf numFmtId="0" fontId="14" fillId="0" borderId="0" xfId="1" quotePrefix="1" applyNumberFormat="1" applyFont="1" applyFill="1" applyBorder="1" applyAlignment="1">
      <alignment horizontal="center"/>
    </xf>
    <xf numFmtId="49" fontId="7" fillId="0" borderId="0" xfId="1" applyNumberFormat="1" applyFont="1" applyBorder="1" applyAlignment="1">
      <alignment horizontal="center"/>
    </xf>
    <xf numFmtId="0" fontId="5" fillId="0" borderId="0" xfId="1" quotePrefix="1" applyNumberFormat="1"/>
    <xf numFmtId="49" fontId="5" fillId="0" borderId="0" xfId="1" applyNumberFormat="1" applyFont="1" applyFill="1" applyAlignment="1">
      <alignment horizontal="center"/>
    </xf>
    <xf numFmtId="49" fontId="7" fillId="0" borderId="0" xfId="1" quotePrefix="1" applyNumberFormat="1" applyFont="1" applyBorder="1" applyAlignment="1">
      <alignment horizontal="center"/>
    </xf>
    <xf numFmtId="0" fontId="5" fillId="0" borderId="0" xfId="1" applyFill="1"/>
    <xf numFmtId="49" fontId="5" fillId="0" borderId="0" xfId="1" applyNumberFormat="1" applyAlignment="1">
      <alignment horizontal="center"/>
    </xf>
    <xf numFmtId="49" fontId="5" fillId="0" borderId="0" xfId="1" applyNumberFormat="1" applyFont="1" applyFill="1"/>
    <xf numFmtId="0" fontId="5" fillId="0" borderId="0" xfId="1" applyNumberFormat="1" applyFont="1" applyFill="1" applyBorder="1" applyAlignment="1">
      <alignment horizontal="left"/>
    </xf>
    <xf numFmtId="0" fontId="15" fillId="0" borderId="0" xfId="1" applyFont="1" applyFill="1" applyBorder="1" applyAlignment="1">
      <alignment horizontal="center"/>
    </xf>
    <xf numFmtId="0" fontId="5" fillId="0" borderId="0" xfId="1" quotePrefix="1" applyNumberFormat="1" applyFont="1"/>
    <xf numFmtId="0" fontId="10" fillId="0" borderId="0" xfId="1" applyFont="1" applyFill="1" applyAlignment="1">
      <alignment horizontal="left"/>
    </xf>
    <xf numFmtId="0" fontId="10" fillId="0" borderId="0" xfId="1" quotePrefix="1" applyNumberFormat="1" applyFont="1" applyAlignment="1">
      <alignment horizontal="left"/>
    </xf>
    <xf numFmtId="0" fontId="9" fillId="0" borderId="0" xfId="1" applyFont="1" applyFill="1" applyAlignment="1">
      <alignment horizontal="left"/>
    </xf>
    <xf numFmtId="0" fontId="9" fillId="0" borderId="0" xfId="1" applyFont="1" applyAlignment="1">
      <alignment horizontal="left"/>
    </xf>
    <xf numFmtId="0" fontId="5" fillId="0" borderId="0" xfId="1" quotePrefix="1" applyNumberFormat="1" applyFont="1" applyFill="1"/>
    <xf numFmtId="49" fontId="5" fillId="0" borderId="0" xfId="1" applyNumberFormat="1" applyFill="1" applyAlignment="1">
      <alignment horizontal="left"/>
    </xf>
    <xf numFmtId="49" fontId="5" fillId="0" borderId="0" xfId="1" quotePrefix="1" applyNumberFormat="1" applyFill="1"/>
    <xf numFmtId="0" fontId="5" fillId="0" borderId="0" xfId="1" applyFill="1" applyAlignment="1">
      <alignment horizontal="left"/>
    </xf>
    <xf numFmtId="0" fontId="5" fillId="0" borderId="0" xfId="1" quotePrefix="1" applyAlignment="1">
      <alignment horizontal="center"/>
    </xf>
    <xf numFmtId="0" fontId="5" fillId="0" borderId="0" xfId="1" applyAlignment="1">
      <alignment horizontal="center"/>
    </xf>
    <xf numFmtId="0" fontId="6" fillId="0" borderId="0" xfId="1" applyFont="1" applyBorder="1"/>
    <xf numFmtId="0" fontId="12" fillId="5" borderId="0" xfId="1" applyFont="1" applyFill="1" applyBorder="1" applyAlignment="1">
      <alignment horizontal="center"/>
    </xf>
    <xf numFmtId="1" fontId="24" fillId="5" borderId="0" xfId="1" applyNumberFormat="1" applyFont="1" applyFill="1" applyBorder="1" applyAlignment="1">
      <alignment horizontal="center"/>
    </xf>
    <xf numFmtId="0" fontId="12" fillId="5" borderId="0" xfId="1" applyFont="1" applyFill="1" applyBorder="1" applyAlignment="1"/>
    <xf numFmtId="49" fontId="16" fillId="0" borderId="7" xfId="1" applyNumberFormat="1" applyFont="1" applyBorder="1" applyAlignment="1">
      <alignment horizontal="center"/>
    </xf>
    <xf numFmtId="0" fontId="16" fillId="0" borderId="7" xfId="1" applyFont="1" applyFill="1" applyBorder="1" applyAlignment="1">
      <alignment horizontal="center"/>
    </xf>
    <xf numFmtId="0" fontId="16" fillId="0" borderId="8" xfId="1" applyFont="1" applyFill="1" applyBorder="1" applyAlignment="1">
      <alignment horizontal="center"/>
    </xf>
    <xf numFmtId="49" fontId="16" fillId="0" borderId="8" xfId="1" applyNumberFormat="1" applyFont="1" applyBorder="1" applyAlignment="1">
      <alignment horizontal="center"/>
    </xf>
    <xf numFmtId="0" fontId="5" fillId="5" borderId="0" xfId="1" applyFill="1" applyBorder="1" applyAlignment="1"/>
    <xf numFmtId="0" fontId="5" fillId="5" borderId="0" xfId="1" applyFill="1" applyBorder="1" applyAlignment="1">
      <alignment horizontal="center"/>
    </xf>
    <xf numFmtId="0" fontId="25" fillId="5" borderId="0" xfId="1" applyFont="1" applyFill="1" applyBorder="1" applyAlignment="1"/>
    <xf numFmtId="0" fontId="16" fillId="0" borderId="0" xfId="1" applyFont="1" applyFill="1" applyBorder="1" applyAlignment="1">
      <alignment horizontal="center" wrapText="1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13" fillId="0" borderId="0" xfId="0" applyNumberFormat="1" applyFont="1" applyFill="1" applyAlignment="1">
      <alignment horizontal="center"/>
    </xf>
    <xf numFmtId="0" fontId="9" fillId="0" borderId="0" xfId="0" applyFont="1" applyFill="1" applyAlignment="1">
      <alignment horizontal="center"/>
    </xf>
    <xf numFmtId="0" fontId="10" fillId="0" borderId="0" xfId="0" applyFont="1" applyFill="1" applyAlignment="1">
      <alignment horizontal="center"/>
    </xf>
    <xf numFmtId="0" fontId="0" fillId="0" borderId="0" xfId="0" quotePrefix="1" applyNumberFormat="1" applyAlignment="1">
      <alignment horizontal="center"/>
    </xf>
    <xf numFmtId="0" fontId="0" fillId="0" borderId="0" xfId="0" quotePrefix="1" applyNumberFormat="1" applyFont="1" applyFill="1" applyAlignment="1">
      <alignment horizontal="center"/>
    </xf>
    <xf numFmtId="0" fontId="0" fillId="0" borderId="0" xfId="0" quotePrefix="1" applyNumberFormat="1" applyFill="1" applyAlignment="1">
      <alignment horizontal="center"/>
    </xf>
    <xf numFmtId="49" fontId="0" fillId="0" borderId="0" xfId="0" quotePrefix="1" applyNumberFormat="1" applyFill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quotePrefix="1" applyNumberFormat="1" applyFont="1" applyAlignment="1">
      <alignment horizontal="center"/>
    </xf>
    <xf numFmtId="0" fontId="5" fillId="0" borderId="0" xfId="0" quotePrefix="1" applyNumberFormat="1" applyFont="1" applyAlignment="1">
      <alignment horizontal="center"/>
    </xf>
    <xf numFmtId="0" fontId="12" fillId="0" borderId="0" xfId="1" applyFont="1" applyFill="1" applyBorder="1"/>
    <xf numFmtId="0" fontId="5" fillId="7" borderId="0" xfId="1" applyFont="1" applyFill="1" applyBorder="1" applyAlignment="1">
      <alignment horizontal="center"/>
    </xf>
    <xf numFmtId="49" fontId="12" fillId="7" borderId="0" xfId="1" applyNumberFormat="1" applyFont="1" applyFill="1" applyBorder="1" applyAlignment="1">
      <alignment horizontal="center"/>
    </xf>
    <xf numFmtId="2" fontId="12" fillId="7" borderId="0" xfId="1" applyNumberFormat="1" applyFont="1" applyFill="1" applyBorder="1" applyAlignment="1">
      <alignment horizontal="center"/>
    </xf>
    <xf numFmtId="0" fontId="5" fillId="7" borderId="0" xfId="1" applyFill="1" applyBorder="1" applyAlignment="1">
      <alignment horizontal="center"/>
    </xf>
    <xf numFmtId="0" fontId="15" fillId="7" borderId="0" xfId="1" applyFont="1" applyFill="1" applyBorder="1" applyAlignment="1">
      <alignment horizontal="center"/>
    </xf>
    <xf numFmtId="49" fontId="5" fillId="7" borderId="0" xfId="1" applyNumberFormat="1" applyFill="1" applyAlignment="1">
      <alignment horizontal="center"/>
    </xf>
    <xf numFmtId="49" fontId="5" fillId="7" borderId="0" xfId="1" applyNumberFormat="1" applyFont="1" applyFill="1"/>
    <xf numFmtId="49" fontId="5" fillId="7" borderId="0" xfId="1" applyNumberFormat="1" applyFont="1" applyFill="1" applyAlignment="1">
      <alignment horizontal="center"/>
    </xf>
    <xf numFmtId="0" fontId="26" fillId="0" borderId="0" xfId="1" applyFont="1" applyFill="1" applyBorder="1" applyAlignment="1">
      <alignment horizontal="center"/>
    </xf>
    <xf numFmtId="49" fontId="26" fillId="0" borderId="0" xfId="1" applyNumberFormat="1" applyFont="1" applyAlignment="1">
      <alignment horizontal="center"/>
    </xf>
    <xf numFmtId="0" fontId="10" fillId="0" borderId="0" xfId="1" quotePrefix="1" applyNumberFormat="1" applyFont="1"/>
    <xf numFmtId="0" fontId="5" fillId="0" borderId="0" xfId="1" quotePrefix="1" applyNumberFormat="1" applyFill="1" applyAlignment="1">
      <alignment horizontal="left"/>
    </xf>
    <xf numFmtId="0" fontId="9" fillId="0" borderId="0" xfId="1" quotePrefix="1" applyNumberFormat="1" applyFont="1" applyFill="1" applyAlignment="1">
      <alignment horizontal="left"/>
    </xf>
    <xf numFmtId="0" fontId="5" fillId="0" borderId="0" xfId="1" quotePrefix="1" applyNumberFormat="1" applyAlignment="1">
      <alignment horizontal="left"/>
    </xf>
    <xf numFmtId="49" fontId="5" fillId="0" borderId="0" xfId="1" applyNumberFormat="1" applyBorder="1" applyAlignment="1">
      <alignment horizontal="center"/>
    </xf>
    <xf numFmtId="0" fontId="5" fillId="0" borderId="0" xfId="1" quotePrefix="1" applyNumberFormat="1" applyAlignment="1">
      <alignment horizontal="center"/>
    </xf>
    <xf numFmtId="0" fontId="5" fillId="0" borderId="0" xfId="1" quotePrefix="1" applyNumberFormat="1" applyFont="1" applyAlignment="1">
      <alignment horizontal="center"/>
    </xf>
    <xf numFmtId="0" fontId="6" fillId="0" borderId="0" xfId="1" quotePrefix="1" applyNumberFormat="1" applyFont="1" applyAlignment="1">
      <alignment horizontal="center"/>
    </xf>
    <xf numFmtId="0" fontId="6" fillId="0" borderId="0" xfId="2" applyFont="1" applyFill="1" applyBorder="1" applyAlignment="1">
      <alignment horizontal="center"/>
    </xf>
    <xf numFmtId="49" fontId="6" fillId="0" borderId="0" xfId="2" applyNumberFormat="1" applyFont="1" applyFill="1" applyBorder="1" applyAlignment="1">
      <alignment horizontal="center"/>
    </xf>
    <xf numFmtId="49" fontId="11" fillId="0" borderId="0" xfId="2" applyNumberFormat="1" applyFont="1" applyFill="1" applyBorder="1" applyAlignment="1">
      <alignment horizontal="center"/>
    </xf>
    <xf numFmtId="49" fontId="5" fillId="0" borderId="0" xfId="2" applyNumberFormat="1" applyFont="1" applyBorder="1" applyAlignment="1">
      <alignment horizontal="center"/>
    </xf>
    <xf numFmtId="49" fontId="5" fillId="0" borderId="0" xfId="2" applyNumberFormat="1" applyFont="1" applyFill="1" applyAlignment="1">
      <alignment horizontal="center"/>
    </xf>
    <xf numFmtId="49" fontId="5" fillId="0" borderId="0" xfId="2" applyNumberFormat="1" applyFont="1" applyFill="1" applyBorder="1" applyAlignment="1">
      <alignment horizontal="center"/>
    </xf>
    <xf numFmtId="0" fontId="5" fillId="0" borderId="0" xfId="2" applyFill="1" applyAlignment="1">
      <alignment horizontal="center"/>
    </xf>
    <xf numFmtId="0" fontId="5" fillId="0" borderId="0" xfId="2" applyFont="1" applyFill="1" applyAlignment="1">
      <alignment horizontal="center"/>
    </xf>
    <xf numFmtId="0" fontId="14" fillId="0" borderId="0" xfId="1" quotePrefix="1" applyNumberFormat="1" applyFont="1"/>
    <xf numFmtId="0" fontId="14" fillId="8" borderId="0" xfId="0" applyFont="1" applyFill="1" applyBorder="1" applyAlignment="1">
      <alignment vertical="center" wrapText="1"/>
    </xf>
    <xf numFmtId="49" fontId="0" fillId="0" borderId="0" xfId="0" applyNumberFormat="1" applyFill="1"/>
    <xf numFmtId="49" fontId="5" fillId="0" borderId="0" xfId="0" applyNumberFormat="1" applyFont="1" applyFill="1"/>
    <xf numFmtId="0" fontId="0" fillId="0" borderId="0" xfId="0" quotePrefix="1" applyNumberFormat="1" applyFont="1" applyFill="1"/>
    <xf numFmtId="0" fontId="0" fillId="0" borderId="0" xfId="0" quotePrefix="1" applyNumberFormat="1" applyFill="1"/>
    <xf numFmtId="0" fontId="0" fillId="2" borderId="0" xfId="0" quotePrefix="1" applyNumberFormat="1" applyFill="1"/>
    <xf numFmtId="0" fontId="0" fillId="0" borderId="0" xfId="0" applyBorder="1"/>
    <xf numFmtId="0" fontId="0" fillId="0" borderId="0" xfId="0" applyBorder="1" applyAlignment="1">
      <alignment horizontal="left"/>
    </xf>
    <xf numFmtId="49" fontId="0" fillId="0" borderId="0" xfId="0" quotePrefix="1" applyNumberFormat="1" applyFill="1"/>
    <xf numFmtId="0" fontId="9" fillId="0" borderId="0" xfId="0" applyFont="1" applyAlignment="1">
      <alignment horizontal="left"/>
    </xf>
    <xf numFmtId="0" fontId="10" fillId="0" borderId="0" xfId="0" quotePrefix="1" applyNumberFormat="1" applyFont="1" applyAlignment="1">
      <alignment horizontal="left"/>
    </xf>
    <xf numFmtId="0" fontId="5" fillId="0" borderId="0" xfId="0" quotePrefix="1" applyNumberFormat="1" applyFont="1"/>
    <xf numFmtId="0" fontId="18" fillId="0" borderId="0" xfId="0" applyFont="1" applyFill="1" applyBorder="1" applyAlignment="1">
      <alignment horizontal="center"/>
    </xf>
    <xf numFmtId="0" fontId="0" fillId="0" borderId="0" xfId="0" quotePrefix="1" applyNumberFormat="1" applyAlignment="1">
      <alignment horizontal="left"/>
    </xf>
    <xf numFmtId="0" fontId="9" fillId="0" borderId="0" xfId="0" quotePrefix="1" applyNumberFormat="1" applyFont="1" applyFill="1" applyAlignment="1">
      <alignment horizontal="left"/>
    </xf>
    <xf numFmtId="0" fontId="0" fillId="0" borderId="0" xfId="0" quotePrefix="1" applyNumberFormat="1" applyFill="1" applyAlignment="1">
      <alignment horizontal="left"/>
    </xf>
    <xf numFmtId="0" fontId="10" fillId="0" borderId="0" xfId="0" quotePrefix="1" applyNumberFormat="1" applyFont="1"/>
    <xf numFmtId="0" fontId="10" fillId="2" borderId="0" xfId="0" quotePrefix="1" applyNumberFormat="1" applyFont="1" applyFill="1" applyAlignment="1">
      <alignment horizontal="left"/>
    </xf>
    <xf numFmtId="0" fontId="0" fillId="2" borderId="0" xfId="0" applyFill="1" applyBorder="1" applyAlignment="1">
      <alignment horizontal="left"/>
    </xf>
    <xf numFmtId="49" fontId="0" fillId="9" borderId="0" xfId="0" applyNumberFormat="1" applyFill="1"/>
    <xf numFmtId="0" fontId="25" fillId="6" borderId="8" xfId="1" applyFont="1" applyFill="1" applyBorder="1" applyAlignment="1">
      <alignment horizontal="center" vertical="top"/>
    </xf>
    <xf numFmtId="0" fontId="27" fillId="0" borderId="0" xfId="1" applyFont="1" applyFill="1" applyBorder="1" applyAlignment="1">
      <alignment horizontal="center"/>
    </xf>
    <xf numFmtId="0" fontId="5" fillId="2" borderId="0" xfId="1" quotePrefix="1" applyNumberFormat="1" applyFont="1" applyFill="1" applyAlignment="1">
      <alignment horizontal="center"/>
    </xf>
    <xf numFmtId="0" fontId="5" fillId="2" borderId="0" xfId="1" applyFill="1" applyAlignment="1">
      <alignment horizontal="center"/>
    </xf>
    <xf numFmtId="0" fontId="5" fillId="2" borderId="0" xfId="1" quotePrefix="1" applyNumberFormat="1" applyFill="1"/>
    <xf numFmtId="0" fontId="5" fillId="2" borderId="0" xfId="1" applyFill="1" applyBorder="1"/>
    <xf numFmtId="0" fontId="6" fillId="2" borderId="0" xfId="1" applyFont="1" applyFill="1" applyBorder="1" applyAlignment="1">
      <alignment horizontal="center"/>
    </xf>
    <xf numFmtId="0" fontId="5" fillId="2" borderId="0" xfId="1" applyFill="1"/>
    <xf numFmtId="49" fontId="7" fillId="2" borderId="0" xfId="1" applyNumberFormat="1" applyFont="1" applyFill="1" applyBorder="1" applyAlignment="1">
      <alignment horizontal="center"/>
    </xf>
    <xf numFmtId="0" fontId="27" fillId="2" borderId="0" xfId="1" applyFont="1" applyFill="1" applyBorder="1" applyAlignment="1">
      <alignment horizontal="center"/>
    </xf>
    <xf numFmtId="2" fontId="7" fillId="2" borderId="0" xfId="1" applyNumberFormat="1" applyFont="1" applyFill="1" applyBorder="1" applyAlignment="1">
      <alignment horizontal="center"/>
    </xf>
    <xf numFmtId="0" fontId="27" fillId="0" borderId="0" xfId="1" applyFont="1" applyBorder="1" applyAlignment="1">
      <alignment horizontal="center"/>
    </xf>
    <xf numFmtId="0" fontId="28" fillId="0" borderId="0" xfId="1" applyFont="1" applyFill="1" applyBorder="1" applyAlignment="1">
      <alignment horizontal="center"/>
    </xf>
    <xf numFmtId="0" fontId="29" fillId="0" borderId="0" xfId="1" applyFont="1" applyFill="1" applyBorder="1" applyAlignment="1">
      <alignment horizontal="center"/>
    </xf>
    <xf numFmtId="0" fontId="5" fillId="2" borderId="0" xfId="1" applyFill="1" applyBorder="1" applyAlignment="1">
      <alignment horizontal="center"/>
    </xf>
    <xf numFmtId="0" fontId="5" fillId="2" borderId="0" xfId="1" applyNumberFormat="1" applyFont="1" applyFill="1" applyBorder="1" applyAlignment="1">
      <alignment horizontal="center"/>
    </xf>
    <xf numFmtId="0" fontId="23" fillId="2" borderId="0" xfId="1" applyFont="1" applyFill="1" applyBorder="1" applyAlignment="1">
      <alignment horizontal="center"/>
    </xf>
    <xf numFmtId="0" fontId="9" fillId="2" borderId="0" xfId="1" applyFont="1" applyFill="1" applyBorder="1" applyAlignment="1">
      <alignment horizontal="left"/>
    </xf>
    <xf numFmtId="0" fontId="29" fillId="2" borderId="0" xfId="1" applyFont="1" applyFill="1" applyBorder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6" fillId="10" borderId="0" xfId="1" applyFont="1" applyFill="1" applyBorder="1" applyAlignment="1">
      <alignment horizontal="center"/>
    </xf>
    <xf numFmtId="49" fontId="14" fillId="0" borderId="0" xfId="1" applyNumberFormat="1" applyFont="1" applyFill="1" applyBorder="1" applyAlignment="1">
      <alignment horizontal="center"/>
    </xf>
    <xf numFmtId="49" fontId="28" fillId="0" borderId="0" xfId="1" applyNumberFormat="1" applyFont="1" applyFill="1" applyBorder="1" applyAlignment="1">
      <alignment horizontal="center"/>
    </xf>
    <xf numFmtId="0" fontId="5" fillId="2" borderId="0" xfId="1" quotePrefix="1" applyNumberFormat="1" applyFill="1" applyAlignment="1">
      <alignment horizontal="center"/>
    </xf>
    <xf numFmtId="0" fontId="9" fillId="2" borderId="0" xfId="1" applyNumberFormat="1" applyFont="1" applyFill="1" applyBorder="1" applyAlignment="1">
      <alignment horizontal="center"/>
    </xf>
    <xf numFmtId="0" fontId="11" fillId="2" borderId="0" xfId="1" applyFont="1" applyFill="1" applyBorder="1" applyAlignment="1">
      <alignment horizontal="center"/>
    </xf>
    <xf numFmtId="49" fontId="12" fillId="2" borderId="0" xfId="1" applyNumberFormat="1" applyFont="1" applyFill="1" applyBorder="1" applyAlignment="1">
      <alignment horizontal="center"/>
    </xf>
    <xf numFmtId="0" fontId="14" fillId="2" borderId="0" xfId="1" applyFont="1" applyFill="1" applyBorder="1" applyAlignment="1">
      <alignment horizontal="center"/>
    </xf>
    <xf numFmtId="0" fontId="15" fillId="0" borderId="0" xfId="1" applyFont="1" applyAlignment="1">
      <alignment horizontal="center"/>
    </xf>
    <xf numFmtId="0" fontId="30" fillId="0" borderId="0" xfId="1" applyFont="1" applyAlignment="1">
      <alignment horizontal="center"/>
    </xf>
    <xf numFmtId="0" fontId="28" fillId="0" borderId="0" xfId="1" applyFont="1" applyAlignment="1">
      <alignment horizontal="center"/>
    </xf>
    <xf numFmtId="0" fontId="6" fillId="2" borderId="0" xfId="1" applyFont="1" applyFill="1" applyBorder="1"/>
    <xf numFmtId="49" fontId="5" fillId="2" borderId="0" xfId="1" applyNumberFormat="1" applyFill="1" applyAlignment="1">
      <alignment horizontal="center"/>
    </xf>
    <xf numFmtId="0" fontId="15" fillId="2" borderId="0" xfId="1" applyFont="1" applyFill="1" applyBorder="1" applyAlignment="1">
      <alignment horizontal="center"/>
    </xf>
    <xf numFmtId="0" fontId="5" fillId="2" borderId="0" xfId="1" applyFill="1" applyBorder="1" applyAlignment="1">
      <alignment horizontal="left"/>
    </xf>
    <xf numFmtId="0" fontId="28" fillId="2" borderId="0" xfId="1" applyFont="1" applyFill="1" applyBorder="1" applyAlignment="1">
      <alignment horizontal="center"/>
    </xf>
    <xf numFmtId="49" fontId="7" fillId="2" borderId="0" xfId="1" quotePrefix="1" applyNumberFormat="1" applyFont="1" applyFill="1" applyBorder="1" applyAlignment="1">
      <alignment horizontal="center"/>
    </xf>
    <xf numFmtId="0" fontId="5" fillId="9" borderId="0" xfId="1" applyFill="1" applyBorder="1" applyAlignment="1">
      <alignment horizontal="center"/>
    </xf>
    <xf numFmtId="0" fontId="5" fillId="9" borderId="0" xfId="1" applyFont="1" applyFill="1" applyBorder="1" applyAlignment="1">
      <alignment horizontal="center"/>
    </xf>
    <xf numFmtId="49" fontId="5" fillId="9" borderId="0" xfId="1" applyNumberFormat="1" applyFill="1"/>
    <xf numFmtId="0" fontId="5" fillId="9" borderId="0" xfId="1" applyFill="1" applyAlignment="1">
      <alignment horizontal="center"/>
    </xf>
    <xf numFmtId="0" fontId="6" fillId="9" borderId="0" xfId="1" applyFont="1" applyFill="1" applyBorder="1" applyAlignment="1">
      <alignment horizontal="center"/>
    </xf>
    <xf numFmtId="49" fontId="12" fillId="9" borderId="0" xfId="1" applyNumberFormat="1" applyFont="1" applyFill="1" applyBorder="1" applyAlignment="1">
      <alignment horizontal="center"/>
    </xf>
    <xf numFmtId="0" fontId="14" fillId="9" borderId="0" xfId="1" applyFont="1" applyFill="1" applyBorder="1" applyAlignment="1">
      <alignment horizontal="center"/>
    </xf>
    <xf numFmtId="2" fontId="7" fillId="9" borderId="0" xfId="1" applyNumberFormat="1" applyFont="1" applyFill="1" applyBorder="1" applyAlignment="1">
      <alignment horizontal="center"/>
    </xf>
    <xf numFmtId="49" fontId="7" fillId="9" borderId="0" xfId="1" applyNumberFormat="1" applyFont="1" applyFill="1" applyBorder="1" applyAlignment="1">
      <alignment horizontal="center"/>
    </xf>
    <xf numFmtId="0" fontId="14" fillId="7" borderId="0" xfId="1" applyFont="1" applyFill="1" applyBorder="1" applyAlignment="1">
      <alignment horizontal="center"/>
    </xf>
    <xf numFmtId="0" fontId="14" fillId="0" borderId="0" xfId="1" applyFont="1" applyBorder="1" applyAlignment="1">
      <alignment horizontal="center"/>
    </xf>
    <xf numFmtId="0" fontId="9" fillId="9" borderId="0" xfId="1" applyFont="1" applyFill="1" applyBorder="1" applyAlignment="1">
      <alignment horizontal="left"/>
    </xf>
    <xf numFmtId="0" fontId="5" fillId="0" borderId="0" xfId="2" applyBorder="1"/>
    <xf numFmtId="0" fontId="11" fillId="0" borderId="0" xfId="2" applyFont="1" applyFill="1" applyBorder="1" applyAlignment="1">
      <alignment horizontal="center"/>
    </xf>
    <xf numFmtId="2" fontId="16" fillId="0" borderId="0" xfId="1" applyNumberFormat="1" applyFont="1" applyFill="1" applyBorder="1" applyAlignment="1">
      <alignment horizontal="center" wrapText="1"/>
    </xf>
    <xf numFmtId="0" fontId="8" fillId="0" borderId="0" xfId="0" applyNumberFormat="1" applyFont="1"/>
    <xf numFmtId="0" fontId="16" fillId="0" borderId="10" xfId="1" applyFont="1" applyBorder="1" applyAlignment="1">
      <alignment horizontal="center" vertical="center" wrapText="1"/>
    </xf>
    <xf numFmtId="0" fontId="16" fillId="0" borderId="9" xfId="1" applyFont="1" applyBorder="1" applyAlignment="1">
      <alignment horizontal="center" vertical="center" wrapText="1"/>
    </xf>
    <xf numFmtId="0" fontId="16" fillId="0" borderId="7" xfId="1" applyFont="1" applyBorder="1" applyAlignment="1">
      <alignment horizontal="center" vertical="center" wrapText="1"/>
    </xf>
    <xf numFmtId="49" fontId="5" fillId="4" borderId="0" xfId="1" applyNumberFormat="1" applyFill="1" applyAlignment="1">
      <alignment horizontal="left"/>
    </xf>
    <xf numFmtId="0" fontId="5" fillId="4" borderId="0" xfId="1" applyNumberFormat="1" applyFont="1" applyFill="1" applyBorder="1" applyAlignment="1">
      <alignment horizontal="center"/>
    </xf>
    <xf numFmtId="0" fontId="5" fillId="4" borderId="0" xfId="1" applyFill="1" applyBorder="1"/>
    <xf numFmtId="0" fontId="5" fillId="4" borderId="0" xfId="1" applyFill="1"/>
    <xf numFmtId="0" fontId="31" fillId="0" borderId="0" xfId="1" applyFont="1"/>
    <xf numFmtId="1" fontId="32" fillId="0" borderId="1" xfId="1" applyNumberFormat="1" applyFont="1" applyBorder="1" applyAlignment="1">
      <alignment horizontal="center"/>
    </xf>
    <xf numFmtId="0" fontId="32" fillId="0" borderId="2" xfId="1" applyFont="1" applyBorder="1" applyAlignment="1">
      <alignment horizontal="right"/>
    </xf>
    <xf numFmtId="0" fontId="33" fillId="5" borderId="0" xfId="1" applyFont="1" applyFill="1" applyBorder="1"/>
    <xf numFmtId="49" fontId="31" fillId="0" borderId="0" xfId="1" applyNumberFormat="1" applyFont="1" applyFill="1" applyAlignment="1">
      <alignment horizontal="center"/>
    </xf>
    <xf numFmtId="0" fontId="32" fillId="0" borderId="3" xfId="1" applyFont="1" applyBorder="1" applyAlignment="1">
      <alignment horizontal="center"/>
    </xf>
    <xf numFmtId="0" fontId="32" fillId="0" borderId="4" xfId="1" applyFont="1" applyBorder="1" applyAlignment="1">
      <alignment horizontal="right"/>
    </xf>
    <xf numFmtId="0" fontId="32" fillId="0" borderId="5" xfId="1" applyFont="1" applyBorder="1" applyAlignment="1">
      <alignment horizontal="center"/>
    </xf>
    <xf numFmtId="0" fontId="32" fillId="0" borderId="6" xfId="1" applyFont="1" applyBorder="1" applyAlignment="1">
      <alignment horizontal="right"/>
    </xf>
    <xf numFmtId="49" fontId="31" fillId="0" borderId="0" xfId="1" applyNumberFormat="1" applyFont="1" applyFill="1"/>
    <xf numFmtId="0" fontId="31" fillId="0" borderId="0" xfId="1" applyFont="1" applyFill="1" applyBorder="1" applyAlignment="1">
      <alignment horizontal="center"/>
    </xf>
    <xf numFmtId="0" fontId="31" fillId="0" borderId="0" xfId="1" applyFont="1" applyFill="1"/>
    <xf numFmtId="0" fontId="34" fillId="11" borderId="0" xfId="1" applyFont="1" applyFill="1" applyBorder="1" applyAlignment="1">
      <alignment horizontal="center"/>
    </xf>
    <xf numFmtId="49" fontId="33" fillId="11" borderId="0" xfId="1" applyNumberFormat="1" applyFont="1" applyFill="1" applyBorder="1" applyAlignment="1">
      <alignment horizontal="center"/>
    </xf>
    <xf numFmtId="2" fontId="33" fillId="11" borderId="0" xfId="1" applyNumberFormat="1" applyFont="1" applyFill="1" applyBorder="1" applyAlignment="1">
      <alignment horizontal="center"/>
    </xf>
    <xf numFmtId="0" fontId="35" fillId="11" borderId="0" xfId="1" applyFont="1" applyFill="1" applyBorder="1" applyAlignment="1">
      <alignment horizontal="center"/>
    </xf>
    <xf numFmtId="0" fontId="31" fillId="11" borderId="0" xfId="1" applyFont="1" applyFill="1" applyBorder="1" applyAlignment="1">
      <alignment horizontal="left"/>
    </xf>
    <xf numFmtId="0" fontId="31" fillId="11" borderId="0" xfId="1" applyFont="1" applyFill="1" applyBorder="1" applyAlignment="1">
      <alignment horizontal="center"/>
    </xf>
    <xf numFmtId="0" fontId="34" fillId="11" borderId="0" xfId="1" applyNumberFormat="1" applyFont="1" applyFill="1" applyBorder="1" applyAlignment="1">
      <alignment horizontal="center"/>
    </xf>
    <xf numFmtId="0" fontId="31" fillId="11" borderId="0" xfId="1" applyFont="1" applyFill="1"/>
    <xf numFmtId="0" fontId="31" fillId="11" borderId="0" xfId="1" quotePrefix="1" applyNumberFormat="1" applyFont="1" applyFill="1"/>
    <xf numFmtId="0" fontId="31" fillId="11" borderId="0" xfId="1" quotePrefix="1" applyNumberFormat="1" applyFont="1" applyFill="1" applyAlignment="1">
      <alignment horizontal="left"/>
    </xf>
    <xf numFmtId="0" fontId="36" fillId="0" borderId="0" xfId="1" applyFont="1" applyAlignment="1">
      <alignment horizontal="center"/>
    </xf>
    <xf numFmtId="0" fontId="31" fillId="11" borderId="0" xfId="1" applyFont="1" applyFill="1" applyAlignment="1">
      <alignment horizontal="center"/>
    </xf>
    <xf numFmtId="0" fontId="36" fillId="11" borderId="0" xfId="1" applyFont="1" applyFill="1" applyAlignment="1">
      <alignment horizontal="center"/>
    </xf>
    <xf numFmtId="0" fontId="34" fillId="0" borderId="0" xfId="1" applyFont="1" applyFill="1" applyBorder="1" applyAlignment="1">
      <alignment horizontal="center"/>
    </xf>
    <xf numFmtId="0" fontId="34" fillId="2" borderId="0" xfId="1" applyFont="1" applyFill="1" applyBorder="1" applyAlignment="1">
      <alignment horizontal="center"/>
    </xf>
    <xf numFmtId="49" fontId="33" fillId="2" borderId="0" xfId="1" applyNumberFormat="1" applyFont="1" applyFill="1" applyBorder="1" applyAlignment="1">
      <alignment horizontal="center"/>
    </xf>
    <xf numFmtId="2" fontId="33" fillId="2" borderId="0" xfId="1" applyNumberFormat="1" applyFont="1" applyFill="1" applyBorder="1" applyAlignment="1">
      <alignment horizontal="center"/>
    </xf>
    <xf numFmtId="0" fontId="36" fillId="2" borderId="0" xfId="1" applyFont="1" applyFill="1" applyBorder="1" applyAlignment="1">
      <alignment horizontal="center"/>
    </xf>
    <xf numFmtId="0" fontId="31" fillId="2" borderId="0" xfId="1" applyFont="1" applyFill="1" applyBorder="1" applyAlignment="1">
      <alignment horizontal="left"/>
    </xf>
    <xf numFmtId="0" fontId="34" fillId="12" borderId="0" xfId="1" applyFont="1" applyFill="1" applyBorder="1" applyAlignment="1">
      <alignment horizontal="center"/>
    </xf>
    <xf numFmtId="0" fontId="31" fillId="2" borderId="0" xfId="1" applyFont="1" applyFill="1" applyBorder="1" applyAlignment="1">
      <alignment horizontal="center"/>
    </xf>
    <xf numFmtId="0" fontId="34" fillId="2" borderId="0" xfId="1" applyNumberFormat="1" applyFont="1" applyFill="1" applyBorder="1" applyAlignment="1">
      <alignment horizontal="center"/>
    </xf>
    <xf numFmtId="0" fontId="31" fillId="2" borderId="0" xfId="1" applyFont="1" applyFill="1"/>
    <xf numFmtId="0" fontId="31" fillId="2" borderId="0" xfId="1" quotePrefix="1" applyNumberFormat="1" applyFont="1" applyFill="1"/>
    <xf numFmtId="0" fontId="34" fillId="4" borderId="0" xfId="1" applyNumberFormat="1" applyFont="1" applyFill="1" applyBorder="1" applyAlignment="1">
      <alignment horizontal="left"/>
    </xf>
    <xf numFmtId="0" fontId="34" fillId="2" borderId="0" xfId="2" applyFont="1" applyFill="1" applyAlignment="1">
      <alignment horizontal="center"/>
    </xf>
    <xf numFmtId="0" fontId="31" fillId="2" borderId="0" xfId="1" quotePrefix="1" applyNumberFormat="1" applyFont="1" applyFill="1" applyAlignment="1">
      <alignment horizontal="left"/>
    </xf>
    <xf numFmtId="0" fontId="34" fillId="2" borderId="0" xfId="1" applyNumberFormat="1" applyFont="1" applyFill="1" applyBorder="1" applyAlignment="1">
      <alignment horizontal="left"/>
    </xf>
    <xf numFmtId="49" fontId="33" fillId="2" borderId="0" xfId="1" quotePrefix="1" applyNumberFormat="1" applyFont="1" applyFill="1" applyBorder="1" applyAlignment="1">
      <alignment horizontal="center"/>
    </xf>
    <xf numFmtId="0" fontId="31" fillId="0" borderId="0" xfId="1" applyFont="1" applyBorder="1"/>
    <xf numFmtId="0" fontId="31" fillId="2" borderId="0" xfId="1" applyFont="1" applyFill="1" applyBorder="1"/>
    <xf numFmtId="0" fontId="31" fillId="0" borderId="0" xfId="1" applyFont="1" applyBorder="1" applyAlignment="1">
      <alignment horizontal="center"/>
    </xf>
    <xf numFmtId="0" fontId="31" fillId="2" borderId="0" xfId="1" applyFont="1" applyFill="1" applyAlignment="1">
      <alignment horizontal="center"/>
    </xf>
    <xf numFmtId="49" fontId="31" fillId="2" borderId="0" xfId="1" applyNumberFormat="1" applyFont="1" applyFill="1"/>
    <xf numFmtId="49" fontId="31" fillId="4" borderId="0" xfId="1" applyNumberFormat="1" applyFont="1" applyFill="1"/>
    <xf numFmtId="49" fontId="33" fillId="0" borderId="0" xfId="1" applyNumberFormat="1" applyFont="1" applyFill="1" applyBorder="1" applyAlignment="1">
      <alignment horizontal="center"/>
    </xf>
    <xf numFmtId="2" fontId="33" fillId="0" borderId="0" xfId="1" applyNumberFormat="1" applyFont="1" applyFill="1" applyBorder="1" applyAlignment="1">
      <alignment horizontal="center"/>
    </xf>
    <xf numFmtId="0" fontId="36" fillId="0" borderId="0" xfId="1" applyFont="1" applyFill="1" applyBorder="1" applyAlignment="1">
      <alignment horizontal="center"/>
    </xf>
    <xf numFmtId="49" fontId="33" fillId="0" borderId="0" xfId="1" applyNumberFormat="1" applyFont="1" applyBorder="1" applyAlignment="1">
      <alignment horizontal="center"/>
    </xf>
    <xf numFmtId="0" fontId="31" fillId="0" borderId="0" xfId="1" applyFont="1" applyFill="1" applyBorder="1" applyAlignment="1">
      <alignment horizontal="left"/>
    </xf>
    <xf numFmtId="0" fontId="31" fillId="0" borderId="0" xfId="1" applyFont="1" applyFill="1" applyAlignment="1">
      <alignment horizontal="center"/>
    </xf>
    <xf numFmtId="0" fontId="34" fillId="0" borderId="0" xfId="2" applyFont="1" applyFill="1" applyAlignment="1">
      <alignment horizontal="center"/>
    </xf>
    <xf numFmtId="0" fontId="31" fillId="0" borderId="0" xfId="1" quotePrefix="1" applyNumberFormat="1" applyFont="1"/>
    <xf numFmtId="0" fontId="34" fillId="0" borderId="0" xfId="1" applyFont="1" applyBorder="1" applyAlignment="1">
      <alignment horizontal="center"/>
    </xf>
    <xf numFmtId="0" fontId="31" fillId="0" borderId="0" xfId="1" applyFont="1" applyFill="1" applyBorder="1"/>
    <xf numFmtId="49" fontId="33" fillId="0" borderId="0" xfId="1" quotePrefix="1" applyNumberFormat="1" applyFont="1" applyBorder="1" applyAlignment="1">
      <alignment horizontal="center"/>
    </xf>
    <xf numFmtId="0" fontId="31" fillId="0" borderId="0" xfId="1" applyFont="1" applyBorder="1" applyAlignment="1">
      <alignment horizontal="left"/>
    </xf>
    <xf numFmtId="0" fontId="35" fillId="0" borderId="0" xfId="1" applyFont="1" applyFill="1" applyBorder="1" applyAlignment="1">
      <alignment horizontal="center"/>
    </xf>
    <xf numFmtId="0" fontId="37" fillId="0" borderId="0" xfId="1" applyFont="1" applyFill="1" applyBorder="1" applyAlignment="1">
      <alignment horizontal="center"/>
    </xf>
    <xf numFmtId="49" fontId="31" fillId="0" borderId="0" xfId="1" applyNumberFormat="1" applyFont="1" applyAlignment="1">
      <alignment horizontal="center"/>
    </xf>
    <xf numFmtId="0" fontId="35" fillId="0" borderId="0" xfId="1" applyFont="1" applyBorder="1" applyAlignment="1">
      <alignment horizontal="center"/>
    </xf>
    <xf numFmtId="0" fontId="35" fillId="2" borderId="0" xfId="1" applyFont="1" applyFill="1" applyBorder="1" applyAlignment="1">
      <alignment horizontal="center"/>
    </xf>
    <xf numFmtId="0" fontId="37" fillId="2" borderId="0" xfId="1" applyFont="1" applyFill="1" applyBorder="1" applyAlignment="1">
      <alignment horizontal="center"/>
    </xf>
    <xf numFmtId="49" fontId="31" fillId="2" borderId="0" xfId="1" applyNumberFormat="1" applyFont="1" applyFill="1" applyAlignment="1">
      <alignment horizontal="center"/>
    </xf>
    <xf numFmtId="0" fontId="31" fillId="0" borderId="0" xfId="1" quotePrefix="1" applyNumberFormat="1" applyFont="1" applyFill="1" applyAlignment="1">
      <alignment horizontal="left"/>
    </xf>
    <xf numFmtId="0" fontId="31" fillId="0" borderId="0" xfId="1" quotePrefix="1" applyFont="1" applyBorder="1" applyAlignment="1">
      <alignment horizontal="center"/>
    </xf>
    <xf numFmtId="0" fontId="34" fillId="2" borderId="0" xfId="1" quotePrefix="1" applyNumberFormat="1" applyFont="1" applyFill="1" applyAlignment="1">
      <alignment horizontal="center"/>
    </xf>
    <xf numFmtId="0" fontId="34" fillId="0" borderId="0" xfId="1" applyFont="1" applyBorder="1"/>
    <xf numFmtId="0" fontId="34" fillId="2" borderId="0" xfId="1" applyFont="1" applyFill="1" applyBorder="1"/>
    <xf numFmtId="0" fontId="31" fillId="0" borderId="0" xfId="1" applyFont="1" applyAlignment="1">
      <alignment horizontal="center"/>
    </xf>
    <xf numFmtId="0" fontId="31" fillId="0" borderId="0" xfId="1" quotePrefix="1" applyNumberFormat="1" applyFont="1" applyAlignment="1">
      <alignment horizontal="left"/>
    </xf>
    <xf numFmtId="49" fontId="38" fillId="0" borderId="7" xfId="1" applyNumberFormat="1" applyFont="1" applyBorder="1" applyAlignment="1">
      <alignment horizontal="center"/>
    </xf>
    <xf numFmtId="0" fontId="38" fillId="0" borderId="7" xfId="1" applyFont="1" applyFill="1" applyBorder="1" applyAlignment="1">
      <alignment horizontal="center"/>
    </xf>
    <xf numFmtId="0" fontId="38" fillId="0" borderId="8" xfId="1" applyFont="1" applyFill="1" applyBorder="1" applyAlignment="1">
      <alignment horizontal="center"/>
    </xf>
    <xf numFmtId="0" fontId="7" fillId="5" borderId="0" xfId="1" applyFont="1" applyFill="1" applyBorder="1"/>
    <xf numFmtId="49" fontId="38" fillId="0" borderId="8" xfId="1" applyNumberFormat="1" applyFont="1" applyBorder="1" applyAlignment="1">
      <alignment horizontal="center"/>
    </xf>
    <xf numFmtId="0" fontId="31" fillId="5" borderId="0" xfId="1" applyFont="1" applyFill="1" applyBorder="1" applyAlignment="1"/>
    <xf numFmtId="0" fontId="31" fillId="5" borderId="0" xfId="1" applyFont="1" applyFill="1" applyBorder="1" applyAlignment="1">
      <alignment horizontal="center"/>
    </xf>
    <xf numFmtId="0" fontId="39" fillId="5" borderId="0" xfId="1" applyFont="1" applyFill="1" applyBorder="1" applyAlignment="1"/>
    <xf numFmtId="0" fontId="39" fillId="6" borderId="0" xfId="1" applyFont="1" applyFill="1" applyBorder="1" applyAlignment="1">
      <alignment horizontal="center" vertical="top"/>
    </xf>
    <xf numFmtId="0" fontId="41" fillId="0" borderId="0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7" xfId="0" applyFont="1" applyBorder="1" applyAlignment="1">
      <alignment horizontal="center"/>
    </xf>
    <xf numFmtId="0" fontId="42" fillId="0" borderId="7" xfId="0" applyFont="1" applyBorder="1" applyAlignment="1">
      <alignment horizontal="left"/>
    </xf>
    <xf numFmtId="0" fontId="42" fillId="0" borderId="8" xfId="0" applyFont="1" applyBorder="1" applyAlignment="1">
      <alignment horizontal="center" vertical="center"/>
    </xf>
    <xf numFmtId="0" fontId="42" fillId="0" borderId="8" xfId="0" applyFont="1" applyBorder="1" applyAlignment="1">
      <alignment horizontal="center"/>
    </xf>
    <xf numFmtId="0" fontId="10" fillId="0" borderId="0" xfId="0" applyNumberFormat="1" applyFont="1" applyBorder="1" applyAlignment="1">
      <alignment horizontal="center"/>
    </xf>
    <xf numFmtId="0" fontId="43" fillId="0" borderId="0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49" fontId="10" fillId="0" borderId="0" xfId="0" applyNumberFormat="1" applyFont="1" applyBorder="1" applyAlignment="1">
      <alignment horizontal="center"/>
    </xf>
    <xf numFmtId="49" fontId="10" fillId="0" borderId="0" xfId="0" quotePrefix="1" applyNumberFormat="1" applyFont="1"/>
    <xf numFmtId="0" fontId="10" fillId="4" borderId="0" xfId="0" applyFont="1" applyFill="1"/>
    <xf numFmtId="0" fontId="10" fillId="0" borderId="0" xfId="0" quotePrefix="1" applyNumberFormat="1" applyFont="1" applyBorder="1" applyAlignment="1">
      <alignment horizontal="center" vertical="center"/>
    </xf>
    <xf numFmtId="0" fontId="9" fillId="0" borderId="0" xfId="0" quotePrefix="1" applyFont="1" applyAlignment="1">
      <alignment horizontal="center"/>
    </xf>
    <xf numFmtId="0" fontId="9" fillId="0" borderId="0" xfId="0" applyFont="1"/>
    <xf numFmtId="0" fontId="10" fillId="0" borderId="0" xfId="0" applyFont="1"/>
    <xf numFmtId="49" fontId="10" fillId="0" borderId="0" xfId="0" quotePrefix="1" applyNumberFormat="1" applyFont="1" applyFill="1"/>
    <xf numFmtId="49" fontId="10" fillId="4" borderId="0" xfId="0" quotePrefix="1" applyNumberFormat="1" applyFont="1" applyFill="1"/>
    <xf numFmtId="0" fontId="44" fillId="0" borderId="0" xfId="0" applyFont="1" applyBorder="1" applyAlignment="1">
      <alignment horizontal="center"/>
    </xf>
    <xf numFmtId="0" fontId="44" fillId="5" borderId="0" xfId="0" applyFont="1" applyFill="1" applyBorder="1" applyAlignment="1">
      <alignment horizontal="center"/>
    </xf>
    <xf numFmtId="0" fontId="10" fillId="5" borderId="0" xfId="0" applyFont="1" applyFill="1" applyBorder="1" applyAlignment="1">
      <alignment horizontal="center"/>
    </xf>
    <xf numFmtId="49" fontId="10" fillId="5" borderId="0" xfId="0" applyNumberFormat="1" applyFont="1" applyFill="1" applyBorder="1" applyAlignment="1">
      <alignment horizontal="center"/>
    </xf>
    <xf numFmtId="49" fontId="10" fillId="5" borderId="0" xfId="0" quotePrefix="1" applyNumberFormat="1" applyFont="1" applyFill="1"/>
    <xf numFmtId="0" fontId="9" fillId="0" borderId="0" xfId="0" applyFont="1" applyFill="1" applyAlignment="1">
      <alignment horizontal="left"/>
    </xf>
    <xf numFmtId="0" fontId="10" fillId="5" borderId="0" xfId="0" quotePrefix="1" applyNumberFormat="1" applyFont="1" applyFill="1"/>
    <xf numFmtId="0" fontId="10" fillId="5" borderId="0" xfId="0" quotePrefix="1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left"/>
    </xf>
    <xf numFmtId="0" fontId="10" fillId="0" borderId="0" xfId="0" quotePrefix="1" applyNumberFormat="1" applyFont="1" applyFill="1" applyBorder="1" applyAlignment="1">
      <alignment horizontal="center" vertical="center"/>
    </xf>
    <xf numFmtId="0" fontId="0" fillId="4" borderId="0" xfId="0" quotePrefix="1" applyNumberFormat="1" applyFill="1"/>
    <xf numFmtId="0" fontId="10" fillId="5" borderId="0" xfId="0" applyFont="1" applyFill="1"/>
    <xf numFmtId="0" fontId="10" fillId="0" borderId="0" xfId="0" applyFont="1" applyFill="1"/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0" fillId="0" borderId="0" xfId="0" applyFont="1" applyBorder="1" applyAlignment="1">
      <alignment horizontal="center" vertical="center"/>
    </xf>
    <xf numFmtId="0" fontId="42" fillId="0" borderId="6" xfId="0" applyFont="1" applyBorder="1" applyAlignment="1">
      <alignment horizontal="center"/>
    </xf>
    <xf numFmtId="0" fontId="42" fillId="0" borderId="10" xfId="0" applyFont="1" applyBorder="1" applyAlignment="1">
      <alignment horizontal="center"/>
    </xf>
    <xf numFmtId="0" fontId="10" fillId="0" borderId="10" xfId="0" applyFont="1" applyBorder="1" applyAlignment="1">
      <alignment horizontal="left"/>
    </xf>
    <xf numFmtId="0" fontId="42" fillId="0" borderId="5" xfId="0" applyFont="1" applyBorder="1" applyAlignment="1">
      <alignment horizontal="center"/>
    </xf>
    <xf numFmtId="0" fontId="42" fillId="0" borderId="1" xfId="0" applyFont="1" applyBorder="1" applyAlignment="1">
      <alignment horizontal="center"/>
    </xf>
    <xf numFmtId="49" fontId="10" fillId="0" borderId="0" xfId="0" applyNumberFormat="1" applyFont="1" applyAlignment="1">
      <alignment horizontal="center"/>
    </xf>
    <xf numFmtId="49" fontId="10" fillId="0" borderId="0" xfId="0" applyNumberFormat="1" applyFont="1"/>
    <xf numFmtId="0" fontId="9" fillId="0" borderId="0" xfId="0" applyFont="1" applyBorder="1" applyAlignment="1">
      <alignment horizontal="center" vertical="center"/>
    </xf>
    <xf numFmtId="0" fontId="9" fillId="0" borderId="0" xfId="0" applyFont="1" applyFill="1" applyBorder="1" applyAlignment="1">
      <alignment horizontal="center"/>
    </xf>
    <xf numFmtId="0" fontId="9" fillId="0" borderId="0" xfId="0" applyNumberFormat="1" applyFont="1"/>
    <xf numFmtId="0" fontId="41" fillId="0" borderId="0" xfId="0" applyFont="1" applyAlignment="1">
      <alignment horizontal="center"/>
    </xf>
    <xf numFmtId="0" fontId="41" fillId="0" borderId="8" xfId="0" applyFont="1" applyBorder="1" applyAlignment="1">
      <alignment horizontal="center"/>
    </xf>
    <xf numFmtId="0" fontId="10" fillId="0" borderId="0" xfId="0" quotePrefix="1" applyNumberFormat="1" applyFont="1" applyAlignment="1">
      <alignment horizontal="center" vertical="center"/>
    </xf>
    <xf numFmtId="0" fontId="10" fillId="4" borderId="0" xfId="0" quotePrefix="1" applyNumberFormat="1" applyFont="1" applyFill="1"/>
    <xf numFmtId="0" fontId="10" fillId="0" borderId="0" xfId="0" quotePrefix="1" applyNumberFormat="1" applyFont="1" applyFill="1"/>
    <xf numFmtId="0" fontId="9" fillId="4" borderId="0" xfId="0" applyFont="1" applyFill="1" applyAlignment="1">
      <alignment horizontal="center"/>
    </xf>
    <xf numFmtId="0" fontId="10" fillId="5" borderId="0" xfId="0" applyNumberFormat="1" applyFont="1" applyFill="1" applyBorder="1" applyAlignment="1">
      <alignment horizontal="center"/>
    </xf>
    <xf numFmtId="0" fontId="43" fillId="5" borderId="0" xfId="0" applyFont="1" applyFill="1" applyBorder="1" applyAlignment="1">
      <alignment horizontal="center"/>
    </xf>
    <xf numFmtId="0" fontId="0" fillId="5" borderId="0" xfId="0" quotePrefix="1" applyNumberFormat="1" applyFill="1"/>
    <xf numFmtId="49" fontId="10" fillId="5" borderId="0" xfId="0" applyNumberFormat="1" applyFont="1" applyFill="1"/>
    <xf numFmtId="0" fontId="10" fillId="11" borderId="0" xfId="0" applyNumberFormat="1" applyFont="1" applyFill="1" applyBorder="1" applyAlignment="1">
      <alignment horizontal="center"/>
    </xf>
    <xf numFmtId="0" fontId="43" fillId="11" borderId="0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center"/>
    </xf>
    <xf numFmtId="49" fontId="10" fillId="11" borderId="0" xfId="0" applyNumberFormat="1" applyFont="1" applyFill="1" applyBorder="1" applyAlignment="1">
      <alignment horizontal="center"/>
    </xf>
    <xf numFmtId="0" fontId="45" fillId="11" borderId="0" xfId="0" quotePrefix="1" applyNumberFormat="1" applyFont="1" applyFill="1" applyAlignment="1">
      <alignment horizontal="left"/>
    </xf>
    <xf numFmtId="0" fontId="10" fillId="11" borderId="0" xfId="0" applyFont="1" applyFill="1"/>
    <xf numFmtId="0" fontId="10" fillId="11" borderId="0" xfId="0" quotePrefix="1" applyNumberFormat="1" applyFont="1" applyFill="1"/>
    <xf numFmtId="0" fontId="10" fillId="11" borderId="0" xfId="0" quotePrefix="1" applyNumberFormat="1" applyFont="1" applyFill="1" applyAlignment="1">
      <alignment horizontal="center" vertical="center"/>
    </xf>
    <xf numFmtId="0" fontId="9" fillId="11" borderId="0" xfId="0" quotePrefix="1" applyFont="1" applyFill="1" applyAlignment="1">
      <alignment horizontal="center"/>
    </xf>
    <xf numFmtId="0" fontId="9" fillId="11" borderId="0" xfId="0" applyFont="1" applyFill="1" applyAlignment="1">
      <alignment horizontal="center"/>
    </xf>
    <xf numFmtId="0" fontId="45" fillId="11" borderId="0" xfId="0" quotePrefix="1" applyNumberFormat="1" applyFont="1" applyFill="1"/>
    <xf numFmtId="0" fontId="44" fillId="11" borderId="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42" fillId="0" borderId="4" xfId="0" applyFont="1" applyBorder="1" applyAlignment="1">
      <alignment horizontal="center"/>
    </xf>
    <xf numFmtId="0" fontId="42" fillId="0" borderId="9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0" fontId="42" fillId="0" borderId="3" xfId="0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46" fillId="4" borderId="0" xfId="0" applyNumberFormat="1" applyFont="1" applyFill="1" applyBorder="1" applyAlignment="1">
      <alignment horizontal="center"/>
    </xf>
    <xf numFmtId="0" fontId="10" fillId="0" borderId="0" xfId="0" applyFont="1" applyFill="1" applyBorder="1"/>
    <xf numFmtId="0" fontId="10" fillId="4" borderId="0" xfId="0" applyFont="1" applyFill="1" applyBorder="1"/>
    <xf numFmtId="49" fontId="10" fillId="0" borderId="0" xfId="0" applyNumberFormat="1" applyFont="1" applyFill="1"/>
    <xf numFmtId="49" fontId="10" fillId="4" borderId="0" xfId="0" applyNumberFormat="1" applyFont="1" applyFill="1" applyAlignment="1">
      <alignment horizontal="left"/>
    </xf>
    <xf numFmtId="0" fontId="10" fillId="0" borderId="0" xfId="0" applyFont="1" applyFill="1" applyAlignment="1">
      <alignment horizontal="left"/>
    </xf>
    <xf numFmtId="0" fontId="10" fillId="4" borderId="0" xfId="0" applyFont="1" applyFill="1" applyAlignment="1">
      <alignment horizontal="left"/>
    </xf>
    <xf numFmtId="0" fontId="46" fillId="4" borderId="0" xfId="0" applyNumberFormat="1" applyFont="1" applyFill="1" applyBorder="1" applyAlignment="1">
      <alignment horizontal="left"/>
    </xf>
    <xf numFmtId="49" fontId="10" fillId="4" borderId="0" xfId="0" applyNumberFormat="1" applyFont="1" applyFill="1"/>
    <xf numFmtId="0" fontId="10" fillId="4" borderId="0" xfId="0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10" fillId="0" borderId="0" xfId="0" quotePrefix="1" applyNumberFormat="1" applyFont="1" applyFill="1" applyAlignment="1">
      <alignment horizontal="center" vertical="center"/>
    </xf>
    <xf numFmtId="0" fontId="9" fillId="5" borderId="0" xfId="0" applyFont="1" applyFill="1" applyAlignment="1">
      <alignment horizontal="center"/>
    </xf>
    <xf numFmtId="0" fontId="9" fillId="5" borderId="0" xfId="0" applyFont="1" applyFill="1" applyAlignment="1">
      <alignment horizontal="left"/>
    </xf>
    <xf numFmtId="0" fontId="8" fillId="0" borderId="13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16" fillId="0" borderId="10" xfId="1" applyFont="1" applyFill="1" applyBorder="1" applyAlignment="1">
      <alignment horizontal="center" vertical="center"/>
    </xf>
    <xf numFmtId="0" fontId="16" fillId="0" borderId="9" xfId="1" applyFont="1" applyFill="1" applyBorder="1" applyAlignment="1">
      <alignment horizontal="center" vertical="center"/>
    </xf>
    <xf numFmtId="0" fontId="16" fillId="0" borderId="7" xfId="1" applyFont="1" applyFill="1" applyBorder="1" applyAlignment="1">
      <alignment horizontal="center" vertical="center"/>
    </xf>
    <xf numFmtId="0" fontId="16" fillId="0" borderId="10" xfId="1" applyFont="1" applyBorder="1" applyAlignment="1">
      <alignment horizontal="center" vertical="center"/>
    </xf>
    <xf numFmtId="0" fontId="16" fillId="0" borderId="7" xfId="1" applyFont="1" applyBorder="1" applyAlignment="1">
      <alignment horizontal="center" vertical="center"/>
    </xf>
    <xf numFmtId="49" fontId="16" fillId="0" borderId="10" xfId="1" applyNumberFormat="1" applyFont="1" applyFill="1" applyBorder="1" applyAlignment="1">
      <alignment horizontal="center" vertical="center"/>
    </xf>
    <xf numFmtId="49" fontId="16" fillId="0" borderId="9" xfId="1" applyNumberFormat="1" applyFont="1" applyFill="1" applyBorder="1" applyAlignment="1">
      <alignment horizontal="center" vertical="center"/>
    </xf>
    <xf numFmtId="49" fontId="16" fillId="0" borderId="7" xfId="1" applyNumberFormat="1" applyFont="1" applyFill="1" applyBorder="1" applyAlignment="1">
      <alignment horizontal="center" vertical="center"/>
    </xf>
    <xf numFmtId="49" fontId="16" fillId="0" borderId="10" xfId="1" applyNumberFormat="1" applyFont="1" applyFill="1" applyBorder="1" applyAlignment="1">
      <alignment horizontal="center" vertical="center" wrapText="1"/>
    </xf>
    <xf numFmtId="49" fontId="16" fillId="0" borderId="9" xfId="1" applyNumberFormat="1" applyFont="1" applyFill="1" applyBorder="1" applyAlignment="1">
      <alignment horizontal="center" vertical="center" wrapText="1"/>
    </xf>
    <xf numFmtId="49" fontId="16" fillId="0" borderId="7" xfId="1" applyNumberFormat="1" applyFont="1" applyFill="1" applyBorder="1" applyAlignment="1">
      <alignment horizontal="center" vertical="center" wrapText="1"/>
    </xf>
    <xf numFmtId="0" fontId="16" fillId="0" borderId="10" xfId="1" applyFont="1" applyFill="1" applyBorder="1" applyAlignment="1">
      <alignment horizontal="center" wrapText="1"/>
    </xf>
    <xf numFmtId="0" fontId="16" fillId="0" borderId="7" xfId="1" applyFont="1" applyFill="1" applyBorder="1" applyAlignment="1">
      <alignment horizontal="center" wrapText="1"/>
    </xf>
    <xf numFmtId="49" fontId="16" fillId="0" borderId="10" xfId="1" applyNumberFormat="1" applyFont="1" applyBorder="1" applyAlignment="1">
      <alignment horizontal="center" vertical="center" wrapText="1"/>
    </xf>
    <xf numFmtId="49" fontId="16" fillId="0" borderId="9" xfId="1" applyNumberFormat="1" applyFont="1" applyBorder="1" applyAlignment="1">
      <alignment horizontal="center" vertical="center" wrapText="1"/>
    </xf>
    <xf numFmtId="49" fontId="16" fillId="0" borderId="7" xfId="1" applyNumberFormat="1" applyFont="1" applyBorder="1" applyAlignment="1">
      <alignment horizontal="center" vertical="center" wrapText="1"/>
    </xf>
    <xf numFmtId="2" fontId="16" fillId="0" borderId="10" xfId="1" applyNumberFormat="1" applyFont="1" applyBorder="1" applyAlignment="1">
      <alignment horizontal="center" vertical="center"/>
    </xf>
    <xf numFmtId="2" fontId="16" fillId="0" borderId="9" xfId="1" applyNumberFormat="1" applyFont="1" applyBorder="1" applyAlignment="1">
      <alignment horizontal="center" vertical="center"/>
    </xf>
    <xf numFmtId="2" fontId="16" fillId="0" borderId="7" xfId="1" applyNumberFormat="1" applyFont="1" applyBorder="1" applyAlignment="1">
      <alignment horizontal="center" vertical="center"/>
    </xf>
    <xf numFmtId="49" fontId="16" fillId="0" borderId="10" xfId="1" applyNumberFormat="1" applyFont="1" applyBorder="1" applyAlignment="1">
      <alignment horizontal="center" vertical="center"/>
    </xf>
    <xf numFmtId="49" fontId="16" fillId="0" borderId="9" xfId="1" applyNumberFormat="1" applyFont="1" applyBorder="1" applyAlignment="1">
      <alignment horizontal="center" vertical="center"/>
    </xf>
    <xf numFmtId="49" fontId="16" fillId="0" borderId="7" xfId="1" applyNumberFormat="1" applyFont="1" applyBorder="1" applyAlignment="1">
      <alignment horizontal="center" vertical="center"/>
    </xf>
    <xf numFmtId="0" fontId="16" fillId="0" borderId="10" xfId="1" applyFont="1" applyBorder="1" applyAlignment="1">
      <alignment horizontal="center" vertical="center" wrapText="1"/>
    </xf>
    <xf numFmtId="0" fontId="16" fillId="0" borderId="9" xfId="1" applyFont="1" applyBorder="1" applyAlignment="1">
      <alignment horizontal="center" vertical="center" wrapText="1"/>
    </xf>
    <xf numFmtId="0" fontId="16" fillId="0" borderId="7" xfId="1" applyFont="1" applyBorder="1" applyAlignment="1">
      <alignment horizontal="center" vertical="center" wrapText="1"/>
    </xf>
    <xf numFmtId="0" fontId="16" fillId="0" borderId="10" xfId="1" applyFont="1" applyFill="1" applyBorder="1" applyAlignment="1">
      <alignment horizontal="center" vertical="center" wrapText="1"/>
    </xf>
    <xf numFmtId="0" fontId="16" fillId="0" borderId="9" xfId="1" applyFont="1" applyFill="1" applyBorder="1" applyAlignment="1">
      <alignment horizontal="center" vertical="center" wrapText="1"/>
    </xf>
    <xf numFmtId="0" fontId="16" fillId="0" borderId="7" xfId="1" applyFont="1" applyFill="1" applyBorder="1" applyAlignment="1">
      <alignment horizontal="center" vertical="center" wrapText="1"/>
    </xf>
    <xf numFmtId="0" fontId="25" fillId="6" borderId="13" xfId="1" applyFont="1" applyFill="1" applyBorder="1" applyAlignment="1">
      <alignment horizontal="center" vertical="top"/>
    </xf>
    <xf numFmtId="0" fontId="25" fillId="6" borderId="12" xfId="1" applyFont="1" applyFill="1" applyBorder="1" applyAlignment="1">
      <alignment horizontal="center" vertical="top"/>
    </xf>
    <xf numFmtId="0" fontId="25" fillId="6" borderId="11" xfId="1" applyFont="1" applyFill="1" applyBorder="1" applyAlignment="1">
      <alignment horizontal="center" vertical="top"/>
    </xf>
    <xf numFmtId="0" fontId="38" fillId="0" borderId="10" xfId="1" applyFont="1" applyBorder="1" applyAlignment="1">
      <alignment horizontal="center" vertical="center"/>
    </xf>
    <xf numFmtId="0" fontId="38" fillId="0" borderId="7" xfId="1" applyFont="1" applyBorder="1" applyAlignment="1">
      <alignment horizontal="center" vertical="center"/>
    </xf>
    <xf numFmtId="49" fontId="38" fillId="0" borderId="10" xfId="1" applyNumberFormat="1" applyFont="1" applyFill="1" applyBorder="1" applyAlignment="1">
      <alignment horizontal="center" vertical="center"/>
    </xf>
    <xf numFmtId="49" fontId="38" fillId="0" borderId="9" xfId="1" applyNumberFormat="1" applyFont="1" applyFill="1" applyBorder="1" applyAlignment="1">
      <alignment horizontal="center" vertical="center"/>
    </xf>
    <xf numFmtId="49" fontId="38" fillId="0" borderId="7" xfId="1" applyNumberFormat="1" applyFont="1" applyFill="1" applyBorder="1" applyAlignment="1">
      <alignment horizontal="center" vertical="center"/>
    </xf>
    <xf numFmtId="49" fontId="38" fillId="0" borderId="10" xfId="1" applyNumberFormat="1" applyFont="1" applyFill="1" applyBorder="1" applyAlignment="1">
      <alignment horizontal="center" vertical="center" wrapText="1"/>
    </xf>
    <xf numFmtId="49" fontId="38" fillId="0" borderId="9" xfId="1" applyNumberFormat="1" applyFont="1" applyFill="1" applyBorder="1" applyAlignment="1">
      <alignment horizontal="center" vertical="center" wrapText="1"/>
    </xf>
    <xf numFmtId="49" fontId="38" fillId="0" borderId="7" xfId="1" applyNumberFormat="1" applyFont="1" applyFill="1" applyBorder="1" applyAlignment="1">
      <alignment horizontal="center" vertical="center" wrapText="1"/>
    </xf>
    <xf numFmtId="0" fontId="38" fillId="0" borderId="10" xfId="1" applyFont="1" applyFill="1" applyBorder="1" applyAlignment="1">
      <alignment horizontal="center" wrapText="1"/>
    </xf>
    <xf numFmtId="0" fontId="38" fillId="0" borderId="7" xfId="1" applyFont="1" applyFill="1" applyBorder="1" applyAlignment="1">
      <alignment horizontal="center" wrapText="1"/>
    </xf>
    <xf numFmtId="0" fontId="38" fillId="0" borderId="10" xfId="1" applyFont="1" applyFill="1" applyBorder="1" applyAlignment="1">
      <alignment horizontal="center" vertical="center"/>
    </xf>
    <xf numFmtId="0" fontId="38" fillId="0" borderId="7" xfId="1" applyFont="1" applyFill="1" applyBorder="1" applyAlignment="1">
      <alignment horizontal="center" vertical="center"/>
    </xf>
    <xf numFmtId="49" fontId="38" fillId="0" borderId="10" xfId="1" applyNumberFormat="1" applyFont="1" applyBorder="1" applyAlignment="1">
      <alignment horizontal="center" vertical="center" wrapText="1"/>
    </xf>
    <xf numFmtId="49" fontId="38" fillId="0" borderId="9" xfId="1" applyNumberFormat="1" applyFont="1" applyBorder="1" applyAlignment="1">
      <alignment horizontal="center" vertical="center" wrapText="1"/>
    </xf>
    <xf numFmtId="49" fontId="38" fillId="0" borderId="7" xfId="1" applyNumberFormat="1" applyFont="1" applyBorder="1" applyAlignment="1">
      <alignment horizontal="center" vertical="center" wrapText="1"/>
    </xf>
    <xf numFmtId="2" fontId="38" fillId="0" borderId="10" xfId="1" applyNumberFormat="1" applyFont="1" applyBorder="1" applyAlignment="1">
      <alignment horizontal="center" vertical="center"/>
    </xf>
    <xf numFmtId="2" fontId="38" fillId="0" borderId="9" xfId="1" applyNumberFormat="1" applyFont="1" applyBorder="1" applyAlignment="1">
      <alignment horizontal="center" vertical="center"/>
    </xf>
    <xf numFmtId="2" fontId="38" fillId="0" borderId="7" xfId="1" applyNumberFormat="1" applyFont="1" applyBorder="1" applyAlignment="1">
      <alignment horizontal="center" vertical="center"/>
    </xf>
    <xf numFmtId="49" fontId="38" fillId="0" borderId="10" xfId="1" applyNumberFormat="1" applyFont="1" applyBorder="1" applyAlignment="1">
      <alignment horizontal="center" vertical="center"/>
    </xf>
    <xf numFmtId="49" fontId="38" fillId="0" borderId="9" xfId="1" applyNumberFormat="1" applyFont="1" applyBorder="1" applyAlignment="1">
      <alignment horizontal="center" vertical="center"/>
    </xf>
    <xf numFmtId="49" fontId="38" fillId="0" borderId="7" xfId="1" applyNumberFormat="1" applyFont="1" applyBorder="1" applyAlignment="1">
      <alignment horizontal="center" vertical="center"/>
    </xf>
    <xf numFmtId="0" fontId="39" fillId="6" borderId="2" xfId="1" applyFont="1" applyFill="1" applyBorder="1" applyAlignment="1">
      <alignment horizontal="center" vertical="top"/>
    </xf>
    <xf numFmtId="0" fontId="39" fillId="6" borderId="14" xfId="1" applyFont="1" applyFill="1" applyBorder="1" applyAlignment="1">
      <alignment horizontal="center" vertical="top"/>
    </xf>
    <xf numFmtId="0" fontId="39" fillId="6" borderId="1" xfId="1" applyFont="1" applyFill="1" applyBorder="1" applyAlignment="1">
      <alignment horizontal="center" vertical="top"/>
    </xf>
    <xf numFmtId="0" fontId="38" fillId="0" borderId="10" xfId="1" applyFont="1" applyBorder="1" applyAlignment="1">
      <alignment horizontal="center" vertical="center" wrapText="1"/>
    </xf>
    <xf numFmtId="0" fontId="38" fillId="0" borderId="9" xfId="1" applyFont="1" applyBorder="1" applyAlignment="1">
      <alignment horizontal="center" vertical="center" wrapText="1"/>
    </xf>
    <xf numFmtId="0" fontId="38" fillId="0" borderId="7" xfId="1" applyFont="1" applyBorder="1" applyAlignment="1">
      <alignment horizontal="center" vertical="center" wrapText="1"/>
    </xf>
    <xf numFmtId="0" fontId="38" fillId="0" borderId="9" xfId="1" applyFont="1" applyFill="1" applyBorder="1" applyAlignment="1">
      <alignment horizontal="center" vertical="center"/>
    </xf>
    <xf numFmtId="0" fontId="38" fillId="0" borderId="10" xfId="1" applyFont="1" applyFill="1" applyBorder="1" applyAlignment="1">
      <alignment horizontal="center" vertical="center" wrapText="1"/>
    </xf>
    <xf numFmtId="0" fontId="38" fillId="0" borderId="9" xfId="1" applyFont="1" applyFill="1" applyBorder="1" applyAlignment="1">
      <alignment horizontal="center" vertical="center" wrapText="1"/>
    </xf>
    <xf numFmtId="0" fontId="38" fillId="0" borderId="7" xfId="1" applyFont="1" applyFill="1" applyBorder="1" applyAlignment="1">
      <alignment horizontal="center" vertical="center" wrapText="1"/>
    </xf>
    <xf numFmtId="0" fontId="39" fillId="6" borderId="13" xfId="1" applyFont="1" applyFill="1" applyBorder="1" applyAlignment="1">
      <alignment horizontal="center" vertical="top"/>
    </xf>
    <xf numFmtId="0" fontId="39" fillId="6" borderId="12" xfId="1" applyFont="1" applyFill="1" applyBorder="1" applyAlignment="1">
      <alignment horizontal="center" vertical="top"/>
    </xf>
    <xf numFmtId="0" fontId="39" fillId="6" borderId="11" xfId="1" applyFont="1" applyFill="1" applyBorder="1" applyAlignment="1">
      <alignment horizontal="center" vertical="top"/>
    </xf>
    <xf numFmtId="0" fontId="40" fillId="13" borderId="2" xfId="0" applyFont="1" applyFill="1" applyBorder="1" applyAlignment="1">
      <alignment horizontal="center"/>
    </xf>
    <xf numFmtId="0" fontId="40" fillId="13" borderId="14" xfId="0" applyFont="1" applyFill="1" applyBorder="1" applyAlignment="1">
      <alignment horizontal="center"/>
    </xf>
    <xf numFmtId="0" fontId="40" fillId="13" borderId="13" xfId="0" applyFont="1" applyFill="1" applyBorder="1" applyAlignment="1">
      <alignment horizontal="center"/>
    </xf>
    <xf numFmtId="0" fontId="40" fillId="13" borderId="12" xfId="0" applyFont="1" applyFill="1" applyBorder="1" applyAlignment="1">
      <alignment horizontal="center"/>
    </xf>
    <xf numFmtId="0" fontId="40" fillId="13" borderId="11" xfId="0" applyFont="1" applyFill="1" applyBorder="1" applyAlignment="1">
      <alignment horizontal="center"/>
    </xf>
    <xf numFmtId="0" fontId="42" fillId="0" borderId="10" xfId="0" applyFont="1" applyBorder="1" applyAlignment="1">
      <alignment horizontal="center" vertical="center"/>
    </xf>
    <xf numFmtId="0" fontId="42" fillId="0" borderId="7" xfId="0" applyFont="1" applyBorder="1" applyAlignment="1">
      <alignment horizontal="center" vertical="center"/>
    </xf>
    <xf numFmtId="0" fontId="41" fillId="0" borderId="5" xfId="0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41" fillId="0" borderId="10" xfId="0" applyFont="1" applyBorder="1" applyAlignment="1">
      <alignment horizontal="center" vertical="center"/>
    </xf>
    <xf numFmtId="0" fontId="41" fillId="0" borderId="7" xfId="0" applyFont="1" applyBorder="1" applyAlignment="1">
      <alignment horizontal="center" vertical="center"/>
    </xf>
    <xf numFmtId="0" fontId="0" fillId="0" borderId="14" xfId="0" applyBorder="1"/>
    <xf numFmtId="0" fontId="0" fillId="0" borderId="8" xfId="0" applyBorder="1" applyAlignment="1">
      <alignment horizontal="center"/>
    </xf>
    <xf numFmtId="0" fontId="0" fillId="0" borderId="8" xfId="0" applyBorder="1"/>
    <xf numFmtId="0" fontId="0" fillId="0" borderId="15" xfId="0" applyBorder="1"/>
    <xf numFmtId="0" fontId="0" fillId="0" borderId="4" xfId="0" applyBorder="1"/>
  </cellXfs>
  <cellStyles count="3">
    <cellStyle name="Normal" xfId="0" builtinId="0"/>
    <cellStyle name="Normal 2" xfId="1"/>
    <cellStyle name="Normal 2 2" xfId="2"/>
  </cellStyles>
  <dxfs count="27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0</xdr:rowOff>
        </xdr:from>
        <xdr:to>
          <xdr:col>11</xdr:col>
          <xdr:colOff>0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Alarms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</xdr:row>
          <xdr:rowOff>9525</xdr:rowOff>
        </xdr:from>
        <xdr:to>
          <xdr:col>1</xdr:col>
          <xdr:colOff>276225</xdr:colOff>
          <xdr:row>19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Fields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0</xdr:rowOff>
        </xdr:from>
        <xdr:to>
          <xdr:col>10</xdr:col>
          <xdr:colOff>600075</xdr:colOff>
          <xdr:row>5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600075</xdr:colOff>
          <xdr:row>2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List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0</xdr:row>
          <xdr:rowOff>0</xdr:rowOff>
        </xdr:from>
        <xdr:to>
          <xdr:col>5</xdr:col>
          <xdr:colOff>590550</xdr:colOff>
          <xdr:row>2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List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0</xdr:row>
          <xdr:rowOff>0</xdr:rowOff>
        </xdr:from>
        <xdr:to>
          <xdr:col>12</xdr:col>
          <xdr:colOff>28575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3</xdr:row>
          <xdr:rowOff>19050</xdr:rowOff>
        </xdr:from>
        <xdr:to>
          <xdr:col>12</xdr:col>
          <xdr:colOff>28575</xdr:colOff>
          <xdr:row>6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</xdr:row>
          <xdr:rowOff>9525</xdr:rowOff>
        </xdr:from>
        <xdr:to>
          <xdr:col>4</xdr:col>
          <xdr:colOff>1562100</xdr:colOff>
          <xdr:row>29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Fields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0</xdr:rowOff>
        </xdr:from>
        <xdr:to>
          <xdr:col>6</xdr:col>
          <xdr:colOff>1771650</xdr:colOff>
          <xdr:row>0</xdr:row>
          <xdr:rowOff>895350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Mnemonic &amp; Drivers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0</xdr:rowOff>
        </xdr:from>
        <xdr:to>
          <xdr:col>15</xdr:col>
          <xdr:colOff>1924050</xdr:colOff>
          <xdr:row>0</xdr:row>
          <xdr:rowOff>685800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Mnemonic &amp; Drivers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19050</xdr:rowOff>
        </xdr:from>
        <xdr:to>
          <xdr:col>0</xdr:col>
          <xdr:colOff>1304925</xdr:colOff>
          <xdr:row>9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Symbols, Mnemonics, and Drivers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123825</xdr:rowOff>
        </xdr:from>
        <xdr:to>
          <xdr:col>0</xdr:col>
          <xdr:colOff>1304925</xdr:colOff>
          <xdr:row>4</xdr:row>
          <xdr:rowOff>133350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IO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190500</xdr:rowOff>
        </xdr:from>
        <xdr:to>
          <xdr:col>0</xdr:col>
          <xdr:colOff>1323975</xdr:colOff>
          <xdr:row>13</xdr:row>
          <xdr:rowOff>19050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19050</xdr:rowOff>
        </xdr:from>
        <xdr:to>
          <xdr:col>0</xdr:col>
          <xdr:colOff>1304925</xdr:colOff>
          <xdr:row>9</xdr:row>
          <xdr:rowOff>114300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Symbols, Mnemonics, and Drivers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123825</xdr:rowOff>
        </xdr:from>
        <xdr:to>
          <xdr:col>0</xdr:col>
          <xdr:colOff>1304925</xdr:colOff>
          <xdr:row>4</xdr:row>
          <xdr:rowOff>133350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IO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190500</xdr:rowOff>
        </xdr:from>
        <xdr:to>
          <xdr:col>0</xdr:col>
          <xdr:colOff>1323975</xdr:colOff>
          <xdr:row>13</xdr:row>
          <xdr:rowOff>19050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19050</xdr:rowOff>
        </xdr:from>
        <xdr:to>
          <xdr:col>0</xdr:col>
          <xdr:colOff>1304925</xdr:colOff>
          <xdr:row>9</xdr:row>
          <xdr:rowOff>114300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Symbols, Mnemonics, and Drivers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123825</xdr:rowOff>
        </xdr:from>
        <xdr:to>
          <xdr:col>0</xdr:col>
          <xdr:colOff>1304925</xdr:colOff>
          <xdr:row>4</xdr:row>
          <xdr:rowOff>133350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IO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190500</xdr:rowOff>
        </xdr:from>
        <xdr:to>
          <xdr:col>0</xdr:col>
          <xdr:colOff>1323975</xdr:colOff>
          <xdr:row>13</xdr:row>
          <xdr:rowOff>19050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19050</xdr:rowOff>
        </xdr:from>
        <xdr:to>
          <xdr:col>0</xdr:col>
          <xdr:colOff>1304925</xdr:colOff>
          <xdr:row>9</xdr:row>
          <xdr:rowOff>114300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Symbols, Mnemonics, and Drivers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123825</xdr:rowOff>
        </xdr:from>
        <xdr:to>
          <xdr:col>0</xdr:col>
          <xdr:colOff>1304925</xdr:colOff>
          <xdr:row>4</xdr:row>
          <xdr:rowOff>133350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IO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190500</xdr:rowOff>
        </xdr:from>
        <xdr:to>
          <xdr:col>0</xdr:col>
          <xdr:colOff>1323975</xdr:colOff>
          <xdr:row>13</xdr:row>
          <xdr:rowOff>19050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28575</xdr:rowOff>
        </xdr:from>
        <xdr:to>
          <xdr:col>1</xdr:col>
          <xdr:colOff>0</xdr:colOff>
          <xdr:row>12</xdr:row>
          <xdr:rowOff>85725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9525</xdr:rowOff>
        </xdr:from>
        <xdr:to>
          <xdr:col>1</xdr:col>
          <xdr:colOff>0</xdr:colOff>
          <xdr:row>4</xdr:row>
          <xdr:rowOff>47625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IC and Page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57150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Symbols, Mnemonics, and Drivers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28575</xdr:rowOff>
        </xdr:from>
        <xdr:to>
          <xdr:col>1</xdr:col>
          <xdr:colOff>0</xdr:colOff>
          <xdr:row>12</xdr:row>
          <xdr:rowOff>85725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9525</xdr:rowOff>
        </xdr:from>
        <xdr:to>
          <xdr:col>1</xdr:col>
          <xdr:colOff>0</xdr:colOff>
          <xdr:row>4</xdr:row>
          <xdr:rowOff>47625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IC and Page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57150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Symbols, Mnemonics, and Drivers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28575</xdr:rowOff>
        </xdr:from>
        <xdr:to>
          <xdr:col>1</xdr:col>
          <xdr:colOff>0</xdr:colOff>
          <xdr:row>12</xdr:row>
          <xdr:rowOff>85725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9525</xdr:rowOff>
        </xdr:from>
        <xdr:to>
          <xdr:col>1</xdr:col>
          <xdr:colOff>0</xdr:colOff>
          <xdr:row>4</xdr:row>
          <xdr:rowOff>47625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IC and Page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57150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Symbols, Mnemonics, and Drivers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28575</xdr:rowOff>
        </xdr:from>
        <xdr:to>
          <xdr:col>1</xdr:col>
          <xdr:colOff>0</xdr:colOff>
          <xdr:row>12</xdr:row>
          <xdr:rowOff>85725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9525</xdr:rowOff>
        </xdr:from>
        <xdr:to>
          <xdr:col>1</xdr:col>
          <xdr:colOff>0</xdr:colOff>
          <xdr:row>4</xdr:row>
          <xdr:rowOff>47625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IC and Page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57150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Symbols, Mnemonics, and Drivers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1000125</xdr:colOff>
          <xdr:row>4</xdr:row>
          <xdr:rowOff>180975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 Drivers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1000125</xdr:colOff>
          <xdr:row>8</xdr:row>
          <xdr:rowOff>57150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nIngro\Denver%20County%20Jail\Jail\Copy%20of%20DJC%20Jail%20Door%20Hardware%20Schedule%20from%20JEFF%20NEWES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nIngro\Denver%20County%20Jail\Jail\Copy%20of%20DJC%20Jail%20Door%20Hardware%20Schedule%20from%20JEFF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psims/Desktop/IO%20LIST%20FOR%20KAY%20COUNTY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DOORS"/>
      <sheetName val="ALL DOORS BY HW SET"/>
      <sheetName val="PANIC!"/>
      <sheetName val="Wireless PANIC!"/>
      <sheetName val="Motion"/>
      <sheetName val="Bsmt-Floor 1 N"/>
      <sheetName val="Bsmt-Floor 1 S"/>
      <sheetName val="Floor 2 N"/>
      <sheetName val="Floor 2 S"/>
      <sheetName val="Floor 3 N"/>
      <sheetName val="Floor 3 S"/>
      <sheetName val="Floor 4 N"/>
      <sheetName val="Floor 4 S"/>
      <sheetName val="Floor 5 N"/>
      <sheetName val="Floor 5 S"/>
      <sheetName val="Hardware Sets"/>
      <sheetName val="Hardware Sets By Lock Type"/>
      <sheetName val="Doors-Misc-J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3">
          <cell r="B3" t="str">
            <v>001</v>
          </cell>
          <cell r="C3" t="str">
            <v>Schlage</v>
          </cell>
          <cell r="D3" t="str">
            <v>352+ DSM/MBS ATS/2 CLH</v>
          </cell>
          <cell r="E3" t="str">
            <v>24VDC</v>
          </cell>
          <cell r="F3">
            <v>0.76</v>
          </cell>
          <cell r="G3">
            <v>0.76</v>
          </cell>
          <cell r="H3" t="str">
            <v>TOP</v>
          </cell>
          <cell r="K3" t="str">
            <v>Schlage</v>
          </cell>
          <cell r="L3" t="str">
            <v>510 KLC EIR DCM</v>
          </cell>
          <cell r="O3" t="str">
            <v>Schlage</v>
          </cell>
          <cell r="P3" t="str">
            <v>Scan II</v>
          </cell>
          <cell r="Q3" t="str">
            <v>Schlage</v>
          </cell>
          <cell r="R3" t="str">
            <v>623NSRD EX DA</v>
          </cell>
          <cell r="U3">
            <v>1</v>
          </cell>
          <cell r="V3" t="str">
            <v>Bosch</v>
          </cell>
          <cell r="W3" t="str">
            <v>ARD-R40</v>
          </cell>
          <cell r="X3" t="str">
            <v>Maglock w/ Integral door status monitor + DPS. Double doors.</v>
          </cell>
        </row>
        <row r="4">
          <cell r="B4" t="str">
            <v>002</v>
          </cell>
          <cell r="C4" t="str">
            <v>Von Duprin</v>
          </cell>
          <cell r="D4" t="str">
            <v>SS98NL-F-990NL</v>
          </cell>
          <cell r="H4" t="str">
            <v>HINGE</v>
          </cell>
          <cell r="K4" t="str">
            <v>N/A</v>
          </cell>
          <cell r="M4" t="str">
            <v>Sentrol</v>
          </cell>
          <cell r="N4">
            <v>1078</v>
          </cell>
          <cell r="S4" t="str">
            <v>Ives</v>
          </cell>
          <cell r="T4" t="str">
            <v>3CB1HW TW8</v>
          </cell>
          <cell r="X4" t="str">
            <v>DPS/LBM only</v>
          </cell>
        </row>
        <row r="5">
          <cell r="B5" t="str">
            <v>003</v>
          </cell>
          <cell r="C5" t="str">
            <v>Schlage</v>
          </cell>
          <cell r="D5" t="str">
            <v>LV9080TEURXLX 17A</v>
          </cell>
          <cell r="E5" t="str">
            <v>24VDC</v>
          </cell>
          <cell r="F5">
            <v>1.3</v>
          </cell>
          <cell r="G5">
            <v>0.13500000000000001</v>
          </cell>
          <cell r="H5" t="str">
            <v>HINGE</v>
          </cell>
          <cell r="M5" t="str">
            <v>Sentrol</v>
          </cell>
          <cell r="N5">
            <v>1078</v>
          </cell>
          <cell r="S5" t="str">
            <v>Ives</v>
          </cell>
          <cell r="T5" t="str">
            <v>3CB1HW TW8</v>
          </cell>
          <cell r="U5">
            <v>1</v>
          </cell>
          <cell r="X5" t="str">
            <v>LBM</v>
          </cell>
        </row>
        <row r="6">
          <cell r="B6" t="str">
            <v>006</v>
          </cell>
          <cell r="D6" t="str">
            <v>DPS ONLY</v>
          </cell>
          <cell r="M6" t="str">
            <v>Sentrol</v>
          </cell>
          <cell r="N6" t="str">
            <v>1078/2200</v>
          </cell>
          <cell r="X6" t="str">
            <v>DPS only</v>
          </cell>
        </row>
        <row r="7">
          <cell r="B7" t="str">
            <v>007</v>
          </cell>
          <cell r="C7" t="str">
            <v>Von Duprin</v>
          </cell>
          <cell r="D7" t="str">
            <v>SS98EO-F DPS/EXIT ONLY</v>
          </cell>
          <cell r="H7" t="str">
            <v>HINGE</v>
          </cell>
          <cell r="K7" t="str">
            <v>N/A</v>
          </cell>
          <cell r="M7" t="str">
            <v>Sentrol</v>
          </cell>
          <cell r="N7">
            <v>1078</v>
          </cell>
          <cell r="O7" t="str">
            <v>In Lock</v>
          </cell>
          <cell r="S7" t="str">
            <v>Ives</v>
          </cell>
          <cell r="T7" t="str">
            <v>3CB1HW TW8</v>
          </cell>
          <cell r="X7" t="str">
            <v>DPS/SS only, fire exit.</v>
          </cell>
        </row>
        <row r="8">
          <cell r="B8" t="str">
            <v>008</v>
          </cell>
          <cell r="D8" t="str">
            <v>DPS ONLY</v>
          </cell>
          <cell r="M8" t="str">
            <v>Sentrol</v>
          </cell>
          <cell r="N8">
            <v>1078</v>
          </cell>
          <cell r="X8" t="str">
            <v>DPS only</v>
          </cell>
        </row>
        <row r="9">
          <cell r="B9" t="str">
            <v>012</v>
          </cell>
          <cell r="D9" t="str">
            <v>2X DPS ONLY</v>
          </cell>
          <cell r="M9" t="str">
            <v>Sentrol</v>
          </cell>
          <cell r="N9">
            <v>1078</v>
          </cell>
          <cell r="X9" t="str">
            <v>DPS only, double doors.</v>
          </cell>
        </row>
        <row r="10">
          <cell r="B10" t="str">
            <v>014</v>
          </cell>
          <cell r="C10" t="str">
            <v>Schlage</v>
          </cell>
          <cell r="D10" t="str">
            <v>L9080TEURXLX 17A</v>
          </cell>
          <cell r="E10" t="str">
            <v>24VDC</v>
          </cell>
          <cell r="F10">
            <v>1.3</v>
          </cell>
          <cell r="G10">
            <v>0.13500000000000001</v>
          </cell>
          <cell r="H10" t="str">
            <v>HINGE</v>
          </cell>
          <cell r="K10" t="str">
            <v>???</v>
          </cell>
          <cell r="L10" t="str">
            <v>need 2A each</v>
          </cell>
          <cell r="M10" t="str">
            <v>Sentrol</v>
          </cell>
          <cell r="N10">
            <v>1078</v>
          </cell>
          <cell r="O10" t="str">
            <v>In Lock</v>
          </cell>
          <cell r="S10" t="str">
            <v>Ives</v>
          </cell>
          <cell r="T10" t="str">
            <v>3CB1HW TW8</v>
          </cell>
          <cell r="U10">
            <v>2</v>
          </cell>
          <cell r="V10" t="str">
            <v>Bosch</v>
          </cell>
          <cell r="W10" t="str">
            <v>ARD-R40</v>
          </cell>
          <cell r="X10" t="str">
            <v>LBM</v>
          </cell>
        </row>
        <row r="11">
          <cell r="B11" t="str">
            <v>015</v>
          </cell>
          <cell r="D11" t="str">
            <v>2X DPS ONLY</v>
          </cell>
          <cell r="M11" t="str">
            <v>Sentrol</v>
          </cell>
          <cell r="N11">
            <v>1078</v>
          </cell>
          <cell r="X11" t="str">
            <v>DPS x2</v>
          </cell>
        </row>
        <row r="12">
          <cell r="B12" t="str">
            <v>016</v>
          </cell>
          <cell r="D12" t="str">
            <v>DPS ONLY</v>
          </cell>
          <cell r="M12" t="str">
            <v>Sentrol</v>
          </cell>
          <cell r="N12">
            <v>1078</v>
          </cell>
          <cell r="X12" t="str">
            <v>DPS only</v>
          </cell>
        </row>
        <row r="13">
          <cell r="B13" t="str">
            <v>017</v>
          </cell>
          <cell r="D13" t="str">
            <v>2X DPS ONLY</v>
          </cell>
          <cell r="M13" t="str">
            <v>Sentrol</v>
          </cell>
          <cell r="N13">
            <v>1078</v>
          </cell>
          <cell r="X13" t="str">
            <v>DPS only, double doors.</v>
          </cell>
        </row>
        <row r="14">
          <cell r="B14" t="str">
            <v>018</v>
          </cell>
          <cell r="D14" t="str">
            <v>DPS ONLY</v>
          </cell>
          <cell r="M14" t="str">
            <v>Sentrol</v>
          </cell>
          <cell r="N14">
            <v>1078</v>
          </cell>
          <cell r="X14" t="str">
            <v>DPS only</v>
          </cell>
        </row>
        <row r="15">
          <cell r="B15" t="str">
            <v>019</v>
          </cell>
          <cell r="C15" t="str">
            <v>Schlage</v>
          </cell>
          <cell r="D15" t="str">
            <v>L9080TEURXLX 17A</v>
          </cell>
          <cell r="E15" t="str">
            <v>24VDC</v>
          </cell>
          <cell r="F15">
            <v>1.3</v>
          </cell>
          <cell r="G15">
            <v>0.13500000000000001</v>
          </cell>
          <cell r="H15" t="str">
            <v>HINGE</v>
          </cell>
          <cell r="K15" t="str">
            <v>???</v>
          </cell>
          <cell r="M15" t="str">
            <v>Sentrol</v>
          </cell>
          <cell r="N15">
            <v>1078</v>
          </cell>
          <cell r="O15" t="str">
            <v>In Lock</v>
          </cell>
          <cell r="S15" t="str">
            <v>Ives</v>
          </cell>
          <cell r="T15" t="str">
            <v>3CB1 TW8</v>
          </cell>
          <cell r="U15">
            <v>1</v>
          </cell>
          <cell r="V15" t="str">
            <v>Bosch</v>
          </cell>
          <cell r="W15" t="str">
            <v>ARD-R40</v>
          </cell>
        </row>
        <row r="16">
          <cell r="B16" t="str">
            <v>021</v>
          </cell>
          <cell r="C16" t="str">
            <v>Schlage</v>
          </cell>
          <cell r="D16" t="str">
            <v>L9080TEURXLX 17A</v>
          </cell>
          <cell r="E16" t="str">
            <v>24VDC</v>
          </cell>
          <cell r="F16">
            <v>1.3</v>
          </cell>
          <cell r="G16">
            <v>0.13500000000000001</v>
          </cell>
          <cell r="H16" t="str">
            <v>HINGE</v>
          </cell>
          <cell r="K16" t="str">
            <v>???</v>
          </cell>
          <cell r="M16" t="str">
            <v>Sentrol</v>
          </cell>
          <cell r="N16">
            <v>1078</v>
          </cell>
          <cell r="O16" t="str">
            <v>In Lock</v>
          </cell>
          <cell r="S16" t="str">
            <v>Ives</v>
          </cell>
          <cell r="T16" t="str">
            <v>3CB1 TW8</v>
          </cell>
          <cell r="U16">
            <v>1</v>
          </cell>
          <cell r="V16" t="str">
            <v>Bosch</v>
          </cell>
          <cell r="W16" t="str">
            <v>ARD-R40</v>
          </cell>
        </row>
        <row r="17">
          <cell r="B17" t="str">
            <v>026</v>
          </cell>
          <cell r="C17" t="str">
            <v>Schlage</v>
          </cell>
          <cell r="D17" t="str">
            <v>L9080TEURXLX 17A</v>
          </cell>
          <cell r="E17" t="str">
            <v>24VDC</v>
          </cell>
          <cell r="F17">
            <v>1.3</v>
          </cell>
          <cell r="G17">
            <v>0.13500000000000001</v>
          </cell>
          <cell r="H17" t="str">
            <v>HINGE</v>
          </cell>
          <cell r="K17" t="str">
            <v>???</v>
          </cell>
          <cell r="M17" t="str">
            <v>Sentrol</v>
          </cell>
          <cell r="N17">
            <v>1078</v>
          </cell>
          <cell r="O17" t="str">
            <v>In Lock</v>
          </cell>
          <cell r="S17" t="str">
            <v>Ives</v>
          </cell>
          <cell r="T17" t="str">
            <v>3CB1 TW8</v>
          </cell>
          <cell r="U17">
            <v>1</v>
          </cell>
          <cell r="V17" t="str">
            <v>Bosch</v>
          </cell>
          <cell r="W17" t="str">
            <v>ARD-R40</v>
          </cell>
        </row>
        <row r="18">
          <cell r="B18" t="str">
            <v>027</v>
          </cell>
          <cell r="C18" t="str">
            <v>Von Duprin</v>
          </cell>
          <cell r="D18" t="str">
            <v>SS98L-F-E996L-17</v>
          </cell>
          <cell r="E18" t="str">
            <v>24VDC</v>
          </cell>
          <cell r="F18">
            <v>0.3</v>
          </cell>
          <cell r="G18">
            <v>0.3</v>
          </cell>
          <cell r="H18" t="str">
            <v>HINGE</v>
          </cell>
          <cell r="K18" t="str">
            <v>???</v>
          </cell>
          <cell r="M18" t="str">
            <v>Sentrol</v>
          </cell>
          <cell r="N18">
            <v>1078</v>
          </cell>
          <cell r="S18" t="str">
            <v>Ives</v>
          </cell>
          <cell r="T18" t="str">
            <v>3CB1HW TW8</v>
          </cell>
          <cell r="U18">
            <v>2</v>
          </cell>
          <cell r="V18" t="str">
            <v>Bosch</v>
          </cell>
          <cell r="W18" t="str">
            <v>ARD-R40</v>
          </cell>
        </row>
        <row r="19">
          <cell r="B19" t="str">
            <v>030</v>
          </cell>
          <cell r="D19" t="str">
            <v>DPS ONLY</v>
          </cell>
          <cell r="M19" t="str">
            <v>Sentrol</v>
          </cell>
          <cell r="N19">
            <v>1078</v>
          </cell>
          <cell r="X19" t="str">
            <v>DPS ONLU</v>
          </cell>
        </row>
        <row r="20">
          <cell r="B20" t="str">
            <v>032</v>
          </cell>
          <cell r="C20" t="str">
            <v>Schlage</v>
          </cell>
          <cell r="D20" t="str">
            <v>352+ DSM/MBS ATS/2 CLH</v>
          </cell>
          <cell r="E20" t="str">
            <v>24VDC</v>
          </cell>
          <cell r="F20">
            <v>0.76</v>
          </cell>
          <cell r="G20">
            <v>0.76</v>
          </cell>
          <cell r="H20" t="str">
            <v>TOP</v>
          </cell>
          <cell r="K20" t="str">
            <v>Schlage</v>
          </cell>
          <cell r="L20" t="str">
            <v>510 KLC EIR DCM</v>
          </cell>
          <cell r="M20" t="str">
            <v>Sentrol</v>
          </cell>
          <cell r="N20">
            <v>1078</v>
          </cell>
          <cell r="O20" t="str">
            <v>Schlage</v>
          </cell>
          <cell r="P20" t="str">
            <v>Scan II</v>
          </cell>
          <cell r="Q20" t="str">
            <v>Schlage</v>
          </cell>
          <cell r="R20" t="str">
            <v>623NSRD EX DA</v>
          </cell>
          <cell r="X20" t="str">
            <v>Maglock w/ Integral door status monitor + DPS. Double doors.</v>
          </cell>
        </row>
        <row r="21">
          <cell r="B21" t="str">
            <v>035</v>
          </cell>
          <cell r="C21" t="str">
            <v>Von Duprin</v>
          </cell>
          <cell r="D21" t="str">
            <v>6211 FSE EB 24VDC</v>
          </cell>
          <cell r="E21" t="str">
            <v>24VDC</v>
          </cell>
          <cell r="F21">
            <v>0.33</v>
          </cell>
          <cell r="G21">
            <v>0.33</v>
          </cell>
          <cell r="H21" t="str">
            <v>STRIKE</v>
          </cell>
          <cell r="K21" t="str">
            <v>???</v>
          </cell>
          <cell r="Q21" t="str">
            <v>Schlage</v>
          </cell>
          <cell r="R21" t="str">
            <v>660-PB</v>
          </cell>
          <cell r="X21" t="str">
            <v>Remote PB unlock only. Buttton at Admin or Reception. No DPS.</v>
          </cell>
        </row>
        <row r="22">
          <cell r="B22" t="str">
            <v>038</v>
          </cell>
          <cell r="D22" t="str">
            <v>DPS ONLY</v>
          </cell>
          <cell r="M22" t="str">
            <v>Sentrol</v>
          </cell>
          <cell r="N22">
            <v>1078</v>
          </cell>
          <cell r="X22" t="str">
            <v>DPS only</v>
          </cell>
        </row>
        <row r="23">
          <cell r="B23" t="str">
            <v>040</v>
          </cell>
          <cell r="C23" t="str">
            <v>Von Duprin</v>
          </cell>
          <cell r="D23" t="str">
            <v>L9080TEURXLX 17A</v>
          </cell>
          <cell r="E23" t="str">
            <v>24VDC</v>
          </cell>
          <cell r="F23">
            <v>1.3</v>
          </cell>
          <cell r="G23">
            <v>0.13500000000000001</v>
          </cell>
          <cell r="H23" t="str">
            <v>HINGE</v>
          </cell>
          <cell r="K23" t="str">
            <v>???</v>
          </cell>
          <cell r="M23" t="str">
            <v>Sentrol</v>
          </cell>
          <cell r="N23">
            <v>1078</v>
          </cell>
          <cell r="Q23" t="str">
            <v>Schlage</v>
          </cell>
          <cell r="R23" t="str">
            <v>660-PB</v>
          </cell>
          <cell r="X23" t="str">
            <v>Remote PB unlock only. Buttton mounted at Workstation.</v>
          </cell>
        </row>
        <row r="24">
          <cell r="B24" t="str">
            <v>050</v>
          </cell>
          <cell r="C24" t="str">
            <v>Schlage</v>
          </cell>
          <cell r="D24" t="str">
            <v>L9080TEURXLX 17A</v>
          </cell>
          <cell r="E24" t="str">
            <v>24VDC</v>
          </cell>
          <cell r="F24">
            <v>1.3</v>
          </cell>
          <cell r="G24">
            <v>0.13500000000000001</v>
          </cell>
          <cell r="H24" t="str">
            <v>HINGE</v>
          </cell>
          <cell r="K24" t="str">
            <v>???</v>
          </cell>
          <cell r="M24" t="str">
            <v>Sentrol</v>
          </cell>
          <cell r="N24">
            <v>1078</v>
          </cell>
          <cell r="S24" t="str">
            <v>Ives</v>
          </cell>
          <cell r="T24" t="str">
            <v>3CB1 TW8</v>
          </cell>
          <cell r="U24">
            <v>2</v>
          </cell>
          <cell r="V24" t="str">
            <v>Bosch</v>
          </cell>
          <cell r="W24" t="str">
            <v>ARD-R40</v>
          </cell>
        </row>
        <row r="25">
          <cell r="B25" t="str">
            <v>054</v>
          </cell>
          <cell r="C25" t="str">
            <v>Schlage</v>
          </cell>
          <cell r="D25" t="str">
            <v>L9080TEURXLX 17A</v>
          </cell>
          <cell r="E25" t="str">
            <v>24VDC</v>
          </cell>
          <cell r="F25">
            <v>1.3</v>
          </cell>
          <cell r="G25">
            <v>0.13500000000000001</v>
          </cell>
          <cell r="H25" t="str">
            <v>HINGE</v>
          </cell>
          <cell r="K25" t="str">
            <v>???</v>
          </cell>
          <cell r="M25" t="str">
            <v>Sentrol</v>
          </cell>
          <cell r="N25">
            <v>1078</v>
          </cell>
          <cell r="O25" t="str">
            <v>In Lock</v>
          </cell>
          <cell r="S25" t="str">
            <v>McKinney</v>
          </cell>
          <cell r="T25" t="str">
            <v>HTTA714 CC8</v>
          </cell>
          <cell r="U25">
            <v>1</v>
          </cell>
          <cell r="V25" t="str">
            <v>Bosch</v>
          </cell>
          <cell r="W25" t="str">
            <v>ARD-R40</v>
          </cell>
          <cell r="X25" t="str">
            <v>LBM</v>
          </cell>
        </row>
        <row r="26">
          <cell r="B26" t="str">
            <v>059</v>
          </cell>
          <cell r="D26" t="str">
            <v>DPS ONLY</v>
          </cell>
          <cell r="M26" t="str">
            <v>Sentrol</v>
          </cell>
          <cell r="N26">
            <v>1079</v>
          </cell>
          <cell r="X26" t="str">
            <v>DPS only</v>
          </cell>
        </row>
        <row r="27">
          <cell r="B27" t="str">
            <v>063</v>
          </cell>
          <cell r="C27" t="str">
            <v>Schlage</v>
          </cell>
          <cell r="D27" t="str">
            <v>L9080TEURXLX 17A</v>
          </cell>
          <cell r="E27" t="str">
            <v>24VDC</v>
          </cell>
          <cell r="F27">
            <v>1.3</v>
          </cell>
          <cell r="G27">
            <v>0.13500000000000001</v>
          </cell>
          <cell r="H27" t="str">
            <v>HINGE</v>
          </cell>
          <cell r="K27" t="str">
            <v>???</v>
          </cell>
          <cell r="M27" t="str">
            <v>Sentrol</v>
          </cell>
          <cell r="N27">
            <v>1078</v>
          </cell>
          <cell r="S27" t="str">
            <v>Ives</v>
          </cell>
          <cell r="T27" t="str">
            <v>3CB1 TW8</v>
          </cell>
          <cell r="U27">
            <v>1</v>
          </cell>
          <cell r="V27" t="str">
            <v>Bosch</v>
          </cell>
          <cell r="W27" t="str">
            <v>ARD-R40</v>
          </cell>
          <cell r="X27" t="str">
            <v>LBM</v>
          </cell>
        </row>
        <row r="28">
          <cell r="B28" t="str">
            <v>069</v>
          </cell>
          <cell r="C28" t="str">
            <v>Von Duprin</v>
          </cell>
          <cell r="D28" t="str">
            <v>L9080TEURXLX 17A</v>
          </cell>
          <cell r="E28" t="str">
            <v>24VDC</v>
          </cell>
          <cell r="F28">
            <v>1.3</v>
          </cell>
          <cell r="G28">
            <v>0.13500000000000001</v>
          </cell>
          <cell r="H28" t="str">
            <v>HINGE</v>
          </cell>
          <cell r="K28" t="str">
            <v>???</v>
          </cell>
          <cell r="V28" t="str">
            <v>Bosch</v>
          </cell>
          <cell r="W28" t="str">
            <v>ARD-R40</v>
          </cell>
          <cell r="X28" t="str">
            <v>LBM</v>
          </cell>
        </row>
        <row r="29">
          <cell r="B29" t="str">
            <v>073</v>
          </cell>
          <cell r="C29" t="str">
            <v>Schlage</v>
          </cell>
          <cell r="D29" t="str">
            <v>L9082TEULX 17A</v>
          </cell>
          <cell r="E29" t="str">
            <v>24VDC</v>
          </cell>
          <cell r="F29">
            <v>1.3</v>
          </cell>
          <cell r="G29">
            <v>0.13500000000000001</v>
          </cell>
          <cell r="H29" t="str">
            <v>HINGE</v>
          </cell>
          <cell r="K29" t="str">
            <v>???</v>
          </cell>
          <cell r="M29" t="str">
            <v>Sentrol</v>
          </cell>
          <cell r="N29">
            <v>1078</v>
          </cell>
          <cell r="S29" t="str">
            <v>Ives</v>
          </cell>
          <cell r="T29" t="str">
            <v>3CB1 TW8</v>
          </cell>
          <cell r="U29">
            <v>2</v>
          </cell>
          <cell r="V29" t="str">
            <v>Bosch</v>
          </cell>
          <cell r="W29" t="str">
            <v>ARD-R40</v>
          </cell>
          <cell r="X29" t="str">
            <v>LBM</v>
          </cell>
        </row>
        <row r="30">
          <cell r="B30" t="str">
            <v>074</v>
          </cell>
          <cell r="C30" t="str">
            <v>Von Duprin</v>
          </cell>
          <cell r="D30" t="str">
            <v>LX98EO-F-EXIT ONLY</v>
          </cell>
          <cell r="H30" t="str">
            <v>HINGE</v>
          </cell>
          <cell r="K30" t="str">
            <v>N/A</v>
          </cell>
          <cell r="M30" t="str">
            <v>Sentrol</v>
          </cell>
          <cell r="N30">
            <v>1078</v>
          </cell>
          <cell r="S30" t="str">
            <v>Ives</v>
          </cell>
          <cell r="T30" t="str">
            <v>3CB1 TW8</v>
          </cell>
          <cell r="X30" t="str">
            <v>LBM</v>
          </cell>
        </row>
        <row r="31">
          <cell r="B31" t="str">
            <v>075</v>
          </cell>
          <cell r="C31" t="str">
            <v>Schlage</v>
          </cell>
          <cell r="D31" t="str">
            <v>L9080TEURXLX 17A</v>
          </cell>
          <cell r="E31" t="str">
            <v>24VDC</v>
          </cell>
          <cell r="F31">
            <v>1.3</v>
          </cell>
          <cell r="G31">
            <v>0.13500000000000001</v>
          </cell>
          <cell r="H31" t="str">
            <v>HINGE</v>
          </cell>
          <cell r="K31" t="str">
            <v>???</v>
          </cell>
          <cell r="M31" t="str">
            <v>Sentrol</v>
          </cell>
          <cell r="N31">
            <v>1078</v>
          </cell>
          <cell r="O31" t="str">
            <v>In Lock</v>
          </cell>
          <cell r="S31" t="str">
            <v>Ives</v>
          </cell>
          <cell r="T31" t="str">
            <v>3CB1 TW8</v>
          </cell>
          <cell r="U31">
            <v>1</v>
          </cell>
          <cell r="V31" t="str">
            <v>Bosch</v>
          </cell>
          <cell r="W31" t="str">
            <v>ARD-R40</v>
          </cell>
          <cell r="X31" t="str">
            <v>LBM</v>
          </cell>
        </row>
        <row r="32">
          <cell r="B32" t="str">
            <v>076</v>
          </cell>
          <cell r="C32" t="str">
            <v>Schlage</v>
          </cell>
          <cell r="D32" t="str">
            <v>L9080TEURXLX 17A</v>
          </cell>
          <cell r="E32" t="str">
            <v>24VDC</v>
          </cell>
          <cell r="F32">
            <v>1.3</v>
          </cell>
          <cell r="G32">
            <v>0.13500000000000001</v>
          </cell>
          <cell r="H32" t="str">
            <v>HINGE</v>
          </cell>
          <cell r="K32" t="str">
            <v>???</v>
          </cell>
          <cell r="M32" t="str">
            <v>Sentrol</v>
          </cell>
          <cell r="N32">
            <v>1078</v>
          </cell>
          <cell r="O32" t="str">
            <v>In Lock</v>
          </cell>
          <cell r="S32" t="str">
            <v>Ives</v>
          </cell>
          <cell r="T32" t="str">
            <v>3CB1 TW8</v>
          </cell>
          <cell r="U32">
            <v>1</v>
          </cell>
          <cell r="V32" t="str">
            <v>Bosch</v>
          </cell>
          <cell r="W32" t="str">
            <v>ARD-R40</v>
          </cell>
          <cell r="X32" t="str">
            <v>LBM</v>
          </cell>
        </row>
        <row r="33">
          <cell r="B33" t="str">
            <v>080</v>
          </cell>
          <cell r="C33" t="str">
            <v>Schlage</v>
          </cell>
          <cell r="D33" t="str">
            <v>L9080TEURXLX 17A</v>
          </cell>
          <cell r="E33" t="str">
            <v>24VDC</v>
          </cell>
          <cell r="F33">
            <v>1.3</v>
          </cell>
          <cell r="G33">
            <v>0.13500000000000001</v>
          </cell>
          <cell r="H33" t="str">
            <v>HINGE</v>
          </cell>
          <cell r="K33" t="str">
            <v>???</v>
          </cell>
          <cell r="M33" t="str">
            <v>Sentrol</v>
          </cell>
          <cell r="N33">
            <v>1078</v>
          </cell>
          <cell r="O33" t="str">
            <v>In Lock</v>
          </cell>
          <cell r="S33" t="str">
            <v>Ives</v>
          </cell>
          <cell r="T33" t="str">
            <v>3CB1 TW8</v>
          </cell>
          <cell r="U33">
            <v>1</v>
          </cell>
          <cell r="V33" t="str">
            <v>Bosch</v>
          </cell>
          <cell r="W33" t="str">
            <v>ARD-R40</v>
          </cell>
          <cell r="X33" t="str">
            <v>LBM</v>
          </cell>
        </row>
        <row r="34">
          <cell r="B34" t="str">
            <v>084</v>
          </cell>
          <cell r="C34" t="str">
            <v>Schlage</v>
          </cell>
          <cell r="D34" t="str">
            <v>L9080TEURXLX 17A</v>
          </cell>
          <cell r="E34" t="str">
            <v>24VDC</v>
          </cell>
          <cell r="F34">
            <v>1.3</v>
          </cell>
          <cell r="G34">
            <v>0.13500000000000001</v>
          </cell>
          <cell r="H34" t="str">
            <v>HINGE</v>
          </cell>
          <cell r="K34" t="str">
            <v>???</v>
          </cell>
          <cell r="M34" t="str">
            <v>Sentrol</v>
          </cell>
          <cell r="N34">
            <v>1078</v>
          </cell>
          <cell r="O34" t="str">
            <v>In Lock</v>
          </cell>
          <cell r="Q34" t="str">
            <v>Schlage</v>
          </cell>
          <cell r="R34" t="str">
            <v>660-PB</v>
          </cell>
          <cell r="S34" t="str">
            <v>Ives</v>
          </cell>
          <cell r="T34" t="str">
            <v>3CB1 TW8</v>
          </cell>
          <cell r="U34">
            <v>1</v>
          </cell>
          <cell r="V34" t="str">
            <v>Bosch</v>
          </cell>
          <cell r="W34" t="str">
            <v>ARD-R40</v>
          </cell>
          <cell r="X34" t="str">
            <v>LBM Remote PB unlock only. Buttton will be at clerk's desk.</v>
          </cell>
        </row>
        <row r="35">
          <cell r="B35" t="str">
            <v>085</v>
          </cell>
          <cell r="C35" t="str">
            <v>Schlage</v>
          </cell>
          <cell r="D35" t="str">
            <v>L9080TEURXLX 17A</v>
          </cell>
          <cell r="E35" t="str">
            <v>24VDC</v>
          </cell>
          <cell r="F35">
            <v>1.3</v>
          </cell>
          <cell r="G35">
            <v>0.13500000000000001</v>
          </cell>
          <cell r="H35" t="str">
            <v>HINGE</v>
          </cell>
          <cell r="K35" t="str">
            <v>???</v>
          </cell>
          <cell r="M35" t="str">
            <v>Sentrol</v>
          </cell>
          <cell r="N35">
            <v>1078</v>
          </cell>
          <cell r="O35" t="str">
            <v>In Lock</v>
          </cell>
          <cell r="Q35" t="str">
            <v>Schlage</v>
          </cell>
          <cell r="R35" t="str">
            <v>660-PB</v>
          </cell>
          <cell r="S35" t="str">
            <v>Ives</v>
          </cell>
          <cell r="T35" t="str">
            <v>3CB1 TW8</v>
          </cell>
          <cell r="U35">
            <v>1</v>
          </cell>
          <cell r="V35" t="str">
            <v>Bosch</v>
          </cell>
          <cell r="W35" t="str">
            <v>ARD-R40</v>
          </cell>
          <cell r="X35" t="str">
            <v>LBM Remote PB unlock only. Buttton will be at clerk's desk.</v>
          </cell>
        </row>
        <row r="36">
          <cell r="B36" t="str">
            <v>095</v>
          </cell>
          <cell r="D36" t="str">
            <v>DPS ONLY</v>
          </cell>
          <cell r="M36" t="str">
            <v>Sentrol</v>
          </cell>
          <cell r="N36">
            <v>1078</v>
          </cell>
          <cell r="X36" t="str">
            <v>DPS only</v>
          </cell>
        </row>
        <row r="37">
          <cell r="B37" t="str">
            <v>096</v>
          </cell>
          <cell r="C37" t="str">
            <v>Von Duprin</v>
          </cell>
          <cell r="D37" t="str">
            <v>SS98NL-F-990NL</v>
          </cell>
          <cell r="E37" t="str">
            <v>24VDC</v>
          </cell>
          <cell r="K37" t="str">
            <v>Von Duprin</v>
          </cell>
          <cell r="L37" t="str">
            <v>PS861BK</v>
          </cell>
          <cell r="M37" t="str">
            <v>Sentrol</v>
          </cell>
          <cell r="N37">
            <v>1078</v>
          </cell>
          <cell r="O37" t="str">
            <v>In Lock</v>
          </cell>
          <cell r="X37" t="str">
            <v>DPS ONLY. LBM, HORN - (SCHLAGE 1910-1), FIRE EXIT NOT ELECTRIFIED</v>
          </cell>
        </row>
        <row r="38">
          <cell r="B38" t="str">
            <v>101</v>
          </cell>
          <cell r="C38" t="str">
            <v>Schlage</v>
          </cell>
          <cell r="D38" t="str">
            <v>L9080TEURXLX 17A</v>
          </cell>
          <cell r="E38" t="str">
            <v>24VDC</v>
          </cell>
          <cell r="F38">
            <v>1.3</v>
          </cell>
          <cell r="G38">
            <v>0.13500000000000001</v>
          </cell>
          <cell r="H38" t="str">
            <v>HINGE</v>
          </cell>
          <cell r="K38" t="str">
            <v>N/A</v>
          </cell>
          <cell r="M38" t="str">
            <v>Sentrol</v>
          </cell>
          <cell r="N38">
            <v>1078</v>
          </cell>
          <cell r="O38" t="str">
            <v>In Lock</v>
          </cell>
          <cell r="S38" t="str">
            <v>Ives</v>
          </cell>
          <cell r="T38" t="str">
            <v>3CB1 TW8</v>
          </cell>
          <cell r="U38">
            <v>2</v>
          </cell>
          <cell r="V38" t="str">
            <v>Bosch</v>
          </cell>
          <cell r="W38" t="str">
            <v>ARD-R40</v>
          </cell>
          <cell r="X38" t="str">
            <v>LBM</v>
          </cell>
        </row>
        <row r="39">
          <cell r="B39" t="str">
            <v>102</v>
          </cell>
          <cell r="C39" t="str">
            <v>Schlage</v>
          </cell>
          <cell r="D39" t="str">
            <v>L9080TEURXLX 17A</v>
          </cell>
          <cell r="E39" t="str">
            <v>24VDC</v>
          </cell>
          <cell r="F39">
            <v>1.3</v>
          </cell>
          <cell r="G39">
            <v>0.13500000000000001</v>
          </cell>
          <cell r="H39" t="str">
            <v>HINGE</v>
          </cell>
          <cell r="K39" t="str">
            <v>N/A</v>
          </cell>
          <cell r="M39" t="str">
            <v>Sentrol</v>
          </cell>
          <cell r="N39">
            <v>1078</v>
          </cell>
          <cell r="S39" t="str">
            <v>Ives</v>
          </cell>
          <cell r="T39" t="str">
            <v>3CB1 TW8</v>
          </cell>
          <cell r="U39">
            <v>2</v>
          </cell>
          <cell r="V39" t="str">
            <v>Bosch</v>
          </cell>
          <cell r="W39" t="str">
            <v>ARD-R41</v>
          </cell>
        </row>
        <row r="40">
          <cell r="B40" t="str">
            <v>105</v>
          </cell>
          <cell r="C40" t="str">
            <v>Von Duprin</v>
          </cell>
          <cell r="D40" t="str">
            <v>CX9875L-F-996-NL-17</v>
          </cell>
          <cell r="E40" t="str">
            <v>24VDC</v>
          </cell>
          <cell r="F40">
            <v>16</v>
          </cell>
          <cell r="G40">
            <v>0.4</v>
          </cell>
          <cell r="H40" t="str">
            <v>HINGE</v>
          </cell>
          <cell r="K40" t="str">
            <v>Von Duprin</v>
          </cell>
          <cell r="L40" t="str">
            <v>PS873</v>
          </cell>
          <cell r="M40" t="str">
            <v>Sentrol</v>
          </cell>
          <cell r="N40">
            <v>1078</v>
          </cell>
          <cell r="S40" t="str">
            <v>Von Duprin</v>
          </cell>
          <cell r="T40" t="str">
            <v>EPT-10</v>
          </cell>
          <cell r="X40" t="str">
            <v>Delayed Egress</v>
          </cell>
        </row>
        <row r="41">
          <cell r="B41" t="str">
            <v>106</v>
          </cell>
          <cell r="C41" t="str">
            <v>Schlage</v>
          </cell>
          <cell r="D41" t="str">
            <v>L9082TEULX 17A</v>
          </cell>
          <cell r="E41" t="str">
            <v>24VDC</v>
          </cell>
          <cell r="F41">
            <v>1.3</v>
          </cell>
          <cell r="G41">
            <v>0.13500000000000001</v>
          </cell>
          <cell r="H41" t="str">
            <v>HINGE</v>
          </cell>
          <cell r="K41" t="str">
            <v>Von Duprin</v>
          </cell>
          <cell r="L41" t="str">
            <v>PS873</v>
          </cell>
          <cell r="M41" t="str">
            <v>Sentrol</v>
          </cell>
          <cell r="N41">
            <v>1078</v>
          </cell>
          <cell r="S41" t="str">
            <v>Von Duprin</v>
          </cell>
          <cell r="T41" t="str">
            <v>EPT-10</v>
          </cell>
          <cell r="U41">
            <v>2</v>
          </cell>
          <cell r="V41" t="str">
            <v>Bosch</v>
          </cell>
          <cell r="W41" t="str">
            <v>ARD-R40</v>
          </cell>
          <cell r="X41" t="str">
            <v>LBM</v>
          </cell>
        </row>
        <row r="42">
          <cell r="B42" t="str">
            <v>107</v>
          </cell>
          <cell r="C42" t="str">
            <v>Von Duprin</v>
          </cell>
          <cell r="D42" t="str">
            <v>CX9875L-F-996-NL-17</v>
          </cell>
          <cell r="E42" t="str">
            <v>24VDC</v>
          </cell>
          <cell r="F42">
            <v>16</v>
          </cell>
          <cell r="G42">
            <v>0.4</v>
          </cell>
          <cell r="H42" t="str">
            <v>HINGE</v>
          </cell>
          <cell r="K42" t="str">
            <v>Von Duprin</v>
          </cell>
          <cell r="L42" t="str">
            <v>PS873</v>
          </cell>
          <cell r="M42" t="str">
            <v>Sentrol</v>
          </cell>
          <cell r="N42">
            <v>1078</v>
          </cell>
          <cell r="S42" t="str">
            <v>Von Duprin</v>
          </cell>
          <cell r="T42" t="str">
            <v>EPT-10</v>
          </cell>
          <cell r="X42" t="str">
            <v>Delayed Egress, 2 transfer hinges, 2 panic bars</v>
          </cell>
        </row>
        <row r="43">
          <cell r="B43" t="str">
            <v>108</v>
          </cell>
          <cell r="C43" t="str">
            <v>Schlage</v>
          </cell>
          <cell r="D43" t="str">
            <v>L9080TEURXLX 17A</v>
          </cell>
          <cell r="E43" t="str">
            <v>24VDC</v>
          </cell>
          <cell r="F43">
            <v>1.3</v>
          </cell>
          <cell r="G43">
            <v>0.13500000000000001</v>
          </cell>
          <cell r="H43" t="str">
            <v>HINGE</v>
          </cell>
          <cell r="K43" t="str">
            <v>???</v>
          </cell>
          <cell r="M43" t="str">
            <v>Sentrol</v>
          </cell>
          <cell r="N43">
            <v>1078</v>
          </cell>
          <cell r="O43" t="str">
            <v>In Lock</v>
          </cell>
          <cell r="Q43" t="str">
            <v>Schlage</v>
          </cell>
          <cell r="R43" t="str">
            <v>660-PB</v>
          </cell>
          <cell r="S43" t="str">
            <v>Ives</v>
          </cell>
          <cell r="T43" t="str">
            <v>3CB1 TW8</v>
          </cell>
          <cell r="U43">
            <v>1</v>
          </cell>
          <cell r="V43" t="str">
            <v>Bosch</v>
          </cell>
          <cell r="W43" t="str">
            <v>ARD-R40</v>
          </cell>
          <cell r="X43" t="str">
            <v>Remote PB unlock only. Buttton at Admin or Reception.</v>
          </cell>
        </row>
        <row r="44">
          <cell r="B44" t="str">
            <v>110</v>
          </cell>
          <cell r="C44" t="str">
            <v>Schlage</v>
          </cell>
          <cell r="D44" t="str">
            <v>L9080TEURXLX 17A</v>
          </cell>
          <cell r="E44" t="str">
            <v>24VDC</v>
          </cell>
          <cell r="F44">
            <v>1.3</v>
          </cell>
          <cell r="G44">
            <v>0.13500000000000001</v>
          </cell>
          <cell r="H44" t="str">
            <v>HINGE</v>
          </cell>
          <cell r="K44" t="str">
            <v>???</v>
          </cell>
          <cell r="M44" t="str">
            <v>Sentrol</v>
          </cell>
          <cell r="N44">
            <v>1078</v>
          </cell>
          <cell r="O44" t="str">
            <v>In Lock</v>
          </cell>
          <cell r="Q44" t="str">
            <v>Schlage</v>
          </cell>
          <cell r="R44" t="str">
            <v>701BK-L2-AA</v>
          </cell>
          <cell r="S44" t="str">
            <v>McKinney</v>
          </cell>
          <cell r="T44" t="str">
            <v>HTTA714 CC8</v>
          </cell>
          <cell r="U44">
            <v>1</v>
          </cell>
          <cell r="V44" t="str">
            <v>Bosch</v>
          </cell>
          <cell r="W44" t="str">
            <v>ARD-R40</v>
          </cell>
          <cell r="X44" t="str">
            <v>Button not for door release. LBM, Monitoring station (800L1-RED), 2 transfer hinges, NEED SINGLE GANG JBOX INSIDE AND OUTSIDE</v>
          </cell>
        </row>
        <row r="45">
          <cell r="B45" t="str">
            <v>111</v>
          </cell>
          <cell r="C45" t="str">
            <v>Von Duprin</v>
          </cell>
          <cell r="D45" t="str">
            <v>LXRX9847L-F-LBR-E996L-17LXRX9847EO-F-LBR</v>
          </cell>
          <cell r="E45" t="str">
            <v>24VDC</v>
          </cell>
          <cell r="F45">
            <v>0.3</v>
          </cell>
          <cell r="G45">
            <v>0.3</v>
          </cell>
          <cell r="H45" t="str">
            <v>HINGE</v>
          </cell>
          <cell r="K45" t="str">
            <v>???</v>
          </cell>
          <cell r="M45" t="str">
            <v>Sentrol</v>
          </cell>
          <cell r="N45">
            <v>1078</v>
          </cell>
          <cell r="O45" t="str">
            <v>In Lock</v>
          </cell>
          <cell r="S45" t="str">
            <v>Ives</v>
          </cell>
          <cell r="T45" t="str">
            <v>3CB1HW TW8</v>
          </cell>
          <cell r="U45">
            <v>1</v>
          </cell>
          <cell r="V45" t="str">
            <v>Bosch</v>
          </cell>
          <cell r="W45" t="str">
            <v>ARD-R40</v>
          </cell>
          <cell r="X45" t="str">
            <v>LMB, double doors, 2 transfer hinges, 2 DPS. .25A solenoid for outside of door. Free egress on crashbar side.</v>
          </cell>
        </row>
        <row r="46">
          <cell r="B46" t="str">
            <v>115</v>
          </cell>
          <cell r="C46" t="str">
            <v>Schlage</v>
          </cell>
          <cell r="D46" t="str">
            <v>L9082TLX 17A</v>
          </cell>
          <cell r="E46" t="str">
            <v>24VDC</v>
          </cell>
          <cell r="F46">
            <v>1.3</v>
          </cell>
          <cell r="G46">
            <v>0.13500000000000001</v>
          </cell>
          <cell r="H46" t="str">
            <v>HINGE</v>
          </cell>
          <cell r="K46" t="str">
            <v>N/A</v>
          </cell>
          <cell r="M46" t="str">
            <v>Sentrol</v>
          </cell>
          <cell r="N46">
            <v>1078</v>
          </cell>
          <cell r="S46" t="str">
            <v>Ives</v>
          </cell>
          <cell r="T46" t="str">
            <v>3CB1 TW8</v>
          </cell>
          <cell r="X46" t="str">
            <v>LBM</v>
          </cell>
        </row>
        <row r="47">
          <cell r="B47" t="str">
            <v>120</v>
          </cell>
          <cell r="D47" t="str">
            <v>DPS ONLY</v>
          </cell>
          <cell r="M47" t="str">
            <v>Sentrol</v>
          </cell>
          <cell r="N47">
            <v>1078</v>
          </cell>
          <cell r="X47" t="str">
            <v>DPS only</v>
          </cell>
        </row>
        <row r="48">
          <cell r="B48" t="str">
            <v>D01</v>
          </cell>
          <cell r="C48" t="str">
            <v>Southern</v>
          </cell>
          <cell r="D48" t="str">
            <v>10300E-2 KCE</v>
          </cell>
          <cell r="E48" t="str">
            <v>24VDC</v>
          </cell>
          <cell r="F48">
            <v>0.7</v>
          </cell>
          <cell r="G48">
            <v>0.6</v>
          </cell>
          <cell r="M48" t="str">
            <v>Southern</v>
          </cell>
          <cell r="N48" t="str">
            <v>200MRS</v>
          </cell>
          <cell r="U48">
            <v>2</v>
          </cell>
          <cell r="V48" t="str">
            <v>Bosch</v>
          </cell>
          <cell r="W48" t="str">
            <v>ARD-R40</v>
          </cell>
          <cell r="X48" t="str">
            <v>Lock includes deadlock indication switch</v>
          </cell>
        </row>
        <row r="49">
          <cell r="B49" t="str">
            <v>D02</v>
          </cell>
          <cell r="C49" t="str">
            <v>Southern</v>
          </cell>
          <cell r="D49" t="str">
            <v>10300E-2 KCE</v>
          </cell>
          <cell r="E49" t="str">
            <v>24VDC</v>
          </cell>
          <cell r="F49">
            <v>0.7</v>
          </cell>
          <cell r="G49">
            <v>0.6</v>
          </cell>
          <cell r="M49" t="str">
            <v>Southern</v>
          </cell>
          <cell r="N49" t="str">
            <v>200MRS</v>
          </cell>
          <cell r="X49" t="str">
            <v>Lock includes deadlock indication switch</v>
          </cell>
        </row>
        <row r="50">
          <cell r="B50" t="str">
            <v>D03</v>
          </cell>
          <cell r="C50" t="str">
            <v>Southern</v>
          </cell>
          <cell r="D50" t="str">
            <v>10572 X 500CL</v>
          </cell>
          <cell r="E50" t="str">
            <v>-</v>
          </cell>
          <cell r="F50" t="str">
            <v>-</v>
          </cell>
          <cell r="G50" t="str">
            <v>-</v>
          </cell>
          <cell r="M50" t="str">
            <v>Southern</v>
          </cell>
          <cell r="N50" t="str">
            <v>200MRS</v>
          </cell>
          <cell r="X50" t="str">
            <v>LBM in lock.</v>
          </cell>
        </row>
        <row r="51">
          <cell r="B51" t="str">
            <v>D04</v>
          </cell>
          <cell r="C51" t="str">
            <v>Southern</v>
          </cell>
          <cell r="D51" t="str">
            <v>3165LXPK-2X</v>
          </cell>
          <cell r="E51" t="str">
            <v>115VAC</v>
          </cell>
          <cell r="F51">
            <v>1.5</v>
          </cell>
          <cell r="M51" t="str">
            <v>Southern</v>
          </cell>
          <cell r="N51" t="str">
            <v>200MRS</v>
          </cell>
          <cell r="U51">
            <v>1</v>
          </cell>
          <cell r="V51" t="str">
            <v>Bosch</v>
          </cell>
          <cell r="W51" t="str">
            <v>ARD-R40</v>
          </cell>
        </row>
        <row r="52">
          <cell r="B52" t="str">
            <v>D05</v>
          </cell>
          <cell r="C52" t="str">
            <v>Southern</v>
          </cell>
          <cell r="D52" t="str">
            <v>10120AE-2 KCE</v>
          </cell>
          <cell r="E52" t="str">
            <v>115VAC</v>
          </cell>
          <cell r="F52">
            <v>12</v>
          </cell>
          <cell r="G52">
            <v>0.6</v>
          </cell>
          <cell r="M52" t="str">
            <v>Southern</v>
          </cell>
          <cell r="N52" t="str">
            <v>200MRS</v>
          </cell>
          <cell r="U52">
            <v>2</v>
          </cell>
          <cell r="V52" t="str">
            <v>Bosch</v>
          </cell>
          <cell r="W52" t="str">
            <v>ARD-R40</v>
          </cell>
          <cell r="X52" t="str">
            <v>Lock includes deadlock indication switch</v>
          </cell>
        </row>
        <row r="53">
          <cell r="B53" t="str">
            <v>D06</v>
          </cell>
          <cell r="C53" t="str">
            <v>Southern</v>
          </cell>
          <cell r="D53" t="str">
            <v>10300E-2</v>
          </cell>
          <cell r="E53" t="str">
            <v>24VDC</v>
          </cell>
          <cell r="F53">
            <v>0.7</v>
          </cell>
          <cell r="G53">
            <v>0.6</v>
          </cell>
          <cell r="M53" t="str">
            <v>Southern</v>
          </cell>
          <cell r="N53" t="str">
            <v>200MRS</v>
          </cell>
          <cell r="U53">
            <v>1</v>
          </cell>
          <cell r="V53" t="str">
            <v>Bosch</v>
          </cell>
          <cell r="W53" t="str">
            <v>ARD-R40</v>
          </cell>
          <cell r="X53" t="str">
            <v>Lock includes deadlock indication switch</v>
          </cell>
        </row>
        <row r="54">
          <cell r="B54" t="str">
            <v>D07</v>
          </cell>
          <cell r="C54" t="str">
            <v>Southern</v>
          </cell>
          <cell r="D54" t="str">
            <v>1010AM-2</v>
          </cell>
          <cell r="E54" t="str">
            <v>-</v>
          </cell>
          <cell r="F54" t="str">
            <v>-</v>
          </cell>
          <cell r="G54" t="str">
            <v>-</v>
          </cell>
          <cell r="M54" t="str">
            <v>Southern</v>
          </cell>
          <cell r="N54" t="str">
            <v>200MRS</v>
          </cell>
        </row>
        <row r="55">
          <cell r="B55" t="str">
            <v>D08</v>
          </cell>
          <cell r="C55" t="str">
            <v>Southern</v>
          </cell>
          <cell r="D55" t="str">
            <v>10300E-1</v>
          </cell>
          <cell r="E55" t="str">
            <v>24VDC</v>
          </cell>
          <cell r="F55">
            <v>0.7</v>
          </cell>
          <cell r="G55">
            <v>0.6</v>
          </cell>
          <cell r="M55" t="str">
            <v>Southern</v>
          </cell>
          <cell r="N55" t="str">
            <v>200MRS</v>
          </cell>
          <cell r="U55">
            <v>1</v>
          </cell>
          <cell r="V55" t="str">
            <v>Bosch</v>
          </cell>
          <cell r="W55" t="str">
            <v>ARD-R40</v>
          </cell>
          <cell r="X55" t="str">
            <v>Lock includes deadlock indication switch</v>
          </cell>
        </row>
        <row r="56">
          <cell r="B56" t="str">
            <v>D09</v>
          </cell>
          <cell r="C56" t="str">
            <v>Southern</v>
          </cell>
          <cell r="D56" t="str">
            <v>10120AE-2 KCE</v>
          </cell>
          <cell r="E56" t="str">
            <v>115VAC</v>
          </cell>
          <cell r="F56">
            <v>12</v>
          </cell>
          <cell r="G56">
            <v>0.6</v>
          </cell>
          <cell r="M56" t="str">
            <v>Southern</v>
          </cell>
          <cell r="N56" t="str">
            <v>200MRS</v>
          </cell>
          <cell r="X56" t="str">
            <v>Lock includes deadlock indication switch</v>
          </cell>
        </row>
        <row r="57">
          <cell r="B57" t="str">
            <v>D10</v>
          </cell>
          <cell r="C57" t="str">
            <v>Southern</v>
          </cell>
          <cell r="D57" t="str">
            <v>10120AE-2 KCE</v>
          </cell>
          <cell r="E57" t="str">
            <v>115VAC</v>
          </cell>
          <cell r="F57">
            <v>12</v>
          </cell>
          <cell r="G57">
            <v>0.6</v>
          </cell>
          <cell r="M57" t="str">
            <v>Southern</v>
          </cell>
          <cell r="N57" t="str">
            <v>200MRS</v>
          </cell>
          <cell r="X57" t="str">
            <v>Lock includes deadlock indication switch</v>
          </cell>
        </row>
        <row r="58">
          <cell r="B58" t="str">
            <v>D11</v>
          </cell>
          <cell r="C58" t="str">
            <v>Southern</v>
          </cell>
          <cell r="D58" t="str">
            <v>10300E-2 KCE</v>
          </cell>
          <cell r="E58" t="str">
            <v>24VDC</v>
          </cell>
          <cell r="F58">
            <v>0.7</v>
          </cell>
          <cell r="G58">
            <v>0.6</v>
          </cell>
          <cell r="M58" t="str">
            <v>Southern</v>
          </cell>
          <cell r="N58" t="str">
            <v>200MRS</v>
          </cell>
          <cell r="U58">
            <v>2</v>
          </cell>
          <cell r="V58" t="str">
            <v>Bosch</v>
          </cell>
          <cell r="W58" t="str">
            <v>ARD-R40</v>
          </cell>
          <cell r="X58" t="str">
            <v>Lock includes deadlock indication switch</v>
          </cell>
        </row>
        <row r="59">
          <cell r="B59" t="str">
            <v>D12</v>
          </cell>
          <cell r="C59" t="str">
            <v>Southern</v>
          </cell>
          <cell r="D59" t="str">
            <v>10300E-1</v>
          </cell>
          <cell r="E59" t="str">
            <v>24VDC</v>
          </cell>
          <cell r="F59">
            <v>0.7</v>
          </cell>
          <cell r="G59">
            <v>0.6</v>
          </cell>
          <cell r="M59" t="str">
            <v>Southern</v>
          </cell>
          <cell r="N59" t="str">
            <v>200MRS</v>
          </cell>
          <cell r="U59">
            <v>1</v>
          </cell>
          <cell r="V59" t="str">
            <v>Bosch</v>
          </cell>
          <cell r="W59" t="str">
            <v>ARD-R40</v>
          </cell>
          <cell r="X59" t="str">
            <v>Lock includes deadlock indication switch</v>
          </cell>
        </row>
        <row r="60">
          <cell r="B60" t="str">
            <v>D13</v>
          </cell>
          <cell r="C60" t="str">
            <v>Southern</v>
          </cell>
          <cell r="D60" t="str">
            <v>10120AE-2 KCE</v>
          </cell>
          <cell r="E60" t="str">
            <v>115VAC</v>
          </cell>
          <cell r="F60">
            <v>12</v>
          </cell>
          <cell r="G60">
            <v>0.6</v>
          </cell>
          <cell r="M60" t="str">
            <v>Southern</v>
          </cell>
          <cell r="N60" t="str">
            <v>200MRS</v>
          </cell>
          <cell r="X60" t="str">
            <v>Lock includes deadlock indication switch</v>
          </cell>
        </row>
        <row r="61">
          <cell r="B61" t="str">
            <v>D14</v>
          </cell>
          <cell r="C61" t="str">
            <v>Southern</v>
          </cell>
          <cell r="D61" t="str">
            <v>10300E-2 KCE</v>
          </cell>
          <cell r="E61" t="str">
            <v>24VDC</v>
          </cell>
          <cell r="F61">
            <v>0.7</v>
          </cell>
          <cell r="G61">
            <v>0.6</v>
          </cell>
          <cell r="M61" t="str">
            <v>Southern</v>
          </cell>
          <cell r="N61" t="str">
            <v>200MRS</v>
          </cell>
          <cell r="U61">
            <v>2</v>
          </cell>
          <cell r="V61" t="str">
            <v>Bosch</v>
          </cell>
          <cell r="W61" t="str">
            <v>ARD-R40</v>
          </cell>
          <cell r="X61" t="str">
            <v>Lock includes deadlock indication switch</v>
          </cell>
        </row>
        <row r="62">
          <cell r="B62" t="str">
            <v>D15</v>
          </cell>
          <cell r="C62" t="str">
            <v>Southern</v>
          </cell>
          <cell r="D62" t="str">
            <v>10300E-2 KCE</v>
          </cell>
          <cell r="E62" t="str">
            <v>24VDC</v>
          </cell>
          <cell r="F62">
            <v>0.7</v>
          </cell>
          <cell r="G62">
            <v>0.6</v>
          </cell>
          <cell r="M62" t="str">
            <v>Southern</v>
          </cell>
          <cell r="N62" t="str">
            <v>200MRS</v>
          </cell>
          <cell r="U62">
            <v>2</v>
          </cell>
          <cell r="V62" t="str">
            <v>Bosch</v>
          </cell>
          <cell r="W62" t="str">
            <v>ARD-R40</v>
          </cell>
          <cell r="X62" t="str">
            <v>Lock includes deadlock indication switch</v>
          </cell>
        </row>
        <row r="63">
          <cell r="B63" t="str">
            <v>D16</v>
          </cell>
          <cell r="C63" t="str">
            <v>Southern</v>
          </cell>
          <cell r="D63" t="str">
            <v>10300E-2 KCE</v>
          </cell>
          <cell r="E63" t="str">
            <v>24VDC</v>
          </cell>
          <cell r="F63">
            <v>0.7</v>
          </cell>
          <cell r="G63">
            <v>0.6</v>
          </cell>
          <cell r="M63" t="str">
            <v>Southern</v>
          </cell>
          <cell r="N63" t="str">
            <v>200MRS</v>
          </cell>
          <cell r="U63">
            <v>2</v>
          </cell>
          <cell r="V63" t="str">
            <v>Bosch</v>
          </cell>
          <cell r="W63" t="str">
            <v>ARD-R40</v>
          </cell>
          <cell r="X63" t="str">
            <v>Lock includes deadlock indication switch</v>
          </cell>
        </row>
        <row r="64">
          <cell r="B64" t="str">
            <v>D17</v>
          </cell>
          <cell r="C64" t="str">
            <v>Southern</v>
          </cell>
          <cell r="D64" t="str">
            <v>10120AE-1</v>
          </cell>
          <cell r="E64" t="str">
            <v>115VAC</v>
          </cell>
          <cell r="F64">
            <v>12</v>
          </cell>
          <cell r="G64">
            <v>0.6</v>
          </cell>
          <cell r="M64" t="str">
            <v>Southern</v>
          </cell>
          <cell r="N64" t="str">
            <v>200MRS</v>
          </cell>
          <cell r="U64">
            <v>1</v>
          </cell>
          <cell r="V64" t="str">
            <v>Bosch</v>
          </cell>
          <cell r="W64" t="str">
            <v>ARD-R40</v>
          </cell>
          <cell r="X64" t="str">
            <v>Lock includes deadlock indication switch</v>
          </cell>
        </row>
        <row r="65">
          <cell r="B65" t="str">
            <v>D18</v>
          </cell>
          <cell r="C65" t="str">
            <v>Southern</v>
          </cell>
          <cell r="D65" t="str">
            <v>10300E-1</v>
          </cell>
          <cell r="E65" t="str">
            <v>24VDC</v>
          </cell>
          <cell r="F65">
            <v>0.7</v>
          </cell>
          <cell r="G65">
            <v>0.6</v>
          </cell>
          <cell r="M65" t="str">
            <v>Southern</v>
          </cell>
          <cell r="N65" t="str">
            <v>200MRS</v>
          </cell>
          <cell r="U65">
            <v>1</v>
          </cell>
          <cell r="V65" t="str">
            <v>Bosch</v>
          </cell>
          <cell r="W65" t="str">
            <v>ARD-R40</v>
          </cell>
          <cell r="X65" t="str">
            <v>Lock includes deadlock indication switch</v>
          </cell>
        </row>
        <row r="66">
          <cell r="B66" t="str">
            <v>D19</v>
          </cell>
          <cell r="C66" t="str">
            <v>Southern</v>
          </cell>
          <cell r="D66" t="str">
            <v>1010AM-2</v>
          </cell>
          <cell r="E66" t="str">
            <v>-</v>
          </cell>
          <cell r="F66" t="str">
            <v>-</v>
          </cell>
          <cell r="G66" t="str">
            <v>-</v>
          </cell>
          <cell r="M66" t="str">
            <v>Southern</v>
          </cell>
          <cell r="N66" t="str">
            <v>200MRS</v>
          </cell>
        </row>
        <row r="67">
          <cell r="B67" t="str">
            <v>D20</v>
          </cell>
          <cell r="C67" t="str">
            <v>Southern</v>
          </cell>
          <cell r="D67" t="str">
            <v>10603E X 500CL</v>
          </cell>
          <cell r="E67" t="str">
            <v>24VDC</v>
          </cell>
          <cell r="F67">
            <v>0.3</v>
          </cell>
          <cell r="G67">
            <v>0.3</v>
          </cell>
          <cell r="M67" t="str">
            <v>Southern</v>
          </cell>
          <cell r="N67" t="str">
            <v>200MRS</v>
          </cell>
          <cell r="Q67" t="str">
            <v>Schlage</v>
          </cell>
          <cell r="R67" t="str">
            <v>701RD EX</v>
          </cell>
          <cell r="S67" t="str">
            <v>Southern</v>
          </cell>
          <cell r="T67" t="str">
            <v>204E 4.5x4.5</v>
          </cell>
          <cell r="U67">
            <v>1</v>
          </cell>
          <cell r="V67" t="str">
            <v>Bosch</v>
          </cell>
          <cell r="W67" t="str">
            <v>ARD-R40</v>
          </cell>
          <cell r="X67" t="str">
            <v>where do we mount PB? LBM in strike.</v>
          </cell>
        </row>
        <row r="68">
          <cell r="B68" t="str">
            <v>D21</v>
          </cell>
          <cell r="C68" t="str">
            <v>Southern</v>
          </cell>
          <cell r="D68" t="str">
            <v>10300E-2</v>
          </cell>
          <cell r="E68" t="str">
            <v>24VDC</v>
          </cell>
          <cell r="F68">
            <v>0.7</v>
          </cell>
          <cell r="G68">
            <v>0.6</v>
          </cell>
          <cell r="M68" t="str">
            <v>Southern</v>
          </cell>
          <cell r="N68" t="str">
            <v>200MRS</v>
          </cell>
          <cell r="S68" t="str">
            <v>Southern</v>
          </cell>
          <cell r="T68" t="str">
            <v>204E 4.5x4.5</v>
          </cell>
          <cell r="U68">
            <v>1</v>
          </cell>
          <cell r="V68" t="str">
            <v>Bosch</v>
          </cell>
          <cell r="W68" t="str">
            <v>ARD-R40</v>
          </cell>
          <cell r="X68" t="str">
            <v>Lock includes deadlock indication switch</v>
          </cell>
        </row>
        <row r="69">
          <cell r="B69" t="str">
            <v>D22</v>
          </cell>
          <cell r="C69" t="str">
            <v>Southern</v>
          </cell>
          <cell r="D69" t="str">
            <v>10300E-2 KCE</v>
          </cell>
          <cell r="E69" t="str">
            <v>24VDC</v>
          </cell>
          <cell r="F69">
            <v>0.7</v>
          </cell>
          <cell r="G69">
            <v>0.6</v>
          </cell>
          <cell r="M69" t="str">
            <v>Southern</v>
          </cell>
          <cell r="N69" t="str">
            <v>200MRS</v>
          </cell>
          <cell r="U69">
            <v>2</v>
          </cell>
          <cell r="V69" t="str">
            <v>Bosch</v>
          </cell>
          <cell r="W69" t="str">
            <v>ARD-R40</v>
          </cell>
          <cell r="X69" t="str">
            <v>Lock includes deadlock indication switch</v>
          </cell>
        </row>
        <row r="70">
          <cell r="B70" t="str">
            <v>D23</v>
          </cell>
          <cell r="C70" t="str">
            <v>Southern</v>
          </cell>
          <cell r="D70" t="str">
            <v>10300E-2 KCE</v>
          </cell>
          <cell r="E70" t="str">
            <v>24VDC</v>
          </cell>
          <cell r="F70">
            <v>0.7</v>
          </cell>
          <cell r="G70">
            <v>0.6</v>
          </cell>
          <cell r="M70" t="str">
            <v>Southern</v>
          </cell>
          <cell r="N70" t="str">
            <v>200MRS</v>
          </cell>
          <cell r="U70">
            <v>2</v>
          </cell>
          <cell r="V70" t="str">
            <v>Bosch</v>
          </cell>
          <cell r="W70" t="str">
            <v>ARD-R40</v>
          </cell>
          <cell r="X70" t="str">
            <v>Lock includes deadlock indication switch</v>
          </cell>
        </row>
        <row r="71">
          <cell r="B71" t="str">
            <v>D24</v>
          </cell>
          <cell r="C71" t="str">
            <v>Southern</v>
          </cell>
          <cell r="D71" t="str">
            <v>10120AE-2 KCE</v>
          </cell>
          <cell r="E71" t="str">
            <v>115VAC</v>
          </cell>
          <cell r="F71">
            <v>12</v>
          </cell>
          <cell r="G71">
            <v>0.6</v>
          </cell>
          <cell r="M71" t="str">
            <v>Southern</v>
          </cell>
          <cell r="N71" t="str">
            <v>200MRS</v>
          </cell>
          <cell r="Q71" t="str">
            <v>Schlage</v>
          </cell>
          <cell r="R71" t="str">
            <v>701RD EX</v>
          </cell>
          <cell r="U71">
            <v>1</v>
          </cell>
          <cell r="V71" t="str">
            <v>Bosch</v>
          </cell>
          <cell r="W71" t="str">
            <v>ARD-R40</v>
          </cell>
          <cell r="X71" t="str">
            <v>PB inside retracts latch and shunts door contact for egress. Lock includes deadlock indication switch</v>
          </cell>
        </row>
        <row r="72">
          <cell r="B72" t="str">
            <v>D25</v>
          </cell>
          <cell r="C72" t="str">
            <v>Southern</v>
          </cell>
          <cell r="D72" t="str">
            <v>10120AE-2</v>
          </cell>
          <cell r="E72" t="str">
            <v>115VAC</v>
          </cell>
          <cell r="F72">
            <v>12</v>
          </cell>
          <cell r="G72">
            <v>0.6</v>
          </cell>
          <cell r="M72" t="str">
            <v>Southern</v>
          </cell>
          <cell r="N72" t="str">
            <v>200MRS</v>
          </cell>
          <cell r="X72" t="str">
            <v>Lock includes deadlock indication switch</v>
          </cell>
        </row>
        <row r="73">
          <cell r="B73" t="str">
            <v>D26</v>
          </cell>
          <cell r="C73" t="str">
            <v>Southern</v>
          </cell>
          <cell r="D73" t="str">
            <v>10603E X 500CL</v>
          </cell>
          <cell r="E73" t="str">
            <v>24VDC</v>
          </cell>
          <cell r="F73">
            <v>0.3</v>
          </cell>
          <cell r="G73">
            <v>0.3</v>
          </cell>
          <cell r="M73" t="str">
            <v>Southern</v>
          </cell>
          <cell r="N73" t="str">
            <v>200MRS</v>
          </cell>
          <cell r="Q73" t="str">
            <v>Schlage</v>
          </cell>
          <cell r="R73" t="str">
            <v>701RD EX</v>
          </cell>
          <cell r="S73" t="str">
            <v>Southern</v>
          </cell>
          <cell r="T73" t="str">
            <v>204E 4.5x4.5</v>
          </cell>
          <cell r="U73">
            <v>1</v>
          </cell>
          <cell r="V73" t="str">
            <v>Bosch</v>
          </cell>
          <cell r="W73" t="str">
            <v>ARD-R40</v>
          </cell>
          <cell r="X73" t="str">
            <v>where do we mount PB? Lock includes deadlock indication switch.</v>
          </cell>
        </row>
        <row r="74">
          <cell r="B74" t="str">
            <v>D27</v>
          </cell>
          <cell r="C74" t="str">
            <v>Southern</v>
          </cell>
          <cell r="D74" t="str">
            <v>10120AE-1</v>
          </cell>
          <cell r="E74" t="str">
            <v>115VAC</v>
          </cell>
          <cell r="F74">
            <v>12</v>
          </cell>
          <cell r="G74">
            <v>0.6</v>
          </cell>
          <cell r="M74" t="str">
            <v>Southern</v>
          </cell>
          <cell r="N74" t="str">
            <v>200MRS</v>
          </cell>
          <cell r="X74" t="str">
            <v>Lock includes deadlock indication switch</v>
          </cell>
        </row>
        <row r="75">
          <cell r="B75" t="str">
            <v>D28</v>
          </cell>
          <cell r="C75" t="str">
            <v>Southern</v>
          </cell>
          <cell r="D75" t="str">
            <v>10120AE-2 KCE</v>
          </cell>
          <cell r="E75" t="str">
            <v>115VAC</v>
          </cell>
          <cell r="F75">
            <v>12</v>
          </cell>
          <cell r="G75">
            <v>0.6</v>
          </cell>
          <cell r="M75" t="str">
            <v>Southern</v>
          </cell>
          <cell r="N75" t="str">
            <v>200MRS</v>
          </cell>
          <cell r="X75" t="str">
            <v>Lock includes deadlock indication switch</v>
          </cell>
        </row>
        <row r="76">
          <cell r="B76" t="str">
            <v>D29</v>
          </cell>
          <cell r="C76" t="str">
            <v>Southern</v>
          </cell>
          <cell r="D76" t="str">
            <v>10120AE-2 KCE</v>
          </cell>
          <cell r="E76" t="str">
            <v>115VAC</v>
          </cell>
          <cell r="F76">
            <v>12</v>
          </cell>
          <cell r="G76">
            <v>0.6</v>
          </cell>
          <cell r="M76" t="str">
            <v>Southern</v>
          </cell>
          <cell r="N76" t="str">
            <v>200MRS</v>
          </cell>
          <cell r="X76" t="str">
            <v>Lock includes deadlock indication switch</v>
          </cell>
        </row>
        <row r="77">
          <cell r="B77" t="str">
            <v>D30</v>
          </cell>
          <cell r="C77" t="str">
            <v>Southern</v>
          </cell>
          <cell r="D77" t="str">
            <v>10120AE-1</v>
          </cell>
          <cell r="E77" t="str">
            <v>115VAC</v>
          </cell>
          <cell r="F77">
            <v>12</v>
          </cell>
          <cell r="G77">
            <v>0.6</v>
          </cell>
          <cell r="M77" t="str">
            <v>Southern</v>
          </cell>
          <cell r="N77" t="str">
            <v>200MRS</v>
          </cell>
          <cell r="X77" t="str">
            <v>Lock includes deadlock indication switch</v>
          </cell>
        </row>
        <row r="78">
          <cell r="B78" t="str">
            <v>D31</v>
          </cell>
          <cell r="C78" t="str">
            <v>Southern</v>
          </cell>
          <cell r="D78" t="str">
            <v>10120AE-2 KCE</v>
          </cell>
          <cell r="E78" t="str">
            <v>115VAC</v>
          </cell>
          <cell r="F78">
            <v>12</v>
          </cell>
          <cell r="G78">
            <v>0.6</v>
          </cell>
          <cell r="M78" t="str">
            <v>Southern</v>
          </cell>
          <cell r="N78" t="str">
            <v>200MRS</v>
          </cell>
          <cell r="U78">
            <v>2</v>
          </cell>
          <cell r="V78" t="str">
            <v>Bosch</v>
          </cell>
          <cell r="W78" t="str">
            <v>ARD-R40</v>
          </cell>
          <cell r="X78" t="str">
            <v>Lock includes deadlock indication switch</v>
          </cell>
        </row>
        <row r="79">
          <cell r="B79" t="str">
            <v>D32</v>
          </cell>
          <cell r="C79" t="str">
            <v>Southern</v>
          </cell>
          <cell r="D79" t="str">
            <v>10300E-2 KCE</v>
          </cell>
          <cell r="E79" t="str">
            <v>24VDC</v>
          </cell>
          <cell r="F79">
            <v>0.7</v>
          </cell>
          <cell r="G79">
            <v>0.6</v>
          </cell>
          <cell r="M79" t="str">
            <v>Southern</v>
          </cell>
          <cell r="N79" t="str">
            <v>200MRS</v>
          </cell>
          <cell r="X79" t="str">
            <v>Lock includes deadlock indication switch</v>
          </cell>
        </row>
        <row r="80">
          <cell r="B80" t="str">
            <v>D33</v>
          </cell>
          <cell r="C80" t="str">
            <v>Southern</v>
          </cell>
          <cell r="D80" t="str">
            <v>10300E-2 KCE</v>
          </cell>
          <cell r="E80" t="str">
            <v>24VDC</v>
          </cell>
          <cell r="F80">
            <v>0.7</v>
          </cell>
          <cell r="G80">
            <v>0.6</v>
          </cell>
          <cell r="M80" t="str">
            <v>Southern</v>
          </cell>
          <cell r="N80" t="str">
            <v>200MRS</v>
          </cell>
          <cell r="X80" t="str">
            <v>Lock includes deadlock indication switch</v>
          </cell>
        </row>
        <row r="81">
          <cell r="B81" t="str">
            <v>D34</v>
          </cell>
          <cell r="C81" t="str">
            <v>Southern</v>
          </cell>
          <cell r="D81" t="str">
            <v>1010AM-2 X 4CL</v>
          </cell>
          <cell r="E81" t="str">
            <v>-</v>
          </cell>
          <cell r="F81" t="str">
            <v>-</v>
          </cell>
          <cell r="G81" t="str">
            <v>-</v>
          </cell>
          <cell r="M81" t="str">
            <v>Southern</v>
          </cell>
          <cell r="N81" t="str">
            <v>200MRS</v>
          </cell>
          <cell r="X81" t="str">
            <v>LBM in strike.</v>
          </cell>
        </row>
        <row r="82">
          <cell r="B82" t="str">
            <v>D35</v>
          </cell>
          <cell r="C82" t="str">
            <v>Southern</v>
          </cell>
          <cell r="D82" t="str">
            <v>10300E-2 KCE</v>
          </cell>
          <cell r="E82" t="str">
            <v>24VDC</v>
          </cell>
          <cell r="F82">
            <v>0.7</v>
          </cell>
          <cell r="G82">
            <v>0.6</v>
          </cell>
          <cell r="M82" t="str">
            <v>Southern</v>
          </cell>
          <cell r="N82" t="str">
            <v>200MRS</v>
          </cell>
          <cell r="Q82" t="str">
            <v>Schlage</v>
          </cell>
          <cell r="R82" t="str">
            <v>701RD EX</v>
          </cell>
          <cell r="U82">
            <v>1</v>
          </cell>
          <cell r="V82" t="str">
            <v>Bosch</v>
          </cell>
          <cell r="W82" t="str">
            <v>ARD-R40</v>
          </cell>
          <cell r="X82" t="str">
            <v>PB inside retracts latch and shunts door contact for egress. Lock includes deadlock indication switch.</v>
          </cell>
        </row>
        <row r="83">
          <cell r="B83" t="str">
            <v>D36</v>
          </cell>
          <cell r="C83" t="str">
            <v>Southern</v>
          </cell>
          <cell r="D83" t="str">
            <v>10300E-2 KCE</v>
          </cell>
          <cell r="E83" t="str">
            <v>24VDC</v>
          </cell>
          <cell r="F83">
            <v>0.7</v>
          </cell>
          <cell r="G83">
            <v>0.6</v>
          </cell>
          <cell r="M83" t="str">
            <v>Southern</v>
          </cell>
          <cell r="N83" t="str">
            <v>200MRS</v>
          </cell>
          <cell r="Q83" t="str">
            <v>Schlage</v>
          </cell>
          <cell r="R83" t="str">
            <v>701RD EX</v>
          </cell>
          <cell r="U83">
            <v>1</v>
          </cell>
          <cell r="V83" t="str">
            <v>Bosch</v>
          </cell>
          <cell r="W83" t="str">
            <v>ARD-R40</v>
          </cell>
          <cell r="X83" t="str">
            <v>PB inside retracts latch and shunts door contact for egress. Lock includes deadlock indication switch</v>
          </cell>
        </row>
        <row r="84">
          <cell r="B84" t="str">
            <v>D37</v>
          </cell>
          <cell r="C84" t="str">
            <v>Southern</v>
          </cell>
          <cell r="D84" t="str">
            <v>10120AE-1</v>
          </cell>
          <cell r="E84" t="str">
            <v>115VAC</v>
          </cell>
          <cell r="F84">
            <v>12</v>
          </cell>
          <cell r="G84">
            <v>0.6</v>
          </cell>
          <cell r="M84" t="str">
            <v>Southern</v>
          </cell>
          <cell r="N84" t="str">
            <v>200MRS</v>
          </cell>
          <cell r="X84" t="str">
            <v>Lock includes deadlock indication switch</v>
          </cell>
        </row>
        <row r="85">
          <cell r="B85" t="str">
            <v>D38</v>
          </cell>
          <cell r="C85" t="str">
            <v>Southern</v>
          </cell>
          <cell r="D85" t="str">
            <v>10120AE-2 KCE</v>
          </cell>
          <cell r="E85" t="str">
            <v>115VAC</v>
          </cell>
          <cell r="F85">
            <v>12</v>
          </cell>
          <cell r="G85">
            <v>0.6</v>
          </cell>
          <cell r="M85" t="str">
            <v>Southern</v>
          </cell>
          <cell r="N85" t="str">
            <v>200MRS</v>
          </cell>
          <cell r="X85" t="str">
            <v>Lock includes deadlock indication switch</v>
          </cell>
        </row>
        <row r="86">
          <cell r="B86" t="str">
            <v>D39</v>
          </cell>
          <cell r="C86" t="str">
            <v>Southern</v>
          </cell>
          <cell r="D86" t="str">
            <v>10120AE-2 KCE</v>
          </cell>
          <cell r="E86" t="str">
            <v>115VAC</v>
          </cell>
          <cell r="F86">
            <v>12</v>
          </cell>
          <cell r="G86">
            <v>0.6</v>
          </cell>
          <cell r="M86" t="str">
            <v>Southern</v>
          </cell>
          <cell r="N86" t="str">
            <v>200MRS</v>
          </cell>
          <cell r="X86" t="str">
            <v>Lock includes deadlock indication switch</v>
          </cell>
        </row>
        <row r="87">
          <cell r="B87" t="str">
            <v>D40</v>
          </cell>
          <cell r="C87" t="str">
            <v>Southern</v>
          </cell>
          <cell r="D87" t="str">
            <v>DPS ONLY</v>
          </cell>
          <cell r="E87" t="str">
            <v>-</v>
          </cell>
          <cell r="F87" t="str">
            <v>-</v>
          </cell>
          <cell r="G87" t="str">
            <v>-</v>
          </cell>
          <cell r="M87" t="str">
            <v>Southern</v>
          </cell>
          <cell r="N87" t="str">
            <v>200MRS</v>
          </cell>
        </row>
        <row r="88">
          <cell r="B88" t="str">
            <v>D41</v>
          </cell>
          <cell r="C88" t="str">
            <v>Southern</v>
          </cell>
          <cell r="D88" t="str">
            <v>10300E-2 KCE</v>
          </cell>
          <cell r="E88" t="str">
            <v>24VDC</v>
          </cell>
          <cell r="F88">
            <v>0.7</v>
          </cell>
          <cell r="G88">
            <v>0.6</v>
          </cell>
          <cell r="M88" t="str">
            <v>Southern</v>
          </cell>
          <cell r="N88" t="str">
            <v>200MRS</v>
          </cell>
          <cell r="U88">
            <v>2</v>
          </cell>
          <cell r="V88" t="str">
            <v>Bosch</v>
          </cell>
          <cell r="W88" t="str">
            <v>ARD-R40</v>
          </cell>
          <cell r="X88" t="str">
            <v>Lock includes deadlock indication switch</v>
          </cell>
        </row>
        <row r="89">
          <cell r="B89" t="str">
            <v>D42</v>
          </cell>
          <cell r="C89" t="str">
            <v>Southern</v>
          </cell>
          <cell r="D89" t="str">
            <v>1010AM-2 X 4CL</v>
          </cell>
          <cell r="E89" t="str">
            <v>-</v>
          </cell>
          <cell r="F89" t="str">
            <v>-</v>
          </cell>
          <cell r="G89" t="str">
            <v>-</v>
          </cell>
          <cell r="M89" t="str">
            <v>Southern</v>
          </cell>
          <cell r="N89" t="str">
            <v>200MRS</v>
          </cell>
          <cell r="X89" t="str">
            <v>LBM in strike.</v>
          </cell>
        </row>
        <row r="90">
          <cell r="B90" t="str">
            <v>D43</v>
          </cell>
          <cell r="C90" t="str">
            <v>Southern</v>
          </cell>
          <cell r="D90" t="str">
            <v>10603E X 500CL or 10608E X 500CL</v>
          </cell>
          <cell r="E90" t="str">
            <v>24VDC</v>
          </cell>
          <cell r="F90">
            <v>0.3</v>
          </cell>
          <cell r="G90">
            <v>0.3</v>
          </cell>
          <cell r="M90" t="str">
            <v>Southern</v>
          </cell>
          <cell r="N90" t="str">
            <v>200MRS</v>
          </cell>
        </row>
        <row r="91">
          <cell r="B91" t="str">
            <v>D44</v>
          </cell>
          <cell r="C91" t="str">
            <v>Southern</v>
          </cell>
          <cell r="D91" t="str">
            <v>10120AE-2 KCE</v>
          </cell>
          <cell r="E91" t="str">
            <v>115VAC</v>
          </cell>
          <cell r="F91">
            <v>12</v>
          </cell>
          <cell r="G91">
            <v>0.6</v>
          </cell>
          <cell r="M91" t="str">
            <v>Southern</v>
          </cell>
          <cell r="N91" t="str">
            <v>200MRS</v>
          </cell>
          <cell r="X91" t="str">
            <v>Lock includes deadlock indication switch</v>
          </cell>
        </row>
        <row r="92">
          <cell r="B92" t="str">
            <v>D45</v>
          </cell>
          <cell r="C92" t="str">
            <v>Southern</v>
          </cell>
          <cell r="D92" t="str">
            <v>1010AM-2 X 4CL</v>
          </cell>
          <cell r="E92" t="str">
            <v>-</v>
          </cell>
          <cell r="F92" t="str">
            <v>-</v>
          </cell>
          <cell r="G92" t="str">
            <v>-</v>
          </cell>
          <cell r="M92" t="str">
            <v>Southern</v>
          </cell>
          <cell r="N92" t="str">
            <v>200MRS</v>
          </cell>
          <cell r="X92" t="str">
            <v>LBM in strike.</v>
          </cell>
        </row>
        <row r="93">
          <cell r="B93" t="str">
            <v>D46</v>
          </cell>
          <cell r="D93" t="str">
            <v>ELEVATOR</v>
          </cell>
          <cell r="E93" t="str">
            <v>-</v>
          </cell>
          <cell r="F93" t="str">
            <v>-</v>
          </cell>
          <cell r="G93" t="str">
            <v>-</v>
          </cell>
          <cell r="M93" t="str">
            <v>Southern</v>
          </cell>
          <cell r="N93" t="str">
            <v>200MRS</v>
          </cell>
          <cell r="U93">
            <v>1</v>
          </cell>
          <cell r="V93" t="str">
            <v>Bosch</v>
          </cell>
          <cell r="W93" t="str">
            <v>ARD-R40</v>
          </cell>
          <cell r="X93" t="str">
            <v>ELEVATOR READER</v>
          </cell>
        </row>
      </sheetData>
      <sheetData sheetId="16" refreshError="1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DOORS"/>
      <sheetName val="ALL DOORS BY HW SET"/>
      <sheetName val="Bsmt-Floor 1 N"/>
      <sheetName val="Bsmt-Floor 1 S"/>
      <sheetName val="Floor 2 N"/>
      <sheetName val="Floor 2 S"/>
      <sheetName val="Floor 3 N"/>
      <sheetName val="Floor 3 S"/>
      <sheetName val="Floor 4 N"/>
      <sheetName val="Floor 4 S"/>
      <sheetName val="Floor 5 N"/>
      <sheetName val="Floor 5 S"/>
      <sheetName val="Hardware Sets"/>
      <sheetName val="Hardware Sets By Lock Type"/>
      <sheetName val="Doors-Misc"/>
      <sheetName val="hw coun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3">
          <cell r="B3" t="str">
            <v>001</v>
          </cell>
          <cell r="C3" t="str">
            <v>Schlage</v>
          </cell>
          <cell r="D3" t="str">
            <v>352+ DSM/MBS ATS/2 CLH</v>
          </cell>
          <cell r="E3" t="str">
            <v>24VDC</v>
          </cell>
          <cell r="F3">
            <v>0.76</v>
          </cell>
          <cell r="G3">
            <v>0.76</v>
          </cell>
          <cell r="H3" t="str">
            <v>TOP</v>
          </cell>
          <cell r="K3" t="str">
            <v>Schlage</v>
          </cell>
          <cell r="L3" t="str">
            <v>510 KLC EIR DCM</v>
          </cell>
          <cell r="O3" t="str">
            <v>Schlage</v>
          </cell>
          <cell r="P3" t="str">
            <v>Scan II</v>
          </cell>
          <cell r="Q3" t="str">
            <v>Schlage</v>
          </cell>
          <cell r="R3" t="str">
            <v>623NSRD EX DA</v>
          </cell>
          <cell r="U3">
            <v>1</v>
          </cell>
          <cell r="V3" t="str">
            <v>Bosch</v>
          </cell>
          <cell r="W3" t="str">
            <v>ARD-R40</v>
          </cell>
          <cell r="X3" t="str">
            <v>Maglock w/ Integral door status monitor + DPS. Double doors.</v>
          </cell>
        </row>
        <row r="4">
          <cell r="B4" t="str">
            <v>002</v>
          </cell>
          <cell r="C4" t="str">
            <v>Von Duprin</v>
          </cell>
          <cell r="D4" t="str">
            <v>SS98NL-F-990NL</v>
          </cell>
          <cell r="H4" t="str">
            <v>HINGE</v>
          </cell>
          <cell r="K4" t="str">
            <v>N/A</v>
          </cell>
          <cell r="M4" t="str">
            <v>Sentrol</v>
          </cell>
          <cell r="N4">
            <v>1078</v>
          </cell>
          <cell r="S4" t="str">
            <v>Ives</v>
          </cell>
          <cell r="T4" t="str">
            <v>3CB1HW TW8</v>
          </cell>
          <cell r="X4" t="str">
            <v>DPS/LBM only</v>
          </cell>
        </row>
        <row r="5">
          <cell r="B5" t="str">
            <v>003</v>
          </cell>
          <cell r="C5" t="str">
            <v>Schlage</v>
          </cell>
          <cell r="D5" t="str">
            <v>LV9080TEURXLX 17A</v>
          </cell>
          <cell r="E5" t="str">
            <v>24VDC</v>
          </cell>
          <cell r="F5">
            <v>1.3</v>
          </cell>
          <cell r="G5">
            <v>0.13500000000000001</v>
          </cell>
          <cell r="H5" t="str">
            <v>HINGE</v>
          </cell>
          <cell r="M5" t="str">
            <v>Sentrol</v>
          </cell>
          <cell r="N5">
            <v>1078</v>
          </cell>
          <cell r="S5" t="str">
            <v>Ives</v>
          </cell>
          <cell r="T5" t="str">
            <v>3CB1HW TW8</v>
          </cell>
          <cell r="U5">
            <v>1</v>
          </cell>
          <cell r="X5" t="str">
            <v>LBM</v>
          </cell>
        </row>
        <row r="6">
          <cell r="B6" t="str">
            <v>006</v>
          </cell>
          <cell r="D6" t="str">
            <v>DPS ONLY</v>
          </cell>
          <cell r="M6" t="str">
            <v>Sentrol</v>
          </cell>
          <cell r="N6" t="str">
            <v>1078/2200</v>
          </cell>
          <cell r="X6" t="str">
            <v>DPS only</v>
          </cell>
        </row>
        <row r="7">
          <cell r="B7" t="str">
            <v>007</v>
          </cell>
          <cell r="C7" t="str">
            <v>Von Duprin</v>
          </cell>
          <cell r="D7" t="str">
            <v>SS98EO-F DPS/EXIT ONLY</v>
          </cell>
          <cell r="H7" t="str">
            <v>HINGE</v>
          </cell>
          <cell r="K7" t="str">
            <v>N/A</v>
          </cell>
          <cell r="M7" t="str">
            <v>Sentrol</v>
          </cell>
          <cell r="N7">
            <v>1078</v>
          </cell>
          <cell r="O7" t="str">
            <v>In Lock</v>
          </cell>
          <cell r="S7" t="str">
            <v>Ives</v>
          </cell>
          <cell r="T7" t="str">
            <v>3CB1HW TW8</v>
          </cell>
          <cell r="X7" t="str">
            <v>DPS/SS only, fire exit.</v>
          </cell>
        </row>
        <row r="8">
          <cell r="B8" t="str">
            <v>008</v>
          </cell>
          <cell r="D8" t="str">
            <v>DPS ONLY</v>
          </cell>
          <cell r="M8" t="str">
            <v>Sentrol</v>
          </cell>
          <cell r="N8">
            <v>1078</v>
          </cell>
          <cell r="X8" t="str">
            <v>DPS only</v>
          </cell>
        </row>
        <row r="9">
          <cell r="B9" t="str">
            <v>012</v>
          </cell>
          <cell r="D9" t="str">
            <v>2X DPS ONLY</v>
          </cell>
          <cell r="M9" t="str">
            <v>Sentrol</v>
          </cell>
          <cell r="N9">
            <v>1078</v>
          </cell>
          <cell r="X9" t="str">
            <v>DPS only, double doors.</v>
          </cell>
        </row>
        <row r="10">
          <cell r="B10" t="str">
            <v>014</v>
          </cell>
          <cell r="C10" t="str">
            <v>Schlage</v>
          </cell>
          <cell r="D10" t="str">
            <v>L9080TEURXLX 17A</v>
          </cell>
          <cell r="E10" t="str">
            <v>24VDC</v>
          </cell>
          <cell r="F10">
            <v>1.3</v>
          </cell>
          <cell r="G10">
            <v>0.13500000000000001</v>
          </cell>
          <cell r="H10" t="str">
            <v>HINGE</v>
          </cell>
          <cell r="K10" t="str">
            <v>???</v>
          </cell>
          <cell r="L10" t="str">
            <v>need 2A each</v>
          </cell>
          <cell r="M10" t="str">
            <v>Sentrol</v>
          </cell>
          <cell r="N10">
            <v>1078</v>
          </cell>
          <cell r="O10" t="str">
            <v>In Lock</v>
          </cell>
          <cell r="S10" t="str">
            <v>Ives</v>
          </cell>
          <cell r="T10" t="str">
            <v>3CB1HW TW8</v>
          </cell>
          <cell r="U10">
            <v>2</v>
          </cell>
          <cell r="V10" t="str">
            <v>Bosch</v>
          </cell>
          <cell r="W10" t="str">
            <v>ARD-R40</v>
          </cell>
          <cell r="X10" t="str">
            <v>LBM</v>
          </cell>
        </row>
        <row r="11">
          <cell r="B11" t="str">
            <v>016</v>
          </cell>
          <cell r="D11" t="str">
            <v>DPS ONLY</v>
          </cell>
          <cell r="M11" t="str">
            <v>Sentrol</v>
          </cell>
          <cell r="N11">
            <v>1078</v>
          </cell>
          <cell r="X11" t="str">
            <v>DPS only</v>
          </cell>
        </row>
        <row r="12">
          <cell r="B12" t="str">
            <v>017</v>
          </cell>
          <cell r="D12" t="str">
            <v>2X DPS ONLY</v>
          </cell>
          <cell r="M12" t="str">
            <v>Sentrol</v>
          </cell>
          <cell r="N12">
            <v>1078</v>
          </cell>
          <cell r="X12" t="str">
            <v>DPS only, double doors.</v>
          </cell>
        </row>
        <row r="13">
          <cell r="B13" t="str">
            <v>018</v>
          </cell>
          <cell r="D13" t="str">
            <v>DPS ONLY</v>
          </cell>
          <cell r="M13" t="str">
            <v>Sentrol</v>
          </cell>
          <cell r="N13">
            <v>1078</v>
          </cell>
          <cell r="X13" t="str">
            <v>DPS only</v>
          </cell>
        </row>
        <row r="14">
          <cell r="B14" t="str">
            <v>019</v>
          </cell>
          <cell r="C14" t="str">
            <v>Schlage</v>
          </cell>
          <cell r="D14" t="str">
            <v>L9080TEURXLX 17A</v>
          </cell>
          <cell r="E14" t="str">
            <v>24VDC</v>
          </cell>
          <cell r="F14">
            <v>1.3</v>
          </cell>
          <cell r="G14">
            <v>0.13500000000000001</v>
          </cell>
          <cell r="H14" t="str">
            <v>HINGE</v>
          </cell>
          <cell r="K14" t="str">
            <v>???</v>
          </cell>
          <cell r="M14" t="str">
            <v>Sentrol</v>
          </cell>
          <cell r="N14">
            <v>1078</v>
          </cell>
          <cell r="O14" t="str">
            <v>In Lock</v>
          </cell>
          <cell r="S14" t="str">
            <v>Ives</v>
          </cell>
          <cell r="T14" t="str">
            <v>3CB1 TW8</v>
          </cell>
          <cell r="U14">
            <v>1</v>
          </cell>
          <cell r="V14" t="str">
            <v>Bosch</v>
          </cell>
          <cell r="W14" t="str">
            <v>ARD-R40</v>
          </cell>
        </row>
        <row r="15">
          <cell r="B15" t="str">
            <v>021</v>
          </cell>
          <cell r="C15" t="str">
            <v>Schlage</v>
          </cell>
          <cell r="D15" t="str">
            <v>L9080TEURXLX 17A</v>
          </cell>
          <cell r="E15" t="str">
            <v>24VDC</v>
          </cell>
          <cell r="F15">
            <v>1.3</v>
          </cell>
          <cell r="G15">
            <v>0.13500000000000001</v>
          </cell>
          <cell r="H15" t="str">
            <v>HINGE</v>
          </cell>
          <cell r="K15" t="str">
            <v>???</v>
          </cell>
          <cell r="M15" t="str">
            <v>Sentrol</v>
          </cell>
          <cell r="N15">
            <v>1078</v>
          </cell>
          <cell r="O15" t="str">
            <v>In Lock</v>
          </cell>
          <cell r="S15" t="str">
            <v>Ives</v>
          </cell>
          <cell r="T15" t="str">
            <v>3CB1 TW8</v>
          </cell>
          <cell r="U15">
            <v>1</v>
          </cell>
          <cell r="V15" t="str">
            <v>Bosch</v>
          </cell>
          <cell r="W15" t="str">
            <v>ARD-R40</v>
          </cell>
        </row>
        <row r="16">
          <cell r="B16" t="str">
            <v>026</v>
          </cell>
          <cell r="C16" t="str">
            <v>Schlage</v>
          </cell>
          <cell r="D16" t="str">
            <v>L9080TEURXLX 17A</v>
          </cell>
          <cell r="E16" t="str">
            <v>24VDC</v>
          </cell>
          <cell r="F16">
            <v>1.3</v>
          </cell>
          <cell r="G16">
            <v>0.13500000000000001</v>
          </cell>
          <cell r="H16" t="str">
            <v>HINGE</v>
          </cell>
          <cell r="K16" t="str">
            <v>???</v>
          </cell>
          <cell r="M16" t="str">
            <v>Sentrol</v>
          </cell>
          <cell r="N16">
            <v>1078</v>
          </cell>
          <cell r="O16" t="str">
            <v>In Lock</v>
          </cell>
          <cell r="S16" t="str">
            <v>Ives</v>
          </cell>
          <cell r="T16" t="str">
            <v>3CB1 TW8</v>
          </cell>
          <cell r="U16">
            <v>1</v>
          </cell>
          <cell r="V16" t="str">
            <v>Bosch</v>
          </cell>
          <cell r="W16" t="str">
            <v>ARD-R40</v>
          </cell>
        </row>
        <row r="17">
          <cell r="B17" t="str">
            <v>027</v>
          </cell>
          <cell r="C17" t="str">
            <v>Von Duprin</v>
          </cell>
          <cell r="D17" t="str">
            <v>SS98L-F-E996L-17</v>
          </cell>
          <cell r="E17" t="str">
            <v>24VDC</v>
          </cell>
          <cell r="F17">
            <v>0.3</v>
          </cell>
          <cell r="G17">
            <v>0.3</v>
          </cell>
          <cell r="H17" t="str">
            <v>HINGE</v>
          </cell>
          <cell r="K17" t="str">
            <v>???</v>
          </cell>
          <cell r="M17" t="str">
            <v>Sentrol</v>
          </cell>
          <cell r="N17">
            <v>1078</v>
          </cell>
          <cell r="S17" t="str">
            <v>Ives</v>
          </cell>
          <cell r="T17" t="str">
            <v>3CB1HW TW8</v>
          </cell>
          <cell r="U17">
            <v>2</v>
          </cell>
          <cell r="V17" t="str">
            <v>Bosch</v>
          </cell>
          <cell r="W17" t="str">
            <v>ARD-R40</v>
          </cell>
        </row>
        <row r="18">
          <cell r="B18" t="str">
            <v>032</v>
          </cell>
          <cell r="C18" t="str">
            <v>Schlage</v>
          </cell>
          <cell r="D18" t="str">
            <v>352+ DSM/MBS ATS/2 CLH</v>
          </cell>
          <cell r="E18" t="str">
            <v>24VDC</v>
          </cell>
          <cell r="F18">
            <v>0.76</v>
          </cell>
          <cell r="G18">
            <v>0.76</v>
          </cell>
          <cell r="H18" t="str">
            <v>TOP</v>
          </cell>
          <cell r="K18" t="str">
            <v>Schlage</v>
          </cell>
          <cell r="L18" t="str">
            <v>510 KLC EIR DCM</v>
          </cell>
          <cell r="M18" t="str">
            <v>Sentrol</v>
          </cell>
          <cell r="N18">
            <v>1078</v>
          </cell>
          <cell r="O18" t="str">
            <v>Schlage</v>
          </cell>
          <cell r="P18" t="str">
            <v>Scan II</v>
          </cell>
          <cell r="Q18" t="str">
            <v>Schlage</v>
          </cell>
          <cell r="R18" t="str">
            <v>623NSRD EX DA</v>
          </cell>
          <cell r="X18" t="str">
            <v>Maglock w/ Integral door status monitor + DPS. Double doors.</v>
          </cell>
        </row>
        <row r="19">
          <cell r="B19" t="str">
            <v>035</v>
          </cell>
          <cell r="C19" t="str">
            <v>Von Duprin</v>
          </cell>
          <cell r="D19" t="str">
            <v>6211 FSE EB 24VDC</v>
          </cell>
          <cell r="E19" t="str">
            <v>24VDC</v>
          </cell>
          <cell r="F19">
            <v>0.33</v>
          </cell>
          <cell r="G19">
            <v>0.33</v>
          </cell>
          <cell r="H19" t="str">
            <v>STRIKE</v>
          </cell>
          <cell r="K19" t="str">
            <v>???</v>
          </cell>
          <cell r="Q19" t="str">
            <v>Schlage</v>
          </cell>
          <cell r="R19" t="str">
            <v>660-PB</v>
          </cell>
          <cell r="X19" t="str">
            <v>Remote PB unlock only. Buttton at Admin or Reception.</v>
          </cell>
        </row>
        <row r="20">
          <cell r="B20" t="str">
            <v>038</v>
          </cell>
          <cell r="D20" t="str">
            <v>DPS ONLY</v>
          </cell>
          <cell r="M20" t="str">
            <v>Sentrol</v>
          </cell>
          <cell r="N20">
            <v>1078</v>
          </cell>
          <cell r="X20" t="str">
            <v>DPS only</v>
          </cell>
        </row>
        <row r="21">
          <cell r="B21" t="str">
            <v>040</v>
          </cell>
          <cell r="C21" t="str">
            <v>Von Duprin</v>
          </cell>
          <cell r="D21" t="str">
            <v>6211 FSE EB 24VDC</v>
          </cell>
          <cell r="E21" t="str">
            <v>24VDC</v>
          </cell>
          <cell r="F21">
            <v>0.33</v>
          </cell>
          <cell r="G21">
            <v>0.33</v>
          </cell>
          <cell r="H21" t="str">
            <v>STRIKE</v>
          </cell>
          <cell r="K21" t="str">
            <v>???</v>
          </cell>
          <cell r="Q21" t="str">
            <v>Schlage</v>
          </cell>
          <cell r="R21" t="str">
            <v>660-PB</v>
          </cell>
          <cell r="X21" t="str">
            <v>Remote PB unlock only. Buttton mounted at Workstation.</v>
          </cell>
        </row>
        <row r="22">
          <cell r="B22" t="str">
            <v>050</v>
          </cell>
          <cell r="C22" t="str">
            <v>Schlage</v>
          </cell>
          <cell r="D22" t="str">
            <v>L9080TEURXLX 17A</v>
          </cell>
          <cell r="E22" t="str">
            <v>24VDC</v>
          </cell>
          <cell r="F22">
            <v>1.3</v>
          </cell>
          <cell r="G22">
            <v>0.13500000000000001</v>
          </cell>
          <cell r="H22" t="str">
            <v>HINGE</v>
          </cell>
          <cell r="K22" t="str">
            <v>???</v>
          </cell>
          <cell r="M22" t="str">
            <v>Sentrol</v>
          </cell>
          <cell r="N22">
            <v>1078</v>
          </cell>
          <cell r="S22" t="str">
            <v>Ives</v>
          </cell>
          <cell r="T22" t="str">
            <v>3CB1 TW8</v>
          </cell>
          <cell r="U22">
            <v>2</v>
          </cell>
          <cell r="V22" t="str">
            <v>Bosch</v>
          </cell>
          <cell r="W22" t="str">
            <v>ARD-R40</v>
          </cell>
        </row>
        <row r="23">
          <cell r="B23" t="str">
            <v>054</v>
          </cell>
          <cell r="C23" t="str">
            <v>Schlage</v>
          </cell>
          <cell r="D23" t="str">
            <v>L9080TEURXLX 17A</v>
          </cell>
          <cell r="E23" t="str">
            <v>24VDC</v>
          </cell>
          <cell r="F23">
            <v>1.3</v>
          </cell>
          <cell r="G23">
            <v>0.13500000000000001</v>
          </cell>
          <cell r="H23" t="str">
            <v>HINGE</v>
          </cell>
          <cell r="K23" t="str">
            <v>???</v>
          </cell>
          <cell r="M23" t="str">
            <v>Sentrol</v>
          </cell>
          <cell r="N23">
            <v>1078</v>
          </cell>
          <cell r="O23" t="str">
            <v>In Lock</v>
          </cell>
          <cell r="S23" t="str">
            <v>McKinney</v>
          </cell>
          <cell r="T23" t="str">
            <v>HTTA714 CC8</v>
          </cell>
          <cell r="U23">
            <v>1</v>
          </cell>
          <cell r="V23" t="str">
            <v>Bosch</v>
          </cell>
          <cell r="W23" t="str">
            <v>ARD-R40</v>
          </cell>
          <cell r="X23" t="str">
            <v>LBM</v>
          </cell>
        </row>
        <row r="24">
          <cell r="B24" t="str">
            <v>059</v>
          </cell>
          <cell r="D24" t="str">
            <v>DPS ONLY</v>
          </cell>
          <cell r="M24" t="str">
            <v>Sentrol</v>
          </cell>
          <cell r="N24">
            <v>1079</v>
          </cell>
          <cell r="X24" t="str">
            <v>DPS only</v>
          </cell>
        </row>
        <row r="25">
          <cell r="B25" t="str">
            <v>063</v>
          </cell>
          <cell r="C25" t="str">
            <v>Schlage</v>
          </cell>
          <cell r="D25" t="str">
            <v>L9080TEURXLX 17A</v>
          </cell>
          <cell r="E25" t="str">
            <v>24VDC</v>
          </cell>
          <cell r="F25">
            <v>1.3</v>
          </cell>
          <cell r="G25">
            <v>0.13500000000000001</v>
          </cell>
          <cell r="H25" t="str">
            <v>HINGE</v>
          </cell>
          <cell r="K25" t="str">
            <v>???</v>
          </cell>
          <cell r="M25" t="str">
            <v>Sentrol</v>
          </cell>
          <cell r="N25">
            <v>1078</v>
          </cell>
          <cell r="S25" t="str">
            <v>Ives</v>
          </cell>
          <cell r="T25" t="str">
            <v>3CB1 TW8</v>
          </cell>
          <cell r="U25">
            <v>1</v>
          </cell>
          <cell r="V25" t="str">
            <v>Bosch</v>
          </cell>
          <cell r="W25" t="str">
            <v>ARD-R40</v>
          </cell>
          <cell r="X25" t="str">
            <v>LBM</v>
          </cell>
        </row>
        <row r="26">
          <cell r="B26" t="str">
            <v>069</v>
          </cell>
          <cell r="C26" t="str">
            <v>Von Duprin</v>
          </cell>
          <cell r="D26" t="str">
            <v>6211 FSE EB 24VDC w/dual switch</v>
          </cell>
          <cell r="E26" t="str">
            <v>24VDC</v>
          </cell>
          <cell r="F26">
            <v>0.33</v>
          </cell>
          <cell r="G26">
            <v>0.33</v>
          </cell>
          <cell r="H26" t="str">
            <v>STRIKE</v>
          </cell>
          <cell r="K26" t="str">
            <v>Schlage</v>
          </cell>
          <cell r="L26" t="str">
            <v>510 KLC EIR DCM</v>
          </cell>
          <cell r="X26" t="str">
            <v>LBM</v>
          </cell>
        </row>
        <row r="27">
          <cell r="B27" t="str">
            <v>073</v>
          </cell>
          <cell r="C27" t="str">
            <v>Schlage</v>
          </cell>
          <cell r="D27" t="str">
            <v>L9082TEULX 17A</v>
          </cell>
          <cell r="E27" t="str">
            <v>24VDC</v>
          </cell>
          <cell r="F27">
            <v>1.3</v>
          </cell>
          <cell r="G27">
            <v>0.13500000000000001</v>
          </cell>
          <cell r="H27" t="str">
            <v>HINGE</v>
          </cell>
          <cell r="K27" t="str">
            <v>???</v>
          </cell>
          <cell r="M27" t="str">
            <v>Sentrol</v>
          </cell>
          <cell r="N27">
            <v>1078</v>
          </cell>
          <cell r="S27" t="str">
            <v>Ives</v>
          </cell>
          <cell r="T27" t="str">
            <v>3CB1 TW8</v>
          </cell>
          <cell r="U27">
            <v>2</v>
          </cell>
          <cell r="V27" t="str">
            <v>Bosch</v>
          </cell>
          <cell r="W27" t="str">
            <v>ARD-R40</v>
          </cell>
          <cell r="X27" t="str">
            <v>LBM</v>
          </cell>
        </row>
        <row r="28">
          <cell r="B28" t="str">
            <v>074</v>
          </cell>
          <cell r="C28" t="str">
            <v>Von Duprin</v>
          </cell>
          <cell r="D28" t="str">
            <v>LX98EO-F-EXIT ONLY</v>
          </cell>
          <cell r="H28" t="str">
            <v>HINGE</v>
          </cell>
          <cell r="K28" t="str">
            <v>N/A</v>
          </cell>
          <cell r="M28" t="str">
            <v>Sentrol</v>
          </cell>
          <cell r="N28">
            <v>1078</v>
          </cell>
          <cell r="S28" t="str">
            <v>Ives</v>
          </cell>
          <cell r="T28" t="str">
            <v>3CB1 TW8</v>
          </cell>
          <cell r="X28" t="str">
            <v>LBM</v>
          </cell>
        </row>
        <row r="29">
          <cell r="B29" t="str">
            <v>075</v>
          </cell>
          <cell r="C29" t="str">
            <v>Schlage</v>
          </cell>
          <cell r="D29" t="str">
            <v>L9080TEURXLX 17A</v>
          </cell>
          <cell r="E29" t="str">
            <v>24VDC</v>
          </cell>
          <cell r="F29">
            <v>1.3</v>
          </cell>
          <cell r="G29">
            <v>0.13500000000000001</v>
          </cell>
          <cell r="H29" t="str">
            <v>HINGE</v>
          </cell>
          <cell r="K29" t="str">
            <v>???</v>
          </cell>
          <cell r="M29" t="str">
            <v>Sentrol</v>
          </cell>
          <cell r="N29">
            <v>1078</v>
          </cell>
          <cell r="O29" t="str">
            <v>In Lock</v>
          </cell>
          <cell r="S29" t="str">
            <v>Ives</v>
          </cell>
          <cell r="T29" t="str">
            <v>3CB1 TW8</v>
          </cell>
          <cell r="U29">
            <v>1</v>
          </cell>
          <cell r="V29" t="str">
            <v>Bosch</v>
          </cell>
          <cell r="W29" t="str">
            <v>ARD-R40</v>
          </cell>
          <cell r="X29" t="str">
            <v>LBM</v>
          </cell>
        </row>
        <row r="30">
          <cell r="B30" t="str">
            <v>076</v>
          </cell>
          <cell r="C30" t="str">
            <v>Schlage</v>
          </cell>
          <cell r="D30" t="str">
            <v>L9080TEURXLX 17A</v>
          </cell>
          <cell r="E30" t="str">
            <v>24VDC</v>
          </cell>
          <cell r="F30">
            <v>1.3</v>
          </cell>
          <cell r="G30">
            <v>0.13500000000000001</v>
          </cell>
          <cell r="H30" t="str">
            <v>HINGE</v>
          </cell>
          <cell r="K30" t="str">
            <v>???</v>
          </cell>
          <cell r="M30" t="str">
            <v>Sentrol</v>
          </cell>
          <cell r="N30">
            <v>1078</v>
          </cell>
          <cell r="O30" t="str">
            <v>In Lock</v>
          </cell>
          <cell r="S30" t="str">
            <v>Ives</v>
          </cell>
          <cell r="T30" t="str">
            <v>3CB1 TW8</v>
          </cell>
          <cell r="U30">
            <v>1</v>
          </cell>
          <cell r="V30" t="str">
            <v>Bosch</v>
          </cell>
          <cell r="W30" t="str">
            <v>ARD-R40</v>
          </cell>
          <cell r="X30" t="str">
            <v>LBM</v>
          </cell>
        </row>
        <row r="31">
          <cell r="B31" t="str">
            <v>080</v>
          </cell>
          <cell r="C31" t="str">
            <v>Schlage</v>
          </cell>
          <cell r="D31" t="str">
            <v>L9080TEURXLX 17A</v>
          </cell>
          <cell r="E31" t="str">
            <v>24VDC</v>
          </cell>
          <cell r="F31">
            <v>1.3</v>
          </cell>
          <cell r="G31">
            <v>0.13500000000000001</v>
          </cell>
          <cell r="H31" t="str">
            <v>HINGE</v>
          </cell>
          <cell r="K31" t="str">
            <v>???</v>
          </cell>
          <cell r="M31" t="str">
            <v>Sentrol</v>
          </cell>
          <cell r="N31">
            <v>1078</v>
          </cell>
          <cell r="O31" t="str">
            <v>In Lock</v>
          </cell>
          <cell r="S31" t="str">
            <v>Ives</v>
          </cell>
          <cell r="T31" t="str">
            <v>3CB1 TW8</v>
          </cell>
          <cell r="U31">
            <v>1</v>
          </cell>
          <cell r="V31" t="str">
            <v>Bosch</v>
          </cell>
          <cell r="W31" t="str">
            <v>ARD-R40</v>
          </cell>
          <cell r="X31" t="str">
            <v>LBM</v>
          </cell>
        </row>
        <row r="32">
          <cell r="B32" t="str">
            <v>084</v>
          </cell>
          <cell r="C32" t="str">
            <v>Schlage</v>
          </cell>
          <cell r="D32" t="str">
            <v>L9080TEURXLX 17A</v>
          </cell>
          <cell r="E32" t="str">
            <v>24VDC</v>
          </cell>
          <cell r="F32">
            <v>1.3</v>
          </cell>
          <cell r="G32">
            <v>0.13500000000000001</v>
          </cell>
          <cell r="H32" t="str">
            <v>HINGE</v>
          </cell>
          <cell r="K32" t="str">
            <v>???</v>
          </cell>
          <cell r="M32" t="str">
            <v>Sentrol</v>
          </cell>
          <cell r="N32">
            <v>1078</v>
          </cell>
          <cell r="O32" t="str">
            <v>In Lock</v>
          </cell>
          <cell r="Q32" t="str">
            <v>Schlage</v>
          </cell>
          <cell r="R32" t="str">
            <v>660-PB</v>
          </cell>
          <cell r="S32" t="str">
            <v>Ives</v>
          </cell>
          <cell r="T32" t="str">
            <v>3CB1 TW8</v>
          </cell>
          <cell r="U32">
            <v>1</v>
          </cell>
          <cell r="V32" t="str">
            <v>Bosch</v>
          </cell>
          <cell r="W32" t="str">
            <v>ARD-R40</v>
          </cell>
          <cell r="X32" t="str">
            <v>LBM Remote PB unlock only. Buttton will be at clerk's desk.</v>
          </cell>
        </row>
        <row r="33">
          <cell r="B33" t="str">
            <v>085</v>
          </cell>
          <cell r="C33" t="str">
            <v>Schlage</v>
          </cell>
          <cell r="D33" t="str">
            <v>L9080TEURXLX 17A</v>
          </cell>
          <cell r="E33" t="str">
            <v>24VDC</v>
          </cell>
          <cell r="F33">
            <v>1.3</v>
          </cell>
          <cell r="G33">
            <v>0.13500000000000001</v>
          </cell>
          <cell r="H33" t="str">
            <v>HINGE</v>
          </cell>
          <cell r="K33" t="str">
            <v>???</v>
          </cell>
          <cell r="M33" t="str">
            <v>Sentrol</v>
          </cell>
          <cell r="N33">
            <v>1078</v>
          </cell>
          <cell r="O33" t="str">
            <v>In Lock</v>
          </cell>
          <cell r="Q33" t="str">
            <v>Schlage</v>
          </cell>
          <cell r="R33" t="str">
            <v>660-PB</v>
          </cell>
          <cell r="S33" t="str">
            <v>Ives</v>
          </cell>
          <cell r="T33" t="str">
            <v>3CB1 TW8</v>
          </cell>
          <cell r="U33">
            <v>1</v>
          </cell>
          <cell r="V33" t="str">
            <v>Bosch</v>
          </cell>
          <cell r="W33" t="str">
            <v>ARD-R40</v>
          </cell>
          <cell r="X33" t="str">
            <v>LBM Remote PB unlock only. Buttton will be at clerk's desk.</v>
          </cell>
        </row>
        <row r="34">
          <cell r="B34" t="str">
            <v>095</v>
          </cell>
          <cell r="D34" t="str">
            <v>DPS ONLY</v>
          </cell>
          <cell r="M34" t="str">
            <v>Sentrol</v>
          </cell>
          <cell r="N34">
            <v>1078</v>
          </cell>
          <cell r="X34" t="str">
            <v>DPS only</v>
          </cell>
        </row>
        <row r="35">
          <cell r="B35" t="str">
            <v>096</v>
          </cell>
          <cell r="C35" t="str">
            <v>Von Duprin</v>
          </cell>
          <cell r="D35" t="str">
            <v>SS98NL-F-990NL</v>
          </cell>
          <cell r="K35" t="str">
            <v>N/A</v>
          </cell>
          <cell r="M35" t="str">
            <v>Sentrol</v>
          </cell>
          <cell r="N35">
            <v>1078</v>
          </cell>
          <cell r="O35" t="str">
            <v>In Lock</v>
          </cell>
          <cell r="X35" t="str">
            <v>DPS ONLY. LBM, HORN - (SCHLAGE 1910-1), FIRE EXIT NOT ELECTRIFIED</v>
          </cell>
        </row>
        <row r="36">
          <cell r="B36" t="str">
            <v>101</v>
          </cell>
          <cell r="C36" t="str">
            <v>Schlage</v>
          </cell>
          <cell r="D36" t="str">
            <v>L9080TEURXLX 17A</v>
          </cell>
          <cell r="E36" t="str">
            <v>24VDC</v>
          </cell>
          <cell r="F36">
            <v>1.3</v>
          </cell>
          <cell r="G36">
            <v>0.13500000000000001</v>
          </cell>
          <cell r="H36" t="str">
            <v>HINGE</v>
          </cell>
          <cell r="K36" t="str">
            <v>N/A</v>
          </cell>
          <cell r="M36" t="str">
            <v>Sentrol</v>
          </cell>
          <cell r="N36">
            <v>1078</v>
          </cell>
          <cell r="O36" t="str">
            <v>In Lock</v>
          </cell>
          <cell r="S36" t="str">
            <v>Ives</v>
          </cell>
          <cell r="T36" t="str">
            <v>3CB1 TW8</v>
          </cell>
          <cell r="U36">
            <v>2</v>
          </cell>
          <cell r="V36" t="str">
            <v>Bosch</v>
          </cell>
          <cell r="W36" t="str">
            <v>ARD-R40</v>
          </cell>
          <cell r="X36" t="str">
            <v>LBM</v>
          </cell>
        </row>
        <row r="37">
          <cell r="B37" t="str">
            <v>102</v>
          </cell>
          <cell r="D37" t="str">
            <v>DPS ONLY</v>
          </cell>
          <cell r="M37" t="str">
            <v>Sentrol</v>
          </cell>
          <cell r="N37">
            <v>1078</v>
          </cell>
          <cell r="X37" t="str">
            <v>DPS only</v>
          </cell>
        </row>
        <row r="38">
          <cell r="B38" t="str">
            <v>105</v>
          </cell>
          <cell r="C38" t="str">
            <v>Von Duprin</v>
          </cell>
          <cell r="D38" t="str">
            <v>CX9875L-F-996-NL-17</v>
          </cell>
          <cell r="E38" t="str">
            <v>24VDC</v>
          </cell>
          <cell r="F38">
            <v>16</v>
          </cell>
          <cell r="G38">
            <v>0.4</v>
          </cell>
          <cell r="H38" t="str">
            <v>HINGE</v>
          </cell>
          <cell r="K38" t="str">
            <v>Von Duprin</v>
          </cell>
          <cell r="L38" t="str">
            <v>PS873</v>
          </cell>
          <cell r="M38" t="str">
            <v>Sentrol</v>
          </cell>
          <cell r="N38">
            <v>1078</v>
          </cell>
          <cell r="S38" t="str">
            <v>Von Duprin</v>
          </cell>
          <cell r="T38" t="str">
            <v>EPT-10</v>
          </cell>
          <cell r="X38" t="str">
            <v>Delayed Egress, 2 transfer hinges</v>
          </cell>
        </row>
        <row r="39">
          <cell r="B39" t="str">
            <v>106</v>
          </cell>
          <cell r="C39" t="str">
            <v>Schlage</v>
          </cell>
          <cell r="D39" t="str">
            <v>L9082TEULX 17A</v>
          </cell>
          <cell r="E39" t="str">
            <v>24VDC</v>
          </cell>
          <cell r="F39">
            <v>1.3</v>
          </cell>
          <cell r="G39">
            <v>0.13500000000000001</v>
          </cell>
          <cell r="H39" t="str">
            <v>HINGE</v>
          </cell>
          <cell r="K39" t="str">
            <v>Von Duprin</v>
          </cell>
          <cell r="L39" t="str">
            <v>PS873</v>
          </cell>
          <cell r="M39" t="str">
            <v>Sentrol</v>
          </cell>
          <cell r="N39">
            <v>1078</v>
          </cell>
          <cell r="S39" t="str">
            <v>Von Duprin</v>
          </cell>
          <cell r="T39" t="str">
            <v>EPT-10</v>
          </cell>
          <cell r="U39">
            <v>2</v>
          </cell>
          <cell r="V39" t="str">
            <v>Bosch</v>
          </cell>
          <cell r="W39" t="str">
            <v>ARD-R40</v>
          </cell>
          <cell r="X39" t="str">
            <v>LBM</v>
          </cell>
        </row>
        <row r="40">
          <cell r="B40" t="str">
            <v>107</v>
          </cell>
          <cell r="C40" t="str">
            <v>Von Duprin</v>
          </cell>
          <cell r="D40" t="str">
            <v>CX9875L-F-996-NL-17</v>
          </cell>
          <cell r="E40" t="str">
            <v>24VDC</v>
          </cell>
          <cell r="F40">
            <v>16</v>
          </cell>
          <cell r="G40">
            <v>0.4</v>
          </cell>
          <cell r="H40" t="str">
            <v>HINGE</v>
          </cell>
          <cell r="K40" t="str">
            <v>Von Duprin</v>
          </cell>
          <cell r="L40" t="str">
            <v>PS873</v>
          </cell>
          <cell r="M40" t="str">
            <v>Sentrol</v>
          </cell>
          <cell r="N40">
            <v>1078</v>
          </cell>
          <cell r="S40" t="str">
            <v>Von Duprin</v>
          </cell>
          <cell r="T40" t="str">
            <v>EPT-10</v>
          </cell>
          <cell r="X40" t="str">
            <v>Delayed Egress, 2 transfer hinges, 2 panic bars</v>
          </cell>
        </row>
        <row r="41">
          <cell r="B41" t="str">
            <v>108</v>
          </cell>
          <cell r="C41" t="str">
            <v>Schlage</v>
          </cell>
          <cell r="D41" t="str">
            <v>L9080TEURXLX 17A</v>
          </cell>
          <cell r="E41" t="str">
            <v>24VDC</v>
          </cell>
          <cell r="F41">
            <v>1.3</v>
          </cell>
          <cell r="G41">
            <v>0.13500000000000001</v>
          </cell>
          <cell r="H41" t="str">
            <v>HINGE</v>
          </cell>
          <cell r="K41" t="str">
            <v>???</v>
          </cell>
          <cell r="M41" t="str">
            <v>Sentrol</v>
          </cell>
          <cell r="N41">
            <v>1078</v>
          </cell>
          <cell r="O41" t="str">
            <v>In Lock</v>
          </cell>
          <cell r="Q41" t="str">
            <v>Schlage</v>
          </cell>
          <cell r="R41" t="str">
            <v>660-PB</v>
          </cell>
          <cell r="S41" t="str">
            <v>Ives</v>
          </cell>
          <cell r="T41" t="str">
            <v>3CB1 TW8</v>
          </cell>
          <cell r="U41">
            <v>1</v>
          </cell>
          <cell r="V41" t="str">
            <v>Bosch</v>
          </cell>
          <cell r="W41" t="str">
            <v>ARD-R40</v>
          </cell>
          <cell r="X41" t="str">
            <v>Remote PB unlock only. Buttton at Admin or Reception.</v>
          </cell>
        </row>
        <row r="42">
          <cell r="B42" t="str">
            <v>110</v>
          </cell>
          <cell r="C42" t="str">
            <v>Schlage</v>
          </cell>
          <cell r="D42" t="str">
            <v>L9080TEURXLX 17A</v>
          </cell>
          <cell r="E42" t="str">
            <v>24VDC</v>
          </cell>
          <cell r="F42">
            <v>1.3</v>
          </cell>
          <cell r="G42">
            <v>0.13500000000000001</v>
          </cell>
          <cell r="H42" t="str">
            <v>HINGE</v>
          </cell>
          <cell r="K42" t="str">
            <v>???</v>
          </cell>
          <cell r="M42" t="str">
            <v>Sentrol</v>
          </cell>
          <cell r="N42">
            <v>1078</v>
          </cell>
          <cell r="O42" t="str">
            <v>In Lock</v>
          </cell>
          <cell r="Q42" t="str">
            <v>Schlage</v>
          </cell>
          <cell r="R42" t="str">
            <v>701BK-L2-AA</v>
          </cell>
          <cell r="S42" t="str">
            <v>McKinney</v>
          </cell>
          <cell r="T42" t="str">
            <v>HTTA714 CC8</v>
          </cell>
          <cell r="U42">
            <v>1</v>
          </cell>
          <cell r="V42" t="str">
            <v>Bosch</v>
          </cell>
          <cell r="W42" t="str">
            <v>ARD-R40</v>
          </cell>
          <cell r="X42" t="str">
            <v>LBM, Monitoring station (800L1-RED), 2 transfer hinges, NEED SINGLE GANG JBOX INSIDE AND OUTSIDE</v>
          </cell>
        </row>
        <row r="43">
          <cell r="B43" t="str">
            <v>111</v>
          </cell>
          <cell r="C43" t="str">
            <v>Von Duprin</v>
          </cell>
          <cell r="D43" t="str">
            <v>LXRX9847L-F-LBR-E996L-17LXRX9847EO-F-LBR</v>
          </cell>
          <cell r="E43" t="str">
            <v>24VDC</v>
          </cell>
          <cell r="F43">
            <v>0.3</v>
          </cell>
          <cell r="G43">
            <v>0.3</v>
          </cell>
          <cell r="H43" t="str">
            <v>HINGE</v>
          </cell>
          <cell r="K43" t="str">
            <v>???</v>
          </cell>
          <cell r="M43" t="str">
            <v>Sentrol</v>
          </cell>
          <cell r="N43">
            <v>1078</v>
          </cell>
          <cell r="O43" t="str">
            <v>In Lock</v>
          </cell>
          <cell r="S43" t="str">
            <v>Ives</v>
          </cell>
          <cell r="T43" t="str">
            <v>3CB1HW TW8</v>
          </cell>
          <cell r="U43">
            <v>1</v>
          </cell>
          <cell r="V43" t="str">
            <v>Bosch</v>
          </cell>
          <cell r="W43" t="str">
            <v>ARD-R40</v>
          </cell>
          <cell r="X43" t="str">
            <v>LMB, double doors, 2 transfer hinges, 2 DPS. .25A solenoid for outside of door. Free egress on crashbar side</v>
          </cell>
        </row>
        <row r="44">
          <cell r="B44" t="str">
            <v>115</v>
          </cell>
          <cell r="C44" t="str">
            <v>Schlage</v>
          </cell>
          <cell r="D44" t="str">
            <v>L9082TLX 17A</v>
          </cell>
          <cell r="E44" t="str">
            <v>24VDC</v>
          </cell>
          <cell r="F44">
            <v>1.3</v>
          </cell>
          <cell r="G44">
            <v>0.13500000000000001</v>
          </cell>
          <cell r="H44" t="str">
            <v>HINGE</v>
          </cell>
          <cell r="K44" t="str">
            <v>N/A</v>
          </cell>
          <cell r="M44" t="str">
            <v>Sentrol</v>
          </cell>
          <cell r="N44">
            <v>1078</v>
          </cell>
          <cell r="S44" t="str">
            <v>Ives</v>
          </cell>
          <cell r="T44" t="str">
            <v>3CB1 TW8</v>
          </cell>
          <cell r="X44" t="str">
            <v>LBM</v>
          </cell>
        </row>
        <row r="45">
          <cell r="B45" t="str">
            <v>D01</v>
          </cell>
          <cell r="C45" t="str">
            <v>Southern</v>
          </cell>
          <cell r="D45" t="str">
            <v>10300E-2 KCE</v>
          </cell>
          <cell r="E45" t="str">
            <v>24VDC</v>
          </cell>
          <cell r="F45">
            <v>0.7</v>
          </cell>
          <cell r="G45">
            <v>0.6</v>
          </cell>
          <cell r="M45" t="str">
            <v>Southern</v>
          </cell>
          <cell r="N45" t="str">
            <v>200MRS</v>
          </cell>
          <cell r="U45">
            <v>2</v>
          </cell>
          <cell r="V45" t="str">
            <v>Bosch</v>
          </cell>
          <cell r="W45" t="str">
            <v>ARD-R40</v>
          </cell>
          <cell r="X45" t="str">
            <v>Lock includes deadlock indication switch</v>
          </cell>
        </row>
        <row r="46">
          <cell r="B46" t="str">
            <v>D02</v>
          </cell>
          <cell r="C46" t="str">
            <v>Southern</v>
          </cell>
          <cell r="D46" t="str">
            <v>10300E-2 KCE</v>
          </cell>
          <cell r="E46" t="str">
            <v>24VDC</v>
          </cell>
          <cell r="F46">
            <v>0.7</v>
          </cell>
          <cell r="G46">
            <v>0.6</v>
          </cell>
          <cell r="M46" t="str">
            <v>Southern</v>
          </cell>
          <cell r="N46" t="str">
            <v>200MRS</v>
          </cell>
          <cell r="X46" t="str">
            <v>Lock includes deadlock indication switch</v>
          </cell>
        </row>
        <row r="47">
          <cell r="B47" t="str">
            <v>D03</v>
          </cell>
          <cell r="C47" t="str">
            <v>Southern</v>
          </cell>
          <cell r="D47" t="str">
            <v>10572 X 500CL</v>
          </cell>
          <cell r="E47" t="str">
            <v>-</v>
          </cell>
          <cell r="F47" t="str">
            <v>-</v>
          </cell>
          <cell r="G47" t="str">
            <v>-</v>
          </cell>
          <cell r="M47" t="str">
            <v>Southern</v>
          </cell>
          <cell r="N47" t="str">
            <v>200MRS</v>
          </cell>
          <cell r="X47" t="str">
            <v>LBM in lock.</v>
          </cell>
        </row>
        <row r="48">
          <cell r="B48" t="str">
            <v>D04</v>
          </cell>
          <cell r="C48" t="str">
            <v>Southern</v>
          </cell>
          <cell r="D48" t="str">
            <v>3165LXPK-2X</v>
          </cell>
          <cell r="E48" t="str">
            <v>115VAC</v>
          </cell>
          <cell r="F48">
            <v>1.5</v>
          </cell>
          <cell r="M48" t="str">
            <v>Southern</v>
          </cell>
          <cell r="N48" t="str">
            <v>200MRS</v>
          </cell>
          <cell r="U48">
            <v>1</v>
          </cell>
          <cell r="V48" t="str">
            <v>Bosch</v>
          </cell>
          <cell r="W48" t="str">
            <v>ARD-R40</v>
          </cell>
        </row>
        <row r="49">
          <cell r="B49" t="str">
            <v>D05</v>
          </cell>
          <cell r="C49" t="str">
            <v>Southern</v>
          </cell>
          <cell r="D49" t="str">
            <v>10120AE-2 KCE</v>
          </cell>
          <cell r="E49" t="str">
            <v>115VAC</v>
          </cell>
          <cell r="F49">
            <v>12</v>
          </cell>
          <cell r="G49">
            <v>0.6</v>
          </cell>
          <cell r="M49" t="str">
            <v>Southern</v>
          </cell>
          <cell r="N49" t="str">
            <v>200MRS</v>
          </cell>
          <cell r="U49">
            <v>2</v>
          </cell>
          <cell r="V49" t="str">
            <v>Bosch</v>
          </cell>
          <cell r="W49" t="str">
            <v>ARD-R40</v>
          </cell>
          <cell r="X49" t="str">
            <v>Lock includes deadlock indication switch</v>
          </cell>
        </row>
        <row r="50">
          <cell r="B50" t="str">
            <v>D06</v>
          </cell>
          <cell r="C50" t="str">
            <v>Southern</v>
          </cell>
          <cell r="D50" t="str">
            <v>10300E-2</v>
          </cell>
          <cell r="E50" t="str">
            <v>24VDC</v>
          </cell>
          <cell r="F50">
            <v>0.7</v>
          </cell>
          <cell r="G50">
            <v>0.6</v>
          </cell>
          <cell r="M50" t="str">
            <v>Southern</v>
          </cell>
          <cell r="N50" t="str">
            <v>200MRS</v>
          </cell>
          <cell r="U50">
            <v>1</v>
          </cell>
          <cell r="V50" t="str">
            <v>Bosch</v>
          </cell>
          <cell r="W50" t="str">
            <v>ARD-R40</v>
          </cell>
          <cell r="X50" t="str">
            <v>Lock includes deadlock indication switch</v>
          </cell>
        </row>
        <row r="51">
          <cell r="B51" t="str">
            <v>D07</v>
          </cell>
          <cell r="C51" t="str">
            <v>Southern</v>
          </cell>
          <cell r="D51" t="str">
            <v>1010AM-2</v>
          </cell>
          <cell r="E51" t="str">
            <v>-</v>
          </cell>
          <cell r="F51" t="str">
            <v>-</v>
          </cell>
          <cell r="G51" t="str">
            <v>-</v>
          </cell>
          <cell r="M51" t="str">
            <v>Southern</v>
          </cell>
          <cell r="N51" t="str">
            <v>200MRS</v>
          </cell>
        </row>
        <row r="52">
          <cell r="B52" t="str">
            <v>D08</v>
          </cell>
          <cell r="C52" t="str">
            <v>Southern</v>
          </cell>
          <cell r="D52" t="str">
            <v>10300E-1</v>
          </cell>
          <cell r="E52" t="str">
            <v>24VDC</v>
          </cell>
          <cell r="F52">
            <v>0.7</v>
          </cell>
          <cell r="G52">
            <v>0.6</v>
          </cell>
          <cell r="M52" t="str">
            <v>Southern</v>
          </cell>
          <cell r="N52" t="str">
            <v>200MRS</v>
          </cell>
          <cell r="U52">
            <v>1</v>
          </cell>
          <cell r="V52" t="str">
            <v>Bosch</v>
          </cell>
          <cell r="W52" t="str">
            <v>ARD-R40</v>
          </cell>
          <cell r="X52" t="str">
            <v>Lock includes deadlock indication switch</v>
          </cell>
        </row>
        <row r="53">
          <cell r="B53" t="str">
            <v>D09</v>
          </cell>
          <cell r="C53" t="str">
            <v>Southern</v>
          </cell>
          <cell r="D53" t="str">
            <v>10120AE-2 KCE</v>
          </cell>
          <cell r="E53" t="str">
            <v>115VAC</v>
          </cell>
          <cell r="F53">
            <v>12</v>
          </cell>
          <cell r="G53">
            <v>0.6</v>
          </cell>
          <cell r="M53" t="str">
            <v>Southern</v>
          </cell>
          <cell r="N53" t="str">
            <v>200MRS</v>
          </cell>
          <cell r="X53" t="str">
            <v>Lock includes deadlock indication switch</v>
          </cell>
        </row>
        <row r="54">
          <cell r="B54" t="str">
            <v>D10</v>
          </cell>
          <cell r="C54" t="str">
            <v>Southern</v>
          </cell>
          <cell r="D54" t="str">
            <v>10120AE-2 KCE</v>
          </cell>
          <cell r="E54" t="str">
            <v>115VAC</v>
          </cell>
          <cell r="F54">
            <v>12</v>
          </cell>
          <cell r="G54">
            <v>0.6</v>
          </cell>
          <cell r="M54" t="str">
            <v>Southern</v>
          </cell>
          <cell r="N54" t="str">
            <v>200MRS</v>
          </cell>
          <cell r="X54" t="str">
            <v>Lock includes deadlock indication switch</v>
          </cell>
        </row>
        <row r="55">
          <cell r="B55" t="str">
            <v>D11</v>
          </cell>
          <cell r="C55" t="str">
            <v>Southern</v>
          </cell>
          <cell r="D55" t="str">
            <v>10300E-2 KCE</v>
          </cell>
          <cell r="E55" t="str">
            <v>24VDC</v>
          </cell>
          <cell r="F55">
            <v>0.7</v>
          </cell>
          <cell r="G55">
            <v>0.6</v>
          </cell>
          <cell r="M55" t="str">
            <v>Southern</v>
          </cell>
          <cell r="N55" t="str">
            <v>200MRS</v>
          </cell>
          <cell r="U55">
            <v>2</v>
          </cell>
          <cell r="V55" t="str">
            <v>Bosch</v>
          </cell>
          <cell r="W55" t="str">
            <v>ARD-R40</v>
          </cell>
          <cell r="X55" t="str">
            <v>Lock includes deadlock indication switch</v>
          </cell>
        </row>
        <row r="56">
          <cell r="B56" t="str">
            <v>D12</v>
          </cell>
          <cell r="C56" t="str">
            <v>Southern</v>
          </cell>
          <cell r="D56" t="str">
            <v>10300E-1</v>
          </cell>
          <cell r="E56" t="str">
            <v>24VDC</v>
          </cell>
          <cell r="F56">
            <v>0.7</v>
          </cell>
          <cell r="G56">
            <v>0.6</v>
          </cell>
          <cell r="M56" t="str">
            <v>Southern</v>
          </cell>
          <cell r="N56" t="str">
            <v>200MRS</v>
          </cell>
          <cell r="U56">
            <v>1</v>
          </cell>
          <cell r="V56" t="str">
            <v>Bosch</v>
          </cell>
          <cell r="W56" t="str">
            <v>ARD-R40</v>
          </cell>
          <cell r="X56" t="str">
            <v>Lock includes deadlock indication switch</v>
          </cell>
        </row>
        <row r="57">
          <cell r="B57" t="str">
            <v>D13</v>
          </cell>
          <cell r="C57" t="str">
            <v>Southern</v>
          </cell>
          <cell r="D57" t="str">
            <v>10120AE-2 KCE</v>
          </cell>
          <cell r="E57" t="str">
            <v>115VAC</v>
          </cell>
          <cell r="F57">
            <v>12</v>
          </cell>
          <cell r="G57">
            <v>0.6</v>
          </cell>
          <cell r="M57" t="str">
            <v>Southern</v>
          </cell>
          <cell r="N57" t="str">
            <v>200MRS</v>
          </cell>
          <cell r="X57" t="str">
            <v>Lock includes deadlock indication switch</v>
          </cell>
        </row>
        <row r="58">
          <cell r="B58" t="str">
            <v>D14</v>
          </cell>
          <cell r="C58" t="str">
            <v>Southern</v>
          </cell>
          <cell r="D58" t="str">
            <v>10300E-2 KCE</v>
          </cell>
          <cell r="E58" t="str">
            <v>24VDC</v>
          </cell>
          <cell r="F58">
            <v>0.7</v>
          </cell>
          <cell r="G58">
            <v>0.6</v>
          </cell>
          <cell r="M58" t="str">
            <v>Southern</v>
          </cell>
          <cell r="N58" t="str">
            <v>200MRS</v>
          </cell>
          <cell r="U58">
            <v>2</v>
          </cell>
          <cell r="V58" t="str">
            <v>Bosch</v>
          </cell>
          <cell r="W58" t="str">
            <v>ARD-R40</v>
          </cell>
          <cell r="X58" t="str">
            <v>Lock includes deadlock indication switch</v>
          </cell>
        </row>
        <row r="59">
          <cell r="B59" t="str">
            <v>D15</v>
          </cell>
          <cell r="C59" t="str">
            <v>Southern</v>
          </cell>
          <cell r="D59" t="str">
            <v>10300E-2 KCE</v>
          </cell>
          <cell r="E59" t="str">
            <v>24VDC</v>
          </cell>
          <cell r="F59">
            <v>0.7</v>
          </cell>
          <cell r="G59">
            <v>0.6</v>
          </cell>
          <cell r="M59" t="str">
            <v>Southern</v>
          </cell>
          <cell r="N59" t="str">
            <v>200MRS</v>
          </cell>
          <cell r="U59">
            <v>2</v>
          </cell>
          <cell r="V59" t="str">
            <v>Bosch</v>
          </cell>
          <cell r="W59" t="str">
            <v>ARD-R40</v>
          </cell>
          <cell r="X59" t="str">
            <v>Lock includes deadlock indication switch</v>
          </cell>
        </row>
        <row r="60">
          <cell r="B60" t="str">
            <v>D16</v>
          </cell>
          <cell r="C60" t="str">
            <v>Southern</v>
          </cell>
          <cell r="D60" t="str">
            <v>10300E-2 KCE</v>
          </cell>
          <cell r="E60" t="str">
            <v>24VDC</v>
          </cell>
          <cell r="F60">
            <v>0.7</v>
          </cell>
          <cell r="G60">
            <v>0.6</v>
          </cell>
          <cell r="M60" t="str">
            <v>Southern</v>
          </cell>
          <cell r="N60" t="str">
            <v>200MRS</v>
          </cell>
          <cell r="U60">
            <v>2</v>
          </cell>
          <cell r="V60" t="str">
            <v>Bosch</v>
          </cell>
          <cell r="W60" t="str">
            <v>ARD-R40</v>
          </cell>
          <cell r="X60" t="str">
            <v>Lock includes deadlock indication switch</v>
          </cell>
        </row>
        <row r="61">
          <cell r="B61" t="str">
            <v>D17</v>
          </cell>
          <cell r="C61" t="str">
            <v>Southern</v>
          </cell>
          <cell r="D61" t="str">
            <v>10120AE-1</v>
          </cell>
          <cell r="E61" t="str">
            <v>115VAC</v>
          </cell>
          <cell r="F61">
            <v>12</v>
          </cell>
          <cell r="G61">
            <v>0.6</v>
          </cell>
          <cell r="M61" t="str">
            <v>Southern</v>
          </cell>
          <cell r="N61" t="str">
            <v>200MRS</v>
          </cell>
          <cell r="U61">
            <v>1</v>
          </cell>
          <cell r="V61" t="str">
            <v>Bosch</v>
          </cell>
          <cell r="W61" t="str">
            <v>ARD-R40</v>
          </cell>
          <cell r="X61" t="str">
            <v>Lock includes deadlock indication switch</v>
          </cell>
        </row>
        <row r="62">
          <cell r="B62" t="str">
            <v>D18</v>
          </cell>
          <cell r="C62" t="str">
            <v>Southern</v>
          </cell>
          <cell r="D62" t="str">
            <v>10300E-1</v>
          </cell>
          <cell r="E62" t="str">
            <v>24VDC</v>
          </cell>
          <cell r="F62">
            <v>0.7</v>
          </cell>
          <cell r="G62">
            <v>0.6</v>
          </cell>
          <cell r="M62" t="str">
            <v>Southern</v>
          </cell>
          <cell r="N62" t="str">
            <v>200MRS</v>
          </cell>
          <cell r="U62">
            <v>1</v>
          </cell>
          <cell r="V62" t="str">
            <v>Bosch</v>
          </cell>
          <cell r="W62" t="str">
            <v>ARD-R40</v>
          </cell>
          <cell r="X62" t="str">
            <v>Lock includes deadlock indication switch</v>
          </cell>
        </row>
        <row r="63">
          <cell r="B63" t="str">
            <v>D19</v>
          </cell>
          <cell r="C63" t="str">
            <v>Southern</v>
          </cell>
          <cell r="D63" t="str">
            <v>1010AM-2</v>
          </cell>
          <cell r="E63" t="str">
            <v>-</v>
          </cell>
          <cell r="F63" t="str">
            <v>-</v>
          </cell>
          <cell r="G63" t="str">
            <v>-</v>
          </cell>
          <cell r="M63" t="str">
            <v>Southern</v>
          </cell>
          <cell r="N63" t="str">
            <v>200MRS</v>
          </cell>
        </row>
        <row r="64">
          <cell r="B64" t="str">
            <v>D20</v>
          </cell>
          <cell r="C64" t="str">
            <v>Southern</v>
          </cell>
          <cell r="D64" t="str">
            <v>10603E X 500CL</v>
          </cell>
          <cell r="E64" t="str">
            <v>24VDC</v>
          </cell>
          <cell r="F64">
            <v>0.3</v>
          </cell>
          <cell r="G64">
            <v>0.3</v>
          </cell>
          <cell r="M64" t="str">
            <v>Southern</v>
          </cell>
          <cell r="N64" t="str">
            <v>200MRS</v>
          </cell>
          <cell r="Q64" t="str">
            <v>Schlage</v>
          </cell>
          <cell r="R64" t="str">
            <v>701RD EX</v>
          </cell>
          <cell r="S64" t="str">
            <v>Southern</v>
          </cell>
          <cell r="T64" t="str">
            <v>204E 4.5x4.5</v>
          </cell>
          <cell r="U64">
            <v>1</v>
          </cell>
          <cell r="V64" t="str">
            <v>Bosch</v>
          </cell>
          <cell r="W64" t="str">
            <v>ARD-R40</v>
          </cell>
          <cell r="X64" t="str">
            <v>where do we mount PB? LBM in strike.</v>
          </cell>
        </row>
        <row r="65">
          <cell r="B65" t="str">
            <v>D21</v>
          </cell>
          <cell r="C65" t="str">
            <v>Southern</v>
          </cell>
          <cell r="D65" t="str">
            <v>10300E-2</v>
          </cell>
          <cell r="E65" t="str">
            <v>24VDC</v>
          </cell>
          <cell r="F65">
            <v>0.7</v>
          </cell>
          <cell r="G65">
            <v>0.6</v>
          </cell>
          <cell r="M65" t="str">
            <v>Southern</v>
          </cell>
          <cell r="N65" t="str">
            <v>200MRS</v>
          </cell>
          <cell r="S65" t="str">
            <v>Southern</v>
          </cell>
          <cell r="T65" t="str">
            <v>204E 4.5x4.5</v>
          </cell>
          <cell r="U65">
            <v>1</v>
          </cell>
          <cell r="V65" t="str">
            <v>Bosch</v>
          </cell>
          <cell r="W65" t="str">
            <v>ARD-R40</v>
          </cell>
          <cell r="X65" t="str">
            <v>Lock includes deadlock indication switch</v>
          </cell>
        </row>
        <row r="66">
          <cell r="B66" t="str">
            <v>D22</v>
          </cell>
          <cell r="C66" t="str">
            <v>Southern</v>
          </cell>
          <cell r="D66" t="str">
            <v>10300E-2 KCE</v>
          </cell>
          <cell r="E66" t="str">
            <v>24VDC</v>
          </cell>
          <cell r="F66">
            <v>0.7</v>
          </cell>
          <cell r="G66">
            <v>0.6</v>
          </cell>
          <cell r="M66" t="str">
            <v>Southern</v>
          </cell>
          <cell r="N66" t="str">
            <v>200MRS</v>
          </cell>
          <cell r="U66">
            <v>2</v>
          </cell>
          <cell r="V66" t="str">
            <v>Bosch</v>
          </cell>
          <cell r="W66" t="str">
            <v>ARD-R40</v>
          </cell>
          <cell r="X66" t="str">
            <v>Lock includes deadlock indication switch</v>
          </cell>
        </row>
        <row r="67">
          <cell r="B67" t="str">
            <v>D23</v>
          </cell>
          <cell r="C67" t="str">
            <v>Southern</v>
          </cell>
          <cell r="D67" t="str">
            <v>10300E-2 KCE</v>
          </cell>
          <cell r="E67" t="str">
            <v>24VDC</v>
          </cell>
          <cell r="F67">
            <v>0.7</v>
          </cell>
          <cell r="G67">
            <v>0.6</v>
          </cell>
          <cell r="M67" t="str">
            <v>Southern</v>
          </cell>
          <cell r="N67" t="str">
            <v>200MRS</v>
          </cell>
          <cell r="U67">
            <v>2</v>
          </cell>
          <cell r="V67" t="str">
            <v>Bosch</v>
          </cell>
          <cell r="W67" t="str">
            <v>ARD-R40</v>
          </cell>
          <cell r="X67" t="str">
            <v>Lock includes deadlock indication switch</v>
          </cell>
        </row>
        <row r="68">
          <cell r="B68" t="str">
            <v>D24</v>
          </cell>
          <cell r="C68" t="str">
            <v>Southern</v>
          </cell>
          <cell r="D68" t="str">
            <v>10120AE-2 KCE</v>
          </cell>
          <cell r="E68" t="str">
            <v>115VAC</v>
          </cell>
          <cell r="F68">
            <v>12</v>
          </cell>
          <cell r="G68">
            <v>0.6</v>
          </cell>
          <cell r="M68" t="str">
            <v>Southern</v>
          </cell>
          <cell r="N68" t="str">
            <v>200MRS</v>
          </cell>
          <cell r="Q68" t="str">
            <v>Schlage</v>
          </cell>
          <cell r="R68" t="str">
            <v>701RD EX</v>
          </cell>
          <cell r="U68">
            <v>1</v>
          </cell>
          <cell r="V68" t="str">
            <v>Bosch</v>
          </cell>
          <cell r="W68" t="str">
            <v>ARD-R40</v>
          </cell>
          <cell r="X68" t="str">
            <v>PB inside retracts latch and shunts door contact for egress. Lock includes deadlock indication switch</v>
          </cell>
        </row>
        <row r="69">
          <cell r="B69" t="str">
            <v>D25</v>
          </cell>
          <cell r="C69" t="str">
            <v>Southern</v>
          </cell>
          <cell r="D69" t="str">
            <v>10120AE-2</v>
          </cell>
          <cell r="E69" t="str">
            <v>115VAC</v>
          </cell>
          <cell r="F69">
            <v>12</v>
          </cell>
          <cell r="G69">
            <v>0.6</v>
          </cell>
          <cell r="M69" t="str">
            <v>Southern</v>
          </cell>
          <cell r="N69" t="str">
            <v>200MRS</v>
          </cell>
          <cell r="X69" t="str">
            <v>Lock includes deadlock indication switch</v>
          </cell>
        </row>
        <row r="70">
          <cell r="B70" t="str">
            <v>D26</v>
          </cell>
          <cell r="C70" t="str">
            <v>Southern</v>
          </cell>
          <cell r="D70" t="str">
            <v>10603E X 500CL</v>
          </cell>
          <cell r="E70" t="str">
            <v>24VDC</v>
          </cell>
          <cell r="F70">
            <v>0.3</v>
          </cell>
          <cell r="G70">
            <v>0.3</v>
          </cell>
          <cell r="M70" t="str">
            <v>Southern</v>
          </cell>
          <cell r="N70" t="str">
            <v>200MRS</v>
          </cell>
          <cell r="Q70" t="str">
            <v>Schlage</v>
          </cell>
          <cell r="R70" t="str">
            <v>701RD EX</v>
          </cell>
          <cell r="S70" t="str">
            <v>Southern</v>
          </cell>
          <cell r="T70" t="str">
            <v>204E 4.5x4.5</v>
          </cell>
          <cell r="U70">
            <v>1</v>
          </cell>
          <cell r="V70" t="str">
            <v>Bosch</v>
          </cell>
          <cell r="W70" t="str">
            <v>ARD-R40</v>
          </cell>
          <cell r="X70" t="str">
            <v>where do we mount PB? Lock includes deadlock indication switch.</v>
          </cell>
        </row>
        <row r="71">
          <cell r="B71" t="str">
            <v>D27</v>
          </cell>
          <cell r="C71" t="str">
            <v>Southern</v>
          </cell>
          <cell r="D71" t="str">
            <v>10120AE-1</v>
          </cell>
          <cell r="E71" t="str">
            <v>115VAC</v>
          </cell>
          <cell r="F71">
            <v>12</v>
          </cell>
          <cell r="G71">
            <v>0.6</v>
          </cell>
          <cell r="M71" t="str">
            <v>Southern</v>
          </cell>
          <cell r="N71" t="str">
            <v>200MRS</v>
          </cell>
          <cell r="X71" t="str">
            <v>Lock includes deadlock indication switch</v>
          </cell>
        </row>
        <row r="72">
          <cell r="B72" t="str">
            <v>D28</v>
          </cell>
          <cell r="C72" t="str">
            <v>Southern</v>
          </cell>
          <cell r="D72" t="str">
            <v>10120AE-2 KCE</v>
          </cell>
          <cell r="E72" t="str">
            <v>115VAC</v>
          </cell>
          <cell r="F72">
            <v>12</v>
          </cell>
          <cell r="G72">
            <v>0.6</v>
          </cell>
          <cell r="M72" t="str">
            <v>Southern</v>
          </cell>
          <cell r="N72" t="str">
            <v>200MRS</v>
          </cell>
          <cell r="X72" t="str">
            <v>Lock includes deadlock indication switch</v>
          </cell>
        </row>
        <row r="73">
          <cell r="B73" t="str">
            <v>D29</v>
          </cell>
          <cell r="C73" t="str">
            <v>Southern</v>
          </cell>
          <cell r="D73" t="str">
            <v>10120AE-2 KCE</v>
          </cell>
          <cell r="E73" t="str">
            <v>115VAC</v>
          </cell>
          <cell r="F73">
            <v>12</v>
          </cell>
          <cell r="G73">
            <v>0.6</v>
          </cell>
          <cell r="M73" t="str">
            <v>Southern</v>
          </cell>
          <cell r="N73" t="str">
            <v>200MRS</v>
          </cell>
          <cell r="X73" t="str">
            <v>Lock includes deadlock indication switch</v>
          </cell>
        </row>
        <row r="74">
          <cell r="B74" t="str">
            <v>D30</v>
          </cell>
          <cell r="C74" t="str">
            <v>Southern</v>
          </cell>
          <cell r="D74" t="str">
            <v>10120AE-1</v>
          </cell>
          <cell r="E74" t="str">
            <v>115VAC</v>
          </cell>
          <cell r="F74">
            <v>12</v>
          </cell>
          <cell r="G74">
            <v>0.6</v>
          </cell>
          <cell r="M74" t="str">
            <v>Southern</v>
          </cell>
          <cell r="N74" t="str">
            <v>200MRS</v>
          </cell>
          <cell r="X74" t="str">
            <v>Lock includes deadlock indication switch</v>
          </cell>
        </row>
        <row r="75">
          <cell r="B75" t="str">
            <v>D31</v>
          </cell>
          <cell r="C75" t="str">
            <v>Southern</v>
          </cell>
          <cell r="D75" t="str">
            <v>10120AE-2 KCE</v>
          </cell>
          <cell r="E75" t="str">
            <v>115VAC</v>
          </cell>
          <cell r="F75">
            <v>12</v>
          </cell>
          <cell r="G75">
            <v>0.6</v>
          </cell>
          <cell r="M75" t="str">
            <v>Southern</v>
          </cell>
          <cell r="N75" t="str">
            <v>200MRS</v>
          </cell>
          <cell r="U75">
            <v>2</v>
          </cell>
          <cell r="V75" t="str">
            <v>Bosch</v>
          </cell>
          <cell r="W75" t="str">
            <v>ARD-R40</v>
          </cell>
          <cell r="X75" t="str">
            <v>Lock includes deadlock indication switch</v>
          </cell>
        </row>
        <row r="76">
          <cell r="B76" t="str">
            <v>D32</v>
          </cell>
          <cell r="C76" t="str">
            <v>Southern</v>
          </cell>
          <cell r="D76" t="str">
            <v>10300E-2 KCE</v>
          </cell>
          <cell r="E76" t="str">
            <v>24VDC</v>
          </cell>
          <cell r="F76">
            <v>0.7</v>
          </cell>
          <cell r="G76">
            <v>0.6</v>
          </cell>
          <cell r="M76" t="str">
            <v>Southern</v>
          </cell>
          <cell r="N76" t="str">
            <v>200MRS</v>
          </cell>
          <cell r="X76" t="str">
            <v>Lock includes deadlock indication switch</v>
          </cell>
        </row>
        <row r="77">
          <cell r="B77" t="str">
            <v>D33</v>
          </cell>
          <cell r="C77" t="str">
            <v>Southern</v>
          </cell>
          <cell r="D77" t="str">
            <v>10300E-2 KCE</v>
          </cell>
          <cell r="E77" t="str">
            <v>24VDC</v>
          </cell>
          <cell r="F77">
            <v>0.7</v>
          </cell>
          <cell r="G77">
            <v>0.6</v>
          </cell>
          <cell r="M77" t="str">
            <v>Southern</v>
          </cell>
          <cell r="N77" t="str">
            <v>200MRS</v>
          </cell>
          <cell r="X77" t="str">
            <v>Lock includes deadlock indication switch</v>
          </cell>
        </row>
        <row r="78">
          <cell r="B78" t="str">
            <v>D34</v>
          </cell>
          <cell r="C78" t="str">
            <v>Southern</v>
          </cell>
          <cell r="D78" t="str">
            <v>1010AM-2 X 4CL</v>
          </cell>
          <cell r="E78" t="str">
            <v>-</v>
          </cell>
          <cell r="F78" t="str">
            <v>-</v>
          </cell>
          <cell r="G78" t="str">
            <v>-</v>
          </cell>
          <cell r="M78" t="str">
            <v>Southern</v>
          </cell>
          <cell r="N78" t="str">
            <v>200MRS</v>
          </cell>
          <cell r="X78" t="str">
            <v>LBM in strike.</v>
          </cell>
        </row>
        <row r="79">
          <cell r="B79" t="str">
            <v>D35</v>
          </cell>
          <cell r="C79" t="str">
            <v>Southern</v>
          </cell>
          <cell r="D79" t="str">
            <v>10300E-2 KCE</v>
          </cell>
          <cell r="E79" t="str">
            <v>24VDC</v>
          </cell>
          <cell r="F79">
            <v>0.7</v>
          </cell>
          <cell r="G79">
            <v>0.6</v>
          </cell>
          <cell r="M79" t="str">
            <v>Southern</v>
          </cell>
          <cell r="N79" t="str">
            <v>200MRS</v>
          </cell>
          <cell r="Q79" t="str">
            <v>Schlage</v>
          </cell>
          <cell r="R79" t="str">
            <v>701RD EX</v>
          </cell>
          <cell r="U79">
            <v>1</v>
          </cell>
          <cell r="V79" t="str">
            <v>Bosch</v>
          </cell>
          <cell r="W79" t="str">
            <v>ARD-R40</v>
          </cell>
          <cell r="X79" t="str">
            <v>PB inside retracts latch and shunts door contact for egress. Lock includes deadlock indication switch.</v>
          </cell>
        </row>
        <row r="80">
          <cell r="B80" t="str">
            <v>D36</v>
          </cell>
          <cell r="C80" t="str">
            <v>Southern</v>
          </cell>
          <cell r="D80" t="str">
            <v>10300E-2 KCE</v>
          </cell>
          <cell r="E80" t="str">
            <v>24VDC</v>
          </cell>
          <cell r="F80">
            <v>0.7</v>
          </cell>
          <cell r="G80">
            <v>0.6</v>
          </cell>
          <cell r="M80" t="str">
            <v>Southern</v>
          </cell>
          <cell r="N80" t="str">
            <v>200MRS</v>
          </cell>
          <cell r="Q80" t="str">
            <v>Schlage</v>
          </cell>
          <cell r="R80" t="str">
            <v>701RD EX</v>
          </cell>
          <cell r="U80">
            <v>1</v>
          </cell>
          <cell r="V80" t="str">
            <v>Bosch</v>
          </cell>
          <cell r="W80" t="str">
            <v>ARD-R40</v>
          </cell>
          <cell r="X80" t="str">
            <v>PB inside retracts latch and shunts door contact for egress. Lock includes deadlock indication switch</v>
          </cell>
        </row>
        <row r="81">
          <cell r="B81" t="str">
            <v>D37</v>
          </cell>
          <cell r="C81" t="str">
            <v>Southern</v>
          </cell>
          <cell r="D81" t="str">
            <v>10120AE-1</v>
          </cell>
          <cell r="E81" t="str">
            <v>115VAC</v>
          </cell>
          <cell r="F81">
            <v>12</v>
          </cell>
          <cell r="G81">
            <v>0.6</v>
          </cell>
          <cell r="M81" t="str">
            <v>Southern</v>
          </cell>
          <cell r="N81" t="str">
            <v>200MRS</v>
          </cell>
          <cell r="X81" t="str">
            <v>Lock includes deadlock indication switch</v>
          </cell>
        </row>
        <row r="82">
          <cell r="B82" t="str">
            <v>D38</v>
          </cell>
          <cell r="C82" t="str">
            <v>Southern</v>
          </cell>
          <cell r="D82" t="str">
            <v>10120AE-2 KCE</v>
          </cell>
          <cell r="E82" t="str">
            <v>115VAC</v>
          </cell>
          <cell r="F82">
            <v>12</v>
          </cell>
          <cell r="G82">
            <v>0.6</v>
          </cell>
          <cell r="M82" t="str">
            <v>Southern</v>
          </cell>
          <cell r="N82" t="str">
            <v>200MRS</v>
          </cell>
          <cell r="X82" t="str">
            <v>Lock includes deadlock indication switch</v>
          </cell>
        </row>
        <row r="83">
          <cell r="B83" t="str">
            <v>D39</v>
          </cell>
          <cell r="C83" t="str">
            <v>Southern</v>
          </cell>
          <cell r="D83" t="str">
            <v>10120AE-2 KCE</v>
          </cell>
          <cell r="E83" t="str">
            <v>115VAC</v>
          </cell>
          <cell r="F83">
            <v>12</v>
          </cell>
          <cell r="G83">
            <v>0.6</v>
          </cell>
          <cell r="M83" t="str">
            <v>Southern</v>
          </cell>
          <cell r="N83" t="str">
            <v>200MRS</v>
          </cell>
          <cell r="X83" t="str">
            <v>Lock includes deadlock indication switch</v>
          </cell>
        </row>
        <row r="84">
          <cell r="B84" t="str">
            <v>D40</v>
          </cell>
          <cell r="C84" t="str">
            <v>Southern</v>
          </cell>
          <cell r="D84" t="str">
            <v>DPS ONLY</v>
          </cell>
          <cell r="E84" t="str">
            <v>-</v>
          </cell>
          <cell r="F84" t="str">
            <v>-</v>
          </cell>
          <cell r="G84" t="str">
            <v>-</v>
          </cell>
          <cell r="M84" t="str">
            <v>Southern</v>
          </cell>
          <cell r="N84" t="str">
            <v>200MRS</v>
          </cell>
        </row>
        <row r="85">
          <cell r="B85" t="str">
            <v>D41</v>
          </cell>
          <cell r="C85" t="str">
            <v>Southern</v>
          </cell>
          <cell r="D85" t="str">
            <v>10300E-2 KCE</v>
          </cell>
          <cell r="E85" t="str">
            <v>24VDC</v>
          </cell>
          <cell r="F85">
            <v>0.7</v>
          </cell>
          <cell r="G85">
            <v>0.6</v>
          </cell>
          <cell r="M85" t="str">
            <v>Southern</v>
          </cell>
          <cell r="N85" t="str">
            <v>200MRS</v>
          </cell>
          <cell r="U85">
            <v>2</v>
          </cell>
          <cell r="V85" t="str">
            <v>Bosch</v>
          </cell>
          <cell r="W85" t="str">
            <v>ARD-R40</v>
          </cell>
          <cell r="X85" t="str">
            <v>Lock includes deadlock indication switch</v>
          </cell>
        </row>
        <row r="86">
          <cell r="B86" t="str">
            <v>D42</v>
          </cell>
          <cell r="C86" t="str">
            <v>Southern</v>
          </cell>
          <cell r="D86" t="str">
            <v>1010AM-2 X 4CL</v>
          </cell>
          <cell r="E86" t="str">
            <v>-</v>
          </cell>
          <cell r="F86" t="str">
            <v>-</v>
          </cell>
          <cell r="G86" t="str">
            <v>-</v>
          </cell>
          <cell r="M86" t="str">
            <v>Southern</v>
          </cell>
          <cell r="N86" t="str">
            <v>200MRS</v>
          </cell>
          <cell r="X86" t="str">
            <v>LBM in strike.</v>
          </cell>
        </row>
        <row r="87">
          <cell r="B87" t="str">
            <v>D43</v>
          </cell>
          <cell r="C87" t="str">
            <v>Southern</v>
          </cell>
          <cell r="D87" t="str">
            <v>10603E X 500CL or 10608E X 500CL</v>
          </cell>
          <cell r="E87" t="str">
            <v>24VDC</v>
          </cell>
          <cell r="F87">
            <v>0.3</v>
          </cell>
          <cell r="G87">
            <v>0.3</v>
          </cell>
          <cell r="M87" t="str">
            <v>Southern</v>
          </cell>
          <cell r="N87" t="str">
            <v>200MRS</v>
          </cell>
        </row>
        <row r="88">
          <cell r="B88" t="str">
            <v>D44</v>
          </cell>
          <cell r="C88" t="str">
            <v>Southern</v>
          </cell>
          <cell r="D88" t="str">
            <v>10120AE-2 KCE</v>
          </cell>
          <cell r="E88" t="str">
            <v>115VAC</v>
          </cell>
          <cell r="F88">
            <v>12</v>
          </cell>
          <cell r="G88">
            <v>0.6</v>
          </cell>
          <cell r="M88" t="str">
            <v>Southern</v>
          </cell>
          <cell r="N88" t="str">
            <v>200MRS</v>
          </cell>
          <cell r="X88" t="str">
            <v>Lock includes deadlock indication switch</v>
          </cell>
        </row>
        <row r="89">
          <cell r="B89" t="str">
            <v>D45</v>
          </cell>
          <cell r="C89" t="str">
            <v>Southern</v>
          </cell>
          <cell r="D89" t="str">
            <v>1010AM-2</v>
          </cell>
          <cell r="E89" t="str">
            <v>-</v>
          </cell>
          <cell r="F89" t="str">
            <v>-</v>
          </cell>
          <cell r="G89" t="str">
            <v>-</v>
          </cell>
          <cell r="M89" t="str">
            <v>Southern</v>
          </cell>
          <cell r="N89" t="str">
            <v>200MRS</v>
          </cell>
          <cell r="X89" t="str">
            <v>LBM in strike.</v>
          </cell>
        </row>
      </sheetData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 Eq. Rm. 122"/>
      <sheetName val="Eq. Rm. 269 WEST"/>
      <sheetName val="Eq. Rm. 276 EAST"/>
      <sheetName val="Change Log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0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1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2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199"/>
  <sheetViews>
    <sheetView zoomScale="85" zoomScaleNormal="85" workbookViewId="0">
      <pane ySplit="1" topLeftCell="A2" activePane="bottomLeft" state="frozen"/>
      <selection pane="bottomLeft" activeCell="G51" sqref="G51"/>
    </sheetView>
  </sheetViews>
  <sheetFormatPr defaultRowHeight="15" x14ac:dyDescent="0.25"/>
  <cols>
    <col min="1" max="1" width="19.28515625" customWidth="1"/>
    <col min="2" max="2" width="14" customWidth="1"/>
    <col min="3" max="3" width="20.7109375" customWidth="1"/>
    <col min="4" max="4" width="11.5703125" customWidth="1"/>
    <col min="7" max="7" width="25.28515625" customWidth="1"/>
    <col min="12" max="12" width="38.28515625" customWidth="1"/>
    <col min="15" max="15" width="42.7109375" customWidth="1"/>
  </cols>
  <sheetData>
    <row r="1" spans="1:17" x14ac:dyDescent="0.25">
      <c r="A1" s="1" t="s">
        <v>0</v>
      </c>
      <c r="B1" s="1" t="s">
        <v>31</v>
      </c>
      <c r="C1" s="1" t="s">
        <v>4</v>
      </c>
      <c r="D1" s="1">
        <v>16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32</v>
      </c>
      <c r="L1" s="1" t="s">
        <v>28</v>
      </c>
      <c r="M1" s="1" t="s">
        <v>14</v>
      </c>
      <c r="N1" s="1" t="s">
        <v>15</v>
      </c>
      <c r="O1" s="1" t="s">
        <v>29</v>
      </c>
      <c r="P1" s="1" t="s">
        <v>17</v>
      </c>
      <c r="Q1" s="1" t="s">
        <v>32</v>
      </c>
    </row>
    <row r="2" spans="1:17" x14ac:dyDescent="0.25">
      <c r="A2" t="s">
        <v>2</v>
      </c>
      <c r="C2" t="s">
        <v>5</v>
      </c>
      <c r="E2" t="s">
        <v>21</v>
      </c>
      <c r="F2">
        <v>1</v>
      </c>
      <c r="G2" t="s">
        <v>50</v>
      </c>
      <c r="H2">
        <v>3</v>
      </c>
      <c r="L2" t="s">
        <v>10379</v>
      </c>
      <c r="M2" t="s">
        <v>21</v>
      </c>
      <c r="N2">
        <v>1</v>
      </c>
      <c r="O2" t="s">
        <v>10380</v>
      </c>
      <c r="P2">
        <v>2</v>
      </c>
    </row>
    <row r="3" spans="1:17" x14ac:dyDescent="0.25">
      <c r="A3" t="s">
        <v>1</v>
      </c>
      <c r="C3" t="s">
        <v>6</v>
      </c>
      <c r="E3" t="s">
        <v>21</v>
      </c>
      <c r="F3">
        <v>1</v>
      </c>
      <c r="G3" t="s">
        <v>49</v>
      </c>
      <c r="H3">
        <v>3</v>
      </c>
      <c r="L3" t="s">
        <v>10381</v>
      </c>
      <c r="M3" t="s">
        <v>21</v>
      </c>
      <c r="N3">
        <v>1</v>
      </c>
      <c r="O3" t="s">
        <v>10382</v>
      </c>
      <c r="P3">
        <v>2</v>
      </c>
    </row>
    <row r="4" spans="1:17" x14ac:dyDescent="0.25">
      <c r="A4" t="s">
        <v>3</v>
      </c>
      <c r="C4" t="s">
        <v>7</v>
      </c>
      <c r="E4" t="s">
        <v>21</v>
      </c>
      <c r="F4">
        <v>1</v>
      </c>
      <c r="G4" t="s">
        <v>26</v>
      </c>
      <c r="H4">
        <v>3</v>
      </c>
      <c r="L4" t="s">
        <v>10383</v>
      </c>
      <c r="M4" t="s">
        <v>21</v>
      </c>
      <c r="N4">
        <v>1</v>
      </c>
      <c r="O4" t="s">
        <v>10384</v>
      </c>
      <c r="P4">
        <v>2</v>
      </c>
    </row>
    <row r="5" spans="1:17" x14ac:dyDescent="0.25">
      <c r="A5" t="s">
        <v>11</v>
      </c>
      <c r="C5" t="s">
        <v>8</v>
      </c>
      <c r="E5" t="s">
        <v>21</v>
      </c>
      <c r="F5">
        <v>3</v>
      </c>
      <c r="G5" t="s">
        <v>51</v>
      </c>
      <c r="H5">
        <v>2</v>
      </c>
      <c r="L5" t="s">
        <v>10385</v>
      </c>
      <c r="M5" t="s">
        <v>21</v>
      </c>
      <c r="N5">
        <v>1</v>
      </c>
      <c r="O5" t="s">
        <v>10386</v>
      </c>
      <c r="P5">
        <v>2</v>
      </c>
    </row>
    <row r="6" spans="1:17" x14ac:dyDescent="0.25">
      <c r="A6" t="s">
        <v>12</v>
      </c>
      <c r="C6" t="s">
        <v>9</v>
      </c>
      <c r="E6" t="s">
        <v>21</v>
      </c>
      <c r="F6">
        <v>3</v>
      </c>
      <c r="G6" t="s">
        <v>51</v>
      </c>
      <c r="H6">
        <v>2</v>
      </c>
      <c r="L6" t="s">
        <v>10387</v>
      </c>
      <c r="M6" t="s">
        <v>21</v>
      </c>
      <c r="N6">
        <v>1</v>
      </c>
      <c r="O6" t="s">
        <v>10388</v>
      </c>
      <c r="P6">
        <v>2</v>
      </c>
    </row>
    <row r="7" spans="1:17" x14ac:dyDescent="0.25">
      <c r="A7" t="s">
        <v>13</v>
      </c>
      <c r="B7">
        <v>28</v>
      </c>
      <c r="C7" t="s">
        <v>10</v>
      </c>
      <c r="E7" t="s">
        <v>21</v>
      </c>
      <c r="F7">
        <v>3</v>
      </c>
      <c r="G7" t="s">
        <v>51</v>
      </c>
      <c r="H7">
        <v>2</v>
      </c>
      <c r="L7" t="s">
        <v>10389</v>
      </c>
      <c r="M7" t="s">
        <v>21</v>
      </c>
      <c r="N7">
        <v>1</v>
      </c>
      <c r="O7" t="s">
        <v>10390</v>
      </c>
      <c r="P7">
        <v>2</v>
      </c>
    </row>
    <row r="8" spans="1:17" x14ac:dyDescent="0.25">
      <c r="A8" t="s">
        <v>18</v>
      </c>
      <c r="C8" t="s">
        <v>19</v>
      </c>
      <c r="E8" t="s">
        <v>23</v>
      </c>
      <c r="F8">
        <v>1</v>
      </c>
      <c r="G8" t="s">
        <v>30</v>
      </c>
      <c r="H8">
        <v>2</v>
      </c>
      <c r="L8" t="s">
        <v>10391</v>
      </c>
      <c r="M8" t="s">
        <v>21</v>
      </c>
      <c r="N8">
        <v>1</v>
      </c>
      <c r="O8" t="s">
        <v>10392</v>
      </c>
      <c r="P8">
        <v>2</v>
      </c>
    </row>
    <row r="9" spans="1:17" x14ac:dyDescent="0.25">
      <c r="A9" t="s">
        <v>24</v>
      </c>
      <c r="C9" t="s">
        <v>22</v>
      </c>
      <c r="E9" t="s">
        <v>23</v>
      </c>
      <c r="F9">
        <v>1</v>
      </c>
      <c r="G9" t="s">
        <v>27</v>
      </c>
      <c r="H9">
        <v>1</v>
      </c>
      <c r="L9" t="s">
        <v>10393</v>
      </c>
      <c r="M9" t="s">
        <v>21</v>
      </c>
      <c r="N9">
        <v>1</v>
      </c>
      <c r="O9" t="s">
        <v>10394</v>
      </c>
      <c r="P9">
        <v>2</v>
      </c>
    </row>
    <row r="10" spans="1:17" x14ac:dyDescent="0.25">
      <c r="A10" t="s">
        <v>35</v>
      </c>
      <c r="C10" t="s">
        <v>116</v>
      </c>
      <c r="E10" t="s">
        <v>23</v>
      </c>
      <c r="F10">
        <v>0</v>
      </c>
      <c r="G10" t="s">
        <v>34</v>
      </c>
      <c r="H10">
        <v>2</v>
      </c>
      <c r="L10" t="s">
        <v>10395</v>
      </c>
      <c r="M10" t="s">
        <v>21</v>
      </c>
      <c r="N10">
        <v>1</v>
      </c>
      <c r="O10" t="s">
        <v>10396</v>
      </c>
      <c r="P10">
        <v>2</v>
      </c>
    </row>
    <row r="11" spans="1:17" x14ac:dyDescent="0.25">
      <c r="A11" t="s">
        <v>120</v>
      </c>
      <c r="C11" t="s">
        <v>36</v>
      </c>
      <c r="E11" t="s">
        <v>21</v>
      </c>
      <c r="F11">
        <v>1</v>
      </c>
      <c r="G11" t="s">
        <v>41</v>
      </c>
      <c r="H11">
        <v>3</v>
      </c>
      <c r="L11" t="s">
        <v>10397</v>
      </c>
      <c r="M11" t="s">
        <v>21</v>
      </c>
      <c r="N11">
        <v>1</v>
      </c>
      <c r="O11" t="s">
        <v>10398</v>
      </c>
      <c r="P11">
        <v>2</v>
      </c>
    </row>
    <row r="12" spans="1:17" x14ac:dyDescent="0.25">
      <c r="A12" t="s">
        <v>4828</v>
      </c>
      <c r="C12" t="s">
        <v>37</v>
      </c>
      <c r="E12" t="s">
        <v>21</v>
      </c>
      <c r="F12">
        <v>1</v>
      </c>
      <c r="G12" t="s">
        <v>42</v>
      </c>
      <c r="H12">
        <v>3</v>
      </c>
      <c r="L12" t="s">
        <v>10399</v>
      </c>
      <c r="M12" t="s">
        <v>21</v>
      </c>
      <c r="N12">
        <v>1</v>
      </c>
      <c r="O12" t="s">
        <v>10400</v>
      </c>
      <c r="P12">
        <v>2</v>
      </c>
    </row>
    <row r="13" spans="1:17" x14ac:dyDescent="0.25">
      <c r="A13" t="s">
        <v>4829</v>
      </c>
      <c r="C13" t="s">
        <v>38</v>
      </c>
      <c r="E13" t="s">
        <v>21</v>
      </c>
      <c r="F13">
        <v>1</v>
      </c>
      <c r="G13" t="s">
        <v>43</v>
      </c>
      <c r="H13">
        <v>3</v>
      </c>
      <c r="L13" t="s">
        <v>10401</v>
      </c>
      <c r="M13" t="s">
        <v>21</v>
      </c>
      <c r="N13">
        <v>1</v>
      </c>
      <c r="O13" t="s">
        <v>10402</v>
      </c>
      <c r="P13">
        <v>2</v>
      </c>
    </row>
    <row r="14" spans="1:17" x14ac:dyDescent="0.25">
      <c r="A14" t="s">
        <v>4830</v>
      </c>
      <c r="C14" t="s">
        <v>39</v>
      </c>
      <c r="E14" t="s">
        <v>21</v>
      </c>
      <c r="F14">
        <v>1</v>
      </c>
      <c r="G14" t="s">
        <v>44</v>
      </c>
      <c r="H14">
        <v>3</v>
      </c>
      <c r="L14" t="s">
        <v>10403</v>
      </c>
      <c r="M14" t="s">
        <v>21</v>
      </c>
      <c r="N14">
        <v>1</v>
      </c>
      <c r="O14" t="s">
        <v>10404</v>
      </c>
      <c r="P14">
        <v>2</v>
      </c>
    </row>
    <row r="15" spans="1:17" x14ac:dyDescent="0.25">
      <c r="C15" t="s">
        <v>40</v>
      </c>
      <c r="E15" t="s">
        <v>21</v>
      </c>
      <c r="F15">
        <v>1</v>
      </c>
      <c r="G15" t="s">
        <v>45</v>
      </c>
      <c r="H15">
        <v>3</v>
      </c>
      <c r="L15" t="s">
        <v>10405</v>
      </c>
      <c r="M15" t="s">
        <v>21</v>
      </c>
      <c r="N15">
        <v>1</v>
      </c>
      <c r="O15" t="s">
        <v>10406</v>
      </c>
      <c r="P15">
        <v>2</v>
      </c>
    </row>
    <row r="16" spans="1:17" x14ac:dyDescent="0.25">
      <c r="C16" t="s">
        <v>121</v>
      </c>
      <c r="E16" t="s">
        <v>21</v>
      </c>
      <c r="F16">
        <v>1</v>
      </c>
      <c r="G16" t="s">
        <v>123</v>
      </c>
      <c r="H16">
        <v>2</v>
      </c>
      <c r="L16" t="s">
        <v>10407</v>
      </c>
      <c r="M16" t="s">
        <v>21</v>
      </c>
      <c r="N16">
        <v>1</v>
      </c>
      <c r="O16" t="s">
        <v>10408</v>
      </c>
      <c r="P16">
        <v>2</v>
      </c>
    </row>
    <row r="17" spans="3:16" x14ac:dyDescent="0.25">
      <c r="C17" t="s">
        <v>122</v>
      </c>
      <c r="E17" t="s">
        <v>21</v>
      </c>
      <c r="F17">
        <v>1</v>
      </c>
      <c r="G17" t="s">
        <v>124</v>
      </c>
      <c r="H17">
        <v>9</v>
      </c>
      <c r="L17" t="s">
        <v>10409</v>
      </c>
      <c r="M17" t="s">
        <v>21</v>
      </c>
      <c r="N17">
        <v>1</v>
      </c>
      <c r="O17" t="s">
        <v>10410</v>
      </c>
      <c r="P17">
        <v>2</v>
      </c>
    </row>
    <row r="18" spans="3:16" x14ac:dyDescent="0.25">
      <c r="C18" t="s">
        <v>10377</v>
      </c>
      <c r="D18">
        <v>1</v>
      </c>
      <c r="E18" t="s">
        <v>21</v>
      </c>
      <c r="F18">
        <v>1</v>
      </c>
      <c r="G18" t="s">
        <v>10378</v>
      </c>
      <c r="H18">
        <v>2</v>
      </c>
      <c r="L18" t="s">
        <v>10411</v>
      </c>
      <c r="M18" t="s">
        <v>21</v>
      </c>
      <c r="N18">
        <v>1</v>
      </c>
      <c r="O18" t="s">
        <v>10412</v>
      </c>
      <c r="P18">
        <v>2</v>
      </c>
    </row>
    <row r="19" spans="3:16" x14ac:dyDescent="0.25">
      <c r="L19" t="s">
        <v>10413</v>
      </c>
      <c r="M19" t="s">
        <v>21</v>
      </c>
      <c r="N19">
        <v>1</v>
      </c>
      <c r="O19" t="s">
        <v>10414</v>
      </c>
      <c r="P19">
        <v>2</v>
      </c>
    </row>
    <row r="20" spans="3:16" x14ac:dyDescent="0.25">
      <c r="L20" t="s">
        <v>10415</v>
      </c>
      <c r="M20" t="s">
        <v>21</v>
      </c>
      <c r="N20">
        <v>1</v>
      </c>
      <c r="O20" t="s">
        <v>10416</v>
      </c>
      <c r="P20">
        <v>2</v>
      </c>
    </row>
    <row r="21" spans="3:16" x14ac:dyDescent="0.25">
      <c r="L21" t="s">
        <v>10417</v>
      </c>
      <c r="M21" t="s">
        <v>21</v>
      </c>
      <c r="N21">
        <v>1</v>
      </c>
      <c r="O21" t="s">
        <v>10418</v>
      </c>
      <c r="P21">
        <v>2</v>
      </c>
    </row>
    <row r="22" spans="3:16" x14ac:dyDescent="0.25">
      <c r="L22" t="s">
        <v>10419</v>
      </c>
      <c r="M22" t="s">
        <v>21</v>
      </c>
      <c r="N22">
        <v>1</v>
      </c>
      <c r="O22" t="s">
        <v>10420</v>
      </c>
      <c r="P22">
        <v>2</v>
      </c>
    </row>
    <row r="23" spans="3:16" x14ac:dyDescent="0.25">
      <c r="L23" t="s">
        <v>10421</v>
      </c>
      <c r="M23" t="s">
        <v>21</v>
      </c>
      <c r="N23">
        <v>1</v>
      </c>
      <c r="O23" t="s">
        <v>10422</v>
      </c>
      <c r="P23">
        <v>2</v>
      </c>
    </row>
    <row r="24" spans="3:16" x14ac:dyDescent="0.25">
      <c r="L24" t="s">
        <v>10423</v>
      </c>
      <c r="M24" t="s">
        <v>21</v>
      </c>
      <c r="N24">
        <v>1</v>
      </c>
      <c r="O24" t="s">
        <v>10424</v>
      </c>
      <c r="P24">
        <v>2</v>
      </c>
    </row>
    <row r="25" spans="3:16" x14ac:dyDescent="0.25">
      <c r="L25" t="s">
        <v>10425</v>
      </c>
      <c r="M25" t="s">
        <v>21</v>
      </c>
      <c r="N25">
        <v>1</v>
      </c>
      <c r="O25" t="s">
        <v>10426</v>
      </c>
      <c r="P25">
        <v>2</v>
      </c>
    </row>
    <row r="26" spans="3:16" x14ac:dyDescent="0.25">
      <c r="L26" t="s">
        <v>10427</v>
      </c>
      <c r="M26" t="s">
        <v>21</v>
      </c>
      <c r="N26">
        <v>1</v>
      </c>
      <c r="O26" t="s">
        <v>10428</v>
      </c>
      <c r="P26">
        <v>2</v>
      </c>
    </row>
    <row r="27" spans="3:16" x14ac:dyDescent="0.25">
      <c r="L27" t="s">
        <v>10429</v>
      </c>
      <c r="M27" t="s">
        <v>21</v>
      </c>
      <c r="N27">
        <v>1</v>
      </c>
      <c r="O27" t="s">
        <v>10430</v>
      </c>
      <c r="P27">
        <v>2</v>
      </c>
    </row>
    <row r="28" spans="3:16" x14ac:dyDescent="0.25">
      <c r="L28" t="s">
        <v>10431</v>
      </c>
      <c r="M28" t="s">
        <v>21</v>
      </c>
      <c r="N28">
        <v>1</v>
      </c>
      <c r="O28" t="s">
        <v>10432</v>
      </c>
      <c r="P28">
        <v>2</v>
      </c>
    </row>
    <row r="29" spans="3:16" x14ac:dyDescent="0.25">
      <c r="L29" t="s">
        <v>10433</v>
      </c>
      <c r="M29" t="s">
        <v>21</v>
      </c>
      <c r="N29">
        <v>1</v>
      </c>
      <c r="O29" t="s">
        <v>10434</v>
      </c>
      <c r="P29">
        <v>2</v>
      </c>
    </row>
    <row r="30" spans="3:16" x14ac:dyDescent="0.25">
      <c r="L30" t="s">
        <v>102</v>
      </c>
      <c r="M30" t="s">
        <v>21</v>
      </c>
      <c r="N30">
        <v>1</v>
      </c>
      <c r="O30" t="s">
        <v>125</v>
      </c>
      <c r="P30">
        <v>3</v>
      </c>
    </row>
    <row r="31" spans="3:16" x14ac:dyDescent="0.25">
      <c r="L31" t="s">
        <v>103</v>
      </c>
      <c r="M31" t="s">
        <v>21</v>
      </c>
      <c r="N31">
        <v>3</v>
      </c>
      <c r="O31" t="s">
        <v>126</v>
      </c>
      <c r="P31">
        <v>2</v>
      </c>
    </row>
    <row r="32" spans="3:16" x14ac:dyDescent="0.25">
      <c r="L32" t="s">
        <v>79</v>
      </c>
      <c r="M32" t="s">
        <v>21</v>
      </c>
      <c r="N32">
        <v>1</v>
      </c>
      <c r="O32" t="s">
        <v>127</v>
      </c>
      <c r="P32">
        <v>3</v>
      </c>
    </row>
    <row r="33" spans="12:16" x14ac:dyDescent="0.25">
      <c r="L33" t="s">
        <v>105</v>
      </c>
      <c r="M33" t="s">
        <v>21</v>
      </c>
      <c r="N33">
        <v>1</v>
      </c>
      <c r="O33" t="s">
        <v>128</v>
      </c>
      <c r="P33">
        <v>3</v>
      </c>
    </row>
    <row r="34" spans="12:16" x14ac:dyDescent="0.25">
      <c r="L34" t="s">
        <v>106</v>
      </c>
      <c r="M34" t="s">
        <v>21</v>
      </c>
      <c r="N34">
        <v>3</v>
      </c>
      <c r="O34" t="s">
        <v>129</v>
      </c>
      <c r="P34">
        <v>2</v>
      </c>
    </row>
    <row r="35" spans="12:16" x14ac:dyDescent="0.25">
      <c r="L35" t="s">
        <v>80</v>
      </c>
      <c r="M35" t="s">
        <v>21</v>
      </c>
      <c r="N35">
        <v>1</v>
      </c>
      <c r="O35" t="s">
        <v>130</v>
      </c>
      <c r="P35">
        <v>3</v>
      </c>
    </row>
    <row r="36" spans="12:16" x14ac:dyDescent="0.25">
      <c r="L36" t="s">
        <v>108</v>
      </c>
      <c r="M36" t="s">
        <v>21</v>
      </c>
      <c r="N36">
        <v>1</v>
      </c>
      <c r="O36" t="s">
        <v>131</v>
      </c>
      <c r="P36">
        <v>3</v>
      </c>
    </row>
    <row r="37" spans="12:16" x14ac:dyDescent="0.25">
      <c r="L37" t="s">
        <v>109</v>
      </c>
      <c r="M37" t="s">
        <v>21</v>
      </c>
      <c r="N37">
        <v>3</v>
      </c>
      <c r="O37" t="s">
        <v>132</v>
      </c>
      <c r="P37">
        <v>2</v>
      </c>
    </row>
    <row r="38" spans="12:16" x14ac:dyDescent="0.25">
      <c r="L38" t="s">
        <v>81</v>
      </c>
      <c r="M38" t="s">
        <v>21</v>
      </c>
      <c r="N38">
        <v>1</v>
      </c>
      <c r="O38" t="s">
        <v>133</v>
      </c>
      <c r="P38">
        <v>3</v>
      </c>
    </row>
    <row r="39" spans="12:16" x14ac:dyDescent="0.25">
      <c r="L39" t="s">
        <v>111</v>
      </c>
      <c r="M39" t="s">
        <v>21</v>
      </c>
      <c r="N39">
        <v>1</v>
      </c>
      <c r="O39" t="s">
        <v>134</v>
      </c>
      <c r="P39">
        <v>3</v>
      </c>
    </row>
    <row r="40" spans="12:16" x14ac:dyDescent="0.25">
      <c r="L40" t="s">
        <v>112</v>
      </c>
      <c r="M40" t="s">
        <v>21</v>
      </c>
      <c r="N40">
        <v>3</v>
      </c>
      <c r="O40" t="s">
        <v>135</v>
      </c>
      <c r="P40">
        <v>2</v>
      </c>
    </row>
    <row r="41" spans="12:16" x14ac:dyDescent="0.25">
      <c r="L41" t="s">
        <v>82</v>
      </c>
      <c r="M41" t="s">
        <v>21</v>
      </c>
      <c r="N41">
        <v>1</v>
      </c>
      <c r="O41" t="s">
        <v>136</v>
      </c>
      <c r="P41">
        <v>3</v>
      </c>
    </row>
    <row r="42" spans="12:16" x14ac:dyDescent="0.25">
      <c r="L42" t="s">
        <v>114</v>
      </c>
      <c r="M42" t="s">
        <v>21</v>
      </c>
      <c r="N42">
        <v>1</v>
      </c>
      <c r="O42" t="s">
        <v>137</v>
      </c>
      <c r="P42">
        <v>3</v>
      </c>
    </row>
    <row r="43" spans="12:16" x14ac:dyDescent="0.25">
      <c r="L43" t="s">
        <v>115</v>
      </c>
      <c r="M43" t="s">
        <v>21</v>
      </c>
      <c r="N43">
        <v>3</v>
      </c>
      <c r="O43" t="s">
        <v>138</v>
      </c>
      <c r="P43">
        <v>2</v>
      </c>
    </row>
    <row r="44" spans="12:16" x14ac:dyDescent="0.25">
      <c r="L44" t="s">
        <v>139</v>
      </c>
      <c r="M44" t="s">
        <v>21</v>
      </c>
      <c r="N44">
        <v>1</v>
      </c>
      <c r="O44" t="s">
        <v>140</v>
      </c>
      <c r="P44">
        <v>3</v>
      </c>
    </row>
    <row r="45" spans="12:16" x14ac:dyDescent="0.25">
      <c r="L45" t="s">
        <v>141</v>
      </c>
      <c r="M45" t="s">
        <v>21</v>
      </c>
      <c r="N45">
        <v>1</v>
      </c>
      <c r="O45" t="s">
        <v>142</v>
      </c>
      <c r="P45">
        <v>3</v>
      </c>
    </row>
    <row r="46" spans="12:16" x14ac:dyDescent="0.25">
      <c r="L46" t="s">
        <v>143</v>
      </c>
      <c r="M46" t="s">
        <v>21</v>
      </c>
      <c r="N46">
        <v>3</v>
      </c>
      <c r="O46" t="s">
        <v>144</v>
      </c>
      <c r="P46">
        <v>2</v>
      </c>
    </row>
    <row r="47" spans="12:16" x14ac:dyDescent="0.25">
      <c r="L47" t="s">
        <v>145</v>
      </c>
      <c r="M47" t="s">
        <v>21</v>
      </c>
      <c r="N47">
        <v>1</v>
      </c>
      <c r="O47" t="s">
        <v>146</v>
      </c>
      <c r="P47">
        <v>3</v>
      </c>
    </row>
    <row r="48" spans="12:16" x14ac:dyDescent="0.25">
      <c r="L48" t="s">
        <v>147</v>
      </c>
      <c r="M48" t="s">
        <v>21</v>
      </c>
      <c r="N48">
        <v>1</v>
      </c>
      <c r="O48" t="s">
        <v>148</v>
      </c>
      <c r="P48">
        <v>3</v>
      </c>
    </row>
    <row r="49" spans="12:16" x14ac:dyDescent="0.25">
      <c r="L49" t="s">
        <v>149</v>
      </c>
      <c r="M49" t="s">
        <v>21</v>
      </c>
      <c r="N49">
        <v>3</v>
      </c>
      <c r="O49" t="s">
        <v>150</v>
      </c>
      <c r="P49">
        <v>2</v>
      </c>
    </row>
    <row r="50" spans="12:16" x14ac:dyDescent="0.25">
      <c r="L50" t="s">
        <v>151</v>
      </c>
      <c r="M50" t="s">
        <v>21</v>
      </c>
      <c r="N50">
        <v>1</v>
      </c>
      <c r="O50" t="s">
        <v>152</v>
      </c>
      <c r="P50">
        <v>3</v>
      </c>
    </row>
    <row r="51" spans="12:16" x14ac:dyDescent="0.25">
      <c r="L51" t="s">
        <v>153</v>
      </c>
      <c r="M51" t="s">
        <v>21</v>
      </c>
      <c r="N51">
        <v>1</v>
      </c>
      <c r="O51" t="s">
        <v>154</v>
      </c>
      <c r="P51">
        <v>3</v>
      </c>
    </row>
    <row r="52" spans="12:16" x14ac:dyDescent="0.25">
      <c r="L52" t="s">
        <v>155</v>
      </c>
      <c r="M52" t="s">
        <v>21</v>
      </c>
      <c r="N52">
        <v>3</v>
      </c>
      <c r="O52" t="s">
        <v>156</v>
      </c>
      <c r="P52">
        <v>2</v>
      </c>
    </row>
    <row r="53" spans="12:16" x14ac:dyDescent="0.25">
      <c r="L53" t="s">
        <v>157</v>
      </c>
      <c r="M53" t="s">
        <v>21</v>
      </c>
      <c r="N53">
        <v>1</v>
      </c>
      <c r="O53" t="s">
        <v>158</v>
      </c>
      <c r="P53">
        <v>3</v>
      </c>
    </row>
    <row r="54" spans="12:16" x14ac:dyDescent="0.25">
      <c r="L54" t="s">
        <v>159</v>
      </c>
      <c r="M54" t="s">
        <v>21</v>
      </c>
      <c r="N54">
        <v>1</v>
      </c>
      <c r="O54" t="s">
        <v>160</v>
      </c>
      <c r="P54">
        <v>3</v>
      </c>
    </row>
    <row r="55" spans="12:16" x14ac:dyDescent="0.25">
      <c r="L55" t="s">
        <v>161</v>
      </c>
      <c r="M55" t="s">
        <v>21</v>
      </c>
      <c r="N55">
        <v>3</v>
      </c>
      <c r="O55" t="s">
        <v>162</v>
      </c>
      <c r="P55">
        <v>2</v>
      </c>
    </row>
    <row r="56" spans="12:16" x14ac:dyDescent="0.25">
      <c r="L56" t="s">
        <v>163</v>
      </c>
      <c r="M56" t="s">
        <v>21</v>
      </c>
      <c r="N56">
        <v>1</v>
      </c>
      <c r="O56" t="s">
        <v>164</v>
      </c>
      <c r="P56">
        <v>3</v>
      </c>
    </row>
    <row r="57" spans="12:16" x14ac:dyDescent="0.25">
      <c r="L57" t="s">
        <v>165</v>
      </c>
      <c r="M57" t="s">
        <v>21</v>
      </c>
      <c r="N57">
        <v>1</v>
      </c>
      <c r="O57" t="s">
        <v>166</v>
      </c>
      <c r="P57">
        <v>3</v>
      </c>
    </row>
    <row r="58" spans="12:16" x14ac:dyDescent="0.25">
      <c r="L58" t="s">
        <v>167</v>
      </c>
      <c r="M58" t="s">
        <v>21</v>
      </c>
      <c r="N58">
        <v>3</v>
      </c>
      <c r="O58" t="s">
        <v>168</v>
      </c>
      <c r="P58">
        <v>2</v>
      </c>
    </row>
    <row r="59" spans="12:16" x14ac:dyDescent="0.25">
      <c r="L59" t="s">
        <v>169</v>
      </c>
      <c r="M59" t="s">
        <v>21</v>
      </c>
      <c r="N59">
        <v>1</v>
      </c>
      <c r="O59" t="s">
        <v>170</v>
      </c>
      <c r="P59">
        <v>3</v>
      </c>
    </row>
    <row r="60" spans="12:16" x14ac:dyDescent="0.25">
      <c r="L60" t="s">
        <v>171</v>
      </c>
      <c r="M60" t="s">
        <v>21</v>
      </c>
      <c r="N60">
        <v>1</v>
      </c>
      <c r="O60" t="s">
        <v>172</v>
      </c>
      <c r="P60">
        <v>3</v>
      </c>
    </row>
    <row r="61" spans="12:16" x14ac:dyDescent="0.25">
      <c r="L61" t="s">
        <v>173</v>
      </c>
      <c r="M61" t="s">
        <v>21</v>
      </c>
      <c r="N61">
        <v>3</v>
      </c>
      <c r="O61" t="s">
        <v>174</v>
      </c>
      <c r="P61">
        <v>2</v>
      </c>
    </row>
    <row r="62" spans="12:16" x14ac:dyDescent="0.25">
      <c r="L62" t="s">
        <v>175</v>
      </c>
      <c r="M62" t="s">
        <v>21</v>
      </c>
      <c r="N62">
        <v>1</v>
      </c>
      <c r="O62" t="s">
        <v>176</v>
      </c>
      <c r="P62">
        <v>3</v>
      </c>
    </row>
    <row r="63" spans="12:16" x14ac:dyDescent="0.25">
      <c r="L63" t="s">
        <v>177</v>
      </c>
      <c r="M63" t="s">
        <v>21</v>
      </c>
      <c r="N63">
        <v>1</v>
      </c>
      <c r="O63" t="s">
        <v>178</v>
      </c>
      <c r="P63">
        <v>3</v>
      </c>
    </row>
    <row r="64" spans="12:16" x14ac:dyDescent="0.25">
      <c r="L64" t="s">
        <v>179</v>
      </c>
      <c r="M64" t="s">
        <v>21</v>
      </c>
      <c r="N64">
        <v>3</v>
      </c>
      <c r="O64" t="s">
        <v>180</v>
      </c>
      <c r="P64">
        <v>2</v>
      </c>
    </row>
    <row r="65" spans="12:16" x14ac:dyDescent="0.25">
      <c r="L65" t="s">
        <v>181</v>
      </c>
      <c r="M65" t="s">
        <v>21</v>
      </c>
      <c r="N65">
        <v>1</v>
      </c>
      <c r="O65" t="s">
        <v>182</v>
      </c>
      <c r="P65">
        <v>3</v>
      </c>
    </row>
    <row r="66" spans="12:16" x14ac:dyDescent="0.25">
      <c r="L66" t="s">
        <v>183</v>
      </c>
      <c r="M66" t="s">
        <v>21</v>
      </c>
      <c r="N66">
        <v>1</v>
      </c>
      <c r="O66" t="s">
        <v>184</v>
      </c>
      <c r="P66">
        <v>3</v>
      </c>
    </row>
    <row r="67" spans="12:16" x14ac:dyDescent="0.25">
      <c r="L67" t="s">
        <v>185</v>
      </c>
      <c r="M67" t="s">
        <v>21</v>
      </c>
      <c r="N67">
        <v>3</v>
      </c>
      <c r="O67" t="s">
        <v>186</v>
      </c>
      <c r="P67">
        <v>2</v>
      </c>
    </row>
    <row r="68" spans="12:16" x14ac:dyDescent="0.25">
      <c r="L68" t="s">
        <v>187</v>
      </c>
      <c r="M68" t="s">
        <v>21</v>
      </c>
      <c r="N68">
        <v>1</v>
      </c>
      <c r="O68" t="s">
        <v>188</v>
      </c>
      <c r="P68">
        <v>3</v>
      </c>
    </row>
    <row r="69" spans="12:16" x14ac:dyDescent="0.25">
      <c r="L69" t="s">
        <v>189</v>
      </c>
      <c r="M69" t="s">
        <v>21</v>
      </c>
      <c r="N69">
        <v>1</v>
      </c>
      <c r="O69" t="s">
        <v>190</v>
      </c>
      <c r="P69">
        <v>3</v>
      </c>
    </row>
    <row r="70" spans="12:16" x14ac:dyDescent="0.25">
      <c r="L70" t="s">
        <v>191</v>
      </c>
      <c r="M70" t="s">
        <v>21</v>
      </c>
      <c r="N70">
        <v>3</v>
      </c>
      <c r="O70" t="s">
        <v>192</v>
      </c>
      <c r="P70">
        <v>2</v>
      </c>
    </row>
    <row r="71" spans="12:16" x14ac:dyDescent="0.25">
      <c r="L71" t="s">
        <v>193</v>
      </c>
      <c r="M71" t="s">
        <v>21</v>
      </c>
      <c r="N71">
        <v>1</v>
      </c>
      <c r="O71" t="s">
        <v>194</v>
      </c>
      <c r="P71">
        <v>3</v>
      </c>
    </row>
    <row r="72" spans="12:16" x14ac:dyDescent="0.25">
      <c r="L72" t="s">
        <v>195</v>
      </c>
      <c r="M72" t="s">
        <v>21</v>
      </c>
      <c r="N72">
        <v>1</v>
      </c>
      <c r="O72" t="s">
        <v>196</v>
      </c>
      <c r="P72">
        <v>3</v>
      </c>
    </row>
    <row r="73" spans="12:16" x14ac:dyDescent="0.25">
      <c r="L73" t="s">
        <v>197</v>
      </c>
      <c r="M73" t="s">
        <v>21</v>
      </c>
      <c r="N73">
        <v>3</v>
      </c>
      <c r="O73" t="s">
        <v>198</v>
      </c>
      <c r="P73">
        <v>2</v>
      </c>
    </row>
    <row r="74" spans="12:16" x14ac:dyDescent="0.25">
      <c r="L74" t="s">
        <v>199</v>
      </c>
      <c r="M74" t="s">
        <v>21</v>
      </c>
      <c r="N74">
        <v>1</v>
      </c>
      <c r="O74" t="s">
        <v>200</v>
      </c>
      <c r="P74">
        <v>3</v>
      </c>
    </row>
    <row r="75" spans="12:16" x14ac:dyDescent="0.25">
      <c r="L75" t="s">
        <v>201</v>
      </c>
      <c r="M75" t="s">
        <v>21</v>
      </c>
      <c r="N75">
        <v>1</v>
      </c>
      <c r="O75" t="s">
        <v>202</v>
      </c>
      <c r="P75">
        <v>3</v>
      </c>
    </row>
    <row r="76" spans="12:16" x14ac:dyDescent="0.25">
      <c r="L76" t="s">
        <v>203</v>
      </c>
      <c r="M76" t="s">
        <v>21</v>
      </c>
      <c r="N76">
        <v>3</v>
      </c>
      <c r="O76" t="s">
        <v>204</v>
      </c>
      <c r="P76">
        <v>2</v>
      </c>
    </row>
    <row r="77" spans="12:16" x14ac:dyDescent="0.25">
      <c r="L77" t="s">
        <v>205</v>
      </c>
      <c r="M77" t="s">
        <v>21</v>
      </c>
      <c r="N77">
        <v>1</v>
      </c>
      <c r="O77" t="s">
        <v>206</v>
      </c>
      <c r="P77">
        <v>3</v>
      </c>
    </row>
    <row r="78" spans="12:16" x14ac:dyDescent="0.25">
      <c r="L78" t="s">
        <v>207</v>
      </c>
      <c r="M78" t="s">
        <v>21</v>
      </c>
      <c r="N78">
        <v>1</v>
      </c>
      <c r="O78" t="s">
        <v>208</v>
      </c>
      <c r="P78">
        <v>3</v>
      </c>
    </row>
    <row r="79" spans="12:16" x14ac:dyDescent="0.25">
      <c r="L79" t="s">
        <v>209</v>
      </c>
      <c r="M79" t="s">
        <v>21</v>
      </c>
      <c r="N79">
        <v>3</v>
      </c>
      <c r="O79" t="s">
        <v>210</v>
      </c>
      <c r="P79">
        <v>2</v>
      </c>
    </row>
    <row r="80" spans="12:16" x14ac:dyDescent="0.25">
      <c r="L80" t="s">
        <v>211</v>
      </c>
      <c r="M80" t="s">
        <v>21</v>
      </c>
      <c r="N80">
        <v>1</v>
      </c>
      <c r="O80" t="s">
        <v>212</v>
      </c>
      <c r="P80">
        <v>3</v>
      </c>
    </row>
    <row r="81" spans="12:16" x14ac:dyDescent="0.25">
      <c r="L81" t="s">
        <v>213</v>
      </c>
      <c r="M81" t="s">
        <v>21</v>
      </c>
      <c r="N81">
        <v>1</v>
      </c>
      <c r="O81" t="s">
        <v>214</v>
      </c>
      <c r="P81">
        <v>3</v>
      </c>
    </row>
    <row r="82" spans="12:16" x14ac:dyDescent="0.25">
      <c r="L82" t="s">
        <v>215</v>
      </c>
      <c r="M82" t="s">
        <v>21</v>
      </c>
      <c r="N82">
        <v>3</v>
      </c>
      <c r="O82" t="s">
        <v>216</v>
      </c>
      <c r="P82">
        <v>2</v>
      </c>
    </row>
    <row r="83" spans="12:16" x14ac:dyDescent="0.25">
      <c r="L83" t="s">
        <v>217</v>
      </c>
      <c r="M83" t="s">
        <v>21</v>
      </c>
      <c r="N83">
        <v>1</v>
      </c>
      <c r="O83" t="s">
        <v>218</v>
      </c>
      <c r="P83">
        <v>3</v>
      </c>
    </row>
    <row r="84" spans="12:16" x14ac:dyDescent="0.25">
      <c r="L84" t="s">
        <v>219</v>
      </c>
      <c r="M84" t="s">
        <v>21</v>
      </c>
      <c r="N84">
        <v>1</v>
      </c>
      <c r="O84" t="s">
        <v>220</v>
      </c>
      <c r="P84">
        <v>3</v>
      </c>
    </row>
    <row r="85" spans="12:16" x14ac:dyDescent="0.25">
      <c r="L85" t="s">
        <v>221</v>
      </c>
      <c r="M85" t="s">
        <v>21</v>
      </c>
      <c r="N85">
        <v>3</v>
      </c>
      <c r="O85" t="s">
        <v>222</v>
      </c>
      <c r="P85">
        <v>2</v>
      </c>
    </row>
    <row r="86" spans="12:16" x14ac:dyDescent="0.25">
      <c r="L86" t="s">
        <v>223</v>
      </c>
      <c r="M86" t="s">
        <v>21</v>
      </c>
      <c r="N86">
        <v>1</v>
      </c>
      <c r="O86" t="s">
        <v>224</v>
      </c>
      <c r="P86">
        <v>3</v>
      </c>
    </row>
    <row r="87" spans="12:16" x14ac:dyDescent="0.25">
      <c r="L87" t="s">
        <v>225</v>
      </c>
      <c r="M87" t="s">
        <v>21</v>
      </c>
      <c r="N87">
        <v>1</v>
      </c>
      <c r="O87" t="s">
        <v>226</v>
      </c>
      <c r="P87">
        <v>3</v>
      </c>
    </row>
    <row r="88" spans="12:16" x14ac:dyDescent="0.25">
      <c r="L88" t="s">
        <v>227</v>
      </c>
      <c r="M88" t="s">
        <v>21</v>
      </c>
      <c r="N88">
        <v>3</v>
      </c>
      <c r="O88" t="s">
        <v>228</v>
      </c>
      <c r="P88">
        <v>2</v>
      </c>
    </row>
    <row r="89" spans="12:16" x14ac:dyDescent="0.25">
      <c r="L89" t="s">
        <v>229</v>
      </c>
      <c r="M89" t="s">
        <v>21</v>
      </c>
      <c r="N89">
        <v>1</v>
      </c>
      <c r="O89" t="s">
        <v>230</v>
      </c>
      <c r="P89">
        <v>3</v>
      </c>
    </row>
    <row r="90" spans="12:16" x14ac:dyDescent="0.25">
      <c r="L90" t="s">
        <v>231</v>
      </c>
      <c r="M90" t="s">
        <v>21</v>
      </c>
      <c r="N90">
        <v>1</v>
      </c>
      <c r="O90" t="s">
        <v>232</v>
      </c>
      <c r="P90">
        <v>3</v>
      </c>
    </row>
    <row r="91" spans="12:16" x14ac:dyDescent="0.25">
      <c r="L91" t="s">
        <v>233</v>
      </c>
      <c r="M91" t="s">
        <v>21</v>
      </c>
      <c r="N91">
        <v>3</v>
      </c>
      <c r="O91" t="s">
        <v>234</v>
      </c>
      <c r="P91">
        <v>2</v>
      </c>
    </row>
    <row r="92" spans="12:16" x14ac:dyDescent="0.25">
      <c r="L92" t="s">
        <v>235</v>
      </c>
      <c r="M92" t="s">
        <v>21</v>
      </c>
      <c r="N92">
        <v>1</v>
      </c>
      <c r="O92" t="s">
        <v>236</v>
      </c>
      <c r="P92">
        <v>3</v>
      </c>
    </row>
    <row r="93" spans="12:16" x14ac:dyDescent="0.25">
      <c r="L93" t="s">
        <v>237</v>
      </c>
      <c r="M93" t="s">
        <v>21</v>
      </c>
      <c r="N93">
        <v>1</v>
      </c>
      <c r="O93" t="s">
        <v>238</v>
      </c>
      <c r="P93">
        <v>3</v>
      </c>
    </row>
    <row r="94" spans="12:16" x14ac:dyDescent="0.25">
      <c r="L94" t="s">
        <v>239</v>
      </c>
      <c r="M94" t="s">
        <v>21</v>
      </c>
      <c r="N94">
        <v>3</v>
      </c>
      <c r="O94" t="s">
        <v>240</v>
      </c>
      <c r="P94">
        <v>2</v>
      </c>
    </row>
    <row r="95" spans="12:16" x14ac:dyDescent="0.25">
      <c r="L95" t="s">
        <v>241</v>
      </c>
      <c r="M95" t="s">
        <v>21</v>
      </c>
      <c r="N95">
        <v>1</v>
      </c>
      <c r="O95" t="s">
        <v>242</v>
      </c>
      <c r="P95">
        <v>3</v>
      </c>
    </row>
    <row r="96" spans="12:16" x14ac:dyDescent="0.25">
      <c r="L96" t="s">
        <v>243</v>
      </c>
      <c r="M96" t="s">
        <v>21</v>
      </c>
      <c r="N96">
        <v>1</v>
      </c>
      <c r="O96" t="s">
        <v>244</v>
      </c>
      <c r="P96">
        <v>3</v>
      </c>
    </row>
    <row r="97" spans="12:16" x14ac:dyDescent="0.25">
      <c r="L97" t="s">
        <v>245</v>
      </c>
      <c r="M97" t="s">
        <v>21</v>
      </c>
      <c r="N97">
        <v>3</v>
      </c>
      <c r="O97" t="s">
        <v>246</v>
      </c>
      <c r="P97">
        <v>2</v>
      </c>
    </row>
    <row r="98" spans="12:16" x14ac:dyDescent="0.25">
      <c r="L98" t="s">
        <v>247</v>
      </c>
      <c r="M98" t="s">
        <v>21</v>
      </c>
      <c r="N98">
        <v>1</v>
      </c>
      <c r="O98" t="s">
        <v>248</v>
      </c>
      <c r="P98">
        <v>3</v>
      </c>
    </row>
    <row r="99" spans="12:16" x14ac:dyDescent="0.25">
      <c r="L99" t="s">
        <v>249</v>
      </c>
      <c r="M99" t="s">
        <v>21</v>
      </c>
      <c r="N99">
        <v>1</v>
      </c>
      <c r="O99" t="s">
        <v>250</v>
      </c>
      <c r="P99">
        <v>3</v>
      </c>
    </row>
    <row r="100" spans="12:16" x14ac:dyDescent="0.25">
      <c r="L100" t="s">
        <v>251</v>
      </c>
      <c r="M100" t="s">
        <v>21</v>
      </c>
      <c r="N100">
        <v>3</v>
      </c>
      <c r="O100" t="s">
        <v>252</v>
      </c>
      <c r="P100">
        <v>2</v>
      </c>
    </row>
    <row r="101" spans="12:16" x14ac:dyDescent="0.25">
      <c r="L101" t="s">
        <v>253</v>
      </c>
      <c r="M101" t="s">
        <v>21</v>
      </c>
      <c r="N101">
        <v>1</v>
      </c>
      <c r="O101" t="s">
        <v>254</v>
      </c>
      <c r="P101">
        <v>3</v>
      </c>
    </row>
    <row r="102" spans="12:16" x14ac:dyDescent="0.25">
      <c r="L102" t="s">
        <v>255</v>
      </c>
      <c r="M102" t="s">
        <v>21</v>
      </c>
      <c r="N102">
        <v>1</v>
      </c>
      <c r="O102" t="s">
        <v>256</v>
      </c>
      <c r="P102">
        <v>3</v>
      </c>
    </row>
    <row r="103" spans="12:16" x14ac:dyDescent="0.25">
      <c r="L103" t="s">
        <v>257</v>
      </c>
      <c r="M103" t="s">
        <v>21</v>
      </c>
      <c r="N103">
        <v>3</v>
      </c>
      <c r="O103" t="s">
        <v>258</v>
      </c>
      <c r="P103">
        <v>2</v>
      </c>
    </row>
    <row r="104" spans="12:16" x14ac:dyDescent="0.25">
      <c r="L104" t="s">
        <v>259</v>
      </c>
      <c r="M104" t="s">
        <v>21</v>
      </c>
      <c r="N104">
        <v>1</v>
      </c>
      <c r="O104" t="s">
        <v>260</v>
      </c>
      <c r="P104">
        <v>3</v>
      </c>
    </row>
    <row r="105" spans="12:16" x14ac:dyDescent="0.25">
      <c r="L105" t="s">
        <v>261</v>
      </c>
      <c r="M105" t="s">
        <v>21</v>
      </c>
      <c r="N105">
        <v>1</v>
      </c>
      <c r="O105" t="s">
        <v>262</v>
      </c>
      <c r="P105">
        <v>3</v>
      </c>
    </row>
    <row r="106" spans="12:16" x14ac:dyDescent="0.25">
      <c r="L106" t="s">
        <v>263</v>
      </c>
      <c r="M106" t="s">
        <v>21</v>
      </c>
      <c r="N106">
        <v>3</v>
      </c>
      <c r="O106" t="s">
        <v>264</v>
      </c>
      <c r="P106">
        <v>2</v>
      </c>
    </row>
    <row r="107" spans="12:16" x14ac:dyDescent="0.25">
      <c r="L107" t="s">
        <v>265</v>
      </c>
      <c r="M107" t="s">
        <v>21</v>
      </c>
      <c r="N107">
        <v>1</v>
      </c>
      <c r="O107" t="s">
        <v>266</v>
      </c>
      <c r="P107">
        <v>3</v>
      </c>
    </row>
    <row r="108" spans="12:16" x14ac:dyDescent="0.25">
      <c r="L108" t="s">
        <v>267</v>
      </c>
      <c r="M108" t="s">
        <v>21</v>
      </c>
      <c r="N108">
        <v>1</v>
      </c>
      <c r="O108" t="s">
        <v>268</v>
      </c>
      <c r="P108">
        <v>3</v>
      </c>
    </row>
    <row r="109" spans="12:16" x14ac:dyDescent="0.25">
      <c r="L109" t="s">
        <v>269</v>
      </c>
      <c r="M109" t="s">
        <v>21</v>
      </c>
      <c r="N109">
        <v>3</v>
      </c>
      <c r="O109" t="s">
        <v>270</v>
      </c>
      <c r="P109">
        <v>2</v>
      </c>
    </row>
    <row r="110" spans="12:16" x14ac:dyDescent="0.25">
      <c r="L110" t="s">
        <v>271</v>
      </c>
      <c r="M110" t="s">
        <v>21</v>
      </c>
      <c r="N110">
        <v>1</v>
      </c>
      <c r="O110" t="s">
        <v>272</v>
      </c>
      <c r="P110">
        <v>3</v>
      </c>
    </row>
    <row r="111" spans="12:16" x14ac:dyDescent="0.25">
      <c r="L111" t="s">
        <v>273</v>
      </c>
      <c r="M111" t="s">
        <v>21</v>
      </c>
      <c r="N111">
        <v>1</v>
      </c>
      <c r="O111" t="s">
        <v>274</v>
      </c>
      <c r="P111">
        <v>3</v>
      </c>
    </row>
    <row r="112" spans="12:16" x14ac:dyDescent="0.25">
      <c r="L112" t="s">
        <v>275</v>
      </c>
      <c r="M112" t="s">
        <v>21</v>
      </c>
      <c r="N112">
        <v>3</v>
      </c>
      <c r="O112" t="s">
        <v>276</v>
      </c>
      <c r="P112">
        <v>2</v>
      </c>
    </row>
    <row r="113" spans="12:16" x14ac:dyDescent="0.25">
      <c r="L113" t="s">
        <v>277</v>
      </c>
      <c r="M113" t="s">
        <v>21</v>
      </c>
      <c r="N113">
        <v>1</v>
      </c>
      <c r="O113" t="s">
        <v>278</v>
      </c>
      <c r="P113">
        <v>3</v>
      </c>
    </row>
    <row r="114" spans="12:16" x14ac:dyDescent="0.25">
      <c r="L114" t="s">
        <v>279</v>
      </c>
      <c r="M114" t="s">
        <v>21</v>
      </c>
      <c r="N114">
        <v>1</v>
      </c>
      <c r="O114" t="s">
        <v>280</v>
      </c>
      <c r="P114">
        <v>3</v>
      </c>
    </row>
    <row r="115" spans="12:16" x14ac:dyDescent="0.25">
      <c r="L115" t="s">
        <v>281</v>
      </c>
      <c r="M115" t="s">
        <v>21</v>
      </c>
      <c r="N115">
        <v>3</v>
      </c>
      <c r="O115" t="s">
        <v>282</v>
      </c>
      <c r="P115">
        <v>2</v>
      </c>
    </row>
    <row r="116" spans="12:16" x14ac:dyDescent="0.25">
      <c r="L116" t="s">
        <v>283</v>
      </c>
      <c r="M116" t="s">
        <v>21</v>
      </c>
      <c r="N116">
        <v>1</v>
      </c>
      <c r="O116" t="s">
        <v>284</v>
      </c>
      <c r="P116">
        <v>3</v>
      </c>
    </row>
    <row r="117" spans="12:16" x14ac:dyDescent="0.25">
      <c r="L117" t="s">
        <v>285</v>
      </c>
      <c r="M117" t="s">
        <v>21</v>
      </c>
      <c r="N117">
        <v>1</v>
      </c>
      <c r="O117" t="s">
        <v>286</v>
      </c>
      <c r="P117">
        <v>3</v>
      </c>
    </row>
    <row r="118" spans="12:16" x14ac:dyDescent="0.25">
      <c r="L118" t="s">
        <v>287</v>
      </c>
      <c r="M118" t="s">
        <v>21</v>
      </c>
      <c r="N118">
        <v>3</v>
      </c>
      <c r="O118" t="s">
        <v>288</v>
      </c>
      <c r="P118">
        <v>2</v>
      </c>
    </row>
    <row r="119" spans="12:16" x14ac:dyDescent="0.25">
      <c r="L119" t="s">
        <v>289</v>
      </c>
      <c r="M119" t="s">
        <v>21</v>
      </c>
      <c r="N119">
        <v>1</v>
      </c>
      <c r="O119" t="s">
        <v>290</v>
      </c>
      <c r="P119">
        <v>3</v>
      </c>
    </row>
    <row r="120" spans="12:16" x14ac:dyDescent="0.25">
      <c r="L120" t="s">
        <v>291</v>
      </c>
      <c r="M120" t="s">
        <v>21</v>
      </c>
      <c r="N120">
        <v>1</v>
      </c>
      <c r="O120" t="s">
        <v>292</v>
      </c>
      <c r="P120">
        <v>3</v>
      </c>
    </row>
    <row r="121" spans="12:16" x14ac:dyDescent="0.25">
      <c r="L121" t="s">
        <v>293</v>
      </c>
      <c r="M121" t="s">
        <v>21</v>
      </c>
      <c r="N121">
        <v>3</v>
      </c>
      <c r="O121" t="s">
        <v>294</v>
      </c>
      <c r="P121">
        <v>2</v>
      </c>
    </row>
    <row r="122" spans="12:16" x14ac:dyDescent="0.25">
      <c r="L122" t="s">
        <v>295</v>
      </c>
      <c r="M122" t="s">
        <v>21</v>
      </c>
      <c r="N122">
        <v>1</v>
      </c>
      <c r="O122" t="s">
        <v>296</v>
      </c>
      <c r="P122">
        <v>3</v>
      </c>
    </row>
    <row r="123" spans="12:16" x14ac:dyDescent="0.25">
      <c r="L123" t="s">
        <v>297</v>
      </c>
      <c r="M123" t="s">
        <v>21</v>
      </c>
      <c r="N123">
        <v>1</v>
      </c>
      <c r="O123" t="s">
        <v>298</v>
      </c>
      <c r="P123">
        <v>3</v>
      </c>
    </row>
    <row r="124" spans="12:16" x14ac:dyDescent="0.25">
      <c r="L124" t="s">
        <v>299</v>
      </c>
      <c r="M124" t="s">
        <v>21</v>
      </c>
      <c r="N124">
        <v>3</v>
      </c>
      <c r="O124" t="s">
        <v>300</v>
      </c>
      <c r="P124">
        <v>2</v>
      </c>
    </row>
    <row r="125" spans="12:16" x14ac:dyDescent="0.25">
      <c r="L125" t="s">
        <v>301</v>
      </c>
      <c r="M125" t="s">
        <v>21</v>
      </c>
      <c r="N125">
        <v>1</v>
      </c>
      <c r="O125" t="s">
        <v>302</v>
      </c>
      <c r="P125">
        <v>3</v>
      </c>
    </row>
    <row r="126" spans="12:16" x14ac:dyDescent="0.25">
      <c r="L126" t="s">
        <v>303</v>
      </c>
      <c r="M126" t="s">
        <v>21</v>
      </c>
      <c r="N126">
        <v>1</v>
      </c>
      <c r="O126" t="s">
        <v>304</v>
      </c>
      <c r="P126">
        <v>3</v>
      </c>
    </row>
    <row r="127" spans="12:16" x14ac:dyDescent="0.25">
      <c r="L127" t="s">
        <v>305</v>
      </c>
      <c r="M127" t="s">
        <v>21</v>
      </c>
      <c r="N127">
        <v>3</v>
      </c>
      <c r="O127" t="s">
        <v>306</v>
      </c>
      <c r="P127">
        <v>2</v>
      </c>
    </row>
    <row r="128" spans="12:16" x14ac:dyDescent="0.25">
      <c r="L128" t="s">
        <v>307</v>
      </c>
      <c r="M128" t="s">
        <v>21</v>
      </c>
      <c r="N128">
        <v>1</v>
      </c>
      <c r="O128" t="s">
        <v>308</v>
      </c>
      <c r="P128">
        <v>3</v>
      </c>
    </row>
    <row r="129" spans="12:16" x14ac:dyDescent="0.25">
      <c r="L129" t="s">
        <v>309</v>
      </c>
      <c r="M129" t="s">
        <v>21</v>
      </c>
      <c r="N129">
        <v>1</v>
      </c>
      <c r="O129" t="s">
        <v>310</v>
      </c>
      <c r="P129">
        <v>3</v>
      </c>
    </row>
    <row r="130" spans="12:16" x14ac:dyDescent="0.25">
      <c r="L130" t="s">
        <v>311</v>
      </c>
      <c r="M130" t="s">
        <v>21</v>
      </c>
      <c r="N130">
        <v>3</v>
      </c>
      <c r="O130" t="s">
        <v>312</v>
      </c>
      <c r="P130">
        <v>2</v>
      </c>
    </row>
    <row r="131" spans="12:16" x14ac:dyDescent="0.25">
      <c r="L131" t="s">
        <v>313</v>
      </c>
      <c r="M131" t="s">
        <v>21</v>
      </c>
      <c r="N131">
        <v>1</v>
      </c>
      <c r="O131" t="s">
        <v>314</v>
      </c>
      <c r="P131">
        <v>3</v>
      </c>
    </row>
    <row r="132" spans="12:16" x14ac:dyDescent="0.25">
      <c r="L132" t="s">
        <v>315</v>
      </c>
      <c r="M132" t="s">
        <v>21</v>
      </c>
      <c r="N132">
        <v>1</v>
      </c>
      <c r="O132" t="s">
        <v>316</v>
      </c>
      <c r="P132">
        <v>3</v>
      </c>
    </row>
    <row r="133" spans="12:16" x14ac:dyDescent="0.25">
      <c r="L133" t="s">
        <v>317</v>
      </c>
      <c r="M133" t="s">
        <v>21</v>
      </c>
      <c r="N133">
        <v>3</v>
      </c>
      <c r="O133" t="s">
        <v>318</v>
      </c>
      <c r="P133">
        <v>2</v>
      </c>
    </row>
    <row r="134" spans="12:16" x14ac:dyDescent="0.25">
      <c r="L134" t="s">
        <v>319</v>
      </c>
      <c r="M134" t="s">
        <v>21</v>
      </c>
      <c r="N134">
        <v>1</v>
      </c>
      <c r="O134" t="s">
        <v>320</v>
      </c>
      <c r="P134">
        <v>3</v>
      </c>
    </row>
    <row r="135" spans="12:16" x14ac:dyDescent="0.25">
      <c r="L135" t="s">
        <v>321</v>
      </c>
      <c r="M135" t="s">
        <v>21</v>
      </c>
      <c r="N135">
        <v>1</v>
      </c>
      <c r="O135" t="s">
        <v>322</v>
      </c>
      <c r="P135">
        <v>3</v>
      </c>
    </row>
    <row r="136" spans="12:16" x14ac:dyDescent="0.25">
      <c r="L136" t="s">
        <v>323</v>
      </c>
      <c r="M136" t="s">
        <v>21</v>
      </c>
      <c r="N136">
        <v>3</v>
      </c>
      <c r="O136" t="s">
        <v>324</v>
      </c>
      <c r="P136">
        <v>2</v>
      </c>
    </row>
    <row r="137" spans="12:16" x14ac:dyDescent="0.25">
      <c r="L137" t="s">
        <v>325</v>
      </c>
      <c r="M137" t="s">
        <v>21</v>
      </c>
      <c r="N137">
        <v>1</v>
      </c>
      <c r="O137" t="s">
        <v>326</v>
      </c>
      <c r="P137">
        <v>3</v>
      </c>
    </row>
    <row r="138" spans="12:16" x14ac:dyDescent="0.25">
      <c r="L138" t="s">
        <v>327</v>
      </c>
      <c r="M138" t="s">
        <v>21</v>
      </c>
      <c r="N138">
        <v>1</v>
      </c>
      <c r="O138" t="s">
        <v>328</v>
      </c>
      <c r="P138">
        <v>3</v>
      </c>
    </row>
    <row r="139" spans="12:16" x14ac:dyDescent="0.25">
      <c r="L139" t="s">
        <v>329</v>
      </c>
      <c r="M139" t="s">
        <v>21</v>
      </c>
      <c r="N139">
        <v>3</v>
      </c>
      <c r="O139" t="s">
        <v>330</v>
      </c>
      <c r="P139">
        <v>2</v>
      </c>
    </row>
    <row r="140" spans="12:16" x14ac:dyDescent="0.25">
      <c r="L140" t="s">
        <v>331</v>
      </c>
      <c r="M140" t="s">
        <v>21</v>
      </c>
      <c r="N140">
        <v>1</v>
      </c>
      <c r="O140" t="s">
        <v>332</v>
      </c>
      <c r="P140">
        <v>3</v>
      </c>
    </row>
    <row r="141" spans="12:16" x14ac:dyDescent="0.25">
      <c r="L141" t="s">
        <v>333</v>
      </c>
      <c r="M141" t="s">
        <v>21</v>
      </c>
      <c r="N141">
        <v>1</v>
      </c>
      <c r="O141" t="s">
        <v>334</v>
      </c>
      <c r="P141">
        <v>3</v>
      </c>
    </row>
    <row r="142" spans="12:16" x14ac:dyDescent="0.25">
      <c r="L142" t="s">
        <v>335</v>
      </c>
      <c r="M142" t="s">
        <v>21</v>
      </c>
      <c r="N142">
        <v>3</v>
      </c>
      <c r="O142" t="s">
        <v>336</v>
      </c>
      <c r="P142">
        <v>2</v>
      </c>
    </row>
    <row r="143" spans="12:16" x14ac:dyDescent="0.25">
      <c r="L143" t="s">
        <v>337</v>
      </c>
      <c r="M143" t="s">
        <v>21</v>
      </c>
      <c r="N143">
        <v>1</v>
      </c>
      <c r="O143" t="s">
        <v>338</v>
      </c>
      <c r="P143">
        <v>3</v>
      </c>
    </row>
    <row r="144" spans="12:16" x14ac:dyDescent="0.25">
      <c r="L144" t="s">
        <v>339</v>
      </c>
      <c r="M144" t="s">
        <v>21</v>
      </c>
      <c r="N144">
        <v>1</v>
      </c>
      <c r="O144" t="s">
        <v>340</v>
      </c>
      <c r="P144">
        <v>3</v>
      </c>
    </row>
    <row r="145" spans="12:16" x14ac:dyDescent="0.25">
      <c r="L145" t="s">
        <v>341</v>
      </c>
      <c r="M145" t="s">
        <v>21</v>
      </c>
      <c r="N145">
        <v>3</v>
      </c>
      <c r="O145" t="s">
        <v>342</v>
      </c>
      <c r="P145">
        <v>2</v>
      </c>
    </row>
    <row r="146" spans="12:16" x14ac:dyDescent="0.25">
      <c r="L146" t="s">
        <v>343</v>
      </c>
      <c r="M146" t="s">
        <v>21</v>
      </c>
      <c r="N146">
        <v>1</v>
      </c>
      <c r="O146" t="s">
        <v>344</v>
      </c>
      <c r="P146">
        <v>3</v>
      </c>
    </row>
    <row r="147" spans="12:16" x14ac:dyDescent="0.25">
      <c r="L147" t="s">
        <v>345</v>
      </c>
      <c r="M147" t="s">
        <v>21</v>
      </c>
      <c r="N147">
        <v>1</v>
      </c>
      <c r="O147" t="s">
        <v>346</v>
      </c>
      <c r="P147">
        <v>3</v>
      </c>
    </row>
    <row r="148" spans="12:16" x14ac:dyDescent="0.25">
      <c r="L148" t="s">
        <v>347</v>
      </c>
      <c r="M148" t="s">
        <v>21</v>
      </c>
      <c r="N148">
        <v>3</v>
      </c>
      <c r="O148" t="s">
        <v>348</v>
      </c>
      <c r="P148">
        <v>2</v>
      </c>
    </row>
    <row r="149" spans="12:16" x14ac:dyDescent="0.25">
      <c r="L149" t="s">
        <v>349</v>
      </c>
      <c r="M149" t="s">
        <v>21</v>
      </c>
      <c r="N149">
        <v>1</v>
      </c>
      <c r="O149" t="s">
        <v>350</v>
      </c>
      <c r="P149">
        <v>3</v>
      </c>
    </row>
    <row r="150" spans="12:16" x14ac:dyDescent="0.25">
      <c r="L150" t="s">
        <v>351</v>
      </c>
      <c r="M150" t="s">
        <v>21</v>
      </c>
      <c r="N150">
        <v>1</v>
      </c>
      <c r="O150" t="s">
        <v>352</v>
      </c>
      <c r="P150">
        <v>3</v>
      </c>
    </row>
    <row r="151" spans="12:16" x14ac:dyDescent="0.25">
      <c r="L151" t="s">
        <v>353</v>
      </c>
      <c r="M151" t="s">
        <v>21</v>
      </c>
      <c r="N151">
        <v>3</v>
      </c>
      <c r="O151" t="s">
        <v>354</v>
      </c>
      <c r="P151">
        <v>2</v>
      </c>
    </row>
    <row r="152" spans="12:16" x14ac:dyDescent="0.25">
      <c r="L152" t="s">
        <v>355</v>
      </c>
      <c r="M152" t="s">
        <v>21</v>
      </c>
      <c r="N152">
        <v>1</v>
      </c>
      <c r="O152" t="s">
        <v>356</v>
      </c>
      <c r="P152">
        <v>3</v>
      </c>
    </row>
    <row r="153" spans="12:16" x14ac:dyDescent="0.25">
      <c r="L153" t="s">
        <v>357</v>
      </c>
      <c r="M153" t="s">
        <v>21</v>
      </c>
      <c r="N153">
        <v>1</v>
      </c>
      <c r="O153" t="s">
        <v>358</v>
      </c>
      <c r="P153">
        <v>3</v>
      </c>
    </row>
    <row r="154" spans="12:16" x14ac:dyDescent="0.25">
      <c r="L154" t="s">
        <v>359</v>
      </c>
      <c r="M154" t="s">
        <v>21</v>
      </c>
      <c r="N154">
        <v>3</v>
      </c>
      <c r="O154" t="s">
        <v>360</v>
      </c>
      <c r="P154">
        <v>2</v>
      </c>
    </row>
    <row r="155" spans="12:16" x14ac:dyDescent="0.25">
      <c r="L155" t="s">
        <v>361</v>
      </c>
      <c r="M155" t="s">
        <v>21</v>
      </c>
      <c r="N155">
        <v>1</v>
      </c>
      <c r="O155" t="s">
        <v>362</v>
      </c>
      <c r="P155">
        <v>3</v>
      </c>
    </row>
    <row r="156" spans="12:16" x14ac:dyDescent="0.25">
      <c r="L156" t="s">
        <v>363</v>
      </c>
      <c r="M156" t="s">
        <v>21</v>
      </c>
      <c r="N156">
        <v>1</v>
      </c>
      <c r="O156" t="s">
        <v>364</v>
      </c>
      <c r="P156">
        <v>3</v>
      </c>
    </row>
    <row r="157" spans="12:16" x14ac:dyDescent="0.25">
      <c r="L157" t="s">
        <v>365</v>
      </c>
      <c r="M157" t="s">
        <v>21</v>
      </c>
      <c r="N157">
        <v>3</v>
      </c>
      <c r="O157" t="s">
        <v>366</v>
      </c>
      <c r="P157">
        <v>2</v>
      </c>
    </row>
    <row r="158" spans="12:16" x14ac:dyDescent="0.25">
      <c r="L158" t="s">
        <v>367</v>
      </c>
      <c r="M158" t="s">
        <v>21</v>
      </c>
      <c r="N158">
        <v>1</v>
      </c>
      <c r="O158" t="s">
        <v>368</v>
      </c>
      <c r="P158">
        <v>3</v>
      </c>
    </row>
    <row r="159" spans="12:16" x14ac:dyDescent="0.25">
      <c r="L159" t="s">
        <v>369</v>
      </c>
      <c r="M159" t="s">
        <v>21</v>
      </c>
      <c r="N159">
        <v>1</v>
      </c>
      <c r="O159" t="s">
        <v>370</v>
      </c>
      <c r="P159">
        <v>3</v>
      </c>
    </row>
    <row r="160" spans="12:16" x14ac:dyDescent="0.25">
      <c r="L160" t="s">
        <v>371</v>
      </c>
      <c r="M160" t="s">
        <v>21</v>
      </c>
      <c r="N160">
        <v>3</v>
      </c>
      <c r="O160" t="s">
        <v>372</v>
      </c>
      <c r="P160">
        <v>2</v>
      </c>
    </row>
    <row r="161" spans="12:16" x14ac:dyDescent="0.25">
      <c r="L161" t="s">
        <v>373</v>
      </c>
      <c r="M161" t="s">
        <v>21</v>
      </c>
      <c r="N161">
        <v>1</v>
      </c>
      <c r="O161" t="s">
        <v>374</v>
      </c>
      <c r="P161">
        <v>3</v>
      </c>
    </row>
    <row r="162" spans="12:16" x14ac:dyDescent="0.25">
      <c r="L162" t="s">
        <v>375</v>
      </c>
      <c r="M162" t="s">
        <v>21</v>
      </c>
      <c r="N162">
        <v>1</v>
      </c>
      <c r="O162" t="s">
        <v>376</v>
      </c>
      <c r="P162">
        <v>3</v>
      </c>
    </row>
    <row r="163" spans="12:16" x14ac:dyDescent="0.25">
      <c r="L163" t="s">
        <v>377</v>
      </c>
      <c r="M163" t="s">
        <v>21</v>
      </c>
      <c r="N163">
        <v>3</v>
      </c>
      <c r="O163" t="s">
        <v>378</v>
      </c>
      <c r="P163">
        <v>2</v>
      </c>
    </row>
    <row r="164" spans="12:16" x14ac:dyDescent="0.25">
      <c r="L164" t="s">
        <v>379</v>
      </c>
      <c r="M164" t="s">
        <v>21</v>
      </c>
      <c r="N164">
        <v>1</v>
      </c>
      <c r="O164" t="s">
        <v>380</v>
      </c>
      <c r="P164">
        <v>3</v>
      </c>
    </row>
    <row r="165" spans="12:16" x14ac:dyDescent="0.25">
      <c r="L165" t="s">
        <v>381</v>
      </c>
      <c r="M165" t="s">
        <v>21</v>
      </c>
      <c r="N165">
        <v>1</v>
      </c>
      <c r="O165" t="s">
        <v>382</v>
      </c>
      <c r="P165">
        <v>3</v>
      </c>
    </row>
    <row r="166" spans="12:16" x14ac:dyDescent="0.25">
      <c r="L166" t="s">
        <v>383</v>
      </c>
      <c r="M166" t="s">
        <v>21</v>
      </c>
      <c r="N166">
        <v>3</v>
      </c>
      <c r="O166" t="s">
        <v>384</v>
      </c>
      <c r="P166">
        <v>2</v>
      </c>
    </row>
    <row r="167" spans="12:16" x14ac:dyDescent="0.25">
      <c r="L167" t="s">
        <v>385</v>
      </c>
      <c r="M167" t="s">
        <v>21</v>
      </c>
      <c r="N167">
        <v>1</v>
      </c>
      <c r="O167" t="s">
        <v>386</v>
      </c>
      <c r="P167">
        <v>3</v>
      </c>
    </row>
    <row r="168" spans="12:16" x14ac:dyDescent="0.25">
      <c r="L168" t="s">
        <v>387</v>
      </c>
      <c r="M168" t="s">
        <v>21</v>
      </c>
      <c r="N168">
        <v>1</v>
      </c>
      <c r="O168" t="s">
        <v>388</v>
      </c>
      <c r="P168">
        <v>3</v>
      </c>
    </row>
    <row r="169" spans="12:16" x14ac:dyDescent="0.25">
      <c r="L169" t="s">
        <v>389</v>
      </c>
      <c r="M169" t="s">
        <v>21</v>
      </c>
      <c r="N169">
        <v>3</v>
      </c>
      <c r="O169" t="s">
        <v>390</v>
      </c>
      <c r="P169">
        <v>2</v>
      </c>
    </row>
    <row r="170" spans="12:16" x14ac:dyDescent="0.25">
      <c r="L170" t="s">
        <v>391</v>
      </c>
      <c r="M170" t="s">
        <v>21</v>
      </c>
      <c r="N170">
        <v>1</v>
      </c>
      <c r="O170" t="s">
        <v>392</v>
      </c>
      <c r="P170">
        <v>3</v>
      </c>
    </row>
    <row r="171" spans="12:16" x14ac:dyDescent="0.25">
      <c r="L171" t="s">
        <v>393</v>
      </c>
      <c r="M171" t="s">
        <v>21</v>
      </c>
      <c r="N171">
        <v>1</v>
      </c>
      <c r="O171" t="s">
        <v>394</v>
      </c>
      <c r="P171">
        <v>3</v>
      </c>
    </row>
    <row r="172" spans="12:16" x14ac:dyDescent="0.25">
      <c r="L172" t="s">
        <v>395</v>
      </c>
      <c r="M172" t="s">
        <v>21</v>
      </c>
      <c r="N172">
        <v>3</v>
      </c>
      <c r="O172" t="s">
        <v>396</v>
      </c>
      <c r="P172">
        <v>2</v>
      </c>
    </row>
    <row r="173" spans="12:16" x14ac:dyDescent="0.25">
      <c r="L173" t="s">
        <v>397</v>
      </c>
      <c r="M173" t="s">
        <v>21</v>
      </c>
      <c r="N173">
        <v>1</v>
      </c>
      <c r="O173" t="s">
        <v>398</v>
      </c>
      <c r="P173">
        <v>3</v>
      </c>
    </row>
    <row r="174" spans="12:16" x14ac:dyDescent="0.25">
      <c r="L174" t="s">
        <v>399</v>
      </c>
      <c r="M174" t="s">
        <v>21</v>
      </c>
      <c r="N174">
        <v>1</v>
      </c>
      <c r="O174" t="s">
        <v>400</v>
      </c>
      <c r="P174">
        <v>3</v>
      </c>
    </row>
    <row r="175" spans="12:16" x14ac:dyDescent="0.25">
      <c r="L175" t="s">
        <v>401</v>
      </c>
      <c r="M175" t="s">
        <v>21</v>
      </c>
      <c r="N175">
        <v>3</v>
      </c>
      <c r="O175" t="s">
        <v>402</v>
      </c>
      <c r="P175">
        <v>2</v>
      </c>
    </row>
    <row r="176" spans="12:16" x14ac:dyDescent="0.25">
      <c r="L176" t="s">
        <v>403</v>
      </c>
      <c r="M176" t="s">
        <v>21</v>
      </c>
      <c r="N176">
        <v>1</v>
      </c>
      <c r="O176" t="s">
        <v>404</v>
      </c>
      <c r="P176">
        <v>3</v>
      </c>
    </row>
    <row r="177" spans="12:16" x14ac:dyDescent="0.25">
      <c r="L177" t="s">
        <v>405</v>
      </c>
      <c r="M177" t="s">
        <v>21</v>
      </c>
      <c r="N177">
        <v>1</v>
      </c>
      <c r="O177" t="s">
        <v>406</v>
      </c>
      <c r="P177">
        <v>3</v>
      </c>
    </row>
    <row r="178" spans="12:16" x14ac:dyDescent="0.25">
      <c r="L178" t="s">
        <v>407</v>
      </c>
      <c r="M178" t="s">
        <v>21</v>
      </c>
      <c r="N178">
        <v>3</v>
      </c>
      <c r="O178" t="s">
        <v>408</v>
      </c>
      <c r="P178">
        <v>2</v>
      </c>
    </row>
    <row r="179" spans="12:16" x14ac:dyDescent="0.25">
      <c r="L179" t="s">
        <v>409</v>
      </c>
      <c r="M179" t="s">
        <v>21</v>
      </c>
      <c r="N179">
        <v>1</v>
      </c>
      <c r="O179" t="s">
        <v>410</v>
      </c>
      <c r="P179">
        <v>3</v>
      </c>
    </row>
    <row r="180" spans="12:16" x14ac:dyDescent="0.25">
      <c r="L180" t="s">
        <v>411</v>
      </c>
      <c r="M180" t="s">
        <v>21</v>
      </c>
      <c r="N180">
        <v>1</v>
      </c>
      <c r="O180" t="s">
        <v>412</v>
      </c>
      <c r="P180">
        <v>3</v>
      </c>
    </row>
    <row r="181" spans="12:16" x14ac:dyDescent="0.25">
      <c r="L181" t="s">
        <v>413</v>
      </c>
      <c r="M181" t="s">
        <v>21</v>
      </c>
      <c r="N181">
        <v>3</v>
      </c>
      <c r="O181" t="s">
        <v>414</v>
      </c>
      <c r="P181">
        <v>2</v>
      </c>
    </row>
    <row r="182" spans="12:16" x14ac:dyDescent="0.25">
      <c r="L182" t="s">
        <v>415</v>
      </c>
      <c r="M182" t="s">
        <v>21</v>
      </c>
      <c r="N182">
        <v>1</v>
      </c>
      <c r="O182" t="s">
        <v>416</v>
      </c>
      <c r="P182">
        <v>3</v>
      </c>
    </row>
    <row r="183" spans="12:16" x14ac:dyDescent="0.25">
      <c r="L183" t="s">
        <v>417</v>
      </c>
      <c r="M183" t="s">
        <v>21</v>
      </c>
      <c r="N183">
        <v>1</v>
      </c>
      <c r="O183" t="s">
        <v>418</v>
      </c>
      <c r="P183">
        <v>3</v>
      </c>
    </row>
    <row r="184" spans="12:16" x14ac:dyDescent="0.25">
      <c r="L184" t="s">
        <v>419</v>
      </c>
      <c r="M184" t="s">
        <v>21</v>
      </c>
      <c r="N184">
        <v>3</v>
      </c>
      <c r="O184" t="s">
        <v>420</v>
      </c>
      <c r="P184">
        <v>2</v>
      </c>
    </row>
    <row r="185" spans="12:16" x14ac:dyDescent="0.25">
      <c r="L185" t="s">
        <v>421</v>
      </c>
      <c r="M185" t="s">
        <v>21</v>
      </c>
      <c r="N185">
        <v>1</v>
      </c>
      <c r="O185" t="s">
        <v>422</v>
      </c>
      <c r="P185">
        <v>3</v>
      </c>
    </row>
    <row r="186" spans="12:16" x14ac:dyDescent="0.25">
      <c r="L186" t="s">
        <v>423</v>
      </c>
      <c r="M186" t="s">
        <v>21</v>
      </c>
      <c r="N186">
        <v>1</v>
      </c>
      <c r="O186" t="s">
        <v>424</v>
      </c>
      <c r="P186">
        <v>3</v>
      </c>
    </row>
    <row r="187" spans="12:16" x14ac:dyDescent="0.25">
      <c r="L187" t="s">
        <v>425</v>
      </c>
      <c r="M187" t="s">
        <v>21</v>
      </c>
      <c r="N187">
        <v>3</v>
      </c>
      <c r="O187" t="s">
        <v>426</v>
      </c>
      <c r="P187">
        <v>2</v>
      </c>
    </row>
    <row r="188" spans="12:16" x14ac:dyDescent="0.25">
      <c r="L188" t="s">
        <v>427</v>
      </c>
      <c r="M188" t="s">
        <v>21</v>
      </c>
      <c r="N188">
        <v>1</v>
      </c>
      <c r="O188" t="s">
        <v>428</v>
      </c>
      <c r="P188">
        <v>3</v>
      </c>
    </row>
    <row r="189" spans="12:16" x14ac:dyDescent="0.25">
      <c r="L189" t="s">
        <v>429</v>
      </c>
      <c r="M189" t="s">
        <v>21</v>
      </c>
      <c r="N189">
        <v>1</v>
      </c>
      <c r="O189" t="s">
        <v>430</v>
      </c>
      <c r="P189">
        <v>3</v>
      </c>
    </row>
    <row r="190" spans="12:16" x14ac:dyDescent="0.25">
      <c r="L190" t="s">
        <v>431</v>
      </c>
      <c r="M190" t="s">
        <v>21</v>
      </c>
      <c r="N190">
        <v>3</v>
      </c>
      <c r="O190" t="s">
        <v>432</v>
      </c>
      <c r="P190">
        <v>2</v>
      </c>
    </row>
    <row r="191" spans="12:16" x14ac:dyDescent="0.25">
      <c r="L191" t="s">
        <v>433</v>
      </c>
      <c r="M191" t="s">
        <v>21</v>
      </c>
      <c r="N191">
        <v>1</v>
      </c>
      <c r="O191" t="s">
        <v>434</v>
      </c>
      <c r="P191">
        <v>3</v>
      </c>
    </row>
    <row r="192" spans="12:16" x14ac:dyDescent="0.25">
      <c r="L192" t="s">
        <v>435</v>
      </c>
      <c r="M192" t="s">
        <v>21</v>
      </c>
      <c r="N192">
        <v>1</v>
      </c>
      <c r="O192" t="s">
        <v>436</v>
      </c>
      <c r="P192">
        <v>3</v>
      </c>
    </row>
    <row r="193" spans="12:16" x14ac:dyDescent="0.25">
      <c r="L193" t="s">
        <v>437</v>
      </c>
      <c r="M193" t="s">
        <v>21</v>
      </c>
      <c r="N193">
        <v>3</v>
      </c>
      <c r="O193" t="s">
        <v>438</v>
      </c>
      <c r="P193">
        <v>2</v>
      </c>
    </row>
    <row r="194" spans="12:16" x14ac:dyDescent="0.25">
      <c r="L194" t="s">
        <v>439</v>
      </c>
      <c r="M194" t="s">
        <v>21</v>
      </c>
      <c r="N194">
        <v>1</v>
      </c>
      <c r="O194" t="s">
        <v>440</v>
      </c>
      <c r="P194">
        <v>3</v>
      </c>
    </row>
    <row r="195" spans="12:16" x14ac:dyDescent="0.25">
      <c r="L195" t="s">
        <v>441</v>
      </c>
      <c r="M195" t="s">
        <v>21</v>
      </c>
      <c r="N195">
        <v>1</v>
      </c>
      <c r="O195" t="s">
        <v>442</v>
      </c>
      <c r="P195">
        <v>3</v>
      </c>
    </row>
    <row r="196" spans="12:16" x14ac:dyDescent="0.25">
      <c r="L196" t="s">
        <v>443</v>
      </c>
      <c r="M196" t="s">
        <v>21</v>
      </c>
      <c r="N196">
        <v>3</v>
      </c>
      <c r="O196" t="s">
        <v>444</v>
      </c>
      <c r="P196">
        <v>2</v>
      </c>
    </row>
    <row r="197" spans="12:16" x14ac:dyDescent="0.25">
      <c r="L197" t="s">
        <v>445</v>
      </c>
      <c r="M197" t="s">
        <v>21</v>
      </c>
      <c r="N197">
        <v>1</v>
      </c>
      <c r="O197" t="s">
        <v>446</v>
      </c>
      <c r="P197">
        <v>3</v>
      </c>
    </row>
    <row r="198" spans="12:16" x14ac:dyDescent="0.25">
      <c r="L198" t="s">
        <v>447</v>
      </c>
      <c r="M198" t="s">
        <v>21</v>
      </c>
      <c r="N198">
        <v>1</v>
      </c>
      <c r="O198" t="s">
        <v>448</v>
      </c>
      <c r="P198">
        <v>3</v>
      </c>
    </row>
    <row r="199" spans="12:16" x14ac:dyDescent="0.25">
      <c r="L199" t="s">
        <v>449</v>
      </c>
      <c r="M199" t="s">
        <v>21</v>
      </c>
      <c r="N199">
        <v>3</v>
      </c>
      <c r="O199" t="s">
        <v>450</v>
      </c>
      <c r="P199">
        <v>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arms">
                <anchor moveWithCells="1" sizeWithCells="1">
                  <from>
                    <xdr:col>9</xdr:col>
                    <xdr:colOff>9525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FieldsAlarms">
                <anchor moveWithCells="1" sizeWithCells="1">
                  <from>
                    <xdr:col>0</xdr:col>
                    <xdr:colOff>0</xdr:colOff>
                    <xdr:row>17</xdr:row>
                    <xdr:rowOff>9525</xdr:rowOff>
                  </from>
                  <to>
                    <xdr:col>1</xdr:col>
                    <xdr:colOff>276225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ListAlarms">
                <anchor moveWithCells="1" siz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600075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42"/>
  <sheetViews>
    <sheetView workbookViewId="0">
      <pane ySplit="1" topLeftCell="A2" activePane="bottomLeft" state="frozen"/>
      <selection pane="bottomLeft" activeCell="D37" sqref="D37"/>
    </sheetView>
  </sheetViews>
  <sheetFormatPr defaultRowHeight="15" x14ac:dyDescent="0.25"/>
  <cols>
    <col min="1" max="1" width="13.7109375" customWidth="1"/>
    <col min="2" max="3" width="11.7109375" customWidth="1"/>
    <col min="4" max="4" width="22.140625" customWidth="1"/>
    <col min="5" max="5" width="11.5703125" customWidth="1"/>
    <col min="9" max="9" width="27.5703125" customWidth="1"/>
  </cols>
  <sheetData>
    <row r="1" spans="1:9" x14ac:dyDescent="0.25">
      <c r="A1" s="1" t="s">
        <v>0</v>
      </c>
      <c r="B1" s="1" t="s">
        <v>20</v>
      </c>
      <c r="C1" s="1"/>
      <c r="D1" s="1" t="s">
        <v>117</v>
      </c>
      <c r="E1" s="1" t="s">
        <v>46</v>
      </c>
      <c r="F1" s="1" t="s">
        <v>47</v>
      </c>
      <c r="G1" s="1"/>
      <c r="H1" s="1"/>
      <c r="I1" s="1" t="s">
        <v>48</v>
      </c>
    </row>
    <row r="2" spans="1:9" x14ac:dyDescent="0.25">
      <c r="A2" t="s">
        <v>2</v>
      </c>
      <c r="D2">
        <v>9</v>
      </c>
      <c r="E2">
        <v>751</v>
      </c>
      <c r="F2">
        <v>791</v>
      </c>
      <c r="I2" t="s">
        <v>453</v>
      </c>
    </row>
    <row r="3" spans="1:9" x14ac:dyDescent="0.25">
      <c r="A3" t="s">
        <v>1</v>
      </c>
      <c r="I3" t="s">
        <v>454</v>
      </c>
    </row>
    <row r="4" spans="1:9" x14ac:dyDescent="0.25">
      <c r="A4" t="s">
        <v>3</v>
      </c>
      <c r="I4" t="s">
        <v>455</v>
      </c>
    </row>
    <row r="5" spans="1:9" x14ac:dyDescent="0.25">
      <c r="A5" t="s">
        <v>11</v>
      </c>
      <c r="I5" t="s">
        <v>456</v>
      </c>
    </row>
    <row r="6" spans="1:9" x14ac:dyDescent="0.25">
      <c r="A6" t="s">
        <v>12</v>
      </c>
      <c r="I6" t="s">
        <v>457</v>
      </c>
    </row>
    <row r="7" spans="1:9" x14ac:dyDescent="0.25">
      <c r="A7" t="s">
        <v>13</v>
      </c>
      <c r="I7" t="s">
        <v>458</v>
      </c>
    </row>
    <row r="8" spans="1:9" x14ac:dyDescent="0.25">
      <c r="A8" t="s">
        <v>18</v>
      </c>
      <c r="I8" t="s">
        <v>459</v>
      </c>
    </row>
    <row r="9" spans="1:9" x14ac:dyDescent="0.25">
      <c r="A9" s="7" t="s">
        <v>451</v>
      </c>
      <c r="I9" t="s">
        <v>460</v>
      </c>
    </row>
    <row r="10" spans="1:9" x14ac:dyDescent="0.25">
      <c r="A10" t="s">
        <v>452</v>
      </c>
      <c r="I10" t="s">
        <v>461</v>
      </c>
    </row>
    <row r="11" spans="1:9" x14ac:dyDescent="0.25">
      <c r="I11" t="s">
        <v>462</v>
      </c>
    </row>
    <row r="12" spans="1:9" x14ac:dyDescent="0.25">
      <c r="I12" t="s">
        <v>463</v>
      </c>
    </row>
    <row r="13" spans="1:9" x14ac:dyDescent="0.25">
      <c r="I13" t="s">
        <v>464</v>
      </c>
    </row>
    <row r="14" spans="1:9" x14ac:dyDescent="0.25">
      <c r="I14" t="s">
        <v>465</v>
      </c>
    </row>
    <row r="15" spans="1:9" x14ac:dyDescent="0.25">
      <c r="I15" t="s">
        <v>466</v>
      </c>
    </row>
    <row r="16" spans="1:9" x14ac:dyDescent="0.25">
      <c r="I16" t="s">
        <v>467</v>
      </c>
    </row>
    <row r="17" spans="9:9" x14ac:dyDescent="0.25">
      <c r="I17" t="s">
        <v>468</v>
      </c>
    </row>
    <row r="18" spans="9:9" x14ac:dyDescent="0.25">
      <c r="I18" t="s">
        <v>469</v>
      </c>
    </row>
    <row r="19" spans="9:9" x14ac:dyDescent="0.25">
      <c r="I19" t="s">
        <v>470</v>
      </c>
    </row>
    <row r="20" spans="9:9" x14ac:dyDescent="0.25">
      <c r="I20" t="s">
        <v>471</v>
      </c>
    </row>
    <row r="21" spans="9:9" x14ac:dyDescent="0.25">
      <c r="I21" t="s">
        <v>472</v>
      </c>
    </row>
    <row r="22" spans="9:9" x14ac:dyDescent="0.25">
      <c r="I22" t="s">
        <v>473</v>
      </c>
    </row>
    <row r="23" spans="9:9" x14ac:dyDescent="0.25">
      <c r="I23" t="s">
        <v>474</v>
      </c>
    </row>
    <row r="24" spans="9:9" x14ac:dyDescent="0.25">
      <c r="I24" t="s">
        <v>475</v>
      </c>
    </row>
    <row r="25" spans="9:9" x14ac:dyDescent="0.25">
      <c r="I25" t="s">
        <v>476</v>
      </c>
    </row>
    <row r="26" spans="9:9" x14ac:dyDescent="0.25">
      <c r="I26" t="s">
        <v>477</v>
      </c>
    </row>
    <row r="27" spans="9:9" x14ac:dyDescent="0.25">
      <c r="I27" t="s">
        <v>478</v>
      </c>
    </row>
    <row r="28" spans="9:9" x14ac:dyDescent="0.25">
      <c r="I28" t="s">
        <v>479</v>
      </c>
    </row>
    <row r="29" spans="9:9" x14ac:dyDescent="0.25">
      <c r="I29" t="s">
        <v>480</v>
      </c>
    </row>
    <row r="30" spans="9:9" x14ac:dyDescent="0.25">
      <c r="I30" t="s">
        <v>481</v>
      </c>
    </row>
    <row r="31" spans="9:9" x14ac:dyDescent="0.25">
      <c r="I31" t="s">
        <v>482</v>
      </c>
    </row>
    <row r="32" spans="9:9" x14ac:dyDescent="0.25">
      <c r="I32" t="s">
        <v>483</v>
      </c>
    </row>
    <row r="33" spans="9:9" x14ac:dyDescent="0.25">
      <c r="I33" t="s">
        <v>484</v>
      </c>
    </row>
    <row r="34" spans="9:9" x14ac:dyDescent="0.25">
      <c r="I34" t="s">
        <v>485</v>
      </c>
    </row>
    <row r="35" spans="9:9" x14ac:dyDescent="0.25">
      <c r="I35" t="s">
        <v>486</v>
      </c>
    </row>
    <row r="36" spans="9:9" x14ac:dyDescent="0.25">
      <c r="I36" t="s">
        <v>487</v>
      </c>
    </row>
    <row r="37" spans="9:9" x14ac:dyDescent="0.25">
      <c r="I37" t="s">
        <v>488</v>
      </c>
    </row>
    <row r="38" spans="9:9" x14ac:dyDescent="0.25">
      <c r="I38" t="s">
        <v>489</v>
      </c>
    </row>
    <row r="39" spans="9:9" x14ac:dyDescent="0.25">
      <c r="I39" t="s">
        <v>490</v>
      </c>
    </row>
    <row r="40" spans="9:9" x14ac:dyDescent="0.25">
      <c r="I40" t="s">
        <v>491</v>
      </c>
    </row>
    <row r="41" spans="9:9" x14ac:dyDescent="0.25">
      <c r="I41" t="s">
        <v>492</v>
      </c>
    </row>
    <row r="42" spans="9:9" x14ac:dyDescent="0.25">
      <c r="I42" t="s">
        <v>493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agList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600075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6"/>
  <sheetViews>
    <sheetView workbookViewId="0">
      <pane ySplit="1" topLeftCell="A2" activePane="bottomLeft" state="frozen"/>
      <selection pane="bottomLeft" activeCell="G2" sqref="G2:G6"/>
    </sheetView>
  </sheetViews>
  <sheetFormatPr defaultRowHeight="15" x14ac:dyDescent="0.25"/>
  <cols>
    <col min="1" max="1" width="49.28515625" customWidth="1"/>
    <col min="2" max="2" width="52.42578125" customWidth="1"/>
    <col min="3" max="3" width="12.7109375" customWidth="1"/>
    <col min="4" max="4" width="11.28515625" customWidth="1"/>
    <col min="7" max="7" width="61.28515625" customWidth="1"/>
  </cols>
  <sheetData>
    <row r="1" spans="1:7" x14ac:dyDescent="0.25">
      <c r="A1" s="1" t="s">
        <v>118</v>
      </c>
      <c r="B1" s="1" t="s">
        <v>119</v>
      </c>
      <c r="C1" s="1" t="s">
        <v>46</v>
      </c>
      <c r="D1" s="1" t="s">
        <v>47</v>
      </c>
    </row>
    <row r="2" spans="1:7" x14ac:dyDescent="0.25">
      <c r="A2" t="s">
        <v>22563</v>
      </c>
      <c r="B2" t="s">
        <v>22564</v>
      </c>
      <c r="C2">
        <v>12</v>
      </c>
      <c r="D2">
        <v>16</v>
      </c>
      <c r="G2" t="s">
        <v>22565</v>
      </c>
    </row>
    <row r="3" spans="1:7" x14ac:dyDescent="0.25">
      <c r="G3" t="s">
        <v>22566</v>
      </c>
    </row>
    <row r="4" spans="1:7" x14ac:dyDescent="0.25">
      <c r="G4" t="s">
        <v>22567</v>
      </c>
    </row>
    <row r="5" spans="1:7" x14ac:dyDescent="0.25">
      <c r="G5" t="s">
        <v>22568</v>
      </c>
    </row>
    <row r="6" spans="1:7" x14ac:dyDescent="0.25">
      <c r="G6" t="s">
        <v>22569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hraseBuilder">
                <anchor moveWithCells="1" sizeWithCells="1">
                  <from>
                    <xdr:col>3</xdr:col>
                    <xdr:colOff>742950</xdr:colOff>
                    <xdr:row>0</xdr:row>
                    <xdr:rowOff>0</xdr:rowOff>
                  </from>
                  <to>
                    <xdr:col>5</xdr:col>
                    <xdr:colOff>590550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G583"/>
  <sheetViews>
    <sheetView topLeftCell="M1" workbookViewId="0">
      <pane ySplit="1" topLeftCell="A2" activePane="bottomLeft" state="frozen"/>
      <selection pane="bottomLeft" activeCell="I7" sqref="I7"/>
    </sheetView>
  </sheetViews>
  <sheetFormatPr defaultRowHeight="15" x14ac:dyDescent="0.25"/>
  <cols>
    <col min="1" max="1" width="27.28515625" customWidth="1"/>
    <col min="2" max="2" width="32.5703125" customWidth="1"/>
    <col min="3" max="3" width="6" customWidth="1"/>
    <col min="4" max="4" width="14" customWidth="1"/>
    <col min="5" max="5" width="36.140625" customWidth="1"/>
    <col min="6" max="6" width="9" customWidth="1"/>
    <col min="9" max="9" width="26.5703125" customWidth="1"/>
    <col min="12" max="12" width="24" customWidth="1"/>
    <col min="13" max="13" width="4.28515625" customWidth="1"/>
    <col min="14" max="14" width="5" hidden="1" customWidth="1"/>
    <col min="15" max="15" width="6.7109375" customWidth="1"/>
    <col min="16" max="16" width="13.5703125" hidden="1" customWidth="1"/>
    <col min="17" max="17" width="22.28515625" customWidth="1"/>
    <col min="18" max="18" width="10.85546875" customWidth="1"/>
    <col min="19" max="19" width="2" customWidth="1"/>
    <col min="20" max="20" width="35.7109375" customWidth="1"/>
    <col min="21" max="21" width="2" customWidth="1"/>
    <col min="22" max="23" width="21.5703125" hidden="1" customWidth="1"/>
    <col min="24" max="24" width="8.85546875" hidden="1" customWidth="1"/>
    <col min="25" max="25" width="2" hidden="1" customWidth="1"/>
    <col min="26" max="26" width="34.7109375" hidden="1" customWidth="1"/>
    <col min="27" max="27" width="2" hidden="1" customWidth="1"/>
    <col min="28" max="28" width="21.5703125" hidden="1" customWidth="1"/>
    <col min="29" max="29" width="20.5703125" hidden="1" customWidth="1"/>
    <col min="30" max="30" width="4.7109375" hidden="1" customWidth="1"/>
    <col min="31" max="31" width="2" hidden="1" customWidth="1"/>
    <col min="32" max="32" width="36.5703125" hidden="1" customWidth="1"/>
    <col min="33" max="34" width="2" hidden="1" customWidth="1"/>
    <col min="35" max="35" width="21.5703125" customWidth="1"/>
    <col min="36" max="36" width="9.85546875" customWidth="1"/>
    <col min="37" max="37" width="2" customWidth="1"/>
    <col min="38" max="38" width="34.85546875" customWidth="1"/>
    <col min="39" max="39" width="2" customWidth="1"/>
    <col min="40" max="40" width="13.5703125" hidden="1" customWidth="1"/>
    <col min="41" max="41" width="22.28515625" customWidth="1"/>
    <col min="42" max="42" width="9.85546875" customWidth="1"/>
    <col min="43" max="43" width="2" customWidth="1"/>
    <col min="44" max="44" width="35.7109375" customWidth="1"/>
    <col min="45" max="45" width="2" customWidth="1"/>
    <col min="46" max="46" width="0" hidden="1" customWidth="1"/>
    <col min="47" max="47" width="22.28515625" customWidth="1"/>
    <col min="48" max="48" width="9.85546875" customWidth="1"/>
    <col min="49" max="49" width="2" customWidth="1"/>
    <col min="50" max="50" width="35.7109375" customWidth="1"/>
    <col min="51" max="51" width="2" customWidth="1"/>
    <col min="52" max="52" width="21.5703125" hidden="1" customWidth="1"/>
    <col min="53" max="53" width="22.28515625" customWidth="1"/>
    <col min="54" max="54" width="9.85546875" customWidth="1"/>
    <col min="55" max="55" width="2" customWidth="1"/>
    <col min="56" max="56" width="35.7109375" customWidth="1"/>
    <col min="57" max="57" width="2" customWidth="1"/>
    <col min="58" max="58" width="22.5703125" hidden="1" customWidth="1"/>
    <col min="59" max="59" width="22.28515625" customWidth="1"/>
    <col min="60" max="60" width="9.85546875" customWidth="1"/>
    <col min="61" max="61" width="2" customWidth="1"/>
    <col min="62" max="62" width="35.7109375" customWidth="1"/>
    <col min="63" max="63" width="2" customWidth="1"/>
    <col min="64" max="64" width="22.5703125" hidden="1" customWidth="1"/>
    <col min="65" max="65" width="22.28515625" customWidth="1"/>
    <col min="66" max="66" width="9.85546875" customWidth="1"/>
    <col min="67" max="67" width="2" customWidth="1"/>
    <col min="68" max="68" width="35.7109375" customWidth="1"/>
    <col min="69" max="69" width="2" customWidth="1"/>
    <col min="70" max="70" width="35.7109375" hidden="1" customWidth="1"/>
    <col min="71" max="71" width="22.5703125" customWidth="1"/>
    <col min="72" max="72" width="9.85546875" customWidth="1"/>
    <col min="73" max="73" width="2" customWidth="1"/>
    <col min="74" max="74" width="35.7109375" customWidth="1"/>
    <col min="75" max="75" width="2" customWidth="1"/>
    <col min="76" max="76" width="0" hidden="1" customWidth="1"/>
    <col min="77" max="77" width="22.5703125" customWidth="1"/>
    <col min="78" max="78" width="9.85546875" customWidth="1"/>
    <col min="79" max="79" width="2" customWidth="1"/>
    <col min="80" max="80" width="35.7109375" customWidth="1"/>
    <col min="81" max="81" width="2" customWidth="1"/>
    <col min="82" max="82" width="0" hidden="1" customWidth="1"/>
    <col min="83" max="83" width="22.5703125" customWidth="1"/>
    <col min="84" max="84" width="9.85546875" customWidth="1"/>
    <col min="85" max="85" width="2" customWidth="1"/>
    <col min="86" max="86" width="35.7109375" customWidth="1"/>
    <col min="87" max="87" width="2" customWidth="1"/>
    <col min="88" max="88" width="0" hidden="1" customWidth="1"/>
    <col min="89" max="89" width="22.5703125" customWidth="1"/>
    <col min="90" max="90" width="9.85546875" customWidth="1"/>
    <col min="91" max="91" width="2" customWidth="1"/>
    <col min="92" max="92" width="35.7109375" customWidth="1"/>
    <col min="93" max="93" width="2" customWidth="1"/>
    <col min="94" max="94" width="0" hidden="1" customWidth="1"/>
    <col min="95" max="95" width="22.5703125" customWidth="1"/>
    <col min="96" max="96" width="9.85546875" customWidth="1"/>
    <col min="97" max="97" width="2" customWidth="1"/>
    <col min="98" max="98" width="35.7109375" customWidth="1"/>
    <col min="99" max="99" width="2" customWidth="1"/>
    <col min="100" max="100" width="0" hidden="1" customWidth="1"/>
    <col min="101" max="101" width="22.5703125" customWidth="1"/>
    <col min="102" max="102" width="9.85546875" customWidth="1"/>
    <col min="103" max="103" width="2" customWidth="1"/>
    <col min="104" max="104" width="35.7109375" customWidth="1"/>
    <col min="105" max="105" width="2" customWidth="1"/>
    <col min="106" max="106" width="0" hidden="1" customWidth="1"/>
    <col min="107" max="107" width="22.5703125" customWidth="1"/>
    <col min="108" max="108" width="9.85546875" customWidth="1"/>
    <col min="109" max="109" width="2" customWidth="1"/>
    <col min="110" max="110" width="35.7109375" customWidth="1"/>
    <col min="111" max="111" width="2" customWidth="1"/>
    <col min="112" max="112" width="0" hidden="1" customWidth="1"/>
    <col min="113" max="113" width="21.7109375" hidden="1" customWidth="1"/>
    <col min="114" max="114" width="4.7109375" hidden="1" customWidth="1"/>
    <col min="115" max="115" width="2" hidden="1" customWidth="1"/>
    <col min="116" max="116" width="29.140625" hidden="1" customWidth="1"/>
    <col min="117" max="117" width="2" hidden="1" customWidth="1"/>
    <col min="118" max="118" width="0" hidden="1" customWidth="1"/>
    <col min="119" max="119" width="22.5703125" hidden="1" customWidth="1"/>
    <col min="120" max="120" width="9.85546875" hidden="1" customWidth="1"/>
    <col min="121" max="121" width="2" hidden="1" customWidth="1"/>
    <col min="122" max="122" width="34.140625" hidden="1" customWidth="1"/>
    <col min="123" max="123" width="2" hidden="1" customWidth="1"/>
    <col min="124" max="124" width="8.85546875" hidden="1" customWidth="1"/>
    <col min="125" max="125" width="22.5703125" hidden="1" customWidth="1"/>
    <col min="126" max="126" width="9.85546875" hidden="1" customWidth="1"/>
    <col min="127" max="127" width="2" hidden="1" customWidth="1"/>
    <col min="128" max="128" width="34.140625" hidden="1" customWidth="1"/>
    <col min="129" max="129" width="2" hidden="1" customWidth="1"/>
    <col min="130" max="130" width="25.7109375" hidden="1" customWidth="1"/>
    <col min="131" max="131" width="22.5703125" hidden="1" customWidth="1"/>
    <col min="132" max="132" width="9.85546875" hidden="1" customWidth="1"/>
    <col min="133" max="133" width="2" hidden="1" customWidth="1"/>
    <col min="134" max="134" width="34.140625" hidden="1" customWidth="1"/>
    <col min="135" max="135" width="2" hidden="1" customWidth="1"/>
    <col min="136" max="136" width="1.42578125" hidden="1" customWidth="1"/>
    <col min="137" max="137" width="22.5703125" hidden="1" customWidth="1"/>
    <col min="138" max="138" width="9.85546875" hidden="1" customWidth="1"/>
    <col min="139" max="139" width="2" hidden="1" customWidth="1"/>
    <col min="140" max="140" width="34.140625" hidden="1" customWidth="1"/>
    <col min="141" max="141" width="2" hidden="1" customWidth="1"/>
    <col min="142" max="142" width="0" hidden="1" customWidth="1"/>
    <col min="143" max="143" width="22.5703125" hidden="1" customWidth="1"/>
    <col min="144" max="144" width="8.85546875" hidden="1" customWidth="1"/>
    <col min="145" max="145" width="2" hidden="1" customWidth="1"/>
    <col min="146" max="146" width="34.140625" hidden="1" customWidth="1"/>
    <col min="147" max="147" width="2" hidden="1" customWidth="1"/>
    <col min="148" max="148" width="0" hidden="1" customWidth="1"/>
    <col min="149" max="149" width="22.5703125" hidden="1" customWidth="1"/>
    <col min="150" max="150" width="9.85546875" hidden="1" customWidth="1"/>
    <col min="151" max="151" width="2" hidden="1" customWidth="1"/>
    <col min="152" max="152" width="34.140625" hidden="1" customWidth="1"/>
    <col min="153" max="153" width="2" hidden="1" customWidth="1"/>
    <col min="154" max="154" width="0" hidden="1" customWidth="1"/>
    <col min="155" max="155" width="22.5703125" hidden="1" customWidth="1"/>
    <col min="156" max="156" width="9.85546875" hidden="1" customWidth="1"/>
    <col min="157" max="157" width="2" hidden="1" customWidth="1"/>
    <col min="158" max="158" width="34.140625" hidden="1" customWidth="1"/>
    <col min="159" max="159" width="2" hidden="1" customWidth="1"/>
    <col min="160" max="160" width="0" hidden="1" customWidth="1"/>
    <col min="161" max="161" width="22.5703125" hidden="1" customWidth="1"/>
    <col min="162" max="162" width="8.85546875" hidden="1" customWidth="1"/>
    <col min="163" max="163" width="2" hidden="1" customWidth="1"/>
    <col min="164" max="164" width="34.140625" hidden="1" customWidth="1"/>
    <col min="165" max="165" width="2" hidden="1" customWidth="1"/>
    <col min="166" max="166" width="0" hidden="1" customWidth="1"/>
    <col min="167" max="167" width="22.5703125" hidden="1" customWidth="1"/>
    <col min="168" max="168" width="9.85546875" hidden="1" customWidth="1"/>
    <col min="169" max="169" width="2" hidden="1" customWidth="1"/>
    <col min="170" max="170" width="34.140625" hidden="1" customWidth="1"/>
    <col min="171" max="171" width="2" hidden="1" customWidth="1"/>
    <col min="172" max="172" width="0" hidden="1" customWidth="1"/>
    <col min="173" max="173" width="22.5703125" hidden="1" customWidth="1"/>
    <col min="174" max="174" width="8.85546875" hidden="1" customWidth="1"/>
    <col min="175" max="175" width="2" hidden="1" customWidth="1"/>
    <col min="176" max="176" width="34.140625" hidden="1" customWidth="1"/>
    <col min="177" max="177" width="2" hidden="1" customWidth="1"/>
    <col min="178" max="178" width="0" hidden="1" customWidth="1"/>
    <col min="179" max="179" width="22.5703125" hidden="1" customWidth="1"/>
    <col min="180" max="180" width="8.85546875" hidden="1" customWidth="1"/>
    <col min="181" max="181" width="2" hidden="1" customWidth="1"/>
    <col min="182" max="182" width="34.140625" hidden="1" customWidth="1"/>
    <col min="183" max="183" width="2" hidden="1" customWidth="1"/>
    <col min="184" max="184" width="0" hidden="1" customWidth="1"/>
    <col min="185" max="185" width="22.5703125" hidden="1" customWidth="1"/>
    <col min="186" max="186" width="9.85546875" hidden="1" customWidth="1"/>
    <col min="187" max="187" width="2" hidden="1" customWidth="1"/>
    <col min="188" max="188" width="34.140625" hidden="1" customWidth="1"/>
    <col min="189" max="189" width="2" hidden="1" customWidth="1"/>
    <col min="190" max="190" width="0" hidden="1" customWidth="1"/>
    <col min="191" max="191" width="22.42578125" hidden="1" customWidth="1"/>
    <col min="192" max="192" width="9.85546875" hidden="1" customWidth="1"/>
    <col min="193" max="193" width="2" hidden="1" customWidth="1"/>
    <col min="194" max="194" width="24.7109375" hidden="1" customWidth="1"/>
    <col min="195" max="195" width="2" hidden="1" customWidth="1"/>
    <col min="196" max="196" width="0" hidden="1" customWidth="1"/>
    <col min="197" max="197" width="22.42578125" hidden="1" customWidth="1"/>
    <col min="198" max="198" width="9.85546875" hidden="1" customWidth="1"/>
    <col min="199" max="199" width="2" hidden="1" customWidth="1"/>
    <col min="200" max="200" width="24.7109375" hidden="1" customWidth="1"/>
    <col min="201" max="201" width="2" hidden="1" customWidth="1"/>
    <col min="202" max="202" width="0" hidden="1" customWidth="1"/>
    <col min="203" max="203" width="22.42578125" hidden="1" customWidth="1"/>
    <col min="204" max="204" width="9.85546875" hidden="1" customWidth="1"/>
    <col min="205" max="205" width="2" hidden="1" customWidth="1"/>
    <col min="206" max="206" width="24.7109375" hidden="1" customWidth="1"/>
    <col min="207" max="207" width="2" hidden="1" customWidth="1"/>
    <col min="208" max="208" width="0" hidden="1" customWidth="1"/>
    <col min="209" max="209" width="22.42578125" hidden="1" customWidth="1"/>
    <col min="210" max="210" width="9.85546875" hidden="1" customWidth="1"/>
    <col min="211" max="211" width="2" hidden="1" customWidth="1"/>
    <col min="212" max="212" width="24.7109375" hidden="1" customWidth="1"/>
    <col min="213" max="213" width="2" hidden="1" customWidth="1"/>
    <col min="214" max="214" width="0" hidden="1" customWidth="1"/>
    <col min="215" max="215" width="22.42578125" hidden="1" customWidth="1"/>
    <col min="216" max="216" width="9.85546875" hidden="1" customWidth="1"/>
    <col min="217" max="217" width="2" hidden="1" customWidth="1"/>
    <col min="218" max="218" width="24.5703125" hidden="1" customWidth="1"/>
    <col min="219" max="219" width="2" hidden="1" customWidth="1"/>
    <col min="220" max="220" width="0" hidden="1" customWidth="1"/>
    <col min="221" max="221" width="22.42578125" hidden="1" customWidth="1"/>
    <col min="222" max="222" width="9.85546875" hidden="1" customWidth="1"/>
    <col min="223" max="223" width="2" hidden="1" customWidth="1"/>
    <col min="224" max="224" width="34.140625" hidden="1" customWidth="1"/>
    <col min="225" max="225" width="2" hidden="1" customWidth="1"/>
    <col min="226" max="226" width="0" hidden="1" customWidth="1"/>
    <col min="227" max="227" width="22.42578125" hidden="1" customWidth="1"/>
    <col min="228" max="228" width="9.85546875" hidden="1" customWidth="1"/>
    <col min="229" max="229" width="2" hidden="1" customWidth="1"/>
    <col min="230" max="230" width="34.140625" hidden="1" customWidth="1"/>
    <col min="231" max="231" width="2" hidden="1" customWidth="1"/>
    <col min="232" max="232" width="0" hidden="1" customWidth="1"/>
    <col min="233" max="233" width="22.42578125" hidden="1" customWidth="1"/>
    <col min="234" max="234" width="9.85546875" hidden="1" customWidth="1"/>
    <col min="235" max="235" width="2" hidden="1" customWidth="1"/>
    <col min="236" max="236" width="34.140625" hidden="1" customWidth="1"/>
    <col min="237" max="237" width="2" hidden="1" customWidth="1"/>
    <col min="238" max="244" width="0" hidden="1" customWidth="1"/>
    <col min="245" max="245" width="22.42578125" hidden="1" customWidth="1"/>
    <col min="246" max="246" width="8.85546875" hidden="1" customWidth="1"/>
    <col min="247" max="247" width="2" hidden="1" customWidth="1"/>
    <col min="248" max="248" width="34.140625" hidden="1" customWidth="1"/>
    <col min="249" max="249" width="2" hidden="1" customWidth="1"/>
    <col min="250" max="250" width="0" hidden="1" customWidth="1"/>
    <col min="251" max="251" width="22.42578125" hidden="1" customWidth="1"/>
    <col min="252" max="252" width="8.85546875" hidden="1" customWidth="1"/>
    <col min="253" max="253" width="2" hidden="1" customWidth="1"/>
    <col min="254" max="254" width="34.140625" hidden="1" customWidth="1"/>
    <col min="255" max="255" width="2" hidden="1" customWidth="1"/>
    <col min="256" max="262" width="0" hidden="1" customWidth="1"/>
    <col min="263" max="263" width="22.42578125" hidden="1" customWidth="1"/>
    <col min="264" max="264" width="9.85546875" hidden="1" customWidth="1"/>
    <col min="265" max="265" width="2" hidden="1" customWidth="1"/>
    <col min="266" max="266" width="34.140625" hidden="1" customWidth="1"/>
    <col min="267" max="267" width="2" hidden="1" customWidth="1"/>
    <col min="268" max="3000" width="0" hidden="1" customWidth="1"/>
  </cols>
  <sheetData>
    <row r="1" spans="1:186" x14ac:dyDescent="0.25">
      <c r="A1" s="1" t="s">
        <v>52</v>
      </c>
      <c r="B1" s="1" t="s">
        <v>53</v>
      </c>
      <c r="C1" s="1" t="s">
        <v>54</v>
      </c>
      <c r="D1" s="1"/>
      <c r="E1" s="1" t="s">
        <v>4</v>
      </c>
      <c r="F1" s="1" t="s">
        <v>25</v>
      </c>
      <c r="G1" s="1" t="s">
        <v>14</v>
      </c>
      <c r="H1" s="1" t="s">
        <v>15</v>
      </c>
      <c r="I1" s="1" t="s">
        <v>16</v>
      </c>
      <c r="J1" s="1" t="s">
        <v>17</v>
      </c>
      <c r="O1" s="1"/>
      <c r="P1" s="1"/>
      <c r="Q1" s="1" t="s">
        <v>17993</v>
      </c>
      <c r="R1" s="1" t="s">
        <v>18848</v>
      </c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 t="s">
        <v>18003</v>
      </c>
      <c r="AJ1" s="1" t="s">
        <v>18096</v>
      </c>
      <c r="AK1" s="1"/>
      <c r="AL1" s="1"/>
      <c r="AM1" s="1"/>
      <c r="AN1" s="1"/>
      <c r="AO1" s="1" t="s">
        <v>18041</v>
      </c>
      <c r="AP1" s="1" t="s">
        <v>18033</v>
      </c>
      <c r="AQ1" s="1"/>
      <c r="AR1" s="1"/>
      <c r="AS1" s="1"/>
      <c r="AT1" s="1"/>
      <c r="AU1" s="1" t="s">
        <v>18213</v>
      </c>
      <c r="AV1" s="1" t="s">
        <v>18109</v>
      </c>
      <c r="AW1" s="1"/>
      <c r="AX1" s="1"/>
      <c r="AY1" s="1"/>
      <c r="AZ1" s="1"/>
      <c r="BA1" s="1" t="s">
        <v>18402</v>
      </c>
      <c r="BB1" s="1" t="s">
        <v>18033</v>
      </c>
      <c r="BC1" s="1"/>
      <c r="BD1" s="1"/>
      <c r="BE1" s="1"/>
      <c r="BF1" s="1"/>
      <c r="BG1" s="1" t="s">
        <v>18421</v>
      </c>
      <c r="BH1" s="1" t="s">
        <v>18033</v>
      </c>
      <c r="BI1" s="1"/>
      <c r="BJ1" s="1"/>
      <c r="BK1" s="1"/>
      <c r="BL1" s="1"/>
      <c r="BM1" s="1" t="s">
        <v>18389</v>
      </c>
      <c r="BN1" s="1" t="s">
        <v>18029</v>
      </c>
      <c r="BO1" s="1"/>
      <c r="BP1" s="1"/>
      <c r="BQ1" s="1"/>
      <c r="BR1" s="1"/>
      <c r="BS1" s="1" t="s">
        <v>18286</v>
      </c>
      <c r="BT1" s="1" t="s">
        <v>18161</v>
      </c>
      <c r="BU1" s="1"/>
      <c r="BV1" s="1"/>
      <c r="BW1" s="1"/>
      <c r="BX1" s="1"/>
      <c r="BY1" s="1" t="s">
        <v>18440</v>
      </c>
      <c r="BZ1" s="1" t="s">
        <v>18033</v>
      </c>
      <c r="CA1" s="1"/>
      <c r="CB1" s="1"/>
      <c r="CC1" s="1"/>
      <c r="CD1" s="1"/>
      <c r="CE1" s="1" t="s">
        <v>18537</v>
      </c>
      <c r="CF1" s="1" t="s">
        <v>18161</v>
      </c>
      <c r="CG1" s="1"/>
      <c r="CH1" s="1"/>
      <c r="CI1" s="1"/>
      <c r="CJ1" s="1"/>
      <c r="CK1" s="1" t="s">
        <v>18750</v>
      </c>
      <c r="CL1" s="1" t="s">
        <v>18033</v>
      </c>
      <c r="CM1" s="1"/>
      <c r="CN1" s="1"/>
      <c r="CO1" s="1"/>
      <c r="CP1" s="1"/>
      <c r="CQ1" s="1" t="s">
        <v>18725</v>
      </c>
      <c r="CR1" s="1" t="s">
        <v>18025</v>
      </c>
      <c r="CS1" s="1"/>
      <c r="CT1" s="1"/>
      <c r="CU1" s="1"/>
      <c r="CV1" s="1"/>
      <c r="CW1" s="1" t="s">
        <v>18577</v>
      </c>
      <c r="CX1" s="1" t="s">
        <v>18161</v>
      </c>
      <c r="CY1" s="1"/>
      <c r="CZ1" s="1"/>
      <c r="DA1" s="1"/>
      <c r="DB1" s="1"/>
      <c r="DC1" s="1" t="s">
        <v>18760</v>
      </c>
      <c r="DD1" s="1" t="s">
        <v>18037</v>
      </c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</row>
    <row r="2" spans="1:186" x14ac:dyDescent="0.25">
      <c r="A2" s="2" t="s">
        <v>17699</v>
      </c>
      <c r="B2" s="4" t="s">
        <v>17980</v>
      </c>
      <c r="C2">
        <v>1</v>
      </c>
      <c r="E2" t="s">
        <v>5</v>
      </c>
      <c r="G2" t="s">
        <v>21</v>
      </c>
      <c r="H2">
        <v>1</v>
      </c>
      <c r="I2" t="s">
        <v>50</v>
      </c>
      <c r="J2">
        <v>3</v>
      </c>
      <c r="Q2" t="s">
        <v>17994</v>
      </c>
      <c r="R2" t="s">
        <v>21</v>
      </c>
      <c r="S2">
        <v>4</v>
      </c>
      <c r="T2" t="s">
        <v>17995</v>
      </c>
      <c r="U2">
        <v>7</v>
      </c>
      <c r="AI2" t="s">
        <v>18004</v>
      </c>
      <c r="AJ2" t="s">
        <v>21</v>
      </c>
      <c r="AK2">
        <v>4</v>
      </c>
      <c r="AL2" t="s">
        <v>18005</v>
      </c>
      <c r="AM2">
        <v>7</v>
      </c>
      <c r="AO2" t="s">
        <v>18042</v>
      </c>
      <c r="AP2" t="s">
        <v>21</v>
      </c>
      <c r="AQ2">
        <v>4</v>
      </c>
      <c r="AR2" t="s">
        <v>18043</v>
      </c>
      <c r="AS2">
        <v>7</v>
      </c>
      <c r="AU2" t="s">
        <v>18214</v>
      </c>
      <c r="AV2" t="s">
        <v>21</v>
      </c>
      <c r="AW2">
        <v>4</v>
      </c>
      <c r="AX2" t="s">
        <v>18215</v>
      </c>
      <c r="AY2">
        <v>7</v>
      </c>
      <c r="BA2" t="s">
        <v>18403</v>
      </c>
      <c r="BB2" t="s">
        <v>21</v>
      </c>
      <c r="BC2">
        <v>4</v>
      </c>
      <c r="BD2" t="s">
        <v>18404</v>
      </c>
      <c r="BE2">
        <v>7</v>
      </c>
      <c r="BG2" t="s">
        <v>18422</v>
      </c>
      <c r="BH2" t="s">
        <v>21</v>
      </c>
      <c r="BI2">
        <v>4</v>
      </c>
      <c r="BJ2" t="s">
        <v>18423</v>
      </c>
      <c r="BK2">
        <v>7</v>
      </c>
      <c r="BM2" t="s">
        <v>18390</v>
      </c>
      <c r="BN2" t="s">
        <v>21</v>
      </c>
      <c r="BO2">
        <v>4</v>
      </c>
      <c r="BP2" t="s">
        <v>18391</v>
      </c>
      <c r="BQ2">
        <v>7</v>
      </c>
      <c r="BS2" t="s">
        <v>18287</v>
      </c>
      <c r="BT2" t="s">
        <v>21</v>
      </c>
      <c r="BU2">
        <v>4</v>
      </c>
      <c r="BV2" t="s">
        <v>18288</v>
      </c>
      <c r="BW2">
        <v>7</v>
      </c>
      <c r="BY2" t="s">
        <v>18441</v>
      </c>
      <c r="BZ2" t="s">
        <v>21</v>
      </c>
      <c r="CA2">
        <v>4</v>
      </c>
      <c r="CB2" t="s">
        <v>18442</v>
      </c>
      <c r="CC2">
        <v>7</v>
      </c>
      <c r="CE2" t="s">
        <v>18538</v>
      </c>
      <c r="CF2" t="s">
        <v>21</v>
      </c>
      <c r="CG2">
        <v>4</v>
      </c>
      <c r="CH2" t="s">
        <v>18539</v>
      </c>
      <c r="CI2">
        <v>7</v>
      </c>
      <c r="CK2" t="s">
        <v>18751</v>
      </c>
      <c r="CL2" t="s">
        <v>21</v>
      </c>
      <c r="CM2">
        <v>4</v>
      </c>
      <c r="CN2" t="s">
        <v>18752</v>
      </c>
      <c r="CO2">
        <v>7</v>
      </c>
      <c r="CQ2" t="s">
        <v>18726</v>
      </c>
      <c r="CR2" t="s">
        <v>21</v>
      </c>
      <c r="CS2">
        <v>4</v>
      </c>
      <c r="CT2" t="s">
        <v>18727</v>
      </c>
      <c r="CU2">
        <v>7</v>
      </c>
      <c r="CW2" t="s">
        <v>18578</v>
      </c>
      <c r="CX2" t="s">
        <v>21</v>
      </c>
      <c r="CY2">
        <v>4</v>
      </c>
      <c r="CZ2" t="s">
        <v>18579</v>
      </c>
      <c r="DA2">
        <v>7</v>
      </c>
      <c r="DC2" t="s">
        <v>18761</v>
      </c>
      <c r="DD2" t="s">
        <v>21</v>
      </c>
      <c r="DE2">
        <v>4</v>
      </c>
      <c r="DF2" t="s">
        <v>18762</v>
      </c>
      <c r="DG2">
        <v>7</v>
      </c>
    </row>
    <row r="3" spans="1:186" x14ac:dyDescent="0.25">
      <c r="A3" s="2" t="s">
        <v>17700</v>
      </c>
      <c r="B3" s="4" t="s">
        <v>17980</v>
      </c>
      <c r="C3">
        <v>1</v>
      </c>
      <c r="E3" t="s">
        <v>6</v>
      </c>
      <c r="G3" t="s">
        <v>21</v>
      </c>
      <c r="H3">
        <v>1</v>
      </c>
      <c r="I3" t="s">
        <v>49</v>
      </c>
      <c r="J3">
        <v>4</v>
      </c>
      <c r="Q3" t="s">
        <v>17996</v>
      </c>
      <c r="R3" t="s">
        <v>21</v>
      </c>
      <c r="S3">
        <v>4</v>
      </c>
      <c r="T3" t="s">
        <v>17995</v>
      </c>
      <c r="U3">
        <v>7</v>
      </c>
      <c r="AI3" t="s">
        <v>18006</v>
      </c>
      <c r="AJ3" t="s">
        <v>21</v>
      </c>
      <c r="AK3">
        <v>4</v>
      </c>
      <c r="AL3" t="s">
        <v>18005</v>
      </c>
      <c r="AM3">
        <v>7</v>
      </c>
      <c r="AO3" t="s">
        <v>18044</v>
      </c>
      <c r="AP3" t="s">
        <v>21</v>
      </c>
      <c r="AQ3">
        <v>4</v>
      </c>
      <c r="AR3" t="s">
        <v>18043</v>
      </c>
      <c r="AS3">
        <v>7</v>
      </c>
      <c r="AU3" t="s">
        <v>18216</v>
      </c>
      <c r="AV3" t="s">
        <v>21</v>
      </c>
      <c r="AW3">
        <v>4</v>
      </c>
      <c r="AX3" t="s">
        <v>18215</v>
      </c>
      <c r="AY3">
        <v>7</v>
      </c>
      <c r="BA3" t="s">
        <v>18405</v>
      </c>
      <c r="BB3" t="s">
        <v>21</v>
      </c>
      <c r="BC3">
        <v>4</v>
      </c>
      <c r="BD3" t="s">
        <v>18404</v>
      </c>
      <c r="BE3">
        <v>7</v>
      </c>
      <c r="BG3" t="s">
        <v>18424</v>
      </c>
      <c r="BH3" t="s">
        <v>21</v>
      </c>
      <c r="BI3">
        <v>4</v>
      </c>
      <c r="BJ3" t="s">
        <v>18423</v>
      </c>
      <c r="BK3">
        <v>7</v>
      </c>
      <c r="BM3" t="s">
        <v>18392</v>
      </c>
      <c r="BN3" t="s">
        <v>21</v>
      </c>
      <c r="BO3">
        <v>4</v>
      </c>
      <c r="BP3" t="s">
        <v>18391</v>
      </c>
      <c r="BQ3">
        <v>7</v>
      </c>
      <c r="BS3" t="s">
        <v>18289</v>
      </c>
      <c r="BT3" t="s">
        <v>21</v>
      </c>
      <c r="BU3">
        <v>4</v>
      </c>
      <c r="BV3" t="s">
        <v>18288</v>
      </c>
      <c r="BW3">
        <v>7</v>
      </c>
      <c r="BY3" t="s">
        <v>18443</v>
      </c>
      <c r="BZ3" t="s">
        <v>21</v>
      </c>
      <c r="CA3">
        <v>4</v>
      </c>
      <c r="CB3" t="s">
        <v>18442</v>
      </c>
      <c r="CC3">
        <v>7</v>
      </c>
      <c r="CE3" t="s">
        <v>18540</v>
      </c>
      <c r="CF3" t="s">
        <v>21</v>
      </c>
      <c r="CG3">
        <v>4</v>
      </c>
      <c r="CH3" t="s">
        <v>18539</v>
      </c>
      <c r="CI3">
        <v>7</v>
      </c>
      <c r="CK3" t="s">
        <v>18753</v>
      </c>
      <c r="CL3" t="s">
        <v>21</v>
      </c>
      <c r="CM3">
        <v>4</v>
      </c>
      <c r="CN3" t="s">
        <v>18752</v>
      </c>
      <c r="CO3">
        <v>7</v>
      </c>
      <c r="CQ3" t="s">
        <v>18728</v>
      </c>
      <c r="CR3" t="s">
        <v>21</v>
      </c>
      <c r="CS3">
        <v>4</v>
      </c>
      <c r="CT3" t="s">
        <v>18727</v>
      </c>
      <c r="CU3">
        <v>7</v>
      </c>
      <c r="CW3" t="s">
        <v>18580</v>
      </c>
      <c r="CX3" t="s">
        <v>21</v>
      </c>
      <c r="CY3">
        <v>4</v>
      </c>
      <c r="CZ3" t="s">
        <v>18579</v>
      </c>
      <c r="DA3">
        <v>7</v>
      </c>
      <c r="DC3" t="s">
        <v>18763</v>
      </c>
      <c r="DD3" t="s">
        <v>21</v>
      </c>
      <c r="DE3">
        <v>4</v>
      </c>
      <c r="DF3" t="s">
        <v>18762</v>
      </c>
      <c r="DG3">
        <v>7</v>
      </c>
    </row>
    <row r="4" spans="1:186" x14ac:dyDescent="0.25">
      <c r="A4" s="2" t="s">
        <v>17701</v>
      </c>
      <c r="B4" s="4" t="s">
        <v>17980</v>
      </c>
      <c r="C4">
        <v>1</v>
      </c>
      <c r="E4" t="s">
        <v>7</v>
      </c>
      <c r="G4" t="s">
        <v>21</v>
      </c>
      <c r="H4">
        <v>1</v>
      </c>
      <c r="I4" t="s">
        <v>26</v>
      </c>
      <c r="J4">
        <v>8</v>
      </c>
      <c r="Q4" t="s">
        <v>17997</v>
      </c>
      <c r="R4" t="s">
        <v>21</v>
      </c>
      <c r="S4">
        <v>4</v>
      </c>
      <c r="T4" t="s">
        <v>17998</v>
      </c>
      <c r="U4">
        <v>7</v>
      </c>
      <c r="AI4" t="s">
        <v>18007</v>
      </c>
      <c r="AJ4" t="s">
        <v>21</v>
      </c>
      <c r="AK4">
        <v>4</v>
      </c>
      <c r="AL4" t="s">
        <v>18008</v>
      </c>
      <c r="AM4">
        <v>7</v>
      </c>
      <c r="AO4" t="s">
        <v>18051</v>
      </c>
      <c r="AP4" t="s">
        <v>21</v>
      </c>
      <c r="AQ4">
        <v>4</v>
      </c>
      <c r="AR4" t="s">
        <v>18052</v>
      </c>
      <c r="AS4">
        <v>7</v>
      </c>
      <c r="AU4" t="s">
        <v>18217</v>
      </c>
      <c r="AV4" t="s">
        <v>21</v>
      </c>
      <c r="AW4">
        <v>4</v>
      </c>
      <c r="AX4" t="s">
        <v>18218</v>
      </c>
      <c r="AY4">
        <v>7</v>
      </c>
      <c r="BA4" t="s">
        <v>18406</v>
      </c>
      <c r="BB4" t="s">
        <v>21</v>
      </c>
      <c r="BC4">
        <v>4</v>
      </c>
      <c r="BD4" t="s">
        <v>18407</v>
      </c>
      <c r="BE4">
        <v>7</v>
      </c>
      <c r="BG4" t="s">
        <v>18425</v>
      </c>
      <c r="BH4" t="s">
        <v>21</v>
      </c>
      <c r="BI4">
        <v>4</v>
      </c>
      <c r="BJ4" t="s">
        <v>18426</v>
      </c>
      <c r="BK4">
        <v>7</v>
      </c>
      <c r="BM4" t="s">
        <v>18393</v>
      </c>
      <c r="BN4" t="s">
        <v>21</v>
      </c>
      <c r="BO4">
        <v>4</v>
      </c>
      <c r="BP4" t="s">
        <v>18394</v>
      </c>
      <c r="BQ4">
        <v>7</v>
      </c>
      <c r="BS4" t="s">
        <v>18290</v>
      </c>
      <c r="BT4" t="s">
        <v>21</v>
      </c>
      <c r="BU4">
        <v>4</v>
      </c>
      <c r="BV4" t="s">
        <v>18291</v>
      </c>
      <c r="BW4">
        <v>7</v>
      </c>
      <c r="BY4" t="s">
        <v>18444</v>
      </c>
      <c r="BZ4" t="s">
        <v>21</v>
      </c>
      <c r="CA4">
        <v>4</v>
      </c>
      <c r="CB4" t="s">
        <v>18445</v>
      </c>
      <c r="CC4">
        <v>7</v>
      </c>
      <c r="CE4" t="s">
        <v>18541</v>
      </c>
      <c r="CF4" t="s">
        <v>21</v>
      </c>
      <c r="CG4">
        <v>4</v>
      </c>
      <c r="CH4" t="s">
        <v>18542</v>
      </c>
      <c r="CI4">
        <v>7</v>
      </c>
      <c r="CK4" t="s">
        <v>18754</v>
      </c>
      <c r="CL4" t="s">
        <v>21</v>
      </c>
      <c r="CM4">
        <v>4</v>
      </c>
      <c r="CN4" t="s">
        <v>18755</v>
      </c>
      <c r="CO4">
        <v>7</v>
      </c>
      <c r="CQ4" t="s">
        <v>18729</v>
      </c>
      <c r="CR4" t="s">
        <v>21</v>
      </c>
      <c r="CS4">
        <v>4</v>
      </c>
      <c r="CT4" t="s">
        <v>18730</v>
      </c>
      <c r="CU4">
        <v>7</v>
      </c>
      <c r="CW4" t="s">
        <v>18581</v>
      </c>
      <c r="CX4" t="s">
        <v>21</v>
      </c>
      <c r="CY4">
        <v>4</v>
      </c>
      <c r="CZ4" t="s">
        <v>18582</v>
      </c>
      <c r="DA4">
        <v>7</v>
      </c>
      <c r="DC4" t="s">
        <v>18764</v>
      </c>
      <c r="DD4" t="s">
        <v>21</v>
      </c>
      <c r="DE4">
        <v>4</v>
      </c>
      <c r="DF4" t="s">
        <v>18765</v>
      </c>
      <c r="DG4">
        <v>7</v>
      </c>
    </row>
    <row r="5" spans="1:186" x14ac:dyDescent="0.25">
      <c r="A5" s="2" t="s">
        <v>17702</v>
      </c>
      <c r="B5" s="4" t="s">
        <v>17981</v>
      </c>
      <c r="C5">
        <v>4</v>
      </c>
      <c r="E5" t="s">
        <v>122</v>
      </c>
      <c r="G5" t="s">
        <v>21</v>
      </c>
      <c r="H5">
        <v>1</v>
      </c>
      <c r="I5" t="s">
        <v>17698</v>
      </c>
      <c r="J5">
        <v>9</v>
      </c>
      <c r="Q5" t="s">
        <v>17999</v>
      </c>
      <c r="R5" t="s">
        <v>21</v>
      </c>
      <c r="S5">
        <v>4</v>
      </c>
      <c r="T5" t="s">
        <v>17998</v>
      </c>
      <c r="U5">
        <v>7</v>
      </c>
      <c r="AI5" t="s">
        <v>18009</v>
      </c>
      <c r="AJ5" t="s">
        <v>21</v>
      </c>
      <c r="AK5">
        <v>4</v>
      </c>
      <c r="AL5" t="s">
        <v>18008</v>
      </c>
      <c r="AM5">
        <v>7</v>
      </c>
      <c r="AO5" t="s">
        <v>18053</v>
      </c>
      <c r="AP5" t="s">
        <v>21</v>
      </c>
      <c r="AQ5">
        <v>4</v>
      </c>
      <c r="AR5" t="s">
        <v>18052</v>
      </c>
      <c r="AS5">
        <v>7</v>
      </c>
      <c r="AU5" t="s">
        <v>18219</v>
      </c>
      <c r="AV5" t="s">
        <v>21</v>
      </c>
      <c r="AW5">
        <v>4</v>
      </c>
      <c r="AX5" t="s">
        <v>18218</v>
      </c>
      <c r="AY5">
        <v>7</v>
      </c>
      <c r="BA5" t="s">
        <v>18408</v>
      </c>
      <c r="BB5" t="s">
        <v>21</v>
      </c>
      <c r="BC5">
        <v>4</v>
      </c>
      <c r="BD5" t="s">
        <v>18407</v>
      </c>
      <c r="BE5">
        <v>7</v>
      </c>
      <c r="BG5" t="s">
        <v>18427</v>
      </c>
      <c r="BH5" t="s">
        <v>21</v>
      </c>
      <c r="BI5">
        <v>4</v>
      </c>
      <c r="BJ5" t="s">
        <v>18426</v>
      </c>
      <c r="BK5">
        <v>7</v>
      </c>
      <c r="BM5" t="s">
        <v>18395</v>
      </c>
      <c r="BN5" t="s">
        <v>21</v>
      </c>
      <c r="BO5">
        <v>4</v>
      </c>
      <c r="BP5" t="s">
        <v>18394</v>
      </c>
      <c r="BQ5">
        <v>7</v>
      </c>
      <c r="BS5" t="s">
        <v>18292</v>
      </c>
      <c r="BT5" t="s">
        <v>21</v>
      </c>
      <c r="BU5">
        <v>4</v>
      </c>
      <c r="BV5" t="s">
        <v>18291</v>
      </c>
      <c r="BW5">
        <v>7</v>
      </c>
      <c r="BY5" t="s">
        <v>18446</v>
      </c>
      <c r="BZ5" t="s">
        <v>21</v>
      </c>
      <c r="CA5">
        <v>4</v>
      </c>
      <c r="CB5" t="s">
        <v>18445</v>
      </c>
      <c r="CC5">
        <v>7</v>
      </c>
      <c r="CE5" t="s">
        <v>18543</v>
      </c>
      <c r="CF5" t="s">
        <v>21</v>
      </c>
      <c r="CG5">
        <v>4</v>
      </c>
      <c r="CH5" t="s">
        <v>18542</v>
      </c>
      <c r="CI5">
        <v>7</v>
      </c>
      <c r="CK5" t="s">
        <v>18756</v>
      </c>
      <c r="CL5" t="s">
        <v>21</v>
      </c>
      <c r="CM5">
        <v>4</v>
      </c>
      <c r="CN5" t="s">
        <v>18755</v>
      </c>
      <c r="CO5">
        <v>7</v>
      </c>
      <c r="CQ5" t="s">
        <v>18731</v>
      </c>
      <c r="CR5" t="s">
        <v>21</v>
      </c>
      <c r="CS5">
        <v>4</v>
      </c>
      <c r="CT5" t="s">
        <v>18730</v>
      </c>
      <c r="CU5">
        <v>7</v>
      </c>
      <c r="CW5" t="s">
        <v>18583</v>
      </c>
      <c r="CX5" t="s">
        <v>21</v>
      </c>
      <c r="CY5">
        <v>4</v>
      </c>
      <c r="CZ5" t="s">
        <v>18582</v>
      </c>
      <c r="DA5">
        <v>7</v>
      </c>
      <c r="DC5" t="s">
        <v>18766</v>
      </c>
      <c r="DD5" t="s">
        <v>21</v>
      </c>
      <c r="DE5">
        <v>4</v>
      </c>
      <c r="DF5" t="s">
        <v>18765</v>
      </c>
      <c r="DG5">
        <v>7</v>
      </c>
    </row>
    <row r="6" spans="1:186" x14ac:dyDescent="0.25">
      <c r="A6" s="2" t="s">
        <v>17703</v>
      </c>
      <c r="B6" s="4" t="s">
        <v>17981</v>
      </c>
      <c r="C6">
        <v>4</v>
      </c>
      <c r="E6" t="s">
        <v>17695</v>
      </c>
      <c r="F6">
        <v>1</v>
      </c>
      <c r="G6" t="s">
        <v>21</v>
      </c>
      <c r="H6">
        <v>4</v>
      </c>
      <c r="I6" t="s">
        <v>17696</v>
      </c>
      <c r="J6">
        <v>7</v>
      </c>
      <c r="Q6" t="s">
        <v>18000</v>
      </c>
      <c r="R6" t="s">
        <v>21</v>
      </c>
      <c r="S6">
        <v>4</v>
      </c>
      <c r="T6" t="s">
        <v>18001</v>
      </c>
      <c r="U6">
        <v>7</v>
      </c>
      <c r="AI6" t="s">
        <v>18010</v>
      </c>
      <c r="AJ6" t="s">
        <v>21</v>
      </c>
      <c r="AK6">
        <v>4</v>
      </c>
      <c r="AL6" t="s">
        <v>18011</v>
      </c>
      <c r="AM6">
        <v>7</v>
      </c>
      <c r="AO6" t="s">
        <v>18054</v>
      </c>
      <c r="AP6" t="s">
        <v>21</v>
      </c>
      <c r="AQ6">
        <v>4</v>
      </c>
      <c r="AR6" t="s">
        <v>18055</v>
      </c>
      <c r="AS6">
        <v>7</v>
      </c>
      <c r="AU6" t="s">
        <v>18238</v>
      </c>
      <c r="AV6" t="s">
        <v>21</v>
      </c>
      <c r="AW6">
        <v>4</v>
      </c>
      <c r="AX6" t="s">
        <v>18239</v>
      </c>
      <c r="AY6">
        <v>7</v>
      </c>
      <c r="BA6" t="s">
        <v>18409</v>
      </c>
      <c r="BB6" t="s">
        <v>21</v>
      </c>
      <c r="BC6">
        <v>4</v>
      </c>
      <c r="BD6" t="s">
        <v>18410</v>
      </c>
      <c r="BE6">
        <v>7</v>
      </c>
      <c r="BG6" t="s">
        <v>18428</v>
      </c>
      <c r="BH6" t="s">
        <v>21</v>
      </c>
      <c r="BI6">
        <v>4</v>
      </c>
      <c r="BJ6" t="s">
        <v>18429</v>
      </c>
      <c r="BK6">
        <v>7</v>
      </c>
      <c r="BM6" t="s">
        <v>18396</v>
      </c>
      <c r="BN6" t="s">
        <v>21</v>
      </c>
      <c r="BO6">
        <v>4</v>
      </c>
      <c r="BP6" t="s">
        <v>18397</v>
      </c>
      <c r="BQ6">
        <v>7</v>
      </c>
      <c r="BS6" t="s">
        <v>18293</v>
      </c>
      <c r="BT6" t="s">
        <v>21</v>
      </c>
      <c r="BU6">
        <v>4</v>
      </c>
      <c r="BV6" t="s">
        <v>18294</v>
      </c>
      <c r="BW6">
        <v>7</v>
      </c>
      <c r="BY6" t="s">
        <v>18447</v>
      </c>
      <c r="BZ6" t="s">
        <v>21</v>
      </c>
      <c r="CA6">
        <v>4</v>
      </c>
      <c r="CB6" t="s">
        <v>18448</v>
      </c>
      <c r="CC6">
        <v>7</v>
      </c>
      <c r="CE6" t="s">
        <v>18544</v>
      </c>
      <c r="CF6" t="s">
        <v>21</v>
      </c>
      <c r="CG6">
        <v>4</v>
      </c>
      <c r="CH6" t="s">
        <v>18545</v>
      </c>
      <c r="CI6">
        <v>7</v>
      </c>
      <c r="CK6" t="s">
        <v>18757</v>
      </c>
      <c r="CL6" t="s">
        <v>21</v>
      </c>
      <c r="CM6">
        <v>4</v>
      </c>
      <c r="CN6" t="s">
        <v>18758</v>
      </c>
      <c r="CO6">
        <v>7</v>
      </c>
      <c r="CQ6" t="s">
        <v>18732</v>
      </c>
      <c r="CR6" t="s">
        <v>21</v>
      </c>
      <c r="CS6">
        <v>4</v>
      </c>
      <c r="CT6" t="s">
        <v>18733</v>
      </c>
      <c r="CU6">
        <v>7</v>
      </c>
      <c r="CW6" t="s">
        <v>18584</v>
      </c>
      <c r="CX6" t="s">
        <v>21</v>
      </c>
      <c r="CY6">
        <v>4</v>
      </c>
      <c r="CZ6" t="s">
        <v>18585</v>
      </c>
      <c r="DA6">
        <v>7</v>
      </c>
      <c r="DC6" t="s">
        <v>18767</v>
      </c>
      <c r="DD6" t="s">
        <v>21</v>
      </c>
      <c r="DE6">
        <v>4</v>
      </c>
      <c r="DF6" t="s">
        <v>18768</v>
      </c>
      <c r="DG6">
        <v>7</v>
      </c>
    </row>
    <row r="7" spans="1:186" x14ac:dyDescent="0.25">
      <c r="A7" s="2" t="s">
        <v>17704</v>
      </c>
      <c r="B7" s="4" t="s">
        <v>17981</v>
      </c>
      <c r="C7">
        <v>4</v>
      </c>
      <c r="E7" t="s">
        <v>17697</v>
      </c>
      <c r="F7">
        <v>1</v>
      </c>
      <c r="G7" t="s">
        <v>21</v>
      </c>
      <c r="H7">
        <v>4</v>
      </c>
      <c r="I7" t="s">
        <v>17696</v>
      </c>
      <c r="J7">
        <v>7</v>
      </c>
      <c r="Q7" t="s">
        <v>18002</v>
      </c>
      <c r="R7" t="s">
        <v>21</v>
      </c>
      <c r="S7">
        <v>4</v>
      </c>
      <c r="T7" t="s">
        <v>18001</v>
      </c>
      <c r="U7">
        <v>7</v>
      </c>
      <c r="AI7" t="s">
        <v>18012</v>
      </c>
      <c r="AJ7" t="s">
        <v>21</v>
      </c>
      <c r="AK7">
        <v>4</v>
      </c>
      <c r="AL7" t="s">
        <v>18011</v>
      </c>
      <c r="AM7">
        <v>7</v>
      </c>
      <c r="AO7" t="s">
        <v>18056</v>
      </c>
      <c r="AP7" t="s">
        <v>21</v>
      </c>
      <c r="AQ7">
        <v>4</v>
      </c>
      <c r="AR7" t="s">
        <v>18055</v>
      </c>
      <c r="AS7">
        <v>7</v>
      </c>
      <c r="AU7" t="s">
        <v>18240</v>
      </c>
      <c r="AV7" t="s">
        <v>21</v>
      </c>
      <c r="AW7">
        <v>4</v>
      </c>
      <c r="AX7" t="s">
        <v>18239</v>
      </c>
      <c r="AY7">
        <v>7</v>
      </c>
      <c r="BA7" t="s">
        <v>18411</v>
      </c>
      <c r="BB7" t="s">
        <v>21</v>
      </c>
      <c r="BC7">
        <v>4</v>
      </c>
      <c r="BD7" t="s">
        <v>18410</v>
      </c>
      <c r="BE7">
        <v>7</v>
      </c>
      <c r="BG7" t="s">
        <v>18430</v>
      </c>
      <c r="BH7" t="s">
        <v>21</v>
      </c>
      <c r="BI7">
        <v>4</v>
      </c>
      <c r="BJ7" t="s">
        <v>18429</v>
      </c>
      <c r="BK7">
        <v>7</v>
      </c>
      <c r="BM7" t="s">
        <v>18398</v>
      </c>
      <c r="BN7" t="s">
        <v>21</v>
      </c>
      <c r="BO7">
        <v>4</v>
      </c>
      <c r="BP7" t="s">
        <v>18397</v>
      </c>
      <c r="BQ7">
        <v>7</v>
      </c>
      <c r="BS7" t="s">
        <v>18295</v>
      </c>
      <c r="BT7" t="s">
        <v>21</v>
      </c>
      <c r="BU7">
        <v>4</v>
      </c>
      <c r="BV7" t="s">
        <v>18294</v>
      </c>
      <c r="BW7">
        <v>7</v>
      </c>
      <c r="BY7" t="s">
        <v>18449</v>
      </c>
      <c r="BZ7" t="s">
        <v>21</v>
      </c>
      <c r="CA7">
        <v>4</v>
      </c>
      <c r="CB7" t="s">
        <v>18448</v>
      </c>
      <c r="CC7">
        <v>7</v>
      </c>
      <c r="CE7" t="s">
        <v>18546</v>
      </c>
      <c r="CF7" t="s">
        <v>21</v>
      </c>
      <c r="CG7">
        <v>4</v>
      </c>
      <c r="CH7" t="s">
        <v>18545</v>
      </c>
      <c r="CI7">
        <v>7</v>
      </c>
      <c r="CK7" t="s">
        <v>18759</v>
      </c>
      <c r="CL7" t="s">
        <v>21</v>
      </c>
      <c r="CM7">
        <v>4</v>
      </c>
      <c r="CN7" t="s">
        <v>18758</v>
      </c>
      <c r="CO7">
        <v>7</v>
      </c>
      <c r="CQ7" t="s">
        <v>18734</v>
      </c>
      <c r="CR7" t="s">
        <v>21</v>
      </c>
      <c r="CS7">
        <v>4</v>
      </c>
      <c r="CT7" t="s">
        <v>18733</v>
      </c>
      <c r="CU7">
        <v>7</v>
      </c>
      <c r="CW7" t="s">
        <v>18586</v>
      </c>
      <c r="CX7" t="s">
        <v>21</v>
      </c>
      <c r="CY7">
        <v>4</v>
      </c>
      <c r="CZ7" t="s">
        <v>18585</v>
      </c>
      <c r="DA7">
        <v>7</v>
      </c>
      <c r="DC7" t="s">
        <v>18769</v>
      </c>
      <c r="DD7" t="s">
        <v>21</v>
      </c>
      <c r="DE7">
        <v>4</v>
      </c>
      <c r="DF7" t="s">
        <v>18768</v>
      </c>
      <c r="DG7">
        <v>7</v>
      </c>
    </row>
    <row r="8" spans="1:186" x14ac:dyDescent="0.25">
      <c r="A8" s="2" t="s">
        <v>17705</v>
      </c>
      <c r="B8" s="4" t="s">
        <v>17981</v>
      </c>
      <c r="C8">
        <v>4</v>
      </c>
      <c r="E8" t="s">
        <v>10</v>
      </c>
      <c r="G8" t="s">
        <v>21</v>
      </c>
      <c r="H8">
        <v>4</v>
      </c>
      <c r="I8" t="s">
        <v>17696</v>
      </c>
      <c r="J8">
        <v>7</v>
      </c>
      <c r="Q8" t="s">
        <v>18016</v>
      </c>
      <c r="R8" t="s">
        <v>21</v>
      </c>
      <c r="S8">
        <v>4</v>
      </c>
      <c r="T8" t="s">
        <v>18017</v>
      </c>
      <c r="U8">
        <v>7</v>
      </c>
      <c r="AI8" t="s">
        <v>18013</v>
      </c>
      <c r="AJ8" t="s">
        <v>21</v>
      </c>
      <c r="AK8">
        <v>4</v>
      </c>
      <c r="AL8" t="s">
        <v>18014</v>
      </c>
      <c r="AM8">
        <v>7</v>
      </c>
      <c r="AO8" t="s">
        <v>18057</v>
      </c>
      <c r="AP8" t="s">
        <v>21</v>
      </c>
      <c r="AQ8">
        <v>4</v>
      </c>
      <c r="AR8" t="s">
        <v>18058</v>
      </c>
      <c r="AS8">
        <v>7</v>
      </c>
      <c r="AU8" t="s">
        <v>18241</v>
      </c>
      <c r="AV8" t="s">
        <v>21</v>
      </c>
      <c r="AW8">
        <v>4</v>
      </c>
      <c r="AX8" t="s">
        <v>18242</v>
      </c>
      <c r="AY8">
        <v>7</v>
      </c>
      <c r="BA8" t="s">
        <v>18412</v>
      </c>
      <c r="BB8" t="s">
        <v>21</v>
      </c>
      <c r="BC8">
        <v>4</v>
      </c>
      <c r="BD8" t="s">
        <v>18413</v>
      </c>
      <c r="BE8">
        <v>7</v>
      </c>
      <c r="BG8" t="s">
        <v>18431</v>
      </c>
      <c r="BH8" t="s">
        <v>21</v>
      </c>
      <c r="BI8">
        <v>4</v>
      </c>
      <c r="BJ8" t="s">
        <v>18432</v>
      </c>
      <c r="BK8">
        <v>7</v>
      </c>
      <c r="BM8" t="s">
        <v>18510</v>
      </c>
      <c r="BN8" t="s">
        <v>21</v>
      </c>
      <c r="BO8">
        <v>4</v>
      </c>
      <c r="BP8" t="s">
        <v>18511</v>
      </c>
      <c r="BQ8">
        <v>7</v>
      </c>
      <c r="BS8" t="s">
        <v>18296</v>
      </c>
      <c r="BT8" t="s">
        <v>21</v>
      </c>
      <c r="BU8">
        <v>4</v>
      </c>
      <c r="BV8" t="s">
        <v>18297</v>
      </c>
      <c r="BW8">
        <v>7</v>
      </c>
      <c r="BY8" t="s">
        <v>18450</v>
      </c>
      <c r="BZ8" t="s">
        <v>21</v>
      </c>
      <c r="CA8">
        <v>4</v>
      </c>
      <c r="CB8" t="s">
        <v>18451</v>
      </c>
      <c r="CC8">
        <v>7</v>
      </c>
      <c r="CE8" t="s">
        <v>18547</v>
      </c>
      <c r="CF8" t="s">
        <v>21</v>
      </c>
      <c r="CG8">
        <v>4</v>
      </c>
      <c r="CH8" t="s">
        <v>18548</v>
      </c>
      <c r="CI8">
        <v>7</v>
      </c>
      <c r="CK8" t="s">
        <v>18800</v>
      </c>
      <c r="CL8" t="s">
        <v>21</v>
      </c>
      <c r="CM8">
        <v>4</v>
      </c>
      <c r="CN8" t="s">
        <v>18801</v>
      </c>
      <c r="CO8">
        <v>7</v>
      </c>
      <c r="CQ8" t="s">
        <v>18849</v>
      </c>
      <c r="CR8" t="s">
        <v>21</v>
      </c>
      <c r="CS8">
        <v>4</v>
      </c>
      <c r="CT8" t="s">
        <v>18850</v>
      </c>
      <c r="CU8">
        <v>7</v>
      </c>
      <c r="CW8" t="s">
        <v>18587</v>
      </c>
      <c r="CX8" t="s">
        <v>21</v>
      </c>
      <c r="CY8">
        <v>4</v>
      </c>
      <c r="CZ8" t="s">
        <v>18588</v>
      </c>
      <c r="DA8">
        <v>7</v>
      </c>
      <c r="DC8" t="s">
        <v>18818</v>
      </c>
      <c r="DD8" t="s">
        <v>21</v>
      </c>
      <c r="DE8">
        <v>4</v>
      </c>
      <c r="DF8" t="s">
        <v>18819</v>
      </c>
      <c r="DG8">
        <v>7</v>
      </c>
    </row>
    <row r="9" spans="1:186" x14ac:dyDescent="0.25">
      <c r="A9" s="2" t="s">
        <v>17706</v>
      </c>
      <c r="B9" s="4" t="s">
        <v>17980</v>
      </c>
      <c r="C9">
        <v>1</v>
      </c>
      <c r="E9" t="s">
        <v>19</v>
      </c>
      <c r="G9" t="s">
        <v>23</v>
      </c>
      <c r="H9">
        <v>1</v>
      </c>
      <c r="I9" t="s">
        <v>30</v>
      </c>
      <c r="Q9" t="s">
        <v>18018</v>
      </c>
      <c r="R9" t="s">
        <v>21</v>
      </c>
      <c r="S9">
        <v>4</v>
      </c>
      <c r="T9" t="s">
        <v>18017</v>
      </c>
      <c r="U9">
        <v>7</v>
      </c>
      <c r="AI9" t="s">
        <v>18015</v>
      </c>
      <c r="AJ9" t="s">
        <v>21</v>
      </c>
      <c r="AK9">
        <v>4</v>
      </c>
      <c r="AL9" t="s">
        <v>18014</v>
      </c>
      <c r="AM9">
        <v>7</v>
      </c>
      <c r="AO9" t="s">
        <v>18059</v>
      </c>
      <c r="AP9" t="s">
        <v>21</v>
      </c>
      <c r="AQ9">
        <v>4</v>
      </c>
      <c r="AR9" t="s">
        <v>18058</v>
      </c>
      <c r="AS9">
        <v>7</v>
      </c>
      <c r="AU9" t="s">
        <v>18243</v>
      </c>
      <c r="AV9" t="s">
        <v>21</v>
      </c>
      <c r="AW9">
        <v>4</v>
      </c>
      <c r="AX9" t="s">
        <v>18242</v>
      </c>
      <c r="AY9">
        <v>7</v>
      </c>
      <c r="BA9" t="s">
        <v>18414</v>
      </c>
      <c r="BB9" t="s">
        <v>21</v>
      </c>
      <c r="BC9">
        <v>4</v>
      </c>
      <c r="BD9" t="s">
        <v>18413</v>
      </c>
      <c r="BE9">
        <v>7</v>
      </c>
      <c r="BG9" t="s">
        <v>18433</v>
      </c>
      <c r="BH9" t="s">
        <v>21</v>
      </c>
      <c r="BI9">
        <v>4</v>
      </c>
      <c r="BJ9" t="s">
        <v>18432</v>
      </c>
      <c r="BK9">
        <v>7</v>
      </c>
      <c r="BM9" t="s">
        <v>18512</v>
      </c>
      <c r="BN9" t="s">
        <v>21</v>
      </c>
      <c r="BO9">
        <v>4</v>
      </c>
      <c r="BP9" t="s">
        <v>18511</v>
      </c>
      <c r="BQ9">
        <v>7</v>
      </c>
      <c r="BS9" t="s">
        <v>18298</v>
      </c>
      <c r="BT9" t="s">
        <v>21</v>
      </c>
      <c r="BU9">
        <v>4</v>
      </c>
      <c r="BV9" t="s">
        <v>18297</v>
      </c>
      <c r="BW9">
        <v>7</v>
      </c>
      <c r="BY9" t="s">
        <v>18452</v>
      </c>
      <c r="BZ9" t="s">
        <v>21</v>
      </c>
      <c r="CA9">
        <v>4</v>
      </c>
      <c r="CB9" t="s">
        <v>18451</v>
      </c>
      <c r="CC9">
        <v>7</v>
      </c>
      <c r="CE9" t="s">
        <v>18549</v>
      </c>
      <c r="CF9" t="s">
        <v>21</v>
      </c>
      <c r="CG9">
        <v>4</v>
      </c>
      <c r="CH9" t="s">
        <v>18548</v>
      </c>
      <c r="CI9">
        <v>7</v>
      </c>
      <c r="CK9" t="s">
        <v>18802</v>
      </c>
      <c r="CL9" t="s">
        <v>21</v>
      </c>
      <c r="CM9">
        <v>4</v>
      </c>
      <c r="CN9" t="s">
        <v>18801</v>
      </c>
      <c r="CO9">
        <v>7</v>
      </c>
      <c r="CQ9" t="s">
        <v>18851</v>
      </c>
      <c r="CR9" t="s">
        <v>21</v>
      </c>
      <c r="CS9">
        <v>4</v>
      </c>
      <c r="CT9" t="s">
        <v>18850</v>
      </c>
      <c r="CU9">
        <v>7</v>
      </c>
      <c r="CW9" t="s">
        <v>18589</v>
      </c>
      <c r="CX9" t="s">
        <v>21</v>
      </c>
      <c r="CY9">
        <v>4</v>
      </c>
      <c r="CZ9" t="s">
        <v>18588</v>
      </c>
      <c r="DA9">
        <v>7</v>
      </c>
      <c r="DC9" t="s">
        <v>18820</v>
      </c>
      <c r="DD9" t="s">
        <v>21</v>
      </c>
      <c r="DE9">
        <v>4</v>
      </c>
      <c r="DF9" t="s">
        <v>18819</v>
      </c>
      <c r="DG9">
        <v>7</v>
      </c>
    </row>
    <row r="10" spans="1:186" x14ac:dyDescent="0.25">
      <c r="A10" s="2" t="s">
        <v>17707</v>
      </c>
      <c r="B10" s="4" t="s">
        <v>17980</v>
      </c>
      <c r="C10">
        <v>1</v>
      </c>
      <c r="E10" t="s">
        <v>22</v>
      </c>
      <c r="G10" t="s">
        <v>23</v>
      </c>
      <c r="H10">
        <v>1</v>
      </c>
      <c r="I10" t="s">
        <v>27</v>
      </c>
      <c r="Q10" t="s">
        <v>18019</v>
      </c>
      <c r="R10" t="s">
        <v>21</v>
      </c>
      <c r="S10">
        <v>4</v>
      </c>
      <c r="T10" t="s">
        <v>18020</v>
      </c>
      <c r="U10">
        <v>7</v>
      </c>
      <c r="AI10" t="s">
        <v>18066</v>
      </c>
      <c r="AJ10" t="s">
        <v>21</v>
      </c>
      <c r="AK10">
        <v>4</v>
      </c>
      <c r="AL10" t="s">
        <v>18067</v>
      </c>
      <c r="AM10">
        <v>7</v>
      </c>
      <c r="AO10" t="s">
        <v>18060</v>
      </c>
      <c r="AP10" t="s">
        <v>21</v>
      </c>
      <c r="AQ10">
        <v>4</v>
      </c>
      <c r="AR10" t="s">
        <v>18061</v>
      </c>
      <c r="AS10">
        <v>7</v>
      </c>
      <c r="AU10" t="s">
        <v>18244</v>
      </c>
      <c r="AV10" t="s">
        <v>21</v>
      </c>
      <c r="AW10">
        <v>4</v>
      </c>
      <c r="AX10" t="s">
        <v>18245</v>
      </c>
      <c r="AY10">
        <v>7</v>
      </c>
      <c r="BA10" t="s">
        <v>18415</v>
      </c>
      <c r="BB10" t="s">
        <v>21</v>
      </c>
      <c r="BC10">
        <v>4</v>
      </c>
      <c r="BD10" t="s">
        <v>18416</v>
      </c>
      <c r="BE10">
        <v>7</v>
      </c>
      <c r="BG10" t="s">
        <v>18434</v>
      </c>
      <c r="BH10" t="s">
        <v>21</v>
      </c>
      <c r="BI10">
        <v>4</v>
      </c>
      <c r="BJ10" t="s">
        <v>18435</v>
      </c>
      <c r="BK10">
        <v>7</v>
      </c>
      <c r="BM10" t="s">
        <v>18513</v>
      </c>
      <c r="BN10" t="s">
        <v>21</v>
      </c>
      <c r="BO10">
        <v>4</v>
      </c>
      <c r="BP10" t="s">
        <v>18514</v>
      </c>
      <c r="BQ10">
        <v>7</v>
      </c>
      <c r="BS10" t="s">
        <v>18299</v>
      </c>
      <c r="BT10" t="s">
        <v>21</v>
      </c>
      <c r="BU10">
        <v>4</v>
      </c>
      <c r="BV10" t="s">
        <v>18300</v>
      </c>
      <c r="BW10">
        <v>7</v>
      </c>
      <c r="BY10" t="s">
        <v>18453</v>
      </c>
      <c r="BZ10" t="s">
        <v>21</v>
      </c>
      <c r="CA10">
        <v>4</v>
      </c>
      <c r="CB10" t="s">
        <v>18454</v>
      </c>
      <c r="CC10">
        <v>7</v>
      </c>
      <c r="CE10" t="s">
        <v>18550</v>
      </c>
      <c r="CF10" t="s">
        <v>21</v>
      </c>
      <c r="CG10">
        <v>4</v>
      </c>
      <c r="CH10" t="s">
        <v>18551</v>
      </c>
      <c r="CI10">
        <v>7</v>
      </c>
      <c r="CK10" t="s">
        <v>18803</v>
      </c>
      <c r="CL10" t="s">
        <v>21</v>
      </c>
      <c r="CM10">
        <v>4</v>
      </c>
      <c r="CN10" t="s">
        <v>18804</v>
      </c>
      <c r="CO10">
        <v>7</v>
      </c>
      <c r="CQ10" t="s">
        <v>18852</v>
      </c>
      <c r="CR10" t="s">
        <v>21</v>
      </c>
      <c r="CS10">
        <v>4</v>
      </c>
      <c r="CT10" t="s">
        <v>18853</v>
      </c>
      <c r="CU10">
        <v>7</v>
      </c>
      <c r="CW10" t="s">
        <v>18590</v>
      </c>
      <c r="CX10" t="s">
        <v>21</v>
      </c>
      <c r="CY10">
        <v>4</v>
      </c>
      <c r="CZ10" t="s">
        <v>18591</v>
      </c>
      <c r="DA10">
        <v>7</v>
      </c>
      <c r="DC10" t="s">
        <v>18821</v>
      </c>
      <c r="DD10" t="s">
        <v>21</v>
      </c>
      <c r="DE10">
        <v>4</v>
      </c>
      <c r="DF10" t="s">
        <v>18822</v>
      </c>
      <c r="DG10">
        <v>7</v>
      </c>
    </row>
    <row r="11" spans="1:186" x14ac:dyDescent="0.25">
      <c r="A11" s="2" t="s">
        <v>17708</v>
      </c>
      <c r="B11" s="4" t="s">
        <v>17980</v>
      </c>
      <c r="C11">
        <v>1</v>
      </c>
      <c r="E11" t="s">
        <v>33</v>
      </c>
      <c r="G11" t="s">
        <v>23</v>
      </c>
      <c r="H11">
        <v>1</v>
      </c>
      <c r="I11" t="s">
        <v>34</v>
      </c>
      <c r="Q11" t="s">
        <v>18021</v>
      </c>
      <c r="R11" t="s">
        <v>21</v>
      </c>
      <c r="S11">
        <v>4</v>
      </c>
      <c r="T11" t="s">
        <v>18020</v>
      </c>
      <c r="U11">
        <v>7</v>
      </c>
      <c r="AI11" t="s">
        <v>18068</v>
      </c>
      <c r="AJ11" t="s">
        <v>21</v>
      </c>
      <c r="AK11">
        <v>4</v>
      </c>
      <c r="AL11" t="s">
        <v>18067</v>
      </c>
      <c r="AM11">
        <v>7</v>
      </c>
      <c r="AO11" t="s">
        <v>18062</v>
      </c>
      <c r="AP11" t="s">
        <v>21</v>
      </c>
      <c r="AQ11">
        <v>4</v>
      </c>
      <c r="AR11" t="s">
        <v>18061</v>
      </c>
      <c r="AS11">
        <v>7</v>
      </c>
      <c r="AU11" t="s">
        <v>18246</v>
      </c>
      <c r="AV11" t="s">
        <v>21</v>
      </c>
      <c r="AW11">
        <v>4</v>
      </c>
      <c r="AX11" t="s">
        <v>18245</v>
      </c>
      <c r="AY11">
        <v>7</v>
      </c>
      <c r="BA11" t="s">
        <v>18417</v>
      </c>
      <c r="BB11" t="s">
        <v>21</v>
      </c>
      <c r="BC11">
        <v>4</v>
      </c>
      <c r="BD11" t="s">
        <v>18416</v>
      </c>
      <c r="BE11">
        <v>7</v>
      </c>
      <c r="BG11" t="s">
        <v>18436</v>
      </c>
      <c r="BH11" t="s">
        <v>21</v>
      </c>
      <c r="BI11">
        <v>4</v>
      </c>
      <c r="BJ11" t="s">
        <v>18435</v>
      </c>
      <c r="BK11">
        <v>7</v>
      </c>
      <c r="BM11" t="s">
        <v>18515</v>
      </c>
      <c r="BN11" t="s">
        <v>21</v>
      </c>
      <c r="BO11">
        <v>4</v>
      </c>
      <c r="BP11" t="s">
        <v>18514</v>
      </c>
      <c r="BQ11">
        <v>7</v>
      </c>
      <c r="BS11" t="s">
        <v>18301</v>
      </c>
      <c r="BT11" t="s">
        <v>21</v>
      </c>
      <c r="BU11">
        <v>4</v>
      </c>
      <c r="BV11" t="s">
        <v>18300</v>
      </c>
      <c r="BW11">
        <v>7</v>
      </c>
      <c r="BY11" t="s">
        <v>18455</v>
      </c>
      <c r="BZ11" t="s">
        <v>21</v>
      </c>
      <c r="CA11">
        <v>4</v>
      </c>
      <c r="CB11" t="s">
        <v>18454</v>
      </c>
      <c r="CC11">
        <v>7</v>
      </c>
      <c r="CE11" t="s">
        <v>18552</v>
      </c>
      <c r="CF11" t="s">
        <v>21</v>
      </c>
      <c r="CG11">
        <v>4</v>
      </c>
      <c r="CH11" t="s">
        <v>18551</v>
      </c>
      <c r="CI11">
        <v>7</v>
      </c>
      <c r="CK11" t="s">
        <v>18805</v>
      </c>
      <c r="CL11" t="s">
        <v>21</v>
      </c>
      <c r="CM11">
        <v>4</v>
      </c>
      <c r="CN11" t="s">
        <v>18804</v>
      </c>
      <c r="CO11">
        <v>7</v>
      </c>
      <c r="CQ11" t="s">
        <v>18854</v>
      </c>
      <c r="CR11" t="s">
        <v>21</v>
      </c>
      <c r="CS11">
        <v>4</v>
      </c>
      <c r="CT11" t="s">
        <v>18853</v>
      </c>
      <c r="CU11">
        <v>7</v>
      </c>
      <c r="CW11" t="s">
        <v>18592</v>
      </c>
      <c r="CX11" t="s">
        <v>21</v>
      </c>
      <c r="CY11">
        <v>4</v>
      </c>
      <c r="CZ11" t="s">
        <v>18591</v>
      </c>
      <c r="DA11">
        <v>7</v>
      </c>
      <c r="DC11" t="s">
        <v>18823</v>
      </c>
      <c r="DD11" t="s">
        <v>21</v>
      </c>
      <c r="DE11">
        <v>4</v>
      </c>
      <c r="DF11" t="s">
        <v>18822</v>
      </c>
      <c r="DG11">
        <v>7</v>
      </c>
    </row>
    <row r="12" spans="1:186" x14ac:dyDescent="0.25">
      <c r="A12" s="2" t="s">
        <v>17709</v>
      </c>
      <c r="B12" s="4" t="s">
        <v>17980</v>
      </c>
      <c r="C12">
        <v>1</v>
      </c>
      <c r="E12" t="s">
        <v>36</v>
      </c>
      <c r="G12" t="s">
        <v>21</v>
      </c>
      <c r="H12">
        <v>1</v>
      </c>
      <c r="I12" t="s">
        <v>41</v>
      </c>
      <c r="Q12" t="s">
        <v>18022</v>
      </c>
      <c r="R12" t="s">
        <v>21</v>
      </c>
      <c r="S12">
        <v>4</v>
      </c>
      <c r="T12" t="s">
        <v>18023</v>
      </c>
      <c r="U12">
        <v>7</v>
      </c>
      <c r="AI12" t="s">
        <v>18069</v>
      </c>
      <c r="AJ12" t="s">
        <v>21</v>
      </c>
      <c r="AK12">
        <v>4</v>
      </c>
      <c r="AL12" t="s">
        <v>18070</v>
      </c>
      <c r="AM12">
        <v>7</v>
      </c>
      <c r="AO12" t="s">
        <v>18063</v>
      </c>
      <c r="AP12" t="s">
        <v>21</v>
      </c>
      <c r="AQ12">
        <v>4</v>
      </c>
      <c r="AR12" t="s">
        <v>18064</v>
      </c>
      <c r="AS12">
        <v>7</v>
      </c>
      <c r="AU12" t="s">
        <v>18262</v>
      </c>
      <c r="AV12" t="s">
        <v>21</v>
      </c>
      <c r="AW12">
        <v>4</v>
      </c>
      <c r="AX12" t="s">
        <v>18263</v>
      </c>
      <c r="AY12">
        <v>7</v>
      </c>
      <c r="BA12" t="s">
        <v>18471</v>
      </c>
      <c r="BB12" t="s">
        <v>21</v>
      </c>
      <c r="BC12">
        <v>4</v>
      </c>
      <c r="BD12" t="s">
        <v>18472</v>
      </c>
      <c r="BE12">
        <v>7</v>
      </c>
      <c r="BG12" t="s">
        <v>18480</v>
      </c>
      <c r="BH12" t="s">
        <v>21</v>
      </c>
      <c r="BI12">
        <v>4</v>
      </c>
      <c r="BJ12" t="s">
        <v>18481</v>
      </c>
      <c r="BK12">
        <v>7</v>
      </c>
      <c r="BM12" t="s">
        <v>18516</v>
      </c>
      <c r="BN12" t="s">
        <v>21</v>
      </c>
      <c r="BO12">
        <v>4</v>
      </c>
      <c r="BP12" t="s">
        <v>18517</v>
      </c>
      <c r="BQ12">
        <v>7</v>
      </c>
      <c r="BS12" t="s">
        <v>18302</v>
      </c>
      <c r="BT12" t="s">
        <v>21</v>
      </c>
      <c r="BU12">
        <v>4</v>
      </c>
      <c r="BV12" t="s">
        <v>18303</v>
      </c>
      <c r="BW12">
        <v>7</v>
      </c>
      <c r="BY12" t="s">
        <v>18489</v>
      </c>
      <c r="BZ12" t="s">
        <v>21</v>
      </c>
      <c r="CA12">
        <v>4</v>
      </c>
      <c r="CB12" t="s">
        <v>18490</v>
      </c>
      <c r="CC12">
        <v>7</v>
      </c>
      <c r="CE12" t="s">
        <v>18553</v>
      </c>
      <c r="CF12" t="s">
        <v>21</v>
      </c>
      <c r="CG12">
        <v>4</v>
      </c>
      <c r="CH12" t="s">
        <v>18554</v>
      </c>
      <c r="CI12">
        <v>7</v>
      </c>
      <c r="CK12" t="s">
        <v>18806</v>
      </c>
      <c r="CL12" t="s">
        <v>21</v>
      </c>
      <c r="CM12">
        <v>4</v>
      </c>
      <c r="CN12" t="s">
        <v>18807</v>
      </c>
      <c r="CO12">
        <v>7</v>
      </c>
      <c r="CQ12" t="s">
        <v>18855</v>
      </c>
      <c r="CR12" t="s">
        <v>21</v>
      </c>
      <c r="CS12">
        <v>4</v>
      </c>
      <c r="CT12" t="s">
        <v>18856</v>
      </c>
      <c r="CU12">
        <v>7</v>
      </c>
      <c r="CW12" t="s">
        <v>18593</v>
      </c>
      <c r="CX12" t="s">
        <v>21</v>
      </c>
      <c r="CY12">
        <v>4</v>
      </c>
      <c r="CZ12" t="s">
        <v>18594</v>
      </c>
      <c r="DA12">
        <v>7</v>
      </c>
      <c r="DC12" t="s">
        <v>18824</v>
      </c>
      <c r="DD12" t="s">
        <v>21</v>
      </c>
      <c r="DE12">
        <v>4</v>
      </c>
      <c r="DF12" t="s">
        <v>18825</v>
      </c>
      <c r="DG12">
        <v>7</v>
      </c>
    </row>
    <row r="13" spans="1:186" x14ac:dyDescent="0.25">
      <c r="A13" s="2" t="s">
        <v>17710</v>
      </c>
      <c r="B13" s="4" t="s">
        <v>17980</v>
      </c>
      <c r="C13">
        <v>1</v>
      </c>
      <c r="E13" t="s">
        <v>37</v>
      </c>
      <c r="G13" t="s">
        <v>21</v>
      </c>
      <c r="H13">
        <v>1</v>
      </c>
      <c r="I13" t="s">
        <v>42</v>
      </c>
      <c r="Q13" t="s">
        <v>18024</v>
      </c>
      <c r="R13" t="s">
        <v>21</v>
      </c>
      <c r="S13">
        <v>4</v>
      </c>
      <c r="T13" t="s">
        <v>18023</v>
      </c>
      <c r="U13">
        <v>7</v>
      </c>
      <c r="AI13" t="s">
        <v>18071</v>
      </c>
      <c r="AJ13" t="s">
        <v>21</v>
      </c>
      <c r="AK13">
        <v>4</v>
      </c>
      <c r="AL13" t="s">
        <v>18070</v>
      </c>
      <c r="AM13">
        <v>7</v>
      </c>
      <c r="AO13" t="s">
        <v>18065</v>
      </c>
      <c r="AP13" t="s">
        <v>21</v>
      </c>
      <c r="AQ13">
        <v>4</v>
      </c>
      <c r="AR13" t="s">
        <v>18064</v>
      </c>
      <c r="AS13">
        <v>7</v>
      </c>
      <c r="AU13" t="s">
        <v>18264</v>
      </c>
      <c r="AV13" t="s">
        <v>21</v>
      </c>
      <c r="AW13">
        <v>4</v>
      </c>
      <c r="AX13" t="s">
        <v>18263</v>
      </c>
      <c r="AY13">
        <v>7</v>
      </c>
      <c r="BA13" t="s">
        <v>18473</v>
      </c>
      <c r="BB13" t="s">
        <v>21</v>
      </c>
      <c r="BC13">
        <v>4</v>
      </c>
      <c r="BD13" t="s">
        <v>18472</v>
      </c>
      <c r="BE13">
        <v>7</v>
      </c>
      <c r="BG13" t="s">
        <v>18482</v>
      </c>
      <c r="BH13" t="s">
        <v>21</v>
      </c>
      <c r="BI13">
        <v>4</v>
      </c>
      <c r="BJ13" t="s">
        <v>18481</v>
      </c>
      <c r="BK13">
        <v>7</v>
      </c>
      <c r="BM13" t="s">
        <v>18518</v>
      </c>
      <c r="BN13" t="s">
        <v>21</v>
      </c>
      <c r="BO13">
        <v>4</v>
      </c>
      <c r="BP13" t="s">
        <v>18517</v>
      </c>
      <c r="BQ13">
        <v>7</v>
      </c>
      <c r="BS13" t="s">
        <v>18304</v>
      </c>
      <c r="BT13" t="s">
        <v>21</v>
      </c>
      <c r="BU13">
        <v>4</v>
      </c>
      <c r="BV13" t="s">
        <v>18303</v>
      </c>
      <c r="BW13">
        <v>7</v>
      </c>
      <c r="BY13" t="s">
        <v>18491</v>
      </c>
      <c r="BZ13" t="s">
        <v>21</v>
      </c>
      <c r="CA13">
        <v>4</v>
      </c>
      <c r="CB13" t="s">
        <v>18490</v>
      </c>
      <c r="CC13">
        <v>7</v>
      </c>
      <c r="CE13" t="s">
        <v>18555</v>
      </c>
      <c r="CF13" t="s">
        <v>21</v>
      </c>
      <c r="CG13">
        <v>4</v>
      </c>
      <c r="CH13" t="s">
        <v>18554</v>
      </c>
      <c r="CI13">
        <v>7</v>
      </c>
      <c r="CK13" t="s">
        <v>18808</v>
      </c>
      <c r="CL13" t="s">
        <v>21</v>
      </c>
      <c r="CM13">
        <v>4</v>
      </c>
      <c r="CN13" t="s">
        <v>18807</v>
      </c>
      <c r="CO13">
        <v>7</v>
      </c>
      <c r="CQ13" t="s">
        <v>18857</v>
      </c>
      <c r="CR13" t="s">
        <v>21</v>
      </c>
      <c r="CS13">
        <v>4</v>
      </c>
      <c r="CT13" t="s">
        <v>18856</v>
      </c>
      <c r="CU13">
        <v>7</v>
      </c>
      <c r="CW13" t="s">
        <v>18595</v>
      </c>
      <c r="CX13" t="s">
        <v>21</v>
      </c>
      <c r="CY13">
        <v>4</v>
      </c>
      <c r="CZ13" t="s">
        <v>18594</v>
      </c>
      <c r="DA13">
        <v>7</v>
      </c>
      <c r="DC13" t="s">
        <v>18826</v>
      </c>
      <c r="DD13" t="s">
        <v>21</v>
      </c>
      <c r="DE13">
        <v>4</v>
      </c>
      <c r="DF13" t="s">
        <v>18825</v>
      </c>
      <c r="DG13">
        <v>7</v>
      </c>
    </row>
    <row r="14" spans="1:186" x14ac:dyDescent="0.25">
      <c r="A14" s="2" t="s">
        <v>17711</v>
      </c>
      <c r="B14" s="4" t="s">
        <v>17980</v>
      </c>
      <c r="C14">
        <v>1</v>
      </c>
      <c r="E14" t="s">
        <v>38</v>
      </c>
      <c r="G14" t="s">
        <v>21</v>
      </c>
      <c r="H14">
        <v>1</v>
      </c>
      <c r="I14" t="s">
        <v>43</v>
      </c>
      <c r="Q14" t="s">
        <v>18026</v>
      </c>
      <c r="R14" t="s">
        <v>21</v>
      </c>
      <c r="S14">
        <v>4</v>
      </c>
      <c r="T14" t="s">
        <v>18027</v>
      </c>
      <c r="U14">
        <v>7</v>
      </c>
      <c r="AI14" t="s">
        <v>18072</v>
      </c>
      <c r="AJ14" t="s">
        <v>21</v>
      </c>
      <c r="AK14">
        <v>4</v>
      </c>
      <c r="AL14" t="s">
        <v>18073</v>
      </c>
      <c r="AM14">
        <v>7</v>
      </c>
      <c r="AO14" t="s">
        <v>18149</v>
      </c>
      <c r="AP14" t="s">
        <v>21</v>
      </c>
      <c r="AQ14">
        <v>4</v>
      </c>
      <c r="AR14" t="s">
        <v>18150</v>
      </c>
      <c r="AS14">
        <v>7</v>
      </c>
      <c r="AU14" t="s">
        <v>18265</v>
      </c>
      <c r="AV14" t="s">
        <v>21</v>
      </c>
      <c r="AW14">
        <v>4</v>
      </c>
      <c r="AX14" t="s">
        <v>18266</v>
      </c>
      <c r="AY14">
        <v>7</v>
      </c>
      <c r="BA14" t="s">
        <v>18474</v>
      </c>
      <c r="BB14" t="s">
        <v>21</v>
      </c>
      <c r="BC14">
        <v>4</v>
      </c>
      <c r="BD14" t="s">
        <v>18475</v>
      </c>
      <c r="BE14">
        <v>7</v>
      </c>
      <c r="BG14" t="s">
        <v>18483</v>
      </c>
      <c r="BH14" t="s">
        <v>21</v>
      </c>
      <c r="BI14">
        <v>4</v>
      </c>
      <c r="BJ14" t="s">
        <v>18484</v>
      </c>
      <c r="BK14">
        <v>7</v>
      </c>
      <c r="BM14" t="s">
        <v>18519</v>
      </c>
      <c r="BN14" t="s">
        <v>21</v>
      </c>
      <c r="BO14">
        <v>4</v>
      </c>
      <c r="BP14" t="s">
        <v>18520</v>
      </c>
      <c r="BQ14">
        <v>7</v>
      </c>
      <c r="BS14" t="s">
        <v>18305</v>
      </c>
      <c r="BT14" t="s">
        <v>21</v>
      </c>
      <c r="BU14">
        <v>4</v>
      </c>
      <c r="BV14" t="s">
        <v>18306</v>
      </c>
      <c r="BW14">
        <v>7</v>
      </c>
      <c r="BY14" t="s">
        <v>18492</v>
      </c>
      <c r="BZ14" t="s">
        <v>21</v>
      </c>
      <c r="CA14">
        <v>4</v>
      </c>
      <c r="CB14" t="s">
        <v>18493</v>
      </c>
      <c r="CC14">
        <v>7</v>
      </c>
      <c r="CE14" t="s">
        <v>18556</v>
      </c>
      <c r="CF14" t="s">
        <v>21</v>
      </c>
      <c r="CG14">
        <v>4</v>
      </c>
      <c r="CH14" t="s">
        <v>18557</v>
      </c>
      <c r="CI14">
        <v>7</v>
      </c>
      <c r="CK14" t="s">
        <v>18809</v>
      </c>
      <c r="CL14" t="s">
        <v>21</v>
      </c>
      <c r="CM14">
        <v>4</v>
      </c>
      <c r="CN14" t="s">
        <v>18810</v>
      </c>
      <c r="CO14">
        <v>7</v>
      </c>
      <c r="CW14" t="s">
        <v>18596</v>
      </c>
      <c r="CX14" t="s">
        <v>21</v>
      </c>
      <c r="CY14">
        <v>4</v>
      </c>
      <c r="CZ14" t="s">
        <v>18597</v>
      </c>
      <c r="DA14">
        <v>7</v>
      </c>
      <c r="DC14" t="s">
        <v>18827</v>
      </c>
      <c r="DD14" t="s">
        <v>21</v>
      </c>
      <c r="DE14">
        <v>4</v>
      </c>
      <c r="DF14" t="s">
        <v>18828</v>
      </c>
      <c r="DG14">
        <v>7</v>
      </c>
    </row>
    <row r="15" spans="1:186" x14ac:dyDescent="0.25">
      <c r="A15" s="2" t="s">
        <v>17712</v>
      </c>
      <c r="B15" s="4" t="s">
        <v>17980</v>
      </c>
      <c r="C15">
        <v>1</v>
      </c>
      <c r="E15" t="s">
        <v>39</v>
      </c>
      <c r="G15" t="s">
        <v>21</v>
      </c>
      <c r="H15">
        <v>1</v>
      </c>
      <c r="I15" t="s">
        <v>44</v>
      </c>
      <c r="Q15" t="s">
        <v>18028</v>
      </c>
      <c r="R15" t="s">
        <v>21</v>
      </c>
      <c r="S15">
        <v>4</v>
      </c>
      <c r="T15" t="s">
        <v>18027</v>
      </c>
      <c r="U15">
        <v>7</v>
      </c>
      <c r="AI15" t="s">
        <v>18074</v>
      </c>
      <c r="AJ15" t="s">
        <v>21</v>
      </c>
      <c r="AK15">
        <v>4</v>
      </c>
      <c r="AL15" t="s">
        <v>18073</v>
      </c>
      <c r="AM15">
        <v>7</v>
      </c>
      <c r="AO15" t="s">
        <v>18151</v>
      </c>
      <c r="AP15" t="s">
        <v>21</v>
      </c>
      <c r="AQ15">
        <v>4</v>
      </c>
      <c r="AR15" t="s">
        <v>18150</v>
      </c>
      <c r="AS15">
        <v>7</v>
      </c>
      <c r="AU15" t="s">
        <v>18267</v>
      </c>
      <c r="AV15" t="s">
        <v>21</v>
      </c>
      <c r="AW15">
        <v>4</v>
      </c>
      <c r="AX15" t="s">
        <v>18266</v>
      </c>
      <c r="AY15">
        <v>7</v>
      </c>
      <c r="BA15" t="s">
        <v>18476</v>
      </c>
      <c r="BB15" t="s">
        <v>21</v>
      </c>
      <c r="BC15">
        <v>4</v>
      </c>
      <c r="BD15" t="s">
        <v>18475</v>
      </c>
      <c r="BE15">
        <v>7</v>
      </c>
      <c r="BG15" t="s">
        <v>18485</v>
      </c>
      <c r="BH15" t="s">
        <v>21</v>
      </c>
      <c r="BI15">
        <v>4</v>
      </c>
      <c r="BJ15" t="s">
        <v>18484</v>
      </c>
      <c r="BK15">
        <v>7</v>
      </c>
      <c r="BM15" t="s">
        <v>18521</v>
      </c>
      <c r="BN15" t="s">
        <v>21</v>
      </c>
      <c r="BO15">
        <v>4</v>
      </c>
      <c r="BP15" t="s">
        <v>18520</v>
      </c>
      <c r="BQ15">
        <v>7</v>
      </c>
      <c r="BS15" t="s">
        <v>18307</v>
      </c>
      <c r="BT15" t="s">
        <v>21</v>
      </c>
      <c r="BU15">
        <v>4</v>
      </c>
      <c r="BV15" t="s">
        <v>18306</v>
      </c>
      <c r="BW15">
        <v>7</v>
      </c>
      <c r="BY15" t="s">
        <v>18494</v>
      </c>
      <c r="BZ15" t="s">
        <v>21</v>
      </c>
      <c r="CA15">
        <v>4</v>
      </c>
      <c r="CB15" t="s">
        <v>18493</v>
      </c>
      <c r="CC15">
        <v>7</v>
      </c>
      <c r="CE15" t="s">
        <v>18558</v>
      </c>
      <c r="CF15" t="s">
        <v>21</v>
      </c>
      <c r="CG15">
        <v>4</v>
      </c>
      <c r="CH15" t="s">
        <v>18557</v>
      </c>
      <c r="CI15">
        <v>7</v>
      </c>
      <c r="CK15" t="s">
        <v>18811</v>
      </c>
      <c r="CL15" t="s">
        <v>21</v>
      </c>
      <c r="CM15">
        <v>4</v>
      </c>
      <c r="CN15" t="s">
        <v>18810</v>
      </c>
      <c r="CO15">
        <v>7</v>
      </c>
      <c r="CW15" t="s">
        <v>18598</v>
      </c>
      <c r="CX15" t="s">
        <v>21</v>
      </c>
      <c r="CY15">
        <v>4</v>
      </c>
      <c r="CZ15" t="s">
        <v>18597</v>
      </c>
      <c r="DA15">
        <v>7</v>
      </c>
      <c r="DC15" t="s">
        <v>18829</v>
      </c>
      <c r="DD15" t="s">
        <v>21</v>
      </c>
      <c r="DE15">
        <v>4</v>
      </c>
      <c r="DF15" t="s">
        <v>18828</v>
      </c>
      <c r="DG15">
        <v>7</v>
      </c>
    </row>
    <row r="16" spans="1:186" x14ac:dyDescent="0.25">
      <c r="A16" s="2" t="s">
        <v>17713</v>
      </c>
      <c r="B16" s="4" t="s">
        <v>17982</v>
      </c>
      <c r="C16">
        <v>5</v>
      </c>
      <c r="E16" t="s">
        <v>40</v>
      </c>
      <c r="G16" t="s">
        <v>21</v>
      </c>
      <c r="H16">
        <v>1</v>
      </c>
      <c r="I16" t="s">
        <v>45</v>
      </c>
      <c r="Q16" t="s">
        <v>18030</v>
      </c>
      <c r="R16" t="s">
        <v>21</v>
      </c>
      <c r="S16">
        <v>4</v>
      </c>
      <c r="T16" t="s">
        <v>18031</v>
      </c>
      <c r="U16">
        <v>7</v>
      </c>
      <c r="AI16" t="s">
        <v>18075</v>
      </c>
      <c r="AJ16" t="s">
        <v>21</v>
      </c>
      <c r="AK16">
        <v>4</v>
      </c>
      <c r="AL16" t="s">
        <v>18076</v>
      </c>
      <c r="AM16">
        <v>7</v>
      </c>
      <c r="AO16" t="s">
        <v>18329</v>
      </c>
      <c r="AP16" t="s">
        <v>21</v>
      </c>
      <c r="AQ16">
        <v>4</v>
      </c>
      <c r="AR16" t="s">
        <v>18330</v>
      </c>
      <c r="AS16">
        <v>7</v>
      </c>
      <c r="AU16" t="s">
        <v>18268</v>
      </c>
      <c r="AV16" t="s">
        <v>21</v>
      </c>
      <c r="AW16">
        <v>4</v>
      </c>
      <c r="AX16" t="s">
        <v>18269</v>
      </c>
      <c r="AY16">
        <v>7</v>
      </c>
      <c r="BA16" t="s">
        <v>18477</v>
      </c>
      <c r="BB16" t="s">
        <v>21</v>
      </c>
      <c r="BC16">
        <v>4</v>
      </c>
      <c r="BD16" t="s">
        <v>18478</v>
      </c>
      <c r="BE16">
        <v>7</v>
      </c>
      <c r="BG16" t="s">
        <v>18486</v>
      </c>
      <c r="BH16" t="s">
        <v>21</v>
      </c>
      <c r="BI16">
        <v>4</v>
      </c>
      <c r="BJ16" t="s">
        <v>18487</v>
      </c>
      <c r="BK16">
        <v>7</v>
      </c>
      <c r="BS16" t="s">
        <v>18308</v>
      </c>
      <c r="BT16" t="s">
        <v>21</v>
      </c>
      <c r="BU16">
        <v>4</v>
      </c>
      <c r="BV16" t="s">
        <v>18309</v>
      </c>
      <c r="BW16">
        <v>7</v>
      </c>
      <c r="BY16" t="s">
        <v>18495</v>
      </c>
      <c r="BZ16" t="s">
        <v>21</v>
      </c>
      <c r="CA16">
        <v>4</v>
      </c>
      <c r="CB16" t="s">
        <v>18496</v>
      </c>
      <c r="CC16">
        <v>7</v>
      </c>
      <c r="CE16" t="s">
        <v>18559</v>
      </c>
      <c r="CF16" t="s">
        <v>21</v>
      </c>
      <c r="CG16">
        <v>4</v>
      </c>
      <c r="CH16" t="s">
        <v>18560</v>
      </c>
      <c r="CI16">
        <v>7</v>
      </c>
      <c r="CK16" t="s">
        <v>18812</v>
      </c>
      <c r="CL16" t="s">
        <v>21</v>
      </c>
      <c r="CM16">
        <v>4</v>
      </c>
      <c r="CN16" t="s">
        <v>18813</v>
      </c>
      <c r="CO16">
        <v>7</v>
      </c>
      <c r="CW16" t="s">
        <v>18599</v>
      </c>
      <c r="CX16" t="s">
        <v>21</v>
      </c>
      <c r="CY16">
        <v>4</v>
      </c>
      <c r="CZ16" t="s">
        <v>18600</v>
      </c>
      <c r="DA16">
        <v>7</v>
      </c>
      <c r="DC16" t="s">
        <v>18830</v>
      </c>
      <c r="DD16" t="s">
        <v>21</v>
      </c>
      <c r="DE16">
        <v>4</v>
      </c>
      <c r="DF16" t="s">
        <v>18831</v>
      </c>
      <c r="DG16">
        <v>7</v>
      </c>
    </row>
    <row r="17" spans="1:111" x14ac:dyDescent="0.25">
      <c r="A17" s="2" t="s">
        <v>17714</v>
      </c>
      <c r="B17" s="4" t="s">
        <v>17980</v>
      </c>
      <c r="C17">
        <v>1</v>
      </c>
      <c r="E17" t="s">
        <v>55</v>
      </c>
      <c r="G17" t="s">
        <v>21</v>
      </c>
      <c r="H17">
        <v>1</v>
      </c>
      <c r="I17" t="s">
        <v>62</v>
      </c>
      <c r="Q17" t="s">
        <v>18032</v>
      </c>
      <c r="R17" t="s">
        <v>21</v>
      </c>
      <c r="S17">
        <v>4</v>
      </c>
      <c r="T17" t="s">
        <v>18031</v>
      </c>
      <c r="U17">
        <v>7</v>
      </c>
      <c r="AI17" t="s">
        <v>18077</v>
      </c>
      <c r="AJ17" t="s">
        <v>21</v>
      </c>
      <c r="AK17">
        <v>4</v>
      </c>
      <c r="AL17" t="s">
        <v>18076</v>
      </c>
      <c r="AM17">
        <v>7</v>
      </c>
      <c r="AO17" t="s">
        <v>18331</v>
      </c>
      <c r="AP17" t="s">
        <v>21</v>
      </c>
      <c r="AQ17">
        <v>4</v>
      </c>
      <c r="AR17" t="s">
        <v>18330</v>
      </c>
      <c r="AS17">
        <v>7</v>
      </c>
      <c r="AU17" t="s">
        <v>18270</v>
      </c>
      <c r="AV17" t="s">
        <v>21</v>
      </c>
      <c r="AW17">
        <v>4</v>
      </c>
      <c r="AX17" t="s">
        <v>18269</v>
      </c>
      <c r="AY17">
        <v>7</v>
      </c>
      <c r="BA17" t="s">
        <v>18479</v>
      </c>
      <c r="BB17" t="s">
        <v>21</v>
      </c>
      <c r="BC17">
        <v>4</v>
      </c>
      <c r="BD17" t="s">
        <v>18478</v>
      </c>
      <c r="BE17">
        <v>7</v>
      </c>
      <c r="BG17" t="s">
        <v>18488</v>
      </c>
      <c r="BH17" t="s">
        <v>21</v>
      </c>
      <c r="BI17">
        <v>4</v>
      </c>
      <c r="BJ17" t="s">
        <v>18487</v>
      </c>
      <c r="BK17">
        <v>7</v>
      </c>
      <c r="BS17" t="s">
        <v>18310</v>
      </c>
      <c r="BT17" t="s">
        <v>21</v>
      </c>
      <c r="BU17">
        <v>4</v>
      </c>
      <c r="BV17" t="s">
        <v>18309</v>
      </c>
      <c r="BW17">
        <v>7</v>
      </c>
      <c r="BY17" t="s">
        <v>18497</v>
      </c>
      <c r="BZ17" t="s">
        <v>21</v>
      </c>
      <c r="CA17">
        <v>4</v>
      </c>
      <c r="CB17" t="s">
        <v>18496</v>
      </c>
      <c r="CC17">
        <v>7</v>
      </c>
      <c r="CE17" t="s">
        <v>18561</v>
      </c>
      <c r="CF17" t="s">
        <v>21</v>
      </c>
      <c r="CG17">
        <v>4</v>
      </c>
      <c r="CH17" t="s">
        <v>18560</v>
      </c>
      <c r="CI17">
        <v>7</v>
      </c>
      <c r="CK17" t="s">
        <v>18814</v>
      </c>
      <c r="CL17" t="s">
        <v>21</v>
      </c>
      <c r="CM17">
        <v>4</v>
      </c>
      <c r="CN17" t="s">
        <v>18813</v>
      </c>
      <c r="CO17">
        <v>7</v>
      </c>
      <c r="CW17" t="s">
        <v>18601</v>
      </c>
      <c r="CX17" t="s">
        <v>21</v>
      </c>
      <c r="CY17">
        <v>4</v>
      </c>
      <c r="CZ17" t="s">
        <v>18600</v>
      </c>
      <c r="DA17">
        <v>7</v>
      </c>
      <c r="DC17" t="s">
        <v>18832</v>
      </c>
      <c r="DD17" t="s">
        <v>21</v>
      </c>
      <c r="DE17">
        <v>4</v>
      </c>
      <c r="DF17" t="s">
        <v>18831</v>
      </c>
      <c r="DG17">
        <v>7</v>
      </c>
    </row>
    <row r="18" spans="1:111" x14ac:dyDescent="0.25">
      <c r="A18" s="2" t="s">
        <v>17715</v>
      </c>
      <c r="B18" s="4" t="s">
        <v>17980</v>
      </c>
      <c r="C18">
        <v>1</v>
      </c>
      <c r="E18" t="s">
        <v>56</v>
      </c>
      <c r="G18" t="s">
        <v>21</v>
      </c>
      <c r="H18">
        <v>1</v>
      </c>
      <c r="I18" t="s">
        <v>63</v>
      </c>
      <c r="Q18" t="s">
        <v>18034</v>
      </c>
      <c r="R18" t="s">
        <v>21</v>
      </c>
      <c r="S18">
        <v>4</v>
      </c>
      <c r="T18" t="s">
        <v>18035</v>
      </c>
      <c r="U18">
        <v>7</v>
      </c>
      <c r="AI18" t="s">
        <v>18078</v>
      </c>
      <c r="AJ18" t="s">
        <v>21</v>
      </c>
      <c r="AK18">
        <v>4</v>
      </c>
      <c r="AL18" t="s">
        <v>18079</v>
      </c>
      <c r="AM18">
        <v>7</v>
      </c>
      <c r="AU18" t="s">
        <v>18271</v>
      </c>
      <c r="AV18" t="s">
        <v>21</v>
      </c>
      <c r="AW18">
        <v>4</v>
      </c>
      <c r="AX18" t="s">
        <v>18272</v>
      </c>
      <c r="AY18">
        <v>7</v>
      </c>
      <c r="BS18" t="s">
        <v>18311</v>
      </c>
      <c r="BT18" t="s">
        <v>21</v>
      </c>
      <c r="BU18">
        <v>4</v>
      </c>
      <c r="BV18" t="s">
        <v>18312</v>
      </c>
      <c r="BW18">
        <v>7</v>
      </c>
      <c r="CE18" t="s">
        <v>18562</v>
      </c>
      <c r="CF18" t="s">
        <v>21</v>
      </c>
      <c r="CG18">
        <v>4</v>
      </c>
      <c r="CH18" t="s">
        <v>18563</v>
      </c>
      <c r="CI18">
        <v>7</v>
      </c>
      <c r="CW18" t="s">
        <v>18602</v>
      </c>
      <c r="CX18" t="s">
        <v>21</v>
      </c>
      <c r="CY18">
        <v>4</v>
      </c>
      <c r="CZ18" t="s">
        <v>18603</v>
      </c>
      <c r="DA18">
        <v>7</v>
      </c>
      <c r="DC18" t="s">
        <v>18839</v>
      </c>
      <c r="DD18" t="s">
        <v>21</v>
      </c>
      <c r="DE18">
        <v>4</v>
      </c>
      <c r="DF18" t="s">
        <v>18840</v>
      </c>
      <c r="DG18">
        <v>7</v>
      </c>
    </row>
    <row r="19" spans="1:111" x14ac:dyDescent="0.25">
      <c r="A19" s="2" t="s">
        <v>17716</v>
      </c>
      <c r="B19" s="4" t="s">
        <v>17982</v>
      </c>
      <c r="C19">
        <v>5</v>
      </c>
      <c r="E19" t="s">
        <v>57</v>
      </c>
      <c r="G19" t="s">
        <v>21</v>
      </c>
      <c r="H19">
        <v>1</v>
      </c>
      <c r="I19" t="s">
        <v>64</v>
      </c>
      <c r="Q19" t="s">
        <v>18036</v>
      </c>
      <c r="R19" t="s">
        <v>21</v>
      </c>
      <c r="S19">
        <v>4</v>
      </c>
      <c r="T19" t="s">
        <v>18035</v>
      </c>
      <c r="U19">
        <v>7</v>
      </c>
      <c r="AI19" t="s">
        <v>18080</v>
      </c>
      <c r="AJ19" t="s">
        <v>21</v>
      </c>
      <c r="AK19">
        <v>4</v>
      </c>
      <c r="AL19" t="s">
        <v>18079</v>
      </c>
      <c r="AM19">
        <v>7</v>
      </c>
      <c r="AU19" t="s">
        <v>18273</v>
      </c>
      <c r="AV19" t="s">
        <v>21</v>
      </c>
      <c r="AW19">
        <v>4</v>
      </c>
      <c r="AX19" t="s">
        <v>18272</v>
      </c>
      <c r="AY19">
        <v>7</v>
      </c>
      <c r="BS19" t="s">
        <v>18313</v>
      </c>
      <c r="BT19" t="s">
        <v>21</v>
      </c>
      <c r="BU19">
        <v>4</v>
      </c>
      <c r="BV19" t="s">
        <v>18312</v>
      </c>
      <c r="BW19">
        <v>7</v>
      </c>
      <c r="CE19" t="s">
        <v>18564</v>
      </c>
      <c r="CF19" t="s">
        <v>21</v>
      </c>
      <c r="CG19">
        <v>4</v>
      </c>
      <c r="CH19" t="s">
        <v>18563</v>
      </c>
      <c r="CI19">
        <v>7</v>
      </c>
      <c r="CW19" t="s">
        <v>18604</v>
      </c>
      <c r="CX19" t="s">
        <v>21</v>
      </c>
      <c r="CY19">
        <v>4</v>
      </c>
      <c r="CZ19" t="s">
        <v>18603</v>
      </c>
      <c r="DA19">
        <v>7</v>
      </c>
      <c r="DC19" t="s">
        <v>18841</v>
      </c>
      <c r="DD19" t="s">
        <v>21</v>
      </c>
      <c r="DE19">
        <v>4</v>
      </c>
      <c r="DF19" t="s">
        <v>18840</v>
      </c>
      <c r="DG19">
        <v>7</v>
      </c>
    </row>
    <row r="20" spans="1:111" x14ac:dyDescent="0.25">
      <c r="A20" s="2" t="s">
        <v>17717</v>
      </c>
      <c r="B20" s="4" t="s">
        <v>17982</v>
      </c>
      <c r="C20">
        <v>5</v>
      </c>
      <c r="E20" t="s">
        <v>58</v>
      </c>
      <c r="G20" t="s">
        <v>21</v>
      </c>
      <c r="H20">
        <v>1</v>
      </c>
      <c r="I20" t="s">
        <v>65</v>
      </c>
      <c r="Q20" t="s">
        <v>18038</v>
      </c>
      <c r="R20" t="s">
        <v>21</v>
      </c>
      <c r="S20">
        <v>4</v>
      </c>
      <c r="T20" t="s">
        <v>18039</v>
      </c>
      <c r="U20">
        <v>7</v>
      </c>
      <c r="AI20" t="s">
        <v>18081</v>
      </c>
      <c r="AJ20" t="s">
        <v>21</v>
      </c>
      <c r="AK20">
        <v>4</v>
      </c>
      <c r="AL20" t="s">
        <v>18082</v>
      </c>
      <c r="AM20">
        <v>7</v>
      </c>
      <c r="AU20" t="s">
        <v>18274</v>
      </c>
      <c r="AV20" t="s">
        <v>21</v>
      </c>
      <c r="AW20">
        <v>4</v>
      </c>
      <c r="AX20" t="s">
        <v>18275</v>
      </c>
      <c r="AY20">
        <v>7</v>
      </c>
      <c r="BS20" t="s">
        <v>18314</v>
      </c>
      <c r="BT20" t="s">
        <v>21</v>
      </c>
      <c r="BU20">
        <v>4</v>
      </c>
      <c r="BV20" t="s">
        <v>18315</v>
      </c>
      <c r="BW20">
        <v>7</v>
      </c>
      <c r="CE20" t="s">
        <v>18565</v>
      </c>
      <c r="CF20" t="s">
        <v>21</v>
      </c>
      <c r="CG20">
        <v>4</v>
      </c>
      <c r="CH20" t="s">
        <v>18566</v>
      </c>
      <c r="CI20">
        <v>7</v>
      </c>
      <c r="CW20" t="s">
        <v>18605</v>
      </c>
      <c r="CX20" t="s">
        <v>21</v>
      </c>
      <c r="CY20">
        <v>4</v>
      </c>
      <c r="CZ20" t="s">
        <v>18606</v>
      </c>
      <c r="DA20">
        <v>7</v>
      </c>
    </row>
    <row r="21" spans="1:111" x14ac:dyDescent="0.25">
      <c r="A21" s="2" t="s">
        <v>17718</v>
      </c>
      <c r="B21" s="4" t="s">
        <v>17982</v>
      </c>
      <c r="C21">
        <v>5</v>
      </c>
      <c r="E21" t="s">
        <v>59</v>
      </c>
      <c r="G21" t="s">
        <v>21</v>
      </c>
      <c r="H21">
        <v>1</v>
      </c>
      <c r="I21" t="s">
        <v>66</v>
      </c>
      <c r="Q21" t="s">
        <v>18040</v>
      </c>
      <c r="R21" t="s">
        <v>21</v>
      </c>
      <c r="S21">
        <v>4</v>
      </c>
      <c r="T21" t="s">
        <v>18039</v>
      </c>
      <c r="U21">
        <v>7</v>
      </c>
      <c r="AI21" t="s">
        <v>18083</v>
      </c>
      <c r="AJ21" t="s">
        <v>21</v>
      </c>
      <c r="AK21">
        <v>4</v>
      </c>
      <c r="AL21" t="s">
        <v>18082</v>
      </c>
      <c r="AM21">
        <v>7</v>
      </c>
      <c r="AU21" t="s">
        <v>18276</v>
      </c>
      <c r="AV21" t="s">
        <v>21</v>
      </c>
      <c r="AW21">
        <v>4</v>
      </c>
      <c r="AX21" t="s">
        <v>18275</v>
      </c>
      <c r="AY21">
        <v>7</v>
      </c>
      <c r="BS21" t="s">
        <v>18316</v>
      </c>
      <c r="BT21" t="s">
        <v>21</v>
      </c>
      <c r="BU21">
        <v>4</v>
      </c>
      <c r="BV21" t="s">
        <v>18315</v>
      </c>
      <c r="BW21">
        <v>7</v>
      </c>
      <c r="CE21" t="s">
        <v>18567</v>
      </c>
      <c r="CF21" t="s">
        <v>21</v>
      </c>
      <c r="CG21">
        <v>4</v>
      </c>
      <c r="CH21" t="s">
        <v>18566</v>
      </c>
      <c r="CI21">
        <v>7</v>
      </c>
      <c r="CW21" t="s">
        <v>18607</v>
      </c>
      <c r="CX21" t="s">
        <v>21</v>
      </c>
      <c r="CY21">
        <v>4</v>
      </c>
      <c r="CZ21" t="s">
        <v>18606</v>
      </c>
      <c r="DA21">
        <v>7</v>
      </c>
    </row>
    <row r="22" spans="1:111" x14ac:dyDescent="0.25">
      <c r="A22" s="2" t="s">
        <v>17719</v>
      </c>
      <c r="B22" s="4" t="s">
        <v>17982</v>
      </c>
      <c r="C22">
        <v>5</v>
      </c>
      <c r="E22" t="s">
        <v>60</v>
      </c>
      <c r="G22" t="s">
        <v>21</v>
      </c>
      <c r="H22">
        <v>1</v>
      </c>
      <c r="I22" t="s">
        <v>67</v>
      </c>
      <c r="Q22" t="s">
        <v>18045</v>
      </c>
      <c r="R22" t="s">
        <v>21</v>
      </c>
      <c r="S22">
        <v>4</v>
      </c>
      <c r="T22" t="s">
        <v>18046</v>
      </c>
      <c r="U22">
        <v>7</v>
      </c>
      <c r="AI22" t="s">
        <v>18084</v>
      </c>
      <c r="AJ22" t="s">
        <v>21</v>
      </c>
      <c r="AK22">
        <v>4</v>
      </c>
      <c r="AL22" t="s">
        <v>18085</v>
      </c>
      <c r="AM22">
        <v>7</v>
      </c>
      <c r="AU22" t="s">
        <v>18277</v>
      </c>
      <c r="AV22" t="s">
        <v>21</v>
      </c>
      <c r="AW22">
        <v>4</v>
      </c>
      <c r="AX22" t="s">
        <v>18278</v>
      </c>
      <c r="AY22">
        <v>7</v>
      </c>
      <c r="BS22" t="s">
        <v>18317</v>
      </c>
      <c r="BT22" t="s">
        <v>21</v>
      </c>
      <c r="BU22">
        <v>4</v>
      </c>
      <c r="BV22" t="s">
        <v>18318</v>
      </c>
      <c r="BW22">
        <v>7</v>
      </c>
      <c r="CE22" t="s">
        <v>18568</v>
      </c>
      <c r="CF22" t="s">
        <v>21</v>
      </c>
      <c r="CG22">
        <v>4</v>
      </c>
      <c r="CH22" t="s">
        <v>18569</v>
      </c>
      <c r="CI22">
        <v>7</v>
      </c>
      <c r="CW22" t="s">
        <v>18608</v>
      </c>
      <c r="CX22" t="s">
        <v>21</v>
      </c>
      <c r="CY22">
        <v>4</v>
      </c>
      <c r="CZ22" t="s">
        <v>18609</v>
      </c>
      <c r="DA22">
        <v>7</v>
      </c>
    </row>
    <row r="23" spans="1:111" x14ac:dyDescent="0.25">
      <c r="A23" s="2" t="s">
        <v>17720</v>
      </c>
      <c r="B23" s="4" t="s">
        <v>17982</v>
      </c>
      <c r="C23">
        <v>5</v>
      </c>
      <c r="E23" t="s">
        <v>61</v>
      </c>
      <c r="G23" t="s">
        <v>21</v>
      </c>
      <c r="H23">
        <v>1</v>
      </c>
      <c r="I23" t="s">
        <v>68</v>
      </c>
      <c r="J23">
        <v>21</v>
      </c>
      <c r="Q23" t="s">
        <v>18047</v>
      </c>
      <c r="R23" t="s">
        <v>21</v>
      </c>
      <c r="S23">
        <v>4</v>
      </c>
      <c r="T23" t="s">
        <v>18046</v>
      </c>
      <c r="U23">
        <v>7</v>
      </c>
      <c r="AI23" t="s">
        <v>18086</v>
      </c>
      <c r="AJ23" t="s">
        <v>21</v>
      </c>
      <c r="AK23">
        <v>4</v>
      </c>
      <c r="AL23" t="s">
        <v>18085</v>
      </c>
      <c r="AM23">
        <v>7</v>
      </c>
      <c r="AU23" t="s">
        <v>18279</v>
      </c>
      <c r="AV23" t="s">
        <v>21</v>
      </c>
      <c r="AW23">
        <v>4</v>
      </c>
      <c r="AX23" t="s">
        <v>18278</v>
      </c>
      <c r="AY23">
        <v>7</v>
      </c>
      <c r="BS23" t="s">
        <v>18319</v>
      </c>
      <c r="BT23" t="s">
        <v>21</v>
      </c>
      <c r="BU23">
        <v>4</v>
      </c>
      <c r="BV23" t="s">
        <v>18318</v>
      </c>
      <c r="BW23">
        <v>7</v>
      </c>
      <c r="CE23" t="s">
        <v>18570</v>
      </c>
      <c r="CF23" t="s">
        <v>21</v>
      </c>
      <c r="CG23">
        <v>4</v>
      </c>
      <c r="CH23" t="s">
        <v>18569</v>
      </c>
      <c r="CI23">
        <v>7</v>
      </c>
      <c r="CW23" t="s">
        <v>18610</v>
      </c>
      <c r="CX23" t="s">
        <v>21</v>
      </c>
      <c r="CY23">
        <v>4</v>
      </c>
      <c r="CZ23" t="s">
        <v>18609</v>
      </c>
      <c r="DA23">
        <v>7</v>
      </c>
    </row>
    <row r="24" spans="1:111" x14ac:dyDescent="0.25">
      <c r="A24" s="2" t="s">
        <v>17721</v>
      </c>
      <c r="B24" s="4" t="s">
        <v>17981</v>
      </c>
      <c r="C24">
        <v>4</v>
      </c>
      <c r="Q24" t="s">
        <v>18048</v>
      </c>
      <c r="R24" t="s">
        <v>21</v>
      </c>
      <c r="S24">
        <v>4</v>
      </c>
      <c r="T24" t="s">
        <v>18049</v>
      </c>
      <c r="U24">
        <v>7</v>
      </c>
      <c r="AI24" t="s">
        <v>18087</v>
      </c>
      <c r="AJ24" t="s">
        <v>21</v>
      </c>
      <c r="AK24">
        <v>4</v>
      </c>
      <c r="AL24" t="s">
        <v>18088</v>
      </c>
      <c r="AM24">
        <v>7</v>
      </c>
      <c r="AU24" t="s">
        <v>18280</v>
      </c>
      <c r="AV24" t="s">
        <v>21</v>
      </c>
      <c r="AW24">
        <v>4</v>
      </c>
      <c r="AX24" t="s">
        <v>18281</v>
      </c>
      <c r="AY24">
        <v>7</v>
      </c>
      <c r="BS24" t="s">
        <v>18320</v>
      </c>
      <c r="BT24" t="s">
        <v>21</v>
      </c>
      <c r="BU24">
        <v>4</v>
      </c>
      <c r="BV24" t="s">
        <v>18321</v>
      </c>
      <c r="BW24">
        <v>7</v>
      </c>
      <c r="CE24" t="s">
        <v>18571</v>
      </c>
      <c r="CF24" t="s">
        <v>21</v>
      </c>
      <c r="CG24">
        <v>4</v>
      </c>
      <c r="CH24" t="s">
        <v>18572</v>
      </c>
      <c r="CI24">
        <v>7</v>
      </c>
      <c r="CW24" t="s">
        <v>18611</v>
      </c>
      <c r="CX24" t="s">
        <v>21</v>
      </c>
      <c r="CY24">
        <v>4</v>
      </c>
      <c r="CZ24" t="s">
        <v>18612</v>
      </c>
      <c r="DA24">
        <v>7</v>
      </c>
    </row>
    <row r="25" spans="1:111" x14ac:dyDescent="0.25">
      <c r="A25" s="2" t="s">
        <v>17722</v>
      </c>
      <c r="B25" s="4" t="s">
        <v>17981</v>
      </c>
      <c r="C25">
        <v>4</v>
      </c>
      <c r="Q25" t="s">
        <v>18050</v>
      </c>
      <c r="R25" t="s">
        <v>21</v>
      </c>
      <c r="S25">
        <v>4</v>
      </c>
      <c r="T25" t="s">
        <v>18049</v>
      </c>
      <c r="U25">
        <v>7</v>
      </c>
      <c r="AI25" t="s">
        <v>18089</v>
      </c>
      <c r="AJ25" t="s">
        <v>21</v>
      </c>
      <c r="AK25">
        <v>4</v>
      </c>
      <c r="AL25" t="s">
        <v>18088</v>
      </c>
      <c r="AM25">
        <v>7</v>
      </c>
      <c r="AU25" t="s">
        <v>18282</v>
      </c>
      <c r="AV25" t="s">
        <v>21</v>
      </c>
      <c r="AW25">
        <v>4</v>
      </c>
      <c r="AX25" t="s">
        <v>18281</v>
      </c>
      <c r="AY25">
        <v>7</v>
      </c>
      <c r="BS25" t="s">
        <v>18322</v>
      </c>
      <c r="BT25" t="s">
        <v>21</v>
      </c>
      <c r="BU25">
        <v>4</v>
      </c>
      <c r="BV25" t="s">
        <v>18321</v>
      </c>
      <c r="BW25">
        <v>7</v>
      </c>
      <c r="CE25" t="s">
        <v>18573</v>
      </c>
      <c r="CF25" t="s">
        <v>21</v>
      </c>
      <c r="CG25">
        <v>4</v>
      </c>
      <c r="CH25" t="s">
        <v>18572</v>
      </c>
      <c r="CI25">
        <v>7</v>
      </c>
      <c r="CW25" t="s">
        <v>18613</v>
      </c>
      <c r="CX25" t="s">
        <v>21</v>
      </c>
      <c r="CY25">
        <v>4</v>
      </c>
      <c r="CZ25" t="s">
        <v>18612</v>
      </c>
      <c r="DA25">
        <v>7</v>
      </c>
    </row>
    <row r="26" spans="1:111" x14ac:dyDescent="0.25">
      <c r="A26" s="2" t="s">
        <v>17723</v>
      </c>
      <c r="B26" s="4" t="s">
        <v>17981</v>
      </c>
      <c r="C26">
        <v>4</v>
      </c>
      <c r="Q26" t="s">
        <v>18097</v>
      </c>
      <c r="R26" t="s">
        <v>21</v>
      </c>
      <c r="S26">
        <v>4</v>
      </c>
      <c r="T26" t="s">
        <v>18098</v>
      </c>
      <c r="U26">
        <v>7</v>
      </c>
      <c r="AI26" t="s">
        <v>18090</v>
      </c>
      <c r="AJ26" t="s">
        <v>21</v>
      </c>
      <c r="AK26">
        <v>4</v>
      </c>
      <c r="AL26" t="s">
        <v>18091</v>
      </c>
      <c r="AM26">
        <v>7</v>
      </c>
      <c r="AU26" t="s">
        <v>18283</v>
      </c>
      <c r="AV26" t="s">
        <v>21</v>
      </c>
      <c r="AW26">
        <v>4</v>
      </c>
      <c r="AX26" t="s">
        <v>18284</v>
      </c>
      <c r="AY26">
        <v>7</v>
      </c>
      <c r="BS26" t="s">
        <v>18323</v>
      </c>
      <c r="BT26" t="s">
        <v>21</v>
      </c>
      <c r="BU26">
        <v>4</v>
      </c>
      <c r="BV26" t="s">
        <v>18324</v>
      </c>
      <c r="BW26">
        <v>7</v>
      </c>
      <c r="CE26" t="s">
        <v>18574</v>
      </c>
      <c r="CF26" t="s">
        <v>21</v>
      </c>
      <c r="CG26">
        <v>4</v>
      </c>
      <c r="CH26" t="s">
        <v>18575</v>
      </c>
      <c r="CI26">
        <v>7</v>
      </c>
      <c r="CW26" t="s">
        <v>18614</v>
      </c>
      <c r="CX26" t="s">
        <v>21</v>
      </c>
      <c r="CY26">
        <v>4</v>
      </c>
      <c r="CZ26" t="s">
        <v>18615</v>
      </c>
      <c r="DA26">
        <v>7</v>
      </c>
    </row>
    <row r="27" spans="1:111" x14ac:dyDescent="0.25">
      <c r="A27" s="2" t="s">
        <v>17724</v>
      </c>
      <c r="B27" s="4" t="s">
        <v>17981</v>
      </c>
      <c r="C27">
        <v>4</v>
      </c>
      <c r="Q27" t="s">
        <v>18099</v>
      </c>
      <c r="R27" t="s">
        <v>21</v>
      </c>
      <c r="S27">
        <v>4</v>
      </c>
      <c r="T27" t="s">
        <v>18098</v>
      </c>
      <c r="U27">
        <v>7</v>
      </c>
      <c r="AI27" t="s">
        <v>18092</v>
      </c>
      <c r="AJ27" t="s">
        <v>21</v>
      </c>
      <c r="AK27">
        <v>4</v>
      </c>
      <c r="AL27" t="s">
        <v>18091</v>
      </c>
      <c r="AM27">
        <v>7</v>
      </c>
      <c r="AU27" t="s">
        <v>18285</v>
      </c>
      <c r="AV27" t="s">
        <v>21</v>
      </c>
      <c r="AW27">
        <v>4</v>
      </c>
      <c r="AX27" t="s">
        <v>18284</v>
      </c>
      <c r="AY27">
        <v>7</v>
      </c>
      <c r="BS27" t="s">
        <v>18325</v>
      </c>
      <c r="BT27" t="s">
        <v>21</v>
      </c>
      <c r="BU27">
        <v>4</v>
      </c>
      <c r="BV27" t="s">
        <v>18324</v>
      </c>
      <c r="BW27">
        <v>7</v>
      </c>
      <c r="CE27" t="s">
        <v>18576</v>
      </c>
      <c r="CF27" t="s">
        <v>21</v>
      </c>
      <c r="CG27">
        <v>4</v>
      </c>
      <c r="CH27" t="s">
        <v>18575</v>
      </c>
      <c r="CI27">
        <v>7</v>
      </c>
      <c r="CW27" t="s">
        <v>18616</v>
      </c>
      <c r="CX27" t="s">
        <v>21</v>
      </c>
      <c r="CY27">
        <v>4</v>
      </c>
      <c r="CZ27" t="s">
        <v>18615</v>
      </c>
      <c r="DA27">
        <v>7</v>
      </c>
    </row>
    <row r="28" spans="1:111" x14ac:dyDescent="0.25">
      <c r="A28" s="2" t="s">
        <v>17725</v>
      </c>
      <c r="B28" s="4" t="s">
        <v>17981</v>
      </c>
      <c r="C28">
        <v>4</v>
      </c>
      <c r="Q28" t="s">
        <v>18100</v>
      </c>
      <c r="R28" t="s">
        <v>21</v>
      </c>
      <c r="S28">
        <v>4</v>
      </c>
      <c r="T28" t="s">
        <v>18101</v>
      </c>
      <c r="U28">
        <v>7</v>
      </c>
      <c r="AI28" t="s">
        <v>18093</v>
      </c>
      <c r="AJ28" t="s">
        <v>21</v>
      </c>
      <c r="AK28">
        <v>4</v>
      </c>
      <c r="AL28" t="s">
        <v>18094</v>
      </c>
      <c r="AM28">
        <v>7</v>
      </c>
      <c r="AU28" t="s">
        <v>18525</v>
      </c>
      <c r="AV28" t="s">
        <v>21</v>
      </c>
      <c r="AW28">
        <v>4</v>
      </c>
      <c r="AX28" t="s">
        <v>18526</v>
      </c>
      <c r="AY28">
        <v>7</v>
      </c>
      <c r="BS28" t="s">
        <v>18326</v>
      </c>
      <c r="BT28" t="s">
        <v>21</v>
      </c>
      <c r="BU28">
        <v>4</v>
      </c>
      <c r="BV28" t="s">
        <v>18327</v>
      </c>
      <c r="BW28">
        <v>7</v>
      </c>
      <c r="CE28" t="s">
        <v>18623</v>
      </c>
      <c r="CF28" t="s">
        <v>21</v>
      </c>
      <c r="CG28">
        <v>4</v>
      </c>
      <c r="CH28" t="s">
        <v>18624</v>
      </c>
      <c r="CI28">
        <v>7</v>
      </c>
      <c r="CW28" t="s">
        <v>18617</v>
      </c>
      <c r="CX28" t="s">
        <v>21</v>
      </c>
      <c r="CY28">
        <v>4</v>
      </c>
      <c r="CZ28" t="s">
        <v>18618</v>
      </c>
      <c r="DA28">
        <v>7</v>
      </c>
    </row>
    <row r="29" spans="1:111" x14ac:dyDescent="0.25">
      <c r="A29" s="2" t="s">
        <v>17726</v>
      </c>
      <c r="B29" s="4" t="s">
        <v>17981</v>
      </c>
      <c r="C29">
        <v>4</v>
      </c>
      <c r="Q29" t="s">
        <v>18102</v>
      </c>
      <c r="R29" t="s">
        <v>21</v>
      </c>
      <c r="S29">
        <v>4</v>
      </c>
      <c r="T29" t="s">
        <v>18101</v>
      </c>
      <c r="U29">
        <v>7</v>
      </c>
      <c r="AI29" t="s">
        <v>18095</v>
      </c>
      <c r="AJ29" t="s">
        <v>21</v>
      </c>
      <c r="AK29">
        <v>4</v>
      </c>
      <c r="AL29" t="s">
        <v>18094</v>
      </c>
      <c r="AM29">
        <v>7</v>
      </c>
      <c r="AU29" t="s">
        <v>18527</v>
      </c>
      <c r="AV29" t="s">
        <v>21</v>
      </c>
      <c r="AW29">
        <v>4</v>
      </c>
      <c r="AX29" t="s">
        <v>18526</v>
      </c>
      <c r="AY29">
        <v>7</v>
      </c>
      <c r="BS29" t="s">
        <v>18328</v>
      </c>
      <c r="BT29" t="s">
        <v>21</v>
      </c>
      <c r="BU29">
        <v>4</v>
      </c>
      <c r="BV29" t="s">
        <v>18327</v>
      </c>
      <c r="BW29">
        <v>7</v>
      </c>
      <c r="CE29" t="s">
        <v>18625</v>
      </c>
      <c r="CF29" t="s">
        <v>21</v>
      </c>
      <c r="CG29">
        <v>4</v>
      </c>
      <c r="CH29" t="s">
        <v>18624</v>
      </c>
      <c r="CI29">
        <v>7</v>
      </c>
      <c r="CW29" t="s">
        <v>18619</v>
      </c>
      <c r="CX29" t="s">
        <v>21</v>
      </c>
      <c r="CY29">
        <v>4</v>
      </c>
      <c r="CZ29" t="s">
        <v>18618</v>
      </c>
      <c r="DA29">
        <v>7</v>
      </c>
    </row>
    <row r="30" spans="1:111" x14ac:dyDescent="0.25">
      <c r="A30" s="2" t="s">
        <v>17727</v>
      </c>
      <c r="B30" s="4" t="s">
        <v>17981</v>
      </c>
      <c r="C30">
        <v>4</v>
      </c>
      <c r="Q30" t="s">
        <v>18103</v>
      </c>
      <c r="R30" t="s">
        <v>21</v>
      </c>
      <c r="S30">
        <v>4</v>
      </c>
      <c r="T30" t="s">
        <v>18104</v>
      </c>
      <c r="U30">
        <v>7</v>
      </c>
      <c r="AU30" t="s">
        <v>18531</v>
      </c>
      <c r="AV30" t="s">
        <v>21</v>
      </c>
      <c r="AW30">
        <v>4</v>
      </c>
      <c r="AX30" t="s">
        <v>18532</v>
      </c>
      <c r="AY30">
        <v>7</v>
      </c>
      <c r="BS30" t="s">
        <v>18335</v>
      </c>
      <c r="BT30" t="s">
        <v>21</v>
      </c>
      <c r="BU30">
        <v>4</v>
      </c>
      <c r="BV30" t="s">
        <v>18336</v>
      </c>
      <c r="BW30">
        <v>7</v>
      </c>
      <c r="CE30" t="s">
        <v>18626</v>
      </c>
      <c r="CF30" t="s">
        <v>21</v>
      </c>
      <c r="CG30">
        <v>4</v>
      </c>
      <c r="CH30" t="s">
        <v>18627</v>
      </c>
      <c r="CI30">
        <v>7</v>
      </c>
      <c r="CW30" t="s">
        <v>18662</v>
      </c>
      <c r="CX30" t="s">
        <v>21</v>
      </c>
      <c r="CY30">
        <v>4</v>
      </c>
      <c r="CZ30" t="s">
        <v>18663</v>
      </c>
      <c r="DA30">
        <v>7</v>
      </c>
    </row>
    <row r="31" spans="1:111" x14ac:dyDescent="0.25">
      <c r="A31" s="2" t="s">
        <v>17728</v>
      </c>
      <c r="B31" s="4" t="s">
        <v>17981</v>
      </c>
      <c r="C31">
        <v>4</v>
      </c>
      <c r="Q31" t="s">
        <v>18105</v>
      </c>
      <c r="R31" t="s">
        <v>21</v>
      </c>
      <c r="S31">
        <v>4</v>
      </c>
      <c r="T31" t="s">
        <v>18104</v>
      </c>
      <c r="U31">
        <v>7</v>
      </c>
      <c r="AU31" t="s">
        <v>18533</v>
      </c>
      <c r="AV31" t="s">
        <v>21</v>
      </c>
      <c r="AW31">
        <v>4</v>
      </c>
      <c r="AX31" t="s">
        <v>18532</v>
      </c>
      <c r="AY31">
        <v>7</v>
      </c>
      <c r="BS31" t="s">
        <v>18337</v>
      </c>
      <c r="BT31" t="s">
        <v>21</v>
      </c>
      <c r="BU31">
        <v>4</v>
      </c>
      <c r="BV31" t="s">
        <v>18336</v>
      </c>
      <c r="BW31">
        <v>7</v>
      </c>
      <c r="CE31" t="s">
        <v>18628</v>
      </c>
      <c r="CF31" t="s">
        <v>21</v>
      </c>
      <c r="CG31">
        <v>4</v>
      </c>
      <c r="CH31" t="s">
        <v>18627</v>
      </c>
      <c r="CI31">
        <v>7</v>
      </c>
      <c r="CW31" t="s">
        <v>18664</v>
      </c>
      <c r="CX31" t="s">
        <v>21</v>
      </c>
      <c r="CY31">
        <v>4</v>
      </c>
      <c r="CZ31" t="s">
        <v>18663</v>
      </c>
      <c r="DA31">
        <v>7</v>
      </c>
    </row>
    <row r="32" spans="1:111" x14ac:dyDescent="0.25">
      <c r="A32" s="2" t="s">
        <v>17729</v>
      </c>
      <c r="B32" s="4" t="s">
        <v>17981</v>
      </c>
      <c r="C32">
        <v>4</v>
      </c>
      <c r="Q32" t="s">
        <v>18106</v>
      </c>
      <c r="R32" t="s">
        <v>21</v>
      </c>
      <c r="S32">
        <v>4</v>
      </c>
      <c r="T32" t="s">
        <v>18107</v>
      </c>
      <c r="U32">
        <v>7</v>
      </c>
      <c r="AU32" t="s">
        <v>18534</v>
      </c>
      <c r="AV32" t="s">
        <v>21</v>
      </c>
      <c r="AW32">
        <v>4</v>
      </c>
      <c r="AX32" t="s">
        <v>18535</v>
      </c>
      <c r="AY32">
        <v>7</v>
      </c>
      <c r="BS32" t="s">
        <v>18338</v>
      </c>
      <c r="BT32" t="s">
        <v>21</v>
      </c>
      <c r="BU32">
        <v>4</v>
      </c>
      <c r="BV32" t="s">
        <v>18339</v>
      </c>
      <c r="BW32">
        <v>7</v>
      </c>
      <c r="CE32" t="s">
        <v>18629</v>
      </c>
      <c r="CF32" t="s">
        <v>21</v>
      </c>
      <c r="CG32">
        <v>4</v>
      </c>
      <c r="CH32" t="s">
        <v>18630</v>
      </c>
      <c r="CI32">
        <v>7</v>
      </c>
      <c r="CW32" t="s">
        <v>18665</v>
      </c>
      <c r="CX32" t="s">
        <v>21</v>
      </c>
      <c r="CY32">
        <v>4</v>
      </c>
      <c r="CZ32" t="s">
        <v>18666</v>
      </c>
      <c r="DA32">
        <v>7</v>
      </c>
    </row>
    <row r="33" spans="1:105" x14ac:dyDescent="0.25">
      <c r="A33" s="2" t="s">
        <v>17730</v>
      </c>
      <c r="B33" s="4" t="s">
        <v>17981</v>
      </c>
      <c r="C33">
        <v>4</v>
      </c>
      <c r="Q33" t="s">
        <v>18108</v>
      </c>
      <c r="R33" t="s">
        <v>21</v>
      </c>
      <c r="S33">
        <v>4</v>
      </c>
      <c r="T33" t="s">
        <v>18107</v>
      </c>
      <c r="U33">
        <v>7</v>
      </c>
      <c r="AU33" t="s">
        <v>18536</v>
      </c>
      <c r="AV33" t="s">
        <v>21</v>
      </c>
      <c r="AW33">
        <v>4</v>
      </c>
      <c r="AX33" t="s">
        <v>18535</v>
      </c>
      <c r="AY33">
        <v>7</v>
      </c>
      <c r="BS33" t="s">
        <v>18340</v>
      </c>
      <c r="BT33" t="s">
        <v>21</v>
      </c>
      <c r="BU33">
        <v>4</v>
      </c>
      <c r="BV33" t="s">
        <v>18339</v>
      </c>
      <c r="BW33">
        <v>7</v>
      </c>
      <c r="CE33" t="s">
        <v>18631</v>
      </c>
      <c r="CF33" t="s">
        <v>21</v>
      </c>
      <c r="CG33">
        <v>4</v>
      </c>
      <c r="CH33" t="s">
        <v>18630</v>
      </c>
      <c r="CI33">
        <v>7</v>
      </c>
      <c r="CW33" t="s">
        <v>18667</v>
      </c>
      <c r="CX33" t="s">
        <v>21</v>
      </c>
      <c r="CY33">
        <v>4</v>
      </c>
      <c r="CZ33" t="s">
        <v>18666</v>
      </c>
      <c r="DA33">
        <v>7</v>
      </c>
    </row>
    <row r="34" spans="1:105" x14ac:dyDescent="0.25">
      <c r="A34" s="2" t="s">
        <v>17731</v>
      </c>
      <c r="B34" s="4" t="s">
        <v>17980</v>
      </c>
      <c r="C34">
        <v>1</v>
      </c>
      <c r="Q34" t="s">
        <v>18110</v>
      </c>
      <c r="R34" t="s">
        <v>21</v>
      </c>
      <c r="S34">
        <v>4</v>
      </c>
      <c r="T34" t="s">
        <v>18111</v>
      </c>
      <c r="U34">
        <v>7</v>
      </c>
      <c r="BS34" t="s">
        <v>18341</v>
      </c>
      <c r="BT34" t="s">
        <v>21</v>
      </c>
      <c r="BU34">
        <v>4</v>
      </c>
      <c r="BV34" t="s">
        <v>18342</v>
      </c>
      <c r="BW34">
        <v>7</v>
      </c>
      <c r="CE34" t="s">
        <v>18632</v>
      </c>
      <c r="CF34" t="s">
        <v>21</v>
      </c>
      <c r="CG34">
        <v>4</v>
      </c>
      <c r="CH34" t="s">
        <v>18633</v>
      </c>
      <c r="CI34">
        <v>7</v>
      </c>
      <c r="CW34" t="s">
        <v>18668</v>
      </c>
      <c r="CX34" t="s">
        <v>21</v>
      </c>
      <c r="CY34">
        <v>4</v>
      </c>
      <c r="CZ34" t="s">
        <v>18669</v>
      </c>
      <c r="DA34">
        <v>7</v>
      </c>
    </row>
    <row r="35" spans="1:105" x14ac:dyDescent="0.25">
      <c r="A35" s="2" t="s">
        <v>17732</v>
      </c>
      <c r="B35" s="4" t="s">
        <v>17980</v>
      </c>
      <c r="C35">
        <v>1</v>
      </c>
      <c r="Q35" t="s">
        <v>18112</v>
      </c>
      <c r="R35" t="s">
        <v>21</v>
      </c>
      <c r="S35">
        <v>4</v>
      </c>
      <c r="T35" t="s">
        <v>18111</v>
      </c>
      <c r="U35">
        <v>7</v>
      </c>
      <c r="BS35" t="s">
        <v>18343</v>
      </c>
      <c r="BT35" t="s">
        <v>21</v>
      </c>
      <c r="BU35">
        <v>4</v>
      </c>
      <c r="BV35" t="s">
        <v>18342</v>
      </c>
      <c r="BW35">
        <v>7</v>
      </c>
      <c r="CE35" t="s">
        <v>18634</v>
      </c>
      <c r="CF35" t="s">
        <v>21</v>
      </c>
      <c r="CG35">
        <v>4</v>
      </c>
      <c r="CH35" t="s">
        <v>18633</v>
      </c>
      <c r="CI35">
        <v>7</v>
      </c>
      <c r="CW35" t="s">
        <v>18670</v>
      </c>
      <c r="CX35" t="s">
        <v>21</v>
      </c>
      <c r="CY35">
        <v>4</v>
      </c>
      <c r="CZ35" t="s">
        <v>18669</v>
      </c>
      <c r="DA35">
        <v>7</v>
      </c>
    </row>
    <row r="36" spans="1:105" x14ac:dyDescent="0.25">
      <c r="A36" s="2" t="s">
        <v>17733</v>
      </c>
      <c r="B36" s="4" t="s">
        <v>17980</v>
      </c>
      <c r="C36">
        <v>1</v>
      </c>
      <c r="Q36" t="s">
        <v>18113</v>
      </c>
      <c r="R36" t="s">
        <v>21</v>
      </c>
      <c r="S36">
        <v>4</v>
      </c>
      <c r="T36" t="s">
        <v>18114</v>
      </c>
      <c r="U36">
        <v>7</v>
      </c>
      <c r="BS36" t="s">
        <v>18344</v>
      </c>
      <c r="BT36" t="s">
        <v>21</v>
      </c>
      <c r="BU36">
        <v>4</v>
      </c>
      <c r="BV36" t="s">
        <v>18345</v>
      </c>
      <c r="BW36">
        <v>7</v>
      </c>
      <c r="CE36" t="s">
        <v>18635</v>
      </c>
      <c r="CF36" t="s">
        <v>21</v>
      </c>
      <c r="CG36">
        <v>4</v>
      </c>
      <c r="CH36" t="s">
        <v>18636</v>
      </c>
      <c r="CI36">
        <v>7</v>
      </c>
      <c r="CW36" t="s">
        <v>18671</v>
      </c>
      <c r="CX36" t="s">
        <v>21</v>
      </c>
      <c r="CY36">
        <v>4</v>
      </c>
      <c r="CZ36" t="s">
        <v>18672</v>
      </c>
      <c r="DA36">
        <v>7</v>
      </c>
    </row>
    <row r="37" spans="1:105" x14ac:dyDescent="0.25">
      <c r="A37" s="2" t="s">
        <v>17734</v>
      </c>
      <c r="B37" s="4" t="s">
        <v>17980</v>
      </c>
      <c r="C37">
        <v>1</v>
      </c>
      <c r="Q37" t="s">
        <v>18115</v>
      </c>
      <c r="R37" t="s">
        <v>21</v>
      </c>
      <c r="S37">
        <v>4</v>
      </c>
      <c r="T37" t="s">
        <v>18114</v>
      </c>
      <c r="U37">
        <v>7</v>
      </c>
      <c r="BS37" t="s">
        <v>18346</v>
      </c>
      <c r="BT37" t="s">
        <v>21</v>
      </c>
      <c r="BU37">
        <v>4</v>
      </c>
      <c r="BV37" t="s">
        <v>18345</v>
      </c>
      <c r="BW37">
        <v>7</v>
      </c>
      <c r="CE37" t="s">
        <v>18637</v>
      </c>
      <c r="CF37" t="s">
        <v>21</v>
      </c>
      <c r="CG37">
        <v>4</v>
      </c>
      <c r="CH37" t="s">
        <v>18636</v>
      </c>
      <c r="CI37">
        <v>7</v>
      </c>
      <c r="CW37" t="s">
        <v>18673</v>
      </c>
      <c r="CX37" t="s">
        <v>21</v>
      </c>
      <c r="CY37">
        <v>4</v>
      </c>
      <c r="CZ37" t="s">
        <v>18672</v>
      </c>
      <c r="DA37">
        <v>7</v>
      </c>
    </row>
    <row r="38" spans="1:105" x14ac:dyDescent="0.25">
      <c r="A38" s="2" t="s">
        <v>17735</v>
      </c>
      <c r="B38" s="4" t="s">
        <v>17980</v>
      </c>
      <c r="C38">
        <v>1</v>
      </c>
      <c r="Q38" t="s">
        <v>18116</v>
      </c>
      <c r="R38" t="s">
        <v>21</v>
      </c>
      <c r="S38">
        <v>4</v>
      </c>
      <c r="T38" t="s">
        <v>18117</v>
      </c>
      <c r="U38">
        <v>7</v>
      </c>
      <c r="BS38" t="s">
        <v>18347</v>
      </c>
      <c r="BT38" t="s">
        <v>21</v>
      </c>
      <c r="BU38">
        <v>4</v>
      </c>
      <c r="BV38" t="s">
        <v>18348</v>
      </c>
      <c r="BW38">
        <v>7</v>
      </c>
      <c r="CE38" t="s">
        <v>18638</v>
      </c>
      <c r="CF38" t="s">
        <v>21</v>
      </c>
      <c r="CG38">
        <v>4</v>
      </c>
      <c r="CH38" t="s">
        <v>18639</v>
      </c>
      <c r="CI38">
        <v>7</v>
      </c>
      <c r="CW38" t="s">
        <v>18674</v>
      </c>
      <c r="CX38" t="s">
        <v>21</v>
      </c>
      <c r="CY38">
        <v>4</v>
      </c>
      <c r="CZ38" t="s">
        <v>18675</v>
      </c>
      <c r="DA38">
        <v>7</v>
      </c>
    </row>
    <row r="39" spans="1:105" x14ac:dyDescent="0.25">
      <c r="A39" s="2" t="s">
        <v>17736</v>
      </c>
      <c r="B39" s="4" t="s">
        <v>17980</v>
      </c>
      <c r="C39">
        <v>1</v>
      </c>
      <c r="Q39" t="s">
        <v>18118</v>
      </c>
      <c r="R39" t="s">
        <v>21</v>
      </c>
      <c r="S39">
        <v>4</v>
      </c>
      <c r="T39" t="s">
        <v>18117</v>
      </c>
      <c r="U39">
        <v>7</v>
      </c>
      <c r="BS39" t="s">
        <v>18349</v>
      </c>
      <c r="BT39" t="s">
        <v>21</v>
      </c>
      <c r="BU39">
        <v>4</v>
      </c>
      <c r="BV39" t="s">
        <v>18348</v>
      </c>
      <c r="BW39">
        <v>7</v>
      </c>
      <c r="CE39" t="s">
        <v>18640</v>
      </c>
      <c r="CF39" t="s">
        <v>21</v>
      </c>
      <c r="CG39">
        <v>4</v>
      </c>
      <c r="CH39" t="s">
        <v>18639</v>
      </c>
      <c r="CI39">
        <v>7</v>
      </c>
      <c r="CW39" t="s">
        <v>18676</v>
      </c>
      <c r="CX39" t="s">
        <v>21</v>
      </c>
      <c r="CY39">
        <v>4</v>
      </c>
      <c r="CZ39" t="s">
        <v>18675</v>
      </c>
      <c r="DA39">
        <v>7</v>
      </c>
    </row>
    <row r="40" spans="1:105" x14ac:dyDescent="0.25">
      <c r="A40" s="2" t="s">
        <v>17737</v>
      </c>
      <c r="B40" s="4" t="s">
        <v>17980</v>
      </c>
      <c r="C40">
        <v>1</v>
      </c>
      <c r="Q40" t="s">
        <v>18119</v>
      </c>
      <c r="R40" t="s">
        <v>21</v>
      </c>
      <c r="S40">
        <v>4</v>
      </c>
      <c r="T40" t="s">
        <v>18120</v>
      </c>
      <c r="U40">
        <v>7</v>
      </c>
      <c r="BS40" t="s">
        <v>18350</v>
      </c>
      <c r="BT40" t="s">
        <v>21</v>
      </c>
      <c r="BU40">
        <v>4</v>
      </c>
      <c r="BV40" t="s">
        <v>18351</v>
      </c>
      <c r="BW40">
        <v>7</v>
      </c>
      <c r="CE40" t="s">
        <v>18641</v>
      </c>
      <c r="CF40" t="s">
        <v>21</v>
      </c>
      <c r="CG40">
        <v>4</v>
      </c>
      <c r="CH40" t="s">
        <v>18642</v>
      </c>
      <c r="CI40">
        <v>7</v>
      </c>
      <c r="CW40" t="s">
        <v>18677</v>
      </c>
      <c r="CX40" t="s">
        <v>21</v>
      </c>
      <c r="CY40">
        <v>4</v>
      </c>
      <c r="CZ40" t="s">
        <v>18678</v>
      </c>
      <c r="DA40">
        <v>7</v>
      </c>
    </row>
    <row r="41" spans="1:105" x14ac:dyDescent="0.25">
      <c r="A41" s="2" t="s">
        <v>17738</v>
      </c>
      <c r="B41" s="4" t="s">
        <v>17980</v>
      </c>
      <c r="C41">
        <v>1</v>
      </c>
      <c r="Q41" t="s">
        <v>18121</v>
      </c>
      <c r="R41" t="s">
        <v>21</v>
      </c>
      <c r="S41">
        <v>4</v>
      </c>
      <c r="T41" t="s">
        <v>18120</v>
      </c>
      <c r="U41">
        <v>7</v>
      </c>
      <c r="BS41" t="s">
        <v>18352</v>
      </c>
      <c r="BT41" t="s">
        <v>21</v>
      </c>
      <c r="BU41">
        <v>4</v>
      </c>
      <c r="BV41" t="s">
        <v>18351</v>
      </c>
      <c r="BW41">
        <v>7</v>
      </c>
      <c r="CE41" t="s">
        <v>18643</v>
      </c>
      <c r="CF41" t="s">
        <v>21</v>
      </c>
      <c r="CG41">
        <v>4</v>
      </c>
      <c r="CH41" t="s">
        <v>18642</v>
      </c>
      <c r="CI41">
        <v>7</v>
      </c>
      <c r="CW41" t="s">
        <v>18679</v>
      </c>
      <c r="CX41" t="s">
        <v>21</v>
      </c>
      <c r="CY41">
        <v>4</v>
      </c>
      <c r="CZ41" t="s">
        <v>18678</v>
      </c>
      <c r="DA41">
        <v>7</v>
      </c>
    </row>
    <row r="42" spans="1:105" x14ac:dyDescent="0.25">
      <c r="A42" s="2" t="s">
        <v>17739</v>
      </c>
      <c r="B42" s="4" t="s">
        <v>17980</v>
      </c>
      <c r="C42">
        <v>1</v>
      </c>
      <c r="Q42" t="s">
        <v>18122</v>
      </c>
      <c r="R42" t="s">
        <v>21</v>
      </c>
      <c r="S42">
        <v>4</v>
      </c>
      <c r="T42" t="s">
        <v>18123</v>
      </c>
      <c r="U42">
        <v>7</v>
      </c>
      <c r="BS42" t="s">
        <v>18353</v>
      </c>
      <c r="BT42" t="s">
        <v>21</v>
      </c>
      <c r="BU42">
        <v>4</v>
      </c>
      <c r="BV42" t="s">
        <v>18354</v>
      </c>
      <c r="BW42">
        <v>7</v>
      </c>
      <c r="CE42" t="s">
        <v>18644</v>
      </c>
      <c r="CF42" t="s">
        <v>21</v>
      </c>
      <c r="CG42">
        <v>4</v>
      </c>
      <c r="CH42" t="s">
        <v>18645</v>
      </c>
      <c r="CI42">
        <v>7</v>
      </c>
      <c r="CW42" t="s">
        <v>18680</v>
      </c>
      <c r="CX42" t="s">
        <v>21</v>
      </c>
      <c r="CY42">
        <v>4</v>
      </c>
      <c r="CZ42" t="s">
        <v>18681</v>
      </c>
      <c r="DA42">
        <v>7</v>
      </c>
    </row>
    <row r="43" spans="1:105" x14ac:dyDescent="0.25">
      <c r="A43" s="2" t="s">
        <v>17740</v>
      </c>
      <c r="B43" s="4" t="s">
        <v>17980</v>
      </c>
      <c r="C43">
        <v>1</v>
      </c>
      <c r="Q43" t="s">
        <v>18124</v>
      </c>
      <c r="R43" t="s">
        <v>21</v>
      </c>
      <c r="S43">
        <v>4</v>
      </c>
      <c r="T43" t="s">
        <v>18123</v>
      </c>
      <c r="U43">
        <v>7</v>
      </c>
      <c r="BS43" t="s">
        <v>18355</v>
      </c>
      <c r="BT43" t="s">
        <v>21</v>
      </c>
      <c r="BU43">
        <v>4</v>
      </c>
      <c r="BV43" t="s">
        <v>18354</v>
      </c>
      <c r="BW43">
        <v>7</v>
      </c>
      <c r="CE43" t="s">
        <v>18646</v>
      </c>
      <c r="CF43" t="s">
        <v>21</v>
      </c>
      <c r="CG43">
        <v>4</v>
      </c>
      <c r="CH43" t="s">
        <v>18645</v>
      </c>
      <c r="CI43">
        <v>7</v>
      </c>
      <c r="CW43" t="s">
        <v>18682</v>
      </c>
      <c r="CX43" t="s">
        <v>21</v>
      </c>
      <c r="CY43">
        <v>4</v>
      </c>
      <c r="CZ43" t="s">
        <v>18681</v>
      </c>
      <c r="DA43">
        <v>7</v>
      </c>
    </row>
    <row r="44" spans="1:105" x14ac:dyDescent="0.25">
      <c r="A44" s="2" t="s">
        <v>17741</v>
      </c>
      <c r="B44" s="4" t="s">
        <v>17980</v>
      </c>
      <c r="C44">
        <v>1</v>
      </c>
      <c r="Q44" t="s">
        <v>18125</v>
      </c>
      <c r="R44" t="s">
        <v>21</v>
      </c>
      <c r="S44">
        <v>4</v>
      </c>
      <c r="T44" t="s">
        <v>18126</v>
      </c>
      <c r="U44">
        <v>7</v>
      </c>
      <c r="BS44" t="s">
        <v>18356</v>
      </c>
      <c r="BT44" t="s">
        <v>21</v>
      </c>
      <c r="BU44">
        <v>4</v>
      </c>
      <c r="BV44" t="s">
        <v>18357</v>
      </c>
      <c r="BW44">
        <v>7</v>
      </c>
      <c r="CE44" t="s">
        <v>18647</v>
      </c>
      <c r="CF44" t="s">
        <v>21</v>
      </c>
      <c r="CG44">
        <v>4</v>
      </c>
      <c r="CH44" t="s">
        <v>18648</v>
      </c>
      <c r="CI44">
        <v>7</v>
      </c>
      <c r="CW44" t="s">
        <v>18683</v>
      </c>
      <c r="CX44" t="s">
        <v>21</v>
      </c>
      <c r="CY44">
        <v>4</v>
      </c>
      <c r="CZ44" t="s">
        <v>18684</v>
      </c>
      <c r="DA44">
        <v>7</v>
      </c>
    </row>
    <row r="45" spans="1:105" x14ac:dyDescent="0.25">
      <c r="A45" s="2" t="s">
        <v>17742</v>
      </c>
      <c r="B45" s="4" t="s">
        <v>17980</v>
      </c>
      <c r="C45">
        <v>1</v>
      </c>
      <c r="Q45" t="s">
        <v>18127</v>
      </c>
      <c r="R45" t="s">
        <v>21</v>
      </c>
      <c r="S45">
        <v>4</v>
      </c>
      <c r="T45" t="s">
        <v>18126</v>
      </c>
      <c r="U45">
        <v>7</v>
      </c>
      <c r="BS45" t="s">
        <v>18358</v>
      </c>
      <c r="BT45" t="s">
        <v>21</v>
      </c>
      <c r="BU45">
        <v>4</v>
      </c>
      <c r="BV45" t="s">
        <v>18357</v>
      </c>
      <c r="BW45">
        <v>7</v>
      </c>
      <c r="CE45" t="s">
        <v>18649</v>
      </c>
      <c r="CF45" t="s">
        <v>21</v>
      </c>
      <c r="CG45">
        <v>4</v>
      </c>
      <c r="CH45" t="s">
        <v>18648</v>
      </c>
      <c r="CI45">
        <v>7</v>
      </c>
      <c r="CW45" t="s">
        <v>18685</v>
      </c>
      <c r="CX45" t="s">
        <v>21</v>
      </c>
      <c r="CY45">
        <v>4</v>
      </c>
      <c r="CZ45" t="s">
        <v>18684</v>
      </c>
      <c r="DA45">
        <v>7</v>
      </c>
    </row>
    <row r="46" spans="1:105" x14ac:dyDescent="0.25">
      <c r="A46" s="2" t="s">
        <v>17743</v>
      </c>
      <c r="B46" s="4" t="s">
        <v>17980</v>
      </c>
      <c r="C46">
        <v>1</v>
      </c>
      <c r="Q46" t="s">
        <v>18128</v>
      </c>
      <c r="R46" t="s">
        <v>21</v>
      </c>
      <c r="S46">
        <v>4</v>
      </c>
      <c r="T46" t="s">
        <v>18129</v>
      </c>
      <c r="U46">
        <v>7</v>
      </c>
      <c r="BS46" t="s">
        <v>18359</v>
      </c>
      <c r="BT46" t="s">
        <v>21</v>
      </c>
      <c r="BU46">
        <v>4</v>
      </c>
      <c r="BV46" t="s">
        <v>18360</v>
      </c>
      <c r="BW46">
        <v>7</v>
      </c>
      <c r="CE46" t="s">
        <v>18650</v>
      </c>
      <c r="CF46" t="s">
        <v>21</v>
      </c>
      <c r="CG46">
        <v>4</v>
      </c>
      <c r="CH46" t="s">
        <v>18651</v>
      </c>
      <c r="CI46">
        <v>7</v>
      </c>
      <c r="CW46" t="s">
        <v>18686</v>
      </c>
      <c r="CX46" t="s">
        <v>21</v>
      </c>
      <c r="CY46">
        <v>4</v>
      </c>
      <c r="CZ46" t="s">
        <v>18687</v>
      </c>
      <c r="DA46">
        <v>7</v>
      </c>
    </row>
    <row r="47" spans="1:105" x14ac:dyDescent="0.25">
      <c r="A47" s="2" t="s">
        <v>17744</v>
      </c>
      <c r="B47" s="4" t="s">
        <v>17980</v>
      </c>
      <c r="C47">
        <v>1</v>
      </c>
      <c r="Q47" t="s">
        <v>18130</v>
      </c>
      <c r="R47" t="s">
        <v>21</v>
      </c>
      <c r="S47">
        <v>4</v>
      </c>
      <c r="T47" t="s">
        <v>18129</v>
      </c>
      <c r="U47">
        <v>7</v>
      </c>
      <c r="BS47" t="s">
        <v>18361</v>
      </c>
      <c r="BT47" t="s">
        <v>21</v>
      </c>
      <c r="BU47">
        <v>4</v>
      </c>
      <c r="BV47" t="s">
        <v>18360</v>
      </c>
      <c r="BW47">
        <v>7</v>
      </c>
      <c r="CE47" t="s">
        <v>18652</v>
      </c>
      <c r="CF47" t="s">
        <v>21</v>
      </c>
      <c r="CG47">
        <v>4</v>
      </c>
      <c r="CH47" t="s">
        <v>18651</v>
      </c>
      <c r="CI47">
        <v>7</v>
      </c>
      <c r="CW47" t="s">
        <v>18688</v>
      </c>
      <c r="CX47" t="s">
        <v>21</v>
      </c>
      <c r="CY47">
        <v>4</v>
      </c>
      <c r="CZ47" t="s">
        <v>18687</v>
      </c>
      <c r="DA47">
        <v>7</v>
      </c>
    </row>
    <row r="48" spans="1:105" x14ac:dyDescent="0.25">
      <c r="A48" s="2" t="s">
        <v>17745</v>
      </c>
      <c r="B48" s="4" t="s">
        <v>17980</v>
      </c>
      <c r="C48">
        <v>1</v>
      </c>
      <c r="Q48" t="s">
        <v>18131</v>
      </c>
      <c r="R48" t="s">
        <v>21</v>
      </c>
      <c r="S48">
        <v>4</v>
      </c>
      <c r="T48" t="s">
        <v>18132</v>
      </c>
      <c r="U48">
        <v>7</v>
      </c>
      <c r="BS48" t="s">
        <v>18362</v>
      </c>
      <c r="BT48" t="s">
        <v>21</v>
      </c>
      <c r="BU48">
        <v>4</v>
      </c>
      <c r="BV48" t="s">
        <v>18363</v>
      </c>
      <c r="BW48">
        <v>7</v>
      </c>
      <c r="CE48" t="s">
        <v>18653</v>
      </c>
      <c r="CF48" t="s">
        <v>21</v>
      </c>
      <c r="CG48">
        <v>4</v>
      </c>
      <c r="CH48" t="s">
        <v>18654</v>
      </c>
      <c r="CI48">
        <v>7</v>
      </c>
      <c r="CW48" t="s">
        <v>18689</v>
      </c>
      <c r="CX48" t="s">
        <v>21</v>
      </c>
      <c r="CY48">
        <v>4</v>
      </c>
      <c r="CZ48" t="s">
        <v>18690</v>
      </c>
      <c r="DA48">
        <v>7</v>
      </c>
    </row>
    <row r="49" spans="1:105" x14ac:dyDescent="0.25">
      <c r="A49" s="2" t="s">
        <v>17746</v>
      </c>
      <c r="B49" s="4" t="s">
        <v>17980</v>
      </c>
      <c r="C49">
        <v>1</v>
      </c>
      <c r="Q49" t="s">
        <v>18133</v>
      </c>
      <c r="R49" t="s">
        <v>21</v>
      </c>
      <c r="S49">
        <v>4</v>
      </c>
      <c r="T49" t="s">
        <v>18132</v>
      </c>
      <c r="U49">
        <v>7</v>
      </c>
      <c r="BS49" t="s">
        <v>18364</v>
      </c>
      <c r="BT49" t="s">
        <v>21</v>
      </c>
      <c r="BU49">
        <v>4</v>
      </c>
      <c r="BV49" t="s">
        <v>18363</v>
      </c>
      <c r="BW49">
        <v>7</v>
      </c>
      <c r="CE49" t="s">
        <v>18655</v>
      </c>
      <c r="CF49" t="s">
        <v>21</v>
      </c>
      <c r="CG49">
        <v>4</v>
      </c>
      <c r="CH49" t="s">
        <v>18654</v>
      </c>
      <c r="CI49">
        <v>7</v>
      </c>
      <c r="CW49" t="s">
        <v>18691</v>
      </c>
      <c r="CX49" t="s">
        <v>21</v>
      </c>
      <c r="CY49">
        <v>4</v>
      </c>
      <c r="CZ49" t="s">
        <v>18690</v>
      </c>
      <c r="DA49">
        <v>7</v>
      </c>
    </row>
    <row r="50" spans="1:105" x14ac:dyDescent="0.25">
      <c r="A50" s="2" t="s">
        <v>17747</v>
      </c>
      <c r="B50" s="4" t="s">
        <v>17980</v>
      </c>
      <c r="C50">
        <v>1</v>
      </c>
      <c r="Q50" t="s">
        <v>18134</v>
      </c>
      <c r="R50" t="s">
        <v>21</v>
      </c>
      <c r="S50">
        <v>4</v>
      </c>
      <c r="T50" t="s">
        <v>18135</v>
      </c>
      <c r="U50">
        <v>7</v>
      </c>
      <c r="BS50" t="s">
        <v>18365</v>
      </c>
      <c r="BT50" t="s">
        <v>21</v>
      </c>
      <c r="BU50">
        <v>4</v>
      </c>
      <c r="BV50" t="s">
        <v>18366</v>
      </c>
      <c r="BW50">
        <v>7</v>
      </c>
      <c r="CE50" t="s">
        <v>18656</v>
      </c>
      <c r="CF50" t="s">
        <v>21</v>
      </c>
      <c r="CG50">
        <v>4</v>
      </c>
      <c r="CH50" t="s">
        <v>18657</v>
      </c>
      <c r="CI50">
        <v>7</v>
      </c>
      <c r="CW50" t="s">
        <v>18692</v>
      </c>
      <c r="CX50" t="s">
        <v>21</v>
      </c>
      <c r="CY50">
        <v>4</v>
      </c>
      <c r="CZ50" t="s">
        <v>18693</v>
      </c>
      <c r="DA50">
        <v>7</v>
      </c>
    </row>
    <row r="51" spans="1:105" x14ac:dyDescent="0.25">
      <c r="A51" s="2" t="s">
        <v>17748</v>
      </c>
      <c r="B51" s="4" t="s">
        <v>17982</v>
      </c>
      <c r="C51">
        <v>5</v>
      </c>
      <c r="Q51" t="s">
        <v>18136</v>
      </c>
      <c r="R51" t="s">
        <v>21</v>
      </c>
      <c r="S51">
        <v>4</v>
      </c>
      <c r="T51" t="s">
        <v>18135</v>
      </c>
      <c r="U51">
        <v>7</v>
      </c>
      <c r="BS51" t="s">
        <v>18367</v>
      </c>
      <c r="BT51" t="s">
        <v>21</v>
      </c>
      <c r="BU51">
        <v>4</v>
      </c>
      <c r="BV51" t="s">
        <v>18366</v>
      </c>
      <c r="BW51">
        <v>7</v>
      </c>
      <c r="CE51" t="s">
        <v>18658</v>
      </c>
      <c r="CF51" t="s">
        <v>21</v>
      </c>
      <c r="CG51">
        <v>4</v>
      </c>
      <c r="CH51" t="s">
        <v>18657</v>
      </c>
      <c r="CI51">
        <v>7</v>
      </c>
      <c r="CW51" t="s">
        <v>18694</v>
      </c>
      <c r="CX51" t="s">
        <v>21</v>
      </c>
      <c r="CY51">
        <v>4</v>
      </c>
      <c r="CZ51" t="s">
        <v>18693</v>
      </c>
      <c r="DA51">
        <v>7</v>
      </c>
    </row>
    <row r="52" spans="1:105" x14ac:dyDescent="0.25">
      <c r="A52" s="2" t="s">
        <v>17749</v>
      </c>
      <c r="B52" s="4" t="s">
        <v>17980</v>
      </c>
      <c r="C52">
        <v>1</v>
      </c>
      <c r="Q52" t="s">
        <v>18137</v>
      </c>
      <c r="R52" t="s">
        <v>21</v>
      </c>
      <c r="S52">
        <v>4</v>
      </c>
      <c r="T52" t="s">
        <v>18138</v>
      </c>
      <c r="U52">
        <v>7</v>
      </c>
      <c r="BS52" t="s">
        <v>18368</v>
      </c>
      <c r="BT52" t="s">
        <v>21</v>
      </c>
      <c r="BU52">
        <v>4</v>
      </c>
      <c r="BV52" t="s">
        <v>18369</v>
      </c>
      <c r="BW52">
        <v>7</v>
      </c>
      <c r="CE52" t="s">
        <v>18659</v>
      </c>
      <c r="CF52" t="s">
        <v>21</v>
      </c>
      <c r="CG52">
        <v>4</v>
      </c>
      <c r="CH52" t="s">
        <v>18660</v>
      </c>
      <c r="CI52">
        <v>7</v>
      </c>
      <c r="CW52" t="s">
        <v>18695</v>
      </c>
      <c r="CX52" t="s">
        <v>21</v>
      </c>
      <c r="CY52">
        <v>4</v>
      </c>
      <c r="CZ52" t="s">
        <v>18696</v>
      </c>
      <c r="DA52">
        <v>7</v>
      </c>
    </row>
    <row r="53" spans="1:105" x14ac:dyDescent="0.25">
      <c r="A53" s="2" t="s">
        <v>17750</v>
      </c>
      <c r="B53" s="4" t="s">
        <v>17980</v>
      </c>
      <c r="C53">
        <v>1</v>
      </c>
      <c r="Q53" t="s">
        <v>18139</v>
      </c>
      <c r="R53" t="s">
        <v>21</v>
      </c>
      <c r="S53">
        <v>4</v>
      </c>
      <c r="T53" t="s">
        <v>18138</v>
      </c>
      <c r="U53">
        <v>7</v>
      </c>
      <c r="BS53" t="s">
        <v>18370</v>
      </c>
      <c r="BT53" t="s">
        <v>21</v>
      </c>
      <c r="BU53">
        <v>4</v>
      </c>
      <c r="BV53" t="s">
        <v>18369</v>
      </c>
      <c r="BW53">
        <v>7</v>
      </c>
      <c r="CE53" t="s">
        <v>18661</v>
      </c>
      <c r="CF53" t="s">
        <v>21</v>
      </c>
      <c r="CG53">
        <v>4</v>
      </c>
      <c r="CH53" t="s">
        <v>18660</v>
      </c>
      <c r="CI53">
        <v>7</v>
      </c>
      <c r="CW53" t="s">
        <v>18697</v>
      </c>
      <c r="CX53" t="s">
        <v>21</v>
      </c>
      <c r="CY53">
        <v>4</v>
      </c>
      <c r="CZ53" t="s">
        <v>18696</v>
      </c>
      <c r="DA53">
        <v>7</v>
      </c>
    </row>
    <row r="54" spans="1:105" x14ac:dyDescent="0.25">
      <c r="A54" s="2" t="s">
        <v>17751</v>
      </c>
      <c r="B54" s="4" t="s">
        <v>17980</v>
      </c>
      <c r="C54">
        <v>1</v>
      </c>
      <c r="Q54" t="s">
        <v>18140</v>
      </c>
      <c r="R54" t="s">
        <v>21</v>
      </c>
      <c r="S54">
        <v>4</v>
      </c>
      <c r="T54" t="s">
        <v>18141</v>
      </c>
      <c r="U54">
        <v>7</v>
      </c>
      <c r="BS54" t="s">
        <v>18371</v>
      </c>
      <c r="BT54" t="s">
        <v>21</v>
      </c>
      <c r="BU54">
        <v>4</v>
      </c>
      <c r="BV54" t="s">
        <v>18372</v>
      </c>
      <c r="BW54">
        <v>7</v>
      </c>
      <c r="CE54" t="s">
        <v>18722</v>
      </c>
      <c r="CF54" t="s">
        <v>21</v>
      </c>
      <c r="CG54">
        <v>4</v>
      </c>
      <c r="CH54" t="s">
        <v>18723</v>
      </c>
      <c r="CI54">
        <v>7</v>
      </c>
      <c r="CW54" t="s">
        <v>18698</v>
      </c>
      <c r="CX54" t="s">
        <v>21</v>
      </c>
      <c r="CY54">
        <v>4</v>
      </c>
      <c r="CZ54" t="s">
        <v>18699</v>
      </c>
      <c r="DA54">
        <v>7</v>
      </c>
    </row>
    <row r="55" spans="1:105" x14ac:dyDescent="0.25">
      <c r="A55" s="2" t="s">
        <v>17752</v>
      </c>
      <c r="B55" s="4" t="s">
        <v>17980</v>
      </c>
      <c r="C55">
        <v>1</v>
      </c>
      <c r="Q55" t="s">
        <v>18142</v>
      </c>
      <c r="R55" t="s">
        <v>21</v>
      </c>
      <c r="S55">
        <v>4</v>
      </c>
      <c r="T55" t="s">
        <v>18141</v>
      </c>
      <c r="U55">
        <v>7</v>
      </c>
      <c r="BS55" t="s">
        <v>18373</v>
      </c>
      <c r="BT55" t="s">
        <v>21</v>
      </c>
      <c r="BU55">
        <v>4</v>
      </c>
      <c r="BV55" t="s">
        <v>18372</v>
      </c>
      <c r="BW55">
        <v>7</v>
      </c>
      <c r="CE55" t="s">
        <v>18724</v>
      </c>
      <c r="CF55" t="s">
        <v>21</v>
      </c>
      <c r="CG55">
        <v>4</v>
      </c>
      <c r="CH55" t="s">
        <v>18723</v>
      </c>
      <c r="CI55">
        <v>7</v>
      </c>
      <c r="CW55" t="s">
        <v>18700</v>
      </c>
      <c r="CX55" t="s">
        <v>21</v>
      </c>
      <c r="CY55">
        <v>4</v>
      </c>
      <c r="CZ55" t="s">
        <v>18699</v>
      </c>
      <c r="DA55">
        <v>7</v>
      </c>
    </row>
    <row r="56" spans="1:105" x14ac:dyDescent="0.25">
      <c r="A56" s="2" t="s">
        <v>17753</v>
      </c>
      <c r="B56" s="4" t="s">
        <v>17980</v>
      </c>
      <c r="C56">
        <v>1</v>
      </c>
      <c r="Q56" t="s">
        <v>18143</v>
      </c>
      <c r="R56" t="s">
        <v>21</v>
      </c>
      <c r="S56">
        <v>4</v>
      </c>
      <c r="T56" t="s">
        <v>18144</v>
      </c>
      <c r="U56">
        <v>7</v>
      </c>
      <c r="BS56" t="s">
        <v>18374</v>
      </c>
      <c r="BT56" t="s">
        <v>21</v>
      </c>
      <c r="BU56">
        <v>4</v>
      </c>
      <c r="BV56" t="s">
        <v>18375</v>
      </c>
      <c r="BW56">
        <v>7</v>
      </c>
      <c r="CE56" t="s">
        <v>18735</v>
      </c>
      <c r="CF56" t="s">
        <v>21</v>
      </c>
      <c r="CG56">
        <v>4</v>
      </c>
      <c r="CH56" t="s">
        <v>18736</v>
      </c>
      <c r="CI56">
        <v>7</v>
      </c>
      <c r="CW56" t="s">
        <v>18701</v>
      </c>
      <c r="CX56" t="s">
        <v>21</v>
      </c>
      <c r="CY56">
        <v>4</v>
      </c>
      <c r="CZ56" t="s">
        <v>18702</v>
      </c>
      <c r="DA56">
        <v>7</v>
      </c>
    </row>
    <row r="57" spans="1:105" x14ac:dyDescent="0.25">
      <c r="A57" s="2" t="s">
        <v>17754</v>
      </c>
      <c r="B57" s="4" t="s">
        <v>17980</v>
      </c>
      <c r="C57">
        <v>1</v>
      </c>
      <c r="Q57" t="s">
        <v>18145</v>
      </c>
      <c r="R57" t="s">
        <v>21</v>
      </c>
      <c r="S57">
        <v>4</v>
      </c>
      <c r="T57" t="s">
        <v>18144</v>
      </c>
      <c r="U57">
        <v>7</v>
      </c>
      <c r="BS57" t="s">
        <v>18376</v>
      </c>
      <c r="BT57" t="s">
        <v>21</v>
      </c>
      <c r="BU57">
        <v>4</v>
      </c>
      <c r="BV57" t="s">
        <v>18375</v>
      </c>
      <c r="BW57">
        <v>7</v>
      </c>
      <c r="CE57" t="s">
        <v>18737</v>
      </c>
      <c r="CF57" t="s">
        <v>21</v>
      </c>
      <c r="CG57">
        <v>4</v>
      </c>
      <c r="CH57" t="s">
        <v>18736</v>
      </c>
      <c r="CI57">
        <v>7</v>
      </c>
      <c r="CW57" t="s">
        <v>18703</v>
      </c>
      <c r="CX57" t="s">
        <v>21</v>
      </c>
      <c r="CY57">
        <v>4</v>
      </c>
      <c r="CZ57" t="s">
        <v>18702</v>
      </c>
      <c r="DA57">
        <v>7</v>
      </c>
    </row>
    <row r="58" spans="1:105" x14ac:dyDescent="0.25">
      <c r="A58" s="2" t="s">
        <v>17755</v>
      </c>
      <c r="B58" s="4" t="s">
        <v>17980</v>
      </c>
      <c r="C58">
        <v>1</v>
      </c>
      <c r="Q58" t="s">
        <v>18146</v>
      </c>
      <c r="R58" t="s">
        <v>21</v>
      </c>
      <c r="S58">
        <v>4</v>
      </c>
      <c r="T58" t="s">
        <v>18147</v>
      </c>
      <c r="U58">
        <v>7</v>
      </c>
      <c r="BS58" t="s">
        <v>18377</v>
      </c>
      <c r="BT58" t="s">
        <v>21</v>
      </c>
      <c r="BU58">
        <v>4</v>
      </c>
      <c r="BV58" t="s">
        <v>18378</v>
      </c>
      <c r="BW58">
        <v>7</v>
      </c>
      <c r="CE58" t="s">
        <v>18738</v>
      </c>
      <c r="CF58" t="s">
        <v>21</v>
      </c>
      <c r="CG58">
        <v>4</v>
      </c>
      <c r="CH58" t="s">
        <v>18739</v>
      </c>
      <c r="CI58">
        <v>7</v>
      </c>
      <c r="CW58" t="s">
        <v>18704</v>
      </c>
      <c r="CX58" t="s">
        <v>21</v>
      </c>
      <c r="CY58">
        <v>4</v>
      </c>
      <c r="CZ58" t="s">
        <v>18705</v>
      </c>
      <c r="DA58">
        <v>7</v>
      </c>
    </row>
    <row r="59" spans="1:105" x14ac:dyDescent="0.25">
      <c r="A59" s="2" t="s">
        <v>17756</v>
      </c>
      <c r="B59" s="4" t="s">
        <v>17980</v>
      </c>
      <c r="C59">
        <v>1</v>
      </c>
      <c r="Q59" t="s">
        <v>18148</v>
      </c>
      <c r="R59" t="s">
        <v>21</v>
      </c>
      <c r="S59">
        <v>4</v>
      </c>
      <c r="T59" t="s">
        <v>18147</v>
      </c>
      <c r="U59">
        <v>7</v>
      </c>
      <c r="BS59" t="s">
        <v>18379</v>
      </c>
      <c r="BT59" t="s">
        <v>21</v>
      </c>
      <c r="BU59">
        <v>4</v>
      </c>
      <c r="BV59" t="s">
        <v>18378</v>
      </c>
      <c r="BW59">
        <v>7</v>
      </c>
      <c r="CE59" t="s">
        <v>18740</v>
      </c>
      <c r="CF59" t="s">
        <v>21</v>
      </c>
      <c r="CG59">
        <v>4</v>
      </c>
      <c r="CH59" t="s">
        <v>18739</v>
      </c>
      <c r="CI59">
        <v>7</v>
      </c>
      <c r="CW59" t="s">
        <v>18706</v>
      </c>
      <c r="CX59" t="s">
        <v>21</v>
      </c>
      <c r="CY59">
        <v>4</v>
      </c>
      <c r="CZ59" t="s">
        <v>18705</v>
      </c>
      <c r="DA59">
        <v>7</v>
      </c>
    </row>
    <row r="60" spans="1:105" x14ac:dyDescent="0.25">
      <c r="A60" s="2" t="s">
        <v>17757</v>
      </c>
      <c r="B60" s="4" t="s">
        <v>17980</v>
      </c>
      <c r="C60">
        <v>1</v>
      </c>
      <c r="Q60" t="s">
        <v>18152</v>
      </c>
      <c r="R60" t="s">
        <v>21</v>
      </c>
      <c r="S60">
        <v>4</v>
      </c>
      <c r="T60" t="s">
        <v>18153</v>
      </c>
      <c r="U60">
        <v>7</v>
      </c>
      <c r="BS60" t="s">
        <v>18380</v>
      </c>
      <c r="BT60" t="s">
        <v>21</v>
      </c>
      <c r="BU60">
        <v>4</v>
      </c>
      <c r="BV60" t="s">
        <v>18381</v>
      </c>
      <c r="BW60">
        <v>7</v>
      </c>
      <c r="CE60" t="s">
        <v>18741</v>
      </c>
      <c r="CF60" t="s">
        <v>21</v>
      </c>
      <c r="CG60">
        <v>4</v>
      </c>
      <c r="CH60" t="s">
        <v>18742</v>
      </c>
      <c r="CI60">
        <v>7</v>
      </c>
      <c r="CW60" t="s">
        <v>18707</v>
      </c>
      <c r="CX60" t="s">
        <v>21</v>
      </c>
      <c r="CY60">
        <v>4</v>
      </c>
      <c r="CZ60" t="s">
        <v>18708</v>
      </c>
      <c r="DA60">
        <v>7</v>
      </c>
    </row>
    <row r="61" spans="1:105" x14ac:dyDescent="0.25">
      <c r="A61" s="2" t="s">
        <v>17758</v>
      </c>
      <c r="B61" s="4" t="s">
        <v>17980</v>
      </c>
      <c r="C61">
        <v>1</v>
      </c>
      <c r="Q61" t="s">
        <v>18154</v>
      </c>
      <c r="R61" t="s">
        <v>21</v>
      </c>
      <c r="S61">
        <v>4</v>
      </c>
      <c r="T61" t="s">
        <v>18153</v>
      </c>
      <c r="U61">
        <v>7</v>
      </c>
      <c r="BS61" t="s">
        <v>18382</v>
      </c>
      <c r="BT61" t="s">
        <v>21</v>
      </c>
      <c r="BU61">
        <v>4</v>
      </c>
      <c r="BV61" t="s">
        <v>18381</v>
      </c>
      <c r="BW61">
        <v>7</v>
      </c>
      <c r="CE61" t="s">
        <v>18743</v>
      </c>
      <c r="CF61" t="s">
        <v>21</v>
      </c>
      <c r="CG61">
        <v>4</v>
      </c>
      <c r="CH61" t="s">
        <v>18742</v>
      </c>
      <c r="CI61">
        <v>7</v>
      </c>
      <c r="CW61" t="s">
        <v>18709</v>
      </c>
      <c r="CX61" t="s">
        <v>21</v>
      </c>
      <c r="CY61">
        <v>4</v>
      </c>
      <c r="CZ61" t="s">
        <v>18708</v>
      </c>
      <c r="DA61">
        <v>7</v>
      </c>
    </row>
    <row r="62" spans="1:105" x14ac:dyDescent="0.25">
      <c r="A62" s="2" t="s">
        <v>17759</v>
      </c>
      <c r="B62" s="4" t="s">
        <v>17980</v>
      </c>
      <c r="C62">
        <v>1</v>
      </c>
      <c r="Q62" t="s">
        <v>18155</v>
      </c>
      <c r="R62" t="s">
        <v>21</v>
      </c>
      <c r="S62">
        <v>4</v>
      </c>
      <c r="T62" t="s">
        <v>18156</v>
      </c>
      <c r="U62">
        <v>7</v>
      </c>
      <c r="BS62" t="s">
        <v>18383</v>
      </c>
      <c r="BT62" t="s">
        <v>21</v>
      </c>
      <c r="BU62">
        <v>4</v>
      </c>
      <c r="BV62" t="s">
        <v>18384</v>
      </c>
      <c r="BW62">
        <v>7</v>
      </c>
      <c r="CE62" t="s">
        <v>18744</v>
      </c>
      <c r="CF62" t="s">
        <v>21</v>
      </c>
      <c r="CG62">
        <v>4</v>
      </c>
      <c r="CH62" t="s">
        <v>18745</v>
      </c>
      <c r="CI62">
        <v>7</v>
      </c>
      <c r="CW62" t="s">
        <v>18710</v>
      </c>
      <c r="CX62" t="s">
        <v>21</v>
      </c>
      <c r="CY62">
        <v>4</v>
      </c>
      <c r="CZ62" t="s">
        <v>18711</v>
      </c>
      <c r="DA62">
        <v>7</v>
      </c>
    </row>
    <row r="63" spans="1:105" x14ac:dyDescent="0.25">
      <c r="A63" s="2" t="s">
        <v>17760</v>
      </c>
      <c r="B63" s="4" t="s">
        <v>17980</v>
      </c>
      <c r="C63">
        <v>1</v>
      </c>
      <c r="Q63" t="s">
        <v>18157</v>
      </c>
      <c r="R63" t="s">
        <v>21</v>
      </c>
      <c r="S63">
        <v>4</v>
      </c>
      <c r="T63" t="s">
        <v>18156</v>
      </c>
      <c r="U63">
        <v>7</v>
      </c>
      <c r="BS63" t="s">
        <v>18385</v>
      </c>
      <c r="BT63" t="s">
        <v>21</v>
      </c>
      <c r="BU63">
        <v>4</v>
      </c>
      <c r="BV63" t="s">
        <v>18384</v>
      </c>
      <c r="BW63">
        <v>7</v>
      </c>
      <c r="CE63" t="s">
        <v>18746</v>
      </c>
      <c r="CF63" t="s">
        <v>21</v>
      </c>
      <c r="CG63">
        <v>4</v>
      </c>
      <c r="CH63" t="s">
        <v>18745</v>
      </c>
      <c r="CI63">
        <v>7</v>
      </c>
      <c r="CW63" t="s">
        <v>18712</v>
      </c>
      <c r="CX63" t="s">
        <v>21</v>
      </c>
      <c r="CY63">
        <v>4</v>
      </c>
      <c r="CZ63" t="s">
        <v>18711</v>
      </c>
      <c r="DA63">
        <v>7</v>
      </c>
    </row>
    <row r="64" spans="1:105" x14ac:dyDescent="0.25">
      <c r="A64" s="2" t="s">
        <v>17761</v>
      </c>
      <c r="B64" s="4" t="s">
        <v>17980</v>
      </c>
      <c r="C64">
        <v>1</v>
      </c>
      <c r="Q64" t="s">
        <v>18158</v>
      </c>
      <c r="R64" t="s">
        <v>21</v>
      </c>
      <c r="S64">
        <v>4</v>
      </c>
      <c r="T64" t="s">
        <v>18159</v>
      </c>
      <c r="U64">
        <v>7</v>
      </c>
      <c r="BS64" t="s">
        <v>18386</v>
      </c>
      <c r="BT64" t="s">
        <v>21</v>
      </c>
      <c r="BU64">
        <v>4</v>
      </c>
      <c r="BV64" t="s">
        <v>18387</v>
      </c>
      <c r="BW64">
        <v>7</v>
      </c>
      <c r="CE64" t="s">
        <v>18747</v>
      </c>
      <c r="CF64" t="s">
        <v>21</v>
      </c>
      <c r="CG64">
        <v>4</v>
      </c>
      <c r="CH64" t="s">
        <v>18748</v>
      </c>
      <c r="CI64">
        <v>7</v>
      </c>
      <c r="CW64" t="s">
        <v>18713</v>
      </c>
      <c r="CX64" t="s">
        <v>21</v>
      </c>
      <c r="CY64">
        <v>4</v>
      </c>
      <c r="CZ64" t="s">
        <v>18714</v>
      </c>
      <c r="DA64">
        <v>7</v>
      </c>
    </row>
    <row r="65" spans="1:105" x14ac:dyDescent="0.25">
      <c r="A65" s="2" t="s">
        <v>17762</v>
      </c>
      <c r="B65" s="4" t="s">
        <v>17980</v>
      </c>
      <c r="C65">
        <v>1</v>
      </c>
      <c r="Q65" t="s">
        <v>18160</v>
      </c>
      <c r="R65" t="s">
        <v>21</v>
      </c>
      <c r="S65">
        <v>4</v>
      </c>
      <c r="T65" t="s">
        <v>18159</v>
      </c>
      <c r="U65">
        <v>7</v>
      </c>
      <c r="BS65" t="s">
        <v>18388</v>
      </c>
      <c r="BT65" t="s">
        <v>21</v>
      </c>
      <c r="BU65">
        <v>4</v>
      </c>
      <c r="BV65" t="s">
        <v>18387</v>
      </c>
      <c r="BW65">
        <v>7</v>
      </c>
      <c r="CE65" t="s">
        <v>18749</v>
      </c>
      <c r="CF65" t="s">
        <v>21</v>
      </c>
      <c r="CG65">
        <v>4</v>
      </c>
      <c r="CH65" t="s">
        <v>18748</v>
      </c>
      <c r="CI65">
        <v>7</v>
      </c>
      <c r="CW65" t="s">
        <v>18715</v>
      </c>
      <c r="CX65" t="s">
        <v>21</v>
      </c>
      <c r="CY65">
        <v>4</v>
      </c>
      <c r="CZ65" t="s">
        <v>18714</v>
      </c>
      <c r="DA65">
        <v>7</v>
      </c>
    </row>
    <row r="66" spans="1:105" x14ac:dyDescent="0.25">
      <c r="A66" s="2" t="s">
        <v>17763</v>
      </c>
      <c r="B66" s="4" t="s">
        <v>17980</v>
      </c>
      <c r="C66">
        <v>1</v>
      </c>
      <c r="Q66" t="s">
        <v>18162</v>
      </c>
      <c r="R66" t="s">
        <v>21</v>
      </c>
      <c r="S66">
        <v>4</v>
      </c>
      <c r="T66" t="s">
        <v>18163</v>
      </c>
      <c r="U66">
        <v>7</v>
      </c>
    </row>
    <row r="67" spans="1:105" x14ac:dyDescent="0.25">
      <c r="A67" s="2" t="s">
        <v>17764</v>
      </c>
      <c r="B67" s="4" t="s">
        <v>17980</v>
      </c>
      <c r="C67">
        <v>1</v>
      </c>
      <c r="Q67" t="s">
        <v>18164</v>
      </c>
      <c r="R67" t="s">
        <v>21</v>
      </c>
      <c r="S67">
        <v>4</v>
      </c>
      <c r="T67" t="s">
        <v>18163</v>
      </c>
      <c r="U67">
        <v>7</v>
      </c>
    </row>
    <row r="68" spans="1:105" x14ac:dyDescent="0.25">
      <c r="A68" s="2" t="s">
        <v>17765</v>
      </c>
      <c r="B68" s="4" t="s">
        <v>17980</v>
      </c>
      <c r="C68">
        <v>1</v>
      </c>
      <c r="Q68" t="s">
        <v>18165</v>
      </c>
      <c r="R68" t="s">
        <v>21</v>
      </c>
      <c r="S68">
        <v>4</v>
      </c>
      <c r="T68" t="s">
        <v>18166</v>
      </c>
      <c r="U68">
        <v>7</v>
      </c>
    </row>
    <row r="69" spans="1:105" x14ac:dyDescent="0.25">
      <c r="A69" s="2" t="s">
        <v>17766</v>
      </c>
      <c r="B69" s="4" t="s">
        <v>17980</v>
      </c>
      <c r="C69">
        <v>1</v>
      </c>
      <c r="Q69" t="s">
        <v>18167</v>
      </c>
      <c r="R69" t="s">
        <v>21</v>
      </c>
      <c r="S69">
        <v>4</v>
      </c>
      <c r="T69" t="s">
        <v>18166</v>
      </c>
      <c r="U69">
        <v>7</v>
      </c>
    </row>
    <row r="70" spans="1:105" x14ac:dyDescent="0.25">
      <c r="A70" s="2" t="s">
        <v>17767</v>
      </c>
      <c r="B70" s="4" t="s">
        <v>17980</v>
      </c>
      <c r="C70">
        <v>1</v>
      </c>
      <c r="Q70" t="s">
        <v>18168</v>
      </c>
      <c r="R70" t="s">
        <v>21</v>
      </c>
      <c r="S70">
        <v>4</v>
      </c>
      <c r="T70" t="s">
        <v>18169</v>
      </c>
      <c r="U70">
        <v>7</v>
      </c>
    </row>
    <row r="71" spans="1:105" x14ac:dyDescent="0.25">
      <c r="A71" s="2" t="s">
        <v>17768</v>
      </c>
      <c r="B71" s="4" t="s">
        <v>17980</v>
      </c>
      <c r="C71">
        <v>1</v>
      </c>
      <c r="Q71" t="s">
        <v>18170</v>
      </c>
      <c r="R71" t="s">
        <v>21</v>
      </c>
      <c r="S71">
        <v>4</v>
      </c>
      <c r="T71" t="s">
        <v>18169</v>
      </c>
      <c r="U71">
        <v>7</v>
      </c>
    </row>
    <row r="72" spans="1:105" x14ac:dyDescent="0.25">
      <c r="A72" s="2" t="s">
        <v>17769</v>
      </c>
      <c r="B72" s="4" t="s">
        <v>17983</v>
      </c>
      <c r="C72">
        <v>6</v>
      </c>
      <c r="Q72" t="s">
        <v>18171</v>
      </c>
      <c r="R72" t="s">
        <v>21</v>
      </c>
      <c r="S72">
        <v>4</v>
      </c>
      <c r="T72" t="s">
        <v>18172</v>
      </c>
      <c r="U72">
        <v>7</v>
      </c>
    </row>
    <row r="73" spans="1:105" x14ac:dyDescent="0.25">
      <c r="A73" s="2" t="s">
        <v>17770</v>
      </c>
      <c r="B73" s="4" t="s">
        <v>17983</v>
      </c>
      <c r="C73">
        <v>6</v>
      </c>
      <c r="Q73" t="s">
        <v>18173</v>
      </c>
      <c r="R73" t="s">
        <v>21</v>
      </c>
      <c r="S73">
        <v>4</v>
      </c>
      <c r="T73" t="s">
        <v>18172</v>
      </c>
      <c r="U73">
        <v>7</v>
      </c>
    </row>
    <row r="74" spans="1:105" x14ac:dyDescent="0.25">
      <c r="A74" s="2" t="s">
        <v>17771</v>
      </c>
      <c r="B74" s="4" t="s">
        <v>17980</v>
      </c>
      <c r="C74">
        <v>1</v>
      </c>
      <c r="Q74" t="s">
        <v>18174</v>
      </c>
      <c r="R74" t="s">
        <v>21</v>
      </c>
      <c r="S74">
        <v>4</v>
      </c>
      <c r="T74" t="s">
        <v>18175</v>
      </c>
      <c r="U74">
        <v>7</v>
      </c>
    </row>
    <row r="75" spans="1:105" x14ac:dyDescent="0.25">
      <c r="A75" s="2" t="s">
        <v>17772</v>
      </c>
      <c r="B75" s="4" t="s">
        <v>17980</v>
      </c>
      <c r="C75">
        <v>1</v>
      </c>
      <c r="Q75" t="s">
        <v>18176</v>
      </c>
      <c r="R75" t="s">
        <v>21</v>
      </c>
      <c r="S75">
        <v>4</v>
      </c>
      <c r="T75" t="s">
        <v>18175</v>
      </c>
      <c r="U75">
        <v>7</v>
      </c>
    </row>
    <row r="76" spans="1:105" x14ac:dyDescent="0.25">
      <c r="A76" s="2" t="s">
        <v>17773</v>
      </c>
      <c r="B76" s="4" t="s">
        <v>17980</v>
      </c>
      <c r="C76">
        <v>1</v>
      </c>
      <c r="Q76" t="s">
        <v>18177</v>
      </c>
      <c r="R76" t="s">
        <v>21</v>
      </c>
      <c r="S76">
        <v>4</v>
      </c>
      <c r="T76" t="s">
        <v>18178</v>
      </c>
      <c r="U76">
        <v>7</v>
      </c>
    </row>
    <row r="77" spans="1:105" x14ac:dyDescent="0.25">
      <c r="A77" s="2" t="s">
        <v>17774</v>
      </c>
      <c r="B77" s="4" t="s">
        <v>17980</v>
      </c>
      <c r="C77">
        <v>1</v>
      </c>
      <c r="Q77" t="s">
        <v>18179</v>
      </c>
      <c r="R77" t="s">
        <v>21</v>
      </c>
      <c r="S77">
        <v>4</v>
      </c>
      <c r="T77" t="s">
        <v>18178</v>
      </c>
      <c r="U77">
        <v>7</v>
      </c>
    </row>
    <row r="78" spans="1:105" x14ac:dyDescent="0.25">
      <c r="A78" s="2" t="s">
        <v>17775</v>
      </c>
      <c r="B78" s="4" t="s">
        <v>17980</v>
      </c>
      <c r="C78">
        <v>1</v>
      </c>
      <c r="Q78" t="s">
        <v>18180</v>
      </c>
      <c r="R78" t="s">
        <v>21</v>
      </c>
      <c r="S78">
        <v>4</v>
      </c>
      <c r="T78" t="s">
        <v>18181</v>
      </c>
      <c r="U78">
        <v>7</v>
      </c>
    </row>
    <row r="79" spans="1:105" x14ac:dyDescent="0.25">
      <c r="A79" s="2" t="s">
        <v>17776</v>
      </c>
      <c r="B79" s="4" t="s">
        <v>17980</v>
      </c>
      <c r="C79">
        <v>1</v>
      </c>
      <c r="Q79" t="s">
        <v>18182</v>
      </c>
      <c r="R79" t="s">
        <v>21</v>
      </c>
      <c r="S79">
        <v>4</v>
      </c>
      <c r="T79" t="s">
        <v>18181</v>
      </c>
      <c r="U79">
        <v>7</v>
      </c>
    </row>
    <row r="80" spans="1:105" x14ac:dyDescent="0.25">
      <c r="A80" s="2" t="s">
        <v>17777</v>
      </c>
      <c r="B80" s="4" t="s">
        <v>17983</v>
      </c>
      <c r="C80">
        <v>6</v>
      </c>
      <c r="Q80" t="s">
        <v>18183</v>
      </c>
      <c r="R80" t="s">
        <v>21</v>
      </c>
      <c r="S80">
        <v>4</v>
      </c>
      <c r="T80" t="s">
        <v>18184</v>
      </c>
      <c r="U80">
        <v>7</v>
      </c>
    </row>
    <row r="81" spans="1:21" x14ac:dyDescent="0.25">
      <c r="A81" s="2" t="s">
        <v>17778</v>
      </c>
      <c r="B81" s="4" t="s">
        <v>17983</v>
      </c>
      <c r="C81">
        <v>6</v>
      </c>
      <c r="Q81" t="s">
        <v>18185</v>
      </c>
      <c r="R81" t="s">
        <v>21</v>
      </c>
      <c r="S81">
        <v>4</v>
      </c>
      <c r="T81" t="s">
        <v>18184</v>
      </c>
      <c r="U81">
        <v>7</v>
      </c>
    </row>
    <row r="82" spans="1:21" x14ac:dyDescent="0.25">
      <c r="A82" s="2" t="s">
        <v>17779</v>
      </c>
      <c r="B82" s="4" t="s">
        <v>17983</v>
      </c>
      <c r="C82">
        <v>6</v>
      </c>
      <c r="Q82" t="s">
        <v>18186</v>
      </c>
      <c r="R82" t="s">
        <v>21</v>
      </c>
      <c r="S82">
        <v>4</v>
      </c>
      <c r="T82" t="s">
        <v>18187</v>
      </c>
      <c r="U82">
        <v>7</v>
      </c>
    </row>
    <row r="83" spans="1:21" x14ac:dyDescent="0.25">
      <c r="A83" s="2" t="s">
        <v>17780</v>
      </c>
      <c r="B83" s="4" t="s">
        <v>17980</v>
      </c>
      <c r="C83">
        <v>1</v>
      </c>
      <c r="Q83" t="s">
        <v>18188</v>
      </c>
      <c r="R83" t="s">
        <v>21</v>
      </c>
      <c r="S83">
        <v>4</v>
      </c>
      <c r="T83" t="s">
        <v>18187</v>
      </c>
      <c r="U83">
        <v>7</v>
      </c>
    </row>
    <row r="84" spans="1:21" x14ac:dyDescent="0.25">
      <c r="A84" s="2" t="s">
        <v>17781</v>
      </c>
      <c r="B84" s="4" t="s">
        <v>17980</v>
      </c>
      <c r="C84">
        <v>1</v>
      </c>
      <c r="Q84" t="s">
        <v>18189</v>
      </c>
      <c r="R84" t="s">
        <v>21</v>
      </c>
      <c r="S84">
        <v>4</v>
      </c>
      <c r="T84" t="s">
        <v>18190</v>
      </c>
      <c r="U84">
        <v>7</v>
      </c>
    </row>
    <row r="85" spans="1:21" x14ac:dyDescent="0.25">
      <c r="A85" s="2" t="s">
        <v>17782</v>
      </c>
      <c r="B85" s="4" t="s">
        <v>17980</v>
      </c>
      <c r="C85">
        <v>1</v>
      </c>
      <c r="Q85" t="s">
        <v>18191</v>
      </c>
      <c r="R85" t="s">
        <v>21</v>
      </c>
      <c r="S85">
        <v>4</v>
      </c>
      <c r="T85" t="s">
        <v>18190</v>
      </c>
      <c r="U85">
        <v>7</v>
      </c>
    </row>
    <row r="86" spans="1:21" x14ac:dyDescent="0.25">
      <c r="A86" s="2" t="s">
        <v>17783</v>
      </c>
      <c r="B86" s="4" t="s">
        <v>17980</v>
      </c>
      <c r="C86">
        <v>1</v>
      </c>
      <c r="Q86" t="s">
        <v>18192</v>
      </c>
      <c r="R86" t="s">
        <v>21</v>
      </c>
      <c r="S86">
        <v>4</v>
      </c>
      <c r="T86" t="s">
        <v>18193</v>
      </c>
      <c r="U86">
        <v>7</v>
      </c>
    </row>
    <row r="87" spans="1:21" x14ac:dyDescent="0.25">
      <c r="A87" s="2" t="s">
        <v>17784</v>
      </c>
      <c r="B87" s="4" t="s">
        <v>17980</v>
      </c>
      <c r="C87">
        <v>1</v>
      </c>
      <c r="Q87" t="s">
        <v>18194</v>
      </c>
      <c r="R87" t="s">
        <v>21</v>
      </c>
      <c r="S87">
        <v>4</v>
      </c>
      <c r="T87" t="s">
        <v>18193</v>
      </c>
      <c r="U87">
        <v>7</v>
      </c>
    </row>
    <row r="88" spans="1:21" x14ac:dyDescent="0.25">
      <c r="A88" s="2" t="s">
        <v>17785</v>
      </c>
      <c r="B88" s="4" t="s">
        <v>17983</v>
      </c>
      <c r="C88">
        <v>6</v>
      </c>
      <c r="Q88" t="s">
        <v>18195</v>
      </c>
      <c r="R88" t="s">
        <v>21</v>
      </c>
      <c r="S88">
        <v>4</v>
      </c>
      <c r="T88" t="s">
        <v>18196</v>
      </c>
      <c r="U88">
        <v>7</v>
      </c>
    </row>
    <row r="89" spans="1:21" x14ac:dyDescent="0.25">
      <c r="A89" s="2" t="s">
        <v>17786</v>
      </c>
      <c r="B89" s="4" t="s">
        <v>17983</v>
      </c>
      <c r="C89">
        <v>6</v>
      </c>
      <c r="Q89" t="s">
        <v>18197</v>
      </c>
      <c r="R89" t="s">
        <v>21</v>
      </c>
      <c r="S89">
        <v>4</v>
      </c>
      <c r="T89" t="s">
        <v>18196</v>
      </c>
      <c r="U89">
        <v>7</v>
      </c>
    </row>
    <row r="90" spans="1:21" x14ac:dyDescent="0.25">
      <c r="A90" s="2" t="s">
        <v>17787</v>
      </c>
      <c r="B90" s="4" t="s">
        <v>17983</v>
      </c>
      <c r="C90">
        <v>6</v>
      </c>
      <c r="Q90" t="s">
        <v>18198</v>
      </c>
      <c r="R90" t="s">
        <v>21</v>
      </c>
      <c r="S90">
        <v>4</v>
      </c>
      <c r="T90" t="s">
        <v>18199</v>
      </c>
      <c r="U90">
        <v>7</v>
      </c>
    </row>
    <row r="91" spans="1:21" x14ac:dyDescent="0.25">
      <c r="A91" s="2" t="s">
        <v>17788</v>
      </c>
      <c r="B91" s="4" t="s">
        <v>17983</v>
      </c>
      <c r="C91">
        <v>6</v>
      </c>
      <c r="Q91" t="s">
        <v>18200</v>
      </c>
      <c r="R91" t="s">
        <v>21</v>
      </c>
      <c r="S91">
        <v>4</v>
      </c>
      <c r="T91" t="s">
        <v>18199</v>
      </c>
      <c r="U91">
        <v>7</v>
      </c>
    </row>
    <row r="92" spans="1:21" x14ac:dyDescent="0.25">
      <c r="A92" s="2" t="s">
        <v>17789</v>
      </c>
      <c r="B92" s="4" t="s">
        <v>17983</v>
      </c>
      <c r="C92">
        <v>6</v>
      </c>
      <c r="Q92" t="s">
        <v>18201</v>
      </c>
      <c r="R92" t="s">
        <v>21</v>
      </c>
      <c r="S92">
        <v>4</v>
      </c>
      <c r="T92" t="s">
        <v>18202</v>
      </c>
      <c r="U92">
        <v>7</v>
      </c>
    </row>
    <row r="93" spans="1:21" x14ac:dyDescent="0.25">
      <c r="A93" s="2" t="s">
        <v>17790</v>
      </c>
      <c r="B93" s="4" t="s">
        <v>17983</v>
      </c>
      <c r="C93">
        <v>6</v>
      </c>
      <c r="Q93" t="s">
        <v>18203</v>
      </c>
      <c r="R93" t="s">
        <v>21</v>
      </c>
      <c r="S93">
        <v>4</v>
      </c>
      <c r="T93" t="s">
        <v>18202</v>
      </c>
      <c r="U93">
        <v>7</v>
      </c>
    </row>
    <row r="94" spans="1:21" x14ac:dyDescent="0.25">
      <c r="A94" s="2" t="s">
        <v>17791</v>
      </c>
      <c r="B94" s="4" t="s">
        <v>17983</v>
      </c>
      <c r="C94">
        <v>6</v>
      </c>
      <c r="Q94" t="s">
        <v>18204</v>
      </c>
      <c r="R94" t="s">
        <v>21</v>
      </c>
      <c r="S94">
        <v>4</v>
      </c>
      <c r="T94" t="s">
        <v>18205</v>
      </c>
      <c r="U94">
        <v>7</v>
      </c>
    </row>
    <row r="95" spans="1:21" x14ac:dyDescent="0.25">
      <c r="A95" s="2" t="s">
        <v>17792</v>
      </c>
      <c r="B95" s="4" t="s">
        <v>17983</v>
      </c>
      <c r="C95">
        <v>6</v>
      </c>
      <c r="Q95" t="s">
        <v>18206</v>
      </c>
      <c r="R95" t="s">
        <v>21</v>
      </c>
      <c r="S95">
        <v>4</v>
      </c>
      <c r="T95" t="s">
        <v>18205</v>
      </c>
      <c r="U95">
        <v>7</v>
      </c>
    </row>
    <row r="96" spans="1:21" x14ac:dyDescent="0.25">
      <c r="A96" s="2" t="s">
        <v>17793</v>
      </c>
      <c r="B96" s="4" t="s">
        <v>17984</v>
      </c>
      <c r="C96">
        <v>10</v>
      </c>
      <c r="Q96" t="s">
        <v>18207</v>
      </c>
      <c r="R96" t="s">
        <v>21</v>
      </c>
      <c r="S96">
        <v>4</v>
      </c>
      <c r="T96" t="s">
        <v>18208</v>
      </c>
      <c r="U96">
        <v>7</v>
      </c>
    </row>
    <row r="97" spans="1:21" x14ac:dyDescent="0.25">
      <c r="A97" s="2" t="s">
        <v>17794</v>
      </c>
      <c r="B97" s="4" t="s">
        <v>17984</v>
      </c>
      <c r="C97">
        <v>10</v>
      </c>
      <c r="Q97" t="s">
        <v>18209</v>
      </c>
      <c r="R97" t="s">
        <v>21</v>
      </c>
      <c r="S97">
        <v>4</v>
      </c>
      <c r="T97" t="s">
        <v>18208</v>
      </c>
      <c r="U97">
        <v>7</v>
      </c>
    </row>
    <row r="98" spans="1:21" x14ac:dyDescent="0.25">
      <c r="A98" s="2" t="s">
        <v>17795</v>
      </c>
      <c r="B98" s="4" t="s">
        <v>17984</v>
      </c>
      <c r="C98">
        <v>10</v>
      </c>
      <c r="Q98" t="s">
        <v>18210</v>
      </c>
      <c r="R98" t="s">
        <v>21</v>
      </c>
      <c r="S98">
        <v>4</v>
      </c>
      <c r="T98" t="s">
        <v>18211</v>
      </c>
      <c r="U98">
        <v>7</v>
      </c>
    </row>
    <row r="99" spans="1:21" x14ac:dyDescent="0.25">
      <c r="A99" s="2" t="s">
        <v>17796</v>
      </c>
      <c r="B99" s="4" t="s">
        <v>17984</v>
      </c>
      <c r="C99">
        <v>10</v>
      </c>
      <c r="Q99" t="s">
        <v>18212</v>
      </c>
      <c r="R99" t="s">
        <v>21</v>
      </c>
      <c r="S99">
        <v>4</v>
      </c>
      <c r="T99" t="s">
        <v>18211</v>
      </c>
      <c r="U99">
        <v>7</v>
      </c>
    </row>
    <row r="100" spans="1:21" x14ac:dyDescent="0.25">
      <c r="A100" s="2" t="s">
        <v>17797</v>
      </c>
      <c r="B100" s="4" t="s">
        <v>17984</v>
      </c>
      <c r="C100">
        <v>10</v>
      </c>
      <c r="Q100" t="s">
        <v>18220</v>
      </c>
      <c r="R100" t="s">
        <v>21</v>
      </c>
      <c r="S100">
        <v>4</v>
      </c>
      <c r="T100" t="s">
        <v>18221</v>
      </c>
      <c r="U100">
        <v>7</v>
      </c>
    </row>
    <row r="101" spans="1:21" x14ac:dyDescent="0.25">
      <c r="A101" s="2" t="s">
        <v>17798</v>
      </c>
      <c r="B101" s="4" t="s">
        <v>17984</v>
      </c>
      <c r="C101">
        <v>10</v>
      </c>
      <c r="Q101" t="s">
        <v>18222</v>
      </c>
      <c r="R101" t="s">
        <v>21</v>
      </c>
      <c r="S101">
        <v>4</v>
      </c>
      <c r="T101" t="s">
        <v>18221</v>
      </c>
      <c r="U101">
        <v>7</v>
      </c>
    </row>
    <row r="102" spans="1:21" x14ac:dyDescent="0.25">
      <c r="A102" s="2" t="s">
        <v>17799</v>
      </c>
      <c r="B102" s="4" t="s">
        <v>17984</v>
      </c>
      <c r="C102">
        <v>10</v>
      </c>
      <c r="Q102" t="s">
        <v>18223</v>
      </c>
      <c r="R102" t="s">
        <v>21</v>
      </c>
      <c r="S102">
        <v>4</v>
      </c>
      <c r="T102" t="s">
        <v>18224</v>
      </c>
      <c r="U102">
        <v>7</v>
      </c>
    </row>
    <row r="103" spans="1:21" x14ac:dyDescent="0.25">
      <c r="A103" s="2" t="s">
        <v>17800</v>
      </c>
      <c r="B103" s="4" t="s">
        <v>17984</v>
      </c>
      <c r="C103">
        <v>10</v>
      </c>
      <c r="Q103" t="s">
        <v>18225</v>
      </c>
      <c r="R103" t="s">
        <v>21</v>
      </c>
      <c r="S103">
        <v>4</v>
      </c>
      <c r="T103" t="s">
        <v>18224</v>
      </c>
      <c r="U103">
        <v>7</v>
      </c>
    </row>
    <row r="104" spans="1:21" x14ac:dyDescent="0.25">
      <c r="A104" s="2" t="s">
        <v>17801</v>
      </c>
      <c r="B104" s="4" t="s">
        <v>17984</v>
      </c>
      <c r="C104">
        <v>10</v>
      </c>
      <c r="Q104" t="s">
        <v>18226</v>
      </c>
      <c r="R104" t="s">
        <v>21</v>
      </c>
      <c r="S104">
        <v>4</v>
      </c>
      <c r="T104" t="s">
        <v>18227</v>
      </c>
      <c r="U104">
        <v>7</v>
      </c>
    </row>
    <row r="105" spans="1:21" x14ac:dyDescent="0.25">
      <c r="A105" s="2" t="s">
        <v>17802</v>
      </c>
      <c r="B105" s="4" t="s">
        <v>17984</v>
      </c>
      <c r="C105">
        <v>10</v>
      </c>
      <c r="Q105" t="s">
        <v>18228</v>
      </c>
      <c r="R105" t="s">
        <v>21</v>
      </c>
      <c r="S105">
        <v>4</v>
      </c>
      <c r="T105" t="s">
        <v>18227</v>
      </c>
      <c r="U105">
        <v>7</v>
      </c>
    </row>
    <row r="106" spans="1:21" x14ac:dyDescent="0.25">
      <c r="A106" s="2" t="s">
        <v>17803</v>
      </c>
      <c r="B106" s="4" t="s">
        <v>17984</v>
      </c>
      <c r="C106">
        <v>10</v>
      </c>
      <c r="Q106" t="s">
        <v>18229</v>
      </c>
      <c r="R106" t="s">
        <v>21</v>
      </c>
      <c r="S106">
        <v>4</v>
      </c>
      <c r="T106" t="s">
        <v>18230</v>
      </c>
      <c r="U106">
        <v>7</v>
      </c>
    </row>
    <row r="107" spans="1:21" x14ac:dyDescent="0.25">
      <c r="A107" s="2" t="s">
        <v>17804</v>
      </c>
      <c r="B107" s="4" t="s">
        <v>17984</v>
      </c>
      <c r="C107">
        <v>10</v>
      </c>
      <c r="Q107" t="s">
        <v>18231</v>
      </c>
      <c r="R107" t="s">
        <v>21</v>
      </c>
      <c r="S107">
        <v>4</v>
      </c>
      <c r="T107" t="s">
        <v>18230</v>
      </c>
      <c r="U107">
        <v>7</v>
      </c>
    </row>
    <row r="108" spans="1:21" x14ac:dyDescent="0.25">
      <c r="A108" s="2" t="s">
        <v>17805</v>
      </c>
      <c r="B108" s="4" t="s">
        <v>17984</v>
      </c>
      <c r="C108">
        <v>10</v>
      </c>
      <c r="Q108" t="s">
        <v>18232</v>
      </c>
      <c r="R108" t="s">
        <v>21</v>
      </c>
      <c r="S108">
        <v>4</v>
      </c>
      <c r="T108" t="s">
        <v>18233</v>
      </c>
      <c r="U108">
        <v>7</v>
      </c>
    </row>
    <row r="109" spans="1:21" x14ac:dyDescent="0.25">
      <c r="A109" s="2" t="s">
        <v>17806</v>
      </c>
      <c r="B109" s="4" t="s">
        <v>17984</v>
      </c>
      <c r="C109">
        <v>10</v>
      </c>
      <c r="Q109" t="s">
        <v>18234</v>
      </c>
      <c r="R109" t="s">
        <v>21</v>
      </c>
      <c r="S109">
        <v>4</v>
      </c>
      <c r="T109" t="s">
        <v>18233</v>
      </c>
      <c r="U109">
        <v>7</v>
      </c>
    </row>
    <row r="110" spans="1:21" x14ac:dyDescent="0.25">
      <c r="A110" s="2" t="s">
        <v>17807</v>
      </c>
      <c r="B110" s="4" t="s">
        <v>17982</v>
      </c>
      <c r="C110">
        <v>5</v>
      </c>
      <c r="Q110" t="s">
        <v>18235</v>
      </c>
      <c r="R110" t="s">
        <v>21</v>
      </c>
      <c r="S110">
        <v>4</v>
      </c>
      <c r="T110" t="s">
        <v>18236</v>
      </c>
      <c r="U110">
        <v>7</v>
      </c>
    </row>
    <row r="111" spans="1:21" x14ac:dyDescent="0.25">
      <c r="A111" s="2" t="s">
        <v>17808</v>
      </c>
      <c r="B111" s="4" t="s">
        <v>17980</v>
      </c>
      <c r="C111">
        <v>1</v>
      </c>
      <c r="Q111" t="s">
        <v>18237</v>
      </c>
      <c r="R111" t="s">
        <v>21</v>
      </c>
      <c r="S111">
        <v>4</v>
      </c>
      <c r="T111" t="s">
        <v>18236</v>
      </c>
      <c r="U111">
        <v>7</v>
      </c>
    </row>
    <row r="112" spans="1:21" x14ac:dyDescent="0.25">
      <c r="A112" s="2" t="s">
        <v>17809</v>
      </c>
      <c r="B112" s="4" t="s">
        <v>17984</v>
      </c>
      <c r="C112">
        <v>10</v>
      </c>
      <c r="Q112" t="s">
        <v>18247</v>
      </c>
      <c r="R112" t="s">
        <v>21</v>
      </c>
      <c r="S112">
        <v>4</v>
      </c>
      <c r="T112" t="s">
        <v>18248</v>
      </c>
      <c r="U112">
        <v>7</v>
      </c>
    </row>
    <row r="113" spans="1:21" x14ac:dyDescent="0.25">
      <c r="A113" s="2" t="s">
        <v>17810</v>
      </c>
      <c r="B113" s="4" t="s">
        <v>17984</v>
      </c>
      <c r="C113">
        <v>10</v>
      </c>
      <c r="Q113" t="s">
        <v>18249</v>
      </c>
      <c r="R113" t="s">
        <v>21</v>
      </c>
      <c r="S113">
        <v>4</v>
      </c>
      <c r="T113" t="s">
        <v>18248</v>
      </c>
      <c r="U113">
        <v>7</v>
      </c>
    </row>
    <row r="114" spans="1:21" x14ac:dyDescent="0.25">
      <c r="A114" s="2" t="s">
        <v>17811</v>
      </c>
      <c r="B114" s="4" t="s">
        <v>17984</v>
      </c>
      <c r="C114">
        <v>10</v>
      </c>
      <c r="Q114" t="s">
        <v>18250</v>
      </c>
      <c r="R114" t="s">
        <v>21</v>
      </c>
      <c r="S114">
        <v>4</v>
      </c>
      <c r="T114" t="s">
        <v>18251</v>
      </c>
      <c r="U114">
        <v>7</v>
      </c>
    </row>
    <row r="115" spans="1:21" x14ac:dyDescent="0.25">
      <c r="A115" s="2" t="s">
        <v>17812</v>
      </c>
      <c r="B115" s="4" t="s">
        <v>17984</v>
      </c>
      <c r="C115">
        <v>10</v>
      </c>
      <c r="Q115" t="s">
        <v>18252</v>
      </c>
      <c r="R115" t="s">
        <v>21</v>
      </c>
      <c r="S115">
        <v>4</v>
      </c>
      <c r="T115" t="s">
        <v>18251</v>
      </c>
      <c r="U115">
        <v>7</v>
      </c>
    </row>
    <row r="116" spans="1:21" x14ac:dyDescent="0.25">
      <c r="A116" s="2" t="s">
        <v>17813</v>
      </c>
      <c r="B116" s="4" t="s">
        <v>17984</v>
      </c>
      <c r="C116">
        <v>10</v>
      </c>
      <c r="Q116" t="s">
        <v>18253</v>
      </c>
      <c r="R116" t="s">
        <v>21</v>
      </c>
      <c r="S116">
        <v>4</v>
      </c>
      <c r="T116" t="s">
        <v>18254</v>
      </c>
      <c r="U116">
        <v>7</v>
      </c>
    </row>
    <row r="117" spans="1:21" x14ac:dyDescent="0.25">
      <c r="A117" s="2" t="s">
        <v>17814</v>
      </c>
      <c r="B117" s="4" t="s">
        <v>17984</v>
      </c>
      <c r="C117">
        <v>10</v>
      </c>
      <c r="Q117" t="s">
        <v>18255</v>
      </c>
      <c r="R117" t="s">
        <v>21</v>
      </c>
      <c r="S117">
        <v>4</v>
      </c>
      <c r="T117" t="s">
        <v>18254</v>
      </c>
      <c r="U117">
        <v>7</v>
      </c>
    </row>
    <row r="118" spans="1:21" x14ac:dyDescent="0.25">
      <c r="A118" s="2" t="s">
        <v>17815</v>
      </c>
      <c r="B118" s="4" t="s">
        <v>17984</v>
      </c>
      <c r="C118">
        <v>10</v>
      </c>
      <c r="Q118" t="s">
        <v>18256</v>
      </c>
      <c r="R118" t="s">
        <v>21</v>
      </c>
      <c r="S118">
        <v>4</v>
      </c>
      <c r="T118" t="s">
        <v>18257</v>
      </c>
      <c r="U118">
        <v>7</v>
      </c>
    </row>
    <row r="119" spans="1:21" x14ac:dyDescent="0.25">
      <c r="A119" s="2" t="s">
        <v>17816</v>
      </c>
      <c r="B119" s="4" t="s">
        <v>17984</v>
      </c>
      <c r="C119">
        <v>10</v>
      </c>
      <c r="Q119" t="s">
        <v>18258</v>
      </c>
      <c r="R119" t="s">
        <v>21</v>
      </c>
      <c r="S119">
        <v>4</v>
      </c>
      <c r="T119" t="s">
        <v>18257</v>
      </c>
      <c r="U119">
        <v>7</v>
      </c>
    </row>
    <row r="120" spans="1:21" x14ac:dyDescent="0.25">
      <c r="A120" s="2" t="s">
        <v>17817</v>
      </c>
      <c r="B120" s="4" t="s">
        <v>17984</v>
      </c>
      <c r="C120">
        <v>10</v>
      </c>
      <c r="Q120" t="s">
        <v>18259</v>
      </c>
      <c r="R120" t="s">
        <v>21</v>
      </c>
      <c r="S120">
        <v>4</v>
      </c>
      <c r="T120" t="s">
        <v>18260</v>
      </c>
      <c r="U120">
        <v>7</v>
      </c>
    </row>
    <row r="121" spans="1:21" x14ac:dyDescent="0.25">
      <c r="A121" s="2" t="s">
        <v>17818</v>
      </c>
      <c r="B121" s="4" t="s">
        <v>17984</v>
      </c>
      <c r="C121">
        <v>10</v>
      </c>
      <c r="Q121" t="s">
        <v>18261</v>
      </c>
      <c r="R121" t="s">
        <v>21</v>
      </c>
      <c r="S121">
        <v>4</v>
      </c>
      <c r="T121" t="s">
        <v>18260</v>
      </c>
      <c r="U121">
        <v>7</v>
      </c>
    </row>
    <row r="122" spans="1:21" x14ac:dyDescent="0.25">
      <c r="A122" s="2" t="s">
        <v>17819</v>
      </c>
      <c r="B122" s="4" t="s">
        <v>17984</v>
      </c>
      <c r="C122">
        <v>10</v>
      </c>
      <c r="Q122" t="s">
        <v>18332</v>
      </c>
      <c r="R122" t="s">
        <v>21</v>
      </c>
      <c r="S122">
        <v>4</v>
      </c>
      <c r="T122" t="s">
        <v>18333</v>
      </c>
      <c r="U122">
        <v>7</v>
      </c>
    </row>
    <row r="123" spans="1:21" x14ac:dyDescent="0.25">
      <c r="A123" s="2" t="s">
        <v>17820</v>
      </c>
      <c r="B123" s="4" t="s">
        <v>17984</v>
      </c>
      <c r="C123">
        <v>10</v>
      </c>
      <c r="Q123" t="s">
        <v>18334</v>
      </c>
      <c r="R123" t="s">
        <v>21</v>
      </c>
      <c r="S123">
        <v>4</v>
      </c>
      <c r="T123" t="s">
        <v>18333</v>
      </c>
      <c r="U123">
        <v>7</v>
      </c>
    </row>
    <row r="124" spans="1:21" x14ac:dyDescent="0.25">
      <c r="A124" s="2" t="s">
        <v>17821</v>
      </c>
      <c r="B124" s="4" t="s">
        <v>17984</v>
      </c>
      <c r="C124">
        <v>10</v>
      </c>
      <c r="Q124" t="s">
        <v>18399</v>
      </c>
      <c r="R124" t="s">
        <v>21</v>
      </c>
      <c r="S124">
        <v>4</v>
      </c>
      <c r="T124" t="s">
        <v>18400</v>
      </c>
      <c r="U124">
        <v>7</v>
      </c>
    </row>
    <row r="125" spans="1:21" x14ac:dyDescent="0.25">
      <c r="A125" s="2" t="s">
        <v>17822</v>
      </c>
      <c r="B125" s="4" t="s">
        <v>17984</v>
      </c>
      <c r="C125">
        <v>10</v>
      </c>
      <c r="Q125" t="s">
        <v>18401</v>
      </c>
      <c r="R125" t="s">
        <v>21</v>
      </c>
      <c r="S125">
        <v>4</v>
      </c>
      <c r="T125" t="s">
        <v>18400</v>
      </c>
      <c r="U125">
        <v>7</v>
      </c>
    </row>
    <row r="126" spans="1:21" x14ac:dyDescent="0.25">
      <c r="A126" s="2" t="s">
        <v>17823</v>
      </c>
      <c r="B126" s="4" t="s">
        <v>17984</v>
      </c>
      <c r="C126">
        <v>10</v>
      </c>
      <c r="Q126" t="s">
        <v>18418</v>
      </c>
      <c r="R126" t="s">
        <v>21</v>
      </c>
      <c r="S126">
        <v>4</v>
      </c>
      <c r="T126" t="s">
        <v>18419</v>
      </c>
      <c r="U126">
        <v>7</v>
      </c>
    </row>
    <row r="127" spans="1:21" x14ac:dyDescent="0.25">
      <c r="A127" s="2" t="s">
        <v>17824</v>
      </c>
      <c r="B127" s="4" t="s">
        <v>17984</v>
      </c>
      <c r="C127">
        <v>10</v>
      </c>
      <c r="Q127" t="s">
        <v>18420</v>
      </c>
      <c r="R127" t="s">
        <v>21</v>
      </c>
      <c r="S127">
        <v>4</v>
      </c>
      <c r="T127" t="s">
        <v>18419</v>
      </c>
      <c r="U127">
        <v>7</v>
      </c>
    </row>
    <row r="128" spans="1:21" x14ac:dyDescent="0.25">
      <c r="A128" s="2" t="s">
        <v>17825</v>
      </c>
      <c r="B128" s="4" t="s">
        <v>17984</v>
      </c>
      <c r="C128">
        <v>10</v>
      </c>
      <c r="Q128" t="s">
        <v>18437</v>
      </c>
      <c r="R128" t="s">
        <v>21</v>
      </c>
      <c r="S128">
        <v>4</v>
      </c>
      <c r="T128" t="s">
        <v>18438</v>
      </c>
      <c r="U128">
        <v>7</v>
      </c>
    </row>
    <row r="129" spans="1:21" x14ac:dyDescent="0.25">
      <c r="A129" s="2" t="s">
        <v>17826</v>
      </c>
      <c r="B129" s="4" t="s">
        <v>17984</v>
      </c>
      <c r="C129">
        <v>10</v>
      </c>
      <c r="Q129" t="s">
        <v>18439</v>
      </c>
      <c r="R129" t="s">
        <v>21</v>
      </c>
      <c r="S129">
        <v>4</v>
      </c>
      <c r="T129" t="s">
        <v>18438</v>
      </c>
      <c r="U129">
        <v>7</v>
      </c>
    </row>
    <row r="130" spans="1:21" x14ac:dyDescent="0.25">
      <c r="A130" s="2" t="s">
        <v>17827</v>
      </c>
      <c r="B130" s="4" t="s">
        <v>17985</v>
      </c>
      <c r="C130">
        <v>9</v>
      </c>
      <c r="Q130" t="s">
        <v>18456</v>
      </c>
      <c r="R130" t="s">
        <v>21</v>
      </c>
      <c r="S130">
        <v>4</v>
      </c>
      <c r="T130" t="s">
        <v>18457</v>
      </c>
      <c r="U130">
        <v>7</v>
      </c>
    </row>
    <row r="131" spans="1:21" x14ac:dyDescent="0.25">
      <c r="A131" s="2" t="s">
        <v>17828</v>
      </c>
      <c r="B131" s="4" t="s">
        <v>17985</v>
      </c>
      <c r="C131">
        <v>9</v>
      </c>
      <c r="Q131" t="s">
        <v>18458</v>
      </c>
      <c r="R131" t="s">
        <v>21</v>
      </c>
      <c r="S131">
        <v>4</v>
      </c>
      <c r="T131" t="s">
        <v>18457</v>
      </c>
      <c r="U131">
        <v>7</v>
      </c>
    </row>
    <row r="132" spans="1:21" x14ac:dyDescent="0.25">
      <c r="A132" s="2" t="s">
        <v>17829</v>
      </c>
      <c r="B132" s="4" t="s">
        <v>17985</v>
      </c>
      <c r="C132">
        <v>9</v>
      </c>
      <c r="Q132" t="s">
        <v>18459</v>
      </c>
      <c r="R132" t="s">
        <v>21</v>
      </c>
      <c r="S132">
        <v>4</v>
      </c>
      <c r="T132" t="s">
        <v>18460</v>
      </c>
      <c r="U132">
        <v>7</v>
      </c>
    </row>
    <row r="133" spans="1:21" x14ac:dyDescent="0.25">
      <c r="A133" s="2" t="s">
        <v>17830</v>
      </c>
      <c r="B133" s="4" t="s">
        <v>17980</v>
      </c>
      <c r="C133">
        <v>1</v>
      </c>
      <c r="Q133" t="s">
        <v>18461</v>
      </c>
      <c r="R133" t="s">
        <v>21</v>
      </c>
      <c r="S133">
        <v>4</v>
      </c>
      <c r="T133" t="s">
        <v>18460</v>
      </c>
      <c r="U133">
        <v>7</v>
      </c>
    </row>
    <row r="134" spans="1:21" x14ac:dyDescent="0.25">
      <c r="A134" s="2" t="s">
        <v>17831</v>
      </c>
      <c r="B134" s="4" t="s">
        <v>17986</v>
      </c>
      <c r="C134">
        <v>7</v>
      </c>
      <c r="Q134" t="s">
        <v>18462</v>
      </c>
      <c r="R134" t="s">
        <v>21</v>
      </c>
      <c r="S134">
        <v>4</v>
      </c>
      <c r="T134" t="s">
        <v>18463</v>
      </c>
      <c r="U134">
        <v>7</v>
      </c>
    </row>
    <row r="135" spans="1:21" x14ac:dyDescent="0.25">
      <c r="A135" s="2" t="s">
        <v>17832</v>
      </c>
      <c r="B135" s="4" t="s">
        <v>17986</v>
      </c>
      <c r="C135">
        <v>7</v>
      </c>
      <c r="Q135" t="s">
        <v>18464</v>
      </c>
      <c r="R135" t="s">
        <v>21</v>
      </c>
      <c r="S135">
        <v>4</v>
      </c>
      <c r="T135" t="s">
        <v>18463</v>
      </c>
      <c r="U135">
        <v>7</v>
      </c>
    </row>
    <row r="136" spans="1:21" x14ac:dyDescent="0.25">
      <c r="A136" s="2" t="s">
        <v>17833</v>
      </c>
      <c r="B136" s="4" t="s">
        <v>17986</v>
      </c>
      <c r="C136">
        <v>7</v>
      </c>
      <c r="Q136" t="s">
        <v>18465</v>
      </c>
      <c r="R136" t="s">
        <v>21</v>
      </c>
      <c r="S136">
        <v>4</v>
      </c>
      <c r="T136" t="s">
        <v>18466</v>
      </c>
      <c r="U136">
        <v>7</v>
      </c>
    </row>
    <row r="137" spans="1:21" x14ac:dyDescent="0.25">
      <c r="A137" s="2" t="s">
        <v>17834</v>
      </c>
      <c r="B137" s="4" t="s">
        <v>17986</v>
      </c>
      <c r="C137">
        <v>7</v>
      </c>
      <c r="Q137" t="s">
        <v>18467</v>
      </c>
      <c r="R137" t="s">
        <v>21</v>
      </c>
      <c r="S137">
        <v>4</v>
      </c>
      <c r="T137" t="s">
        <v>18466</v>
      </c>
      <c r="U137">
        <v>7</v>
      </c>
    </row>
    <row r="138" spans="1:21" x14ac:dyDescent="0.25">
      <c r="A138" s="2" t="s">
        <v>17835</v>
      </c>
      <c r="B138" s="4" t="s">
        <v>17986</v>
      </c>
      <c r="C138">
        <v>7</v>
      </c>
      <c r="Q138" t="s">
        <v>18468</v>
      </c>
      <c r="R138" t="s">
        <v>21</v>
      </c>
      <c r="S138">
        <v>4</v>
      </c>
      <c r="T138" t="s">
        <v>18469</v>
      </c>
      <c r="U138">
        <v>7</v>
      </c>
    </row>
    <row r="139" spans="1:21" x14ac:dyDescent="0.25">
      <c r="A139" s="2" t="s">
        <v>17836</v>
      </c>
      <c r="B139" s="4" t="s">
        <v>17980</v>
      </c>
      <c r="C139">
        <v>1</v>
      </c>
      <c r="Q139" t="s">
        <v>18470</v>
      </c>
      <c r="R139" t="s">
        <v>21</v>
      </c>
      <c r="S139">
        <v>4</v>
      </c>
      <c r="T139" t="s">
        <v>18469</v>
      </c>
      <c r="U139">
        <v>7</v>
      </c>
    </row>
    <row r="140" spans="1:21" x14ac:dyDescent="0.25">
      <c r="A140" s="2" t="s">
        <v>17837</v>
      </c>
      <c r="B140" s="4" t="s">
        <v>17987</v>
      </c>
      <c r="C140">
        <v>8</v>
      </c>
      <c r="Q140" t="s">
        <v>18498</v>
      </c>
      <c r="R140" t="s">
        <v>21</v>
      </c>
      <c r="S140">
        <v>4</v>
      </c>
      <c r="T140" t="s">
        <v>18499</v>
      </c>
      <c r="U140">
        <v>7</v>
      </c>
    </row>
    <row r="141" spans="1:21" x14ac:dyDescent="0.25">
      <c r="A141" s="2" t="s">
        <v>17838</v>
      </c>
      <c r="B141" s="4" t="s">
        <v>17987</v>
      </c>
      <c r="C141">
        <v>8</v>
      </c>
      <c r="Q141" t="s">
        <v>18500</v>
      </c>
      <c r="R141" t="s">
        <v>21</v>
      </c>
      <c r="S141">
        <v>4</v>
      </c>
      <c r="T141" t="s">
        <v>18499</v>
      </c>
      <c r="U141">
        <v>7</v>
      </c>
    </row>
    <row r="142" spans="1:21" x14ac:dyDescent="0.25">
      <c r="A142" s="2" t="s">
        <v>17839</v>
      </c>
      <c r="B142" s="4" t="s">
        <v>17987</v>
      </c>
      <c r="C142">
        <v>8</v>
      </c>
      <c r="Q142" t="s">
        <v>18501</v>
      </c>
      <c r="R142" t="s">
        <v>21</v>
      </c>
      <c r="S142">
        <v>4</v>
      </c>
      <c r="T142" t="s">
        <v>18502</v>
      </c>
      <c r="U142">
        <v>7</v>
      </c>
    </row>
    <row r="143" spans="1:21" x14ac:dyDescent="0.25">
      <c r="A143" s="2" t="s">
        <v>17840</v>
      </c>
      <c r="B143" s="4" t="s">
        <v>17987</v>
      </c>
      <c r="C143">
        <v>8</v>
      </c>
      <c r="Q143" t="s">
        <v>18503</v>
      </c>
      <c r="R143" t="s">
        <v>21</v>
      </c>
      <c r="S143">
        <v>4</v>
      </c>
      <c r="T143" t="s">
        <v>18502</v>
      </c>
      <c r="U143">
        <v>7</v>
      </c>
    </row>
    <row r="144" spans="1:21" x14ac:dyDescent="0.25">
      <c r="A144" s="2" t="s">
        <v>17841</v>
      </c>
      <c r="B144" s="4" t="s">
        <v>17987</v>
      </c>
      <c r="C144">
        <v>8</v>
      </c>
      <c r="Q144" t="s">
        <v>18504</v>
      </c>
      <c r="R144" t="s">
        <v>21</v>
      </c>
      <c r="S144">
        <v>4</v>
      </c>
      <c r="T144" t="s">
        <v>18505</v>
      </c>
      <c r="U144">
        <v>7</v>
      </c>
    </row>
    <row r="145" spans="1:21" x14ac:dyDescent="0.25">
      <c r="A145" s="2" t="s">
        <v>17842</v>
      </c>
      <c r="B145" s="4" t="s">
        <v>17980</v>
      </c>
      <c r="C145">
        <v>1</v>
      </c>
      <c r="Q145" t="s">
        <v>18506</v>
      </c>
      <c r="R145" t="s">
        <v>21</v>
      </c>
      <c r="S145">
        <v>4</v>
      </c>
      <c r="T145" t="s">
        <v>18505</v>
      </c>
      <c r="U145">
        <v>7</v>
      </c>
    </row>
    <row r="146" spans="1:21" x14ac:dyDescent="0.25">
      <c r="A146" s="2" t="s">
        <v>17843</v>
      </c>
      <c r="B146" s="4" t="s">
        <v>17988</v>
      </c>
      <c r="C146">
        <v>11</v>
      </c>
      <c r="Q146" t="s">
        <v>18507</v>
      </c>
      <c r="R146" t="s">
        <v>21</v>
      </c>
      <c r="S146">
        <v>4</v>
      </c>
      <c r="T146" t="s">
        <v>18508</v>
      </c>
      <c r="U146">
        <v>7</v>
      </c>
    </row>
    <row r="147" spans="1:21" x14ac:dyDescent="0.25">
      <c r="A147" s="2" t="s">
        <v>17844</v>
      </c>
      <c r="B147" s="4" t="s">
        <v>17988</v>
      </c>
      <c r="C147">
        <v>11</v>
      </c>
      <c r="Q147" t="s">
        <v>18509</v>
      </c>
      <c r="R147" t="s">
        <v>21</v>
      </c>
      <c r="S147">
        <v>4</v>
      </c>
      <c r="T147" t="s">
        <v>18508</v>
      </c>
      <c r="U147">
        <v>7</v>
      </c>
    </row>
    <row r="148" spans="1:21" x14ac:dyDescent="0.25">
      <c r="A148" s="2" t="s">
        <v>17845</v>
      </c>
      <c r="B148" s="4" t="s">
        <v>17988</v>
      </c>
      <c r="C148">
        <v>11</v>
      </c>
      <c r="Q148" t="s">
        <v>18522</v>
      </c>
      <c r="R148" t="s">
        <v>21</v>
      </c>
      <c r="S148">
        <v>4</v>
      </c>
      <c r="T148" t="s">
        <v>18523</v>
      </c>
      <c r="U148">
        <v>7</v>
      </c>
    </row>
    <row r="149" spans="1:21" x14ac:dyDescent="0.25">
      <c r="A149" s="2" t="s">
        <v>17846</v>
      </c>
      <c r="B149" s="4" t="s">
        <v>17988</v>
      </c>
      <c r="C149">
        <v>11</v>
      </c>
      <c r="Q149" t="s">
        <v>18524</v>
      </c>
      <c r="R149" t="s">
        <v>21</v>
      </c>
      <c r="S149">
        <v>4</v>
      </c>
      <c r="T149" t="s">
        <v>18523</v>
      </c>
      <c r="U149">
        <v>7</v>
      </c>
    </row>
    <row r="150" spans="1:21" x14ac:dyDescent="0.25">
      <c r="A150" s="2" t="s">
        <v>17847</v>
      </c>
      <c r="B150" s="4" t="s">
        <v>17988</v>
      </c>
      <c r="C150">
        <v>11</v>
      </c>
      <c r="Q150" t="s">
        <v>18528</v>
      </c>
      <c r="R150" t="s">
        <v>21</v>
      </c>
      <c r="S150">
        <v>4</v>
      </c>
      <c r="T150" t="s">
        <v>18529</v>
      </c>
      <c r="U150">
        <v>7</v>
      </c>
    </row>
    <row r="151" spans="1:21" x14ac:dyDescent="0.25">
      <c r="A151" s="2" t="s">
        <v>17848</v>
      </c>
      <c r="B151" s="4" t="s">
        <v>17980</v>
      </c>
      <c r="C151">
        <v>1</v>
      </c>
      <c r="Q151" t="s">
        <v>18530</v>
      </c>
      <c r="R151" t="s">
        <v>21</v>
      </c>
      <c r="S151">
        <v>4</v>
      </c>
      <c r="T151" t="s">
        <v>18529</v>
      </c>
      <c r="U151">
        <v>7</v>
      </c>
    </row>
    <row r="152" spans="1:21" x14ac:dyDescent="0.25">
      <c r="A152" s="2" t="s">
        <v>17849</v>
      </c>
      <c r="B152" s="4" t="s">
        <v>17980</v>
      </c>
      <c r="C152">
        <v>1</v>
      </c>
      <c r="Q152" t="s">
        <v>18620</v>
      </c>
      <c r="R152" t="s">
        <v>21</v>
      </c>
      <c r="S152">
        <v>4</v>
      </c>
      <c r="T152" t="s">
        <v>18621</v>
      </c>
      <c r="U152">
        <v>7</v>
      </c>
    </row>
    <row r="153" spans="1:21" x14ac:dyDescent="0.25">
      <c r="A153" s="2" t="s">
        <v>17850</v>
      </c>
      <c r="B153" s="4" t="s">
        <v>17980</v>
      </c>
      <c r="C153">
        <v>1</v>
      </c>
      <c r="Q153" t="s">
        <v>18622</v>
      </c>
      <c r="R153" t="s">
        <v>21</v>
      </c>
      <c r="S153">
        <v>4</v>
      </c>
      <c r="T153" t="s">
        <v>18621</v>
      </c>
      <c r="U153">
        <v>7</v>
      </c>
    </row>
    <row r="154" spans="1:21" x14ac:dyDescent="0.25">
      <c r="A154" s="2" t="s">
        <v>17851</v>
      </c>
      <c r="B154" s="4" t="s">
        <v>17980</v>
      </c>
      <c r="C154">
        <v>1</v>
      </c>
      <c r="Q154" t="s">
        <v>18716</v>
      </c>
      <c r="R154" t="s">
        <v>21</v>
      </c>
      <c r="S154">
        <v>4</v>
      </c>
      <c r="T154" t="s">
        <v>18717</v>
      </c>
      <c r="U154">
        <v>7</v>
      </c>
    </row>
    <row r="155" spans="1:21" x14ac:dyDescent="0.25">
      <c r="A155" s="2" t="s">
        <v>17852</v>
      </c>
      <c r="B155" s="4" t="s">
        <v>17980</v>
      </c>
      <c r="C155">
        <v>1</v>
      </c>
      <c r="Q155" t="s">
        <v>18718</v>
      </c>
      <c r="R155" t="s">
        <v>21</v>
      </c>
      <c r="S155">
        <v>4</v>
      </c>
      <c r="T155" t="s">
        <v>18717</v>
      </c>
      <c r="U155">
        <v>7</v>
      </c>
    </row>
    <row r="156" spans="1:21" x14ac:dyDescent="0.25">
      <c r="A156" s="2" t="s">
        <v>17853</v>
      </c>
      <c r="B156" s="4" t="s">
        <v>17986</v>
      </c>
      <c r="C156">
        <v>7</v>
      </c>
      <c r="Q156" t="s">
        <v>18719</v>
      </c>
      <c r="R156" t="s">
        <v>21</v>
      </c>
      <c r="S156">
        <v>4</v>
      </c>
      <c r="T156" t="s">
        <v>18720</v>
      </c>
      <c r="U156">
        <v>7</v>
      </c>
    </row>
    <row r="157" spans="1:21" x14ac:dyDescent="0.25">
      <c r="A157" s="2" t="s">
        <v>17854</v>
      </c>
      <c r="B157" s="4" t="s">
        <v>17986</v>
      </c>
      <c r="C157">
        <v>7</v>
      </c>
      <c r="Q157" t="s">
        <v>18721</v>
      </c>
      <c r="R157" t="s">
        <v>21</v>
      </c>
      <c r="S157">
        <v>4</v>
      </c>
      <c r="T157" t="s">
        <v>18720</v>
      </c>
      <c r="U157">
        <v>7</v>
      </c>
    </row>
    <row r="158" spans="1:21" x14ac:dyDescent="0.25">
      <c r="A158" s="2" t="s">
        <v>17855</v>
      </c>
      <c r="B158" s="4" t="s">
        <v>17986</v>
      </c>
      <c r="C158">
        <v>7</v>
      </c>
      <c r="Q158" t="s">
        <v>18770</v>
      </c>
      <c r="R158" t="s">
        <v>21</v>
      </c>
      <c r="S158">
        <v>4</v>
      </c>
      <c r="T158" t="s">
        <v>18771</v>
      </c>
      <c r="U158">
        <v>7</v>
      </c>
    </row>
    <row r="159" spans="1:21" x14ac:dyDescent="0.25">
      <c r="A159" s="2" t="s">
        <v>17856</v>
      </c>
      <c r="B159" s="4" t="s">
        <v>17987</v>
      </c>
      <c r="C159">
        <v>8</v>
      </c>
      <c r="Q159" t="s">
        <v>18772</v>
      </c>
      <c r="R159" t="s">
        <v>21</v>
      </c>
      <c r="S159">
        <v>4</v>
      </c>
      <c r="T159" t="s">
        <v>18771</v>
      </c>
      <c r="U159">
        <v>7</v>
      </c>
    </row>
    <row r="160" spans="1:21" x14ac:dyDescent="0.25">
      <c r="A160" s="2" t="s">
        <v>17857</v>
      </c>
      <c r="B160" s="4" t="s">
        <v>17987</v>
      </c>
      <c r="C160">
        <v>8</v>
      </c>
      <c r="Q160" t="s">
        <v>18773</v>
      </c>
      <c r="R160" t="s">
        <v>21</v>
      </c>
      <c r="S160">
        <v>4</v>
      </c>
      <c r="T160" t="s">
        <v>18774</v>
      </c>
      <c r="U160">
        <v>7</v>
      </c>
    </row>
    <row r="161" spans="1:21" x14ac:dyDescent="0.25">
      <c r="A161" s="2" t="s">
        <v>17858</v>
      </c>
      <c r="B161" s="4" t="s">
        <v>17987</v>
      </c>
      <c r="C161">
        <v>8</v>
      </c>
      <c r="Q161" t="s">
        <v>18775</v>
      </c>
      <c r="R161" t="s">
        <v>21</v>
      </c>
      <c r="S161">
        <v>4</v>
      </c>
      <c r="T161" t="s">
        <v>18774</v>
      </c>
      <c r="U161">
        <v>7</v>
      </c>
    </row>
    <row r="162" spans="1:21" x14ac:dyDescent="0.25">
      <c r="A162" s="2" t="s">
        <v>17859</v>
      </c>
      <c r="B162" s="4" t="s">
        <v>17988</v>
      </c>
      <c r="C162">
        <v>11</v>
      </c>
      <c r="Q162" t="s">
        <v>18776</v>
      </c>
      <c r="R162" t="s">
        <v>21</v>
      </c>
      <c r="S162">
        <v>4</v>
      </c>
      <c r="T162" t="s">
        <v>18777</v>
      </c>
      <c r="U162">
        <v>7</v>
      </c>
    </row>
    <row r="163" spans="1:21" x14ac:dyDescent="0.25">
      <c r="A163" s="2" t="s">
        <v>17860</v>
      </c>
      <c r="B163" s="4" t="s">
        <v>17988</v>
      </c>
      <c r="C163">
        <v>11</v>
      </c>
      <c r="Q163" t="s">
        <v>18778</v>
      </c>
      <c r="R163" t="s">
        <v>21</v>
      </c>
      <c r="S163">
        <v>4</v>
      </c>
      <c r="T163" t="s">
        <v>18777</v>
      </c>
      <c r="U163">
        <v>7</v>
      </c>
    </row>
    <row r="164" spans="1:21" x14ac:dyDescent="0.25">
      <c r="A164" s="2" t="s">
        <v>17861</v>
      </c>
      <c r="B164" s="4" t="s">
        <v>17988</v>
      </c>
      <c r="C164">
        <v>11</v>
      </c>
      <c r="Q164" t="s">
        <v>18779</v>
      </c>
      <c r="R164" t="s">
        <v>21</v>
      </c>
      <c r="S164">
        <v>4</v>
      </c>
      <c r="T164" t="s">
        <v>18780</v>
      </c>
      <c r="U164">
        <v>7</v>
      </c>
    </row>
    <row r="165" spans="1:21" x14ac:dyDescent="0.25">
      <c r="A165" s="2" t="s">
        <v>17862</v>
      </c>
      <c r="B165" s="4" t="s">
        <v>17980</v>
      </c>
      <c r="C165">
        <v>1</v>
      </c>
      <c r="Q165" t="s">
        <v>18781</v>
      </c>
      <c r="R165" t="s">
        <v>21</v>
      </c>
      <c r="S165">
        <v>4</v>
      </c>
      <c r="T165" t="s">
        <v>18780</v>
      </c>
      <c r="U165">
        <v>7</v>
      </c>
    </row>
    <row r="166" spans="1:21" x14ac:dyDescent="0.25">
      <c r="A166" s="2" t="s">
        <v>17863</v>
      </c>
      <c r="B166" s="4" t="s">
        <v>17980</v>
      </c>
      <c r="C166">
        <v>1</v>
      </c>
      <c r="Q166" t="s">
        <v>18782</v>
      </c>
      <c r="R166" t="s">
        <v>21</v>
      </c>
      <c r="S166">
        <v>4</v>
      </c>
      <c r="T166" t="s">
        <v>18783</v>
      </c>
      <c r="U166">
        <v>7</v>
      </c>
    </row>
    <row r="167" spans="1:21" x14ac:dyDescent="0.25">
      <c r="A167" s="2" t="s">
        <v>17864</v>
      </c>
      <c r="B167" s="4" t="s">
        <v>17980</v>
      </c>
      <c r="C167">
        <v>1</v>
      </c>
      <c r="Q167" t="s">
        <v>18784</v>
      </c>
      <c r="R167" t="s">
        <v>21</v>
      </c>
      <c r="S167">
        <v>4</v>
      </c>
      <c r="T167" t="s">
        <v>18783</v>
      </c>
      <c r="U167">
        <v>7</v>
      </c>
    </row>
    <row r="168" spans="1:21" x14ac:dyDescent="0.25">
      <c r="A168" s="2" t="s">
        <v>17865</v>
      </c>
      <c r="B168" s="4" t="s">
        <v>17980</v>
      </c>
      <c r="C168">
        <v>1</v>
      </c>
      <c r="Q168" t="s">
        <v>18785</v>
      </c>
      <c r="R168" t="s">
        <v>21</v>
      </c>
      <c r="S168">
        <v>4</v>
      </c>
      <c r="T168" t="s">
        <v>18786</v>
      </c>
      <c r="U168">
        <v>7</v>
      </c>
    </row>
    <row r="169" spans="1:21" x14ac:dyDescent="0.25">
      <c r="A169" s="2" t="s">
        <v>17866</v>
      </c>
      <c r="B169" s="4" t="s">
        <v>17985</v>
      </c>
      <c r="C169">
        <v>9</v>
      </c>
      <c r="Q169" t="s">
        <v>18787</v>
      </c>
      <c r="R169" t="s">
        <v>21</v>
      </c>
      <c r="S169">
        <v>4</v>
      </c>
      <c r="T169" t="s">
        <v>18786</v>
      </c>
      <c r="U169">
        <v>7</v>
      </c>
    </row>
    <row r="170" spans="1:21" x14ac:dyDescent="0.25">
      <c r="A170" s="2" t="s">
        <v>17867</v>
      </c>
      <c r="B170" s="4" t="s">
        <v>17985</v>
      </c>
      <c r="C170">
        <v>9</v>
      </c>
      <c r="Q170" t="s">
        <v>18788</v>
      </c>
      <c r="R170" t="s">
        <v>21</v>
      </c>
      <c r="S170">
        <v>4</v>
      </c>
      <c r="T170" t="s">
        <v>18789</v>
      </c>
      <c r="U170">
        <v>7</v>
      </c>
    </row>
    <row r="171" spans="1:21" x14ac:dyDescent="0.25">
      <c r="A171" s="2" t="s">
        <v>17868</v>
      </c>
      <c r="B171" s="4" t="s">
        <v>17985</v>
      </c>
      <c r="C171">
        <v>9</v>
      </c>
      <c r="Q171" t="s">
        <v>18790</v>
      </c>
      <c r="R171" t="s">
        <v>21</v>
      </c>
      <c r="S171">
        <v>4</v>
      </c>
      <c r="T171" t="s">
        <v>18789</v>
      </c>
      <c r="U171">
        <v>7</v>
      </c>
    </row>
    <row r="172" spans="1:21" x14ac:dyDescent="0.25">
      <c r="A172" s="2" t="s">
        <v>17869</v>
      </c>
      <c r="B172" s="4" t="s">
        <v>17985</v>
      </c>
      <c r="C172">
        <v>9</v>
      </c>
      <c r="Q172" t="s">
        <v>18791</v>
      </c>
      <c r="R172" t="s">
        <v>21</v>
      </c>
      <c r="S172">
        <v>4</v>
      </c>
      <c r="T172" t="s">
        <v>18792</v>
      </c>
      <c r="U172">
        <v>7</v>
      </c>
    </row>
    <row r="173" spans="1:21" x14ac:dyDescent="0.25">
      <c r="A173" s="2" t="s">
        <v>17870</v>
      </c>
      <c r="B173" s="4" t="s">
        <v>17980</v>
      </c>
      <c r="C173">
        <v>1</v>
      </c>
      <c r="Q173" t="s">
        <v>18793</v>
      </c>
      <c r="R173" t="s">
        <v>21</v>
      </c>
      <c r="S173">
        <v>4</v>
      </c>
      <c r="T173" t="s">
        <v>18792</v>
      </c>
      <c r="U173">
        <v>7</v>
      </c>
    </row>
    <row r="174" spans="1:21" x14ac:dyDescent="0.25">
      <c r="A174" s="2" t="s">
        <v>17871</v>
      </c>
      <c r="B174" s="4" t="s">
        <v>17983</v>
      </c>
      <c r="C174">
        <v>6</v>
      </c>
      <c r="Q174" t="s">
        <v>18794</v>
      </c>
      <c r="R174" t="s">
        <v>21</v>
      </c>
      <c r="S174">
        <v>4</v>
      </c>
      <c r="T174" t="s">
        <v>18795</v>
      </c>
      <c r="U174">
        <v>7</v>
      </c>
    </row>
    <row r="175" spans="1:21" x14ac:dyDescent="0.25">
      <c r="A175" s="2" t="s">
        <v>17872</v>
      </c>
      <c r="B175" s="4" t="s">
        <v>17980</v>
      </c>
      <c r="C175">
        <v>1</v>
      </c>
      <c r="Q175" t="s">
        <v>18796</v>
      </c>
      <c r="R175" t="s">
        <v>21</v>
      </c>
      <c r="S175">
        <v>4</v>
      </c>
      <c r="T175" t="s">
        <v>18795</v>
      </c>
      <c r="U175">
        <v>7</v>
      </c>
    </row>
    <row r="176" spans="1:21" x14ac:dyDescent="0.25">
      <c r="A176" s="2" t="s">
        <v>17873</v>
      </c>
      <c r="B176" s="4" t="s">
        <v>17983</v>
      </c>
      <c r="C176">
        <v>6</v>
      </c>
      <c r="Q176" t="s">
        <v>18797</v>
      </c>
      <c r="R176" t="s">
        <v>21</v>
      </c>
      <c r="S176">
        <v>4</v>
      </c>
      <c r="T176" t="s">
        <v>18798</v>
      </c>
      <c r="U176">
        <v>7</v>
      </c>
    </row>
    <row r="177" spans="1:21" x14ac:dyDescent="0.25">
      <c r="A177" s="2" t="s">
        <v>17874</v>
      </c>
      <c r="B177" s="4" t="s">
        <v>17983</v>
      </c>
      <c r="C177">
        <v>6</v>
      </c>
      <c r="Q177" t="s">
        <v>18799</v>
      </c>
      <c r="R177" t="s">
        <v>21</v>
      </c>
      <c r="S177">
        <v>4</v>
      </c>
      <c r="T177" t="s">
        <v>18798</v>
      </c>
      <c r="U177">
        <v>7</v>
      </c>
    </row>
    <row r="178" spans="1:21" x14ac:dyDescent="0.25">
      <c r="A178" s="2" t="s">
        <v>17875</v>
      </c>
      <c r="B178" s="4" t="s">
        <v>494</v>
      </c>
      <c r="C178">
        <v>12</v>
      </c>
      <c r="Q178" t="s">
        <v>18815</v>
      </c>
      <c r="R178" t="s">
        <v>21</v>
      </c>
      <c r="S178">
        <v>4</v>
      </c>
      <c r="T178" t="s">
        <v>18816</v>
      </c>
      <c r="U178">
        <v>7</v>
      </c>
    </row>
    <row r="179" spans="1:21" x14ac:dyDescent="0.25">
      <c r="A179" s="2" t="s">
        <v>17876</v>
      </c>
      <c r="B179" s="4" t="s">
        <v>494</v>
      </c>
      <c r="C179">
        <v>12</v>
      </c>
      <c r="Q179" t="s">
        <v>18817</v>
      </c>
      <c r="R179" t="s">
        <v>21</v>
      </c>
      <c r="S179">
        <v>4</v>
      </c>
      <c r="T179" t="s">
        <v>18816</v>
      </c>
      <c r="U179">
        <v>7</v>
      </c>
    </row>
    <row r="180" spans="1:21" x14ac:dyDescent="0.25">
      <c r="A180" s="2" t="s">
        <v>17877</v>
      </c>
      <c r="B180" s="4" t="s">
        <v>494</v>
      </c>
      <c r="C180">
        <v>12</v>
      </c>
      <c r="Q180" t="s">
        <v>18833</v>
      </c>
      <c r="R180" t="s">
        <v>21</v>
      </c>
      <c r="S180">
        <v>4</v>
      </c>
      <c r="T180" t="s">
        <v>18834</v>
      </c>
      <c r="U180">
        <v>7</v>
      </c>
    </row>
    <row r="181" spans="1:21" x14ac:dyDescent="0.25">
      <c r="A181" s="3" t="s">
        <v>17878</v>
      </c>
      <c r="B181" s="4" t="s">
        <v>494</v>
      </c>
      <c r="C181">
        <v>12</v>
      </c>
      <c r="Q181" t="s">
        <v>18835</v>
      </c>
      <c r="R181" t="s">
        <v>21</v>
      </c>
      <c r="S181">
        <v>4</v>
      </c>
      <c r="T181" t="s">
        <v>18834</v>
      </c>
      <c r="U181">
        <v>7</v>
      </c>
    </row>
    <row r="182" spans="1:21" x14ac:dyDescent="0.25">
      <c r="A182" s="3" t="s">
        <v>17879</v>
      </c>
      <c r="B182" s="4" t="s">
        <v>494</v>
      </c>
      <c r="C182">
        <v>12</v>
      </c>
      <c r="Q182" t="s">
        <v>18836</v>
      </c>
      <c r="R182" t="s">
        <v>21</v>
      </c>
      <c r="S182">
        <v>4</v>
      </c>
      <c r="T182" t="s">
        <v>18837</v>
      </c>
      <c r="U182">
        <v>7</v>
      </c>
    </row>
    <row r="183" spans="1:21" x14ac:dyDescent="0.25">
      <c r="A183" s="3" t="s">
        <v>17880</v>
      </c>
      <c r="B183" s="4" t="s">
        <v>494</v>
      </c>
      <c r="C183">
        <v>12</v>
      </c>
      <c r="Q183" t="s">
        <v>18838</v>
      </c>
      <c r="R183" t="s">
        <v>21</v>
      </c>
      <c r="S183">
        <v>4</v>
      </c>
      <c r="T183" t="s">
        <v>18837</v>
      </c>
      <c r="U183">
        <v>7</v>
      </c>
    </row>
    <row r="184" spans="1:21" x14ac:dyDescent="0.25">
      <c r="A184" s="3" t="s">
        <v>17881</v>
      </c>
      <c r="B184" s="4" t="s">
        <v>494</v>
      </c>
      <c r="C184">
        <v>12</v>
      </c>
      <c r="Q184" t="s">
        <v>18842</v>
      </c>
      <c r="R184" t="s">
        <v>21</v>
      </c>
      <c r="S184">
        <v>4</v>
      </c>
      <c r="T184" t="s">
        <v>18843</v>
      </c>
      <c r="U184">
        <v>7</v>
      </c>
    </row>
    <row r="185" spans="1:21" x14ac:dyDescent="0.25">
      <c r="A185" s="3" t="s">
        <v>17882</v>
      </c>
      <c r="B185" s="4" t="s">
        <v>494</v>
      </c>
      <c r="C185">
        <v>12</v>
      </c>
      <c r="Q185" t="s">
        <v>18844</v>
      </c>
      <c r="R185" t="s">
        <v>21</v>
      </c>
      <c r="S185">
        <v>4</v>
      </c>
      <c r="T185" t="s">
        <v>18843</v>
      </c>
      <c r="U185">
        <v>7</v>
      </c>
    </row>
    <row r="186" spans="1:21" x14ac:dyDescent="0.25">
      <c r="A186" s="3" t="s">
        <v>17883</v>
      </c>
      <c r="B186" s="4" t="s">
        <v>494</v>
      </c>
      <c r="C186">
        <v>12</v>
      </c>
      <c r="Q186" t="s">
        <v>18845</v>
      </c>
      <c r="R186" t="s">
        <v>21</v>
      </c>
      <c r="S186">
        <v>4</v>
      </c>
      <c r="T186" t="s">
        <v>18846</v>
      </c>
      <c r="U186">
        <v>7</v>
      </c>
    </row>
    <row r="187" spans="1:21" x14ac:dyDescent="0.25">
      <c r="A187" s="3" t="s">
        <v>17884</v>
      </c>
      <c r="B187" s="4" t="s">
        <v>494</v>
      </c>
      <c r="C187">
        <v>12</v>
      </c>
      <c r="Q187" t="s">
        <v>18847</v>
      </c>
      <c r="R187" t="s">
        <v>21</v>
      </c>
      <c r="S187">
        <v>4</v>
      </c>
      <c r="T187" t="s">
        <v>18846</v>
      </c>
      <c r="U187">
        <v>7</v>
      </c>
    </row>
    <row r="188" spans="1:21" x14ac:dyDescent="0.25">
      <c r="A188" s="3" t="s">
        <v>17885</v>
      </c>
      <c r="B188" s="4" t="s">
        <v>494</v>
      </c>
      <c r="C188">
        <v>12</v>
      </c>
    </row>
    <row r="189" spans="1:21" x14ac:dyDescent="0.25">
      <c r="A189" s="3" t="s">
        <v>17886</v>
      </c>
      <c r="B189" s="4" t="s">
        <v>494</v>
      </c>
      <c r="C189">
        <v>12</v>
      </c>
    </row>
    <row r="190" spans="1:21" x14ac:dyDescent="0.25">
      <c r="A190" s="3" t="s">
        <v>17887</v>
      </c>
      <c r="B190" s="4" t="s">
        <v>494</v>
      </c>
      <c r="C190">
        <v>12</v>
      </c>
    </row>
    <row r="191" spans="1:21" x14ac:dyDescent="0.25">
      <c r="A191" s="3" t="s">
        <v>17888</v>
      </c>
      <c r="B191" s="4" t="s">
        <v>17989</v>
      </c>
      <c r="C191">
        <v>15</v>
      </c>
    </row>
    <row r="192" spans="1:21" x14ac:dyDescent="0.25">
      <c r="A192" s="3" t="s">
        <v>17889</v>
      </c>
      <c r="B192" s="4" t="s">
        <v>17989</v>
      </c>
      <c r="C192">
        <v>15</v>
      </c>
    </row>
    <row r="193" spans="1:3" x14ac:dyDescent="0.25">
      <c r="A193" s="3" t="s">
        <v>17890</v>
      </c>
      <c r="B193" s="4" t="s">
        <v>17989</v>
      </c>
      <c r="C193">
        <v>15</v>
      </c>
    </row>
    <row r="194" spans="1:3" x14ac:dyDescent="0.25">
      <c r="A194" s="3" t="s">
        <v>17891</v>
      </c>
      <c r="B194" s="4" t="s">
        <v>17989</v>
      </c>
      <c r="C194">
        <v>15</v>
      </c>
    </row>
    <row r="195" spans="1:3" x14ac:dyDescent="0.25">
      <c r="A195" s="3" t="s">
        <v>17892</v>
      </c>
      <c r="B195" s="4" t="s">
        <v>17989</v>
      </c>
      <c r="C195">
        <v>15</v>
      </c>
    </row>
    <row r="196" spans="1:3" x14ac:dyDescent="0.25">
      <c r="A196" s="3" t="s">
        <v>17893</v>
      </c>
      <c r="B196" s="4" t="s">
        <v>17989</v>
      </c>
      <c r="C196">
        <v>15</v>
      </c>
    </row>
    <row r="197" spans="1:3" x14ac:dyDescent="0.25">
      <c r="A197" s="3" t="s">
        <v>17894</v>
      </c>
      <c r="B197" s="4" t="s">
        <v>17989</v>
      </c>
      <c r="C197">
        <v>15</v>
      </c>
    </row>
    <row r="198" spans="1:3" x14ac:dyDescent="0.25">
      <c r="A198" s="3" t="s">
        <v>17895</v>
      </c>
      <c r="B198" s="4" t="s">
        <v>17989</v>
      </c>
      <c r="C198">
        <v>15</v>
      </c>
    </row>
    <row r="199" spans="1:3" x14ac:dyDescent="0.25">
      <c r="A199" s="3" t="s">
        <v>17896</v>
      </c>
      <c r="B199" s="4" t="s">
        <v>17989</v>
      </c>
      <c r="C199">
        <v>15</v>
      </c>
    </row>
    <row r="200" spans="1:3" x14ac:dyDescent="0.25">
      <c r="A200" s="3" t="s">
        <v>17897</v>
      </c>
      <c r="B200" s="4" t="s">
        <v>17989</v>
      </c>
      <c r="C200">
        <v>15</v>
      </c>
    </row>
    <row r="201" spans="1:3" x14ac:dyDescent="0.25">
      <c r="A201" s="3" t="s">
        <v>17898</v>
      </c>
      <c r="B201" s="4" t="s">
        <v>17989</v>
      </c>
      <c r="C201">
        <v>15</v>
      </c>
    </row>
    <row r="202" spans="1:3" x14ac:dyDescent="0.25">
      <c r="A202" s="3" t="s">
        <v>17899</v>
      </c>
      <c r="B202" s="4" t="s">
        <v>17989</v>
      </c>
      <c r="C202">
        <v>15</v>
      </c>
    </row>
    <row r="203" spans="1:3" x14ac:dyDescent="0.25">
      <c r="A203" s="3" t="s">
        <v>17900</v>
      </c>
      <c r="B203" s="4" t="s">
        <v>17989</v>
      </c>
      <c r="C203">
        <v>15</v>
      </c>
    </row>
    <row r="204" spans="1:3" x14ac:dyDescent="0.25">
      <c r="A204" s="3" t="s">
        <v>17901</v>
      </c>
      <c r="B204" s="4" t="s">
        <v>17989</v>
      </c>
      <c r="C204">
        <v>15</v>
      </c>
    </row>
    <row r="205" spans="1:3" x14ac:dyDescent="0.25">
      <c r="A205" s="3" t="s">
        <v>17902</v>
      </c>
      <c r="B205" s="4" t="s">
        <v>17980</v>
      </c>
      <c r="C205">
        <v>1</v>
      </c>
    </row>
    <row r="206" spans="1:3" x14ac:dyDescent="0.25">
      <c r="A206" s="3" t="s">
        <v>17903</v>
      </c>
      <c r="B206" s="4" t="s">
        <v>494</v>
      </c>
      <c r="C206">
        <v>12</v>
      </c>
    </row>
    <row r="207" spans="1:3" x14ac:dyDescent="0.25">
      <c r="A207" s="3" t="s">
        <v>17904</v>
      </c>
      <c r="B207" s="4" t="s">
        <v>494</v>
      </c>
      <c r="C207">
        <v>12</v>
      </c>
    </row>
    <row r="208" spans="1:3" x14ac:dyDescent="0.25">
      <c r="A208" s="3" t="s">
        <v>17905</v>
      </c>
      <c r="B208" s="4" t="s">
        <v>494</v>
      </c>
      <c r="C208">
        <v>12</v>
      </c>
    </row>
    <row r="209" spans="1:3" x14ac:dyDescent="0.25">
      <c r="A209" s="3" t="s">
        <v>17906</v>
      </c>
      <c r="B209" s="4" t="s">
        <v>494</v>
      </c>
      <c r="C209">
        <v>12</v>
      </c>
    </row>
    <row r="210" spans="1:3" x14ac:dyDescent="0.25">
      <c r="A210" s="3" t="s">
        <v>17907</v>
      </c>
      <c r="B210" s="4" t="s">
        <v>494</v>
      </c>
      <c r="C210">
        <v>12</v>
      </c>
    </row>
    <row r="211" spans="1:3" x14ac:dyDescent="0.25">
      <c r="A211" s="3" t="s">
        <v>17908</v>
      </c>
      <c r="B211" s="4" t="s">
        <v>494</v>
      </c>
      <c r="C211">
        <v>12</v>
      </c>
    </row>
    <row r="212" spans="1:3" x14ac:dyDescent="0.25">
      <c r="A212" s="3" t="s">
        <v>17909</v>
      </c>
      <c r="B212" s="4" t="s">
        <v>494</v>
      </c>
      <c r="C212">
        <v>12</v>
      </c>
    </row>
    <row r="213" spans="1:3" x14ac:dyDescent="0.25">
      <c r="A213" s="3" t="s">
        <v>17910</v>
      </c>
      <c r="B213" s="4" t="s">
        <v>494</v>
      </c>
      <c r="C213">
        <v>12</v>
      </c>
    </row>
    <row r="214" spans="1:3" x14ac:dyDescent="0.25">
      <c r="A214" s="3" t="s">
        <v>17911</v>
      </c>
      <c r="B214" s="4" t="s">
        <v>494</v>
      </c>
      <c r="C214">
        <v>12</v>
      </c>
    </row>
    <row r="215" spans="1:3" x14ac:dyDescent="0.25">
      <c r="A215" s="3" t="s">
        <v>17912</v>
      </c>
      <c r="B215" s="4" t="s">
        <v>494</v>
      </c>
      <c r="C215">
        <v>12</v>
      </c>
    </row>
    <row r="216" spans="1:3" x14ac:dyDescent="0.25">
      <c r="A216" s="3" t="s">
        <v>17913</v>
      </c>
      <c r="B216" s="4" t="s">
        <v>494</v>
      </c>
      <c r="C216">
        <v>12</v>
      </c>
    </row>
    <row r="217" spans="1:3" x14ac:dyDescent="0.25">
      <c r="A217" s="3" t="s">
        <v>17914</v>
      </c>
      <c r="B217" s="4" t="s">
        <v>494</v>
      </c>
      <c r="C217">
        <v>12</v>
      </c>
    </row>
    <row r="218" spans="1:3" x14ac:dyDescent="0.25">
      <c r="A218" s="3" t="s">
        <v>17915</v>
      </c>
      <c r="B218" s="4" t="s">
        <v>494</v>
      </c>
      <c r="C218">
        <v>12</v>
      </c>
    </row>
    <row r="219" spans="1:3" x14ac:dyDescent="0.25">
      <c r="A219" s="3" t="s">
        <v>17916</v>
      </c>
      <c r="B219" s="4" t="s">
        <v>17989</v>
      </c>
      <c r="C219">
        <v>15</v>
      </c>
    </row>
    <row r="220" spans="1:3" x14ac:dyDescent="0.25">
      <c r="A220" s="3" t="s">
        <v>17917</v>
      </c>
      <c r="B220" s="4" t="s">
        <v>17989</v>
      </c>
      <c r="C220">
        <v>15</v>
      </c>
    </row>
    <row r="221" spans="1:3" x14ac:dyDescent="0.25">
      <c r="A221" s="3" t="s">
        <v>17918</v>
      </c>
      <c r="B221" s="4" t="s">
        <v>17989</v>
      </c>
      <c r="C221">
        <v>15</v>
      </c>
    </row>
    <row r="222" spans="1:3" x14ac:dyDescent="0.25">
      <c r="A222" s="3" t="s">
        <v>17919</v>
      </c>
      <c r="B222" s="4" t="s">
        <v>17989</v>
      </c>
      <c r="C222">
        <v>15</v>
      </c>
    </row>
    <row r="223" spans="1:3" x14ac:dyDescent="0.25">
      <c r="A223" s="3" t="s">
        <v>17920</v>
      </c>
      <c r="B223" s="4" t="s">
        <v>17989</v>
      </c>
      <c r="C223">
        <v>15</v>
      </c>
    </row>
    <row r="224" spans="1:3" x14ac:dyDescent="0.25">
      <c r="A224" s="3" t="s">
        <v>17921</v>
      </c>
      <c r="B224" s="4" t="s">
        <v>17989</v>
      </c>
      <c r="C224">
        <v>15</v>
      </c>
    </row>
    <row r="225" spans="1:3" x14ac:dyDescent="0.25">
      <c r="A225" s="3" t="s">
        <v>17922</v>
      </c>
      <c r="B225" s="4" t="s">
        <v>17989</v>
      </c>
      <c r="C225">
        <v>15</v>
      </c>
    </row>
    <row r="226" spans="1:3" x14ac:dyDescent="0.25">
      <c r="A226" s="3" t="s">
        <v>17923</v>
      </c>
      <c r="B226" s="4" t="s">
        <v>17989</v>
      </c>
      <c r="C226">
        <v>15</v>
      </c>
    </row>
    <row r="227" spans="1:3" x14ac:dyDescent="0.25">
      <c r="A227" s="3" t="s">
        <v>17924</v>
      </c>
      <c r="B227" s="4" t="s">
        <v>17989</v>
      </c>
      <c r="C227">
        <v>15</v>
      </c>
    </row>
    <row r="228" spans="1:3" x14ac:dyDescent="0.25">
      <c r="A228" s="3" t="s">
        <v>17925</v>
      </c>
      <c r="B228" s="4" t="s">
        <v>17989</v>
      </c>
      <c r="C228">
        <v>15</v>
      </c>
    </row>
    <row r="229" spans="1:3" x14ac:dyDescent="0.25">
      <c r="A229" s="3" t="s">
        <v>17926</v>
      </c>
      <c r="B229" s="4" t="s">
        <v>17989</v>
      </c>
      <c r="C229">
        <v>15</v>
      </c>
    </row>
    <row r="230" spans="1:3" x14ac:dyDescent="0.25">
      <c r="A230" s="3" t="s">
        <v>17927</v>
      </c>
      <c r="B230" s="4" t="s">
        <v>17989</v>
      </c>
      <c r="C230">
        <v>15</v>
      </c>
    </row>
    <row r="231" spans="1:3" x14ac:dyDescent="0.25">
      <c r="A231" s="3" t="s">
        <v>17928</v>
      </c>
      <c r="B231" s="4" t="s">
        <v>17989</v>
      </c>
      <c r="C231">
        <v>15</v>
      </c>
    </row>
    <row r="232" spans="1:3" x14ac:dyDescent="0.25">
      <c r="A232" s="3" t="s">
        <v>17929</v>
      </c>
      <c r="B232" s="4" t="s">
        <v>17989</v>
      </c>
      <c r="C232">
        <v>15</v>
      </c>
    </row>
    <row r="233" spans="1:3" x14ac:dyDescent="0.25">
      <c r="A233" s="3" t="s">
        <v>17930</v>
      </c>
      <c r="B233" s="4" t="s">
        <v>17989</v>
      </c>
      <c r="C233">
        <v>15</v>
      </c>
    </row>
    <row r="234" spans="1:3" x14ac:dyDescent="0.25">
      <c r="A234" s="3" t="s">
        <v>17931</v>
      </c>
      <c r="B234" s="4" t="s">
        <v>17989</v>
      </c>
      <c r="C234">
        <v>15</v>
      </c>
    </row>
    <row r="235" spans="1:3" x14ac:dyDescent="0.25">
      <c r="A235" s="3" t="s">
        <v>17932</v>
      </c>
      <c r="B235" s="4" t="s">
        <v>17989</v>
      </c>
      <c r="C235">
        <v>15</v>
      </c>
    </row>
    <row r="236" spans="1:3" x14ac:dyDescent="0.25">
      <c r="A236" s="3" t="s">
        <v>17933</v>
      </c>
      <c r="B236" s="4" t="s">
        <v>17989</v>
      </c>
      <c r="C236">
        <v>15</v>
      </c>
    </row>
    <row r="237" spans="1:3" x14ac:dyDescent="0.25">
      <c r="A237" s="3" t="s">
        <v>17934</v>
      </c>
      <c r="B237" s="4" t="s">
        <v>17980</v>
      </c>
      <c r="C237">
        <v>1</v>
      </c>
    </row>
    <row r="238" spans="1:3" x14ac:dyDescent="0.25">
      <c r="A238" s="3" t="s">
        <v>17935</v>
      </c>
      <c r="B238" s="4" t="s">
        <v>17980</v>
      </c>
      <c r="C238">
        <v>1</v>
      </c>
    </row>
    <row r="239" spans="1:3" x14ac:dyDescent="0.25">
      <c r="A239" s="3" t="s">
        <v>17936</v>
      </c>
      <c r="B239" s="4" t="s">
        <v>494</v>
      </c>
      <c r="C239">
        <v>12</v>
      </c>
    </row>
    <row r="240" spans="1:3" x14ac:dyDescent="0.25">
      <c r="A240" s="3" t="s">
        <v>17937</v>
      </c>
      <c r="B240" s="4" t="s">
        <v>17990</v>
      </c>
      <c r="C240">
        <v>14</v>
      </c>
    </row>
    <row r="241" spans="1:3" x14ac:dyDescent="0.25">
      <c r="A241" s="3" t="s">
        <v>17938</v>
      </c>
      <c r="B241" s="4" t="s">
        <v>17990</v>
      </c>
      <c r="C241">
        <v>14</v>
      </c>
    </row>
    <row r="242" spans="1:3" x14ac:dyDescent="0.25">
      <c r="A242" s="3" t="s">
        <v>17939</v>
      </c>
      <c r="B242" s="4" t="s">
        <v>17990</v>
      </c>
      <c r="C242">
        <v>14</v>
      </c>
    </row>
    <row r="243" spans="1:3" x14ac:dyDescent="0.25">
      <c r="A243" s="3" t="s">
        <v>17940</v>
      </c>
      <c r="B243" s="4" t="s">
        <v>494</v>
      </c>
      <c r="C243">
        <v>12</v>
      </c>
    </row>
    <row r="244" spans="1:3" x14ac:dyDescent="0.25">
      <c r="A244" s="3" t="s">
        <v>17941</v>
      </c>
      <c r="B244" s="4" t="s">
        <v>494</v>
      </c>
      <c r="C244">
        <v>12</v>
      </c>
    </row>
    <row r="245" spans="1:3" x14ac:dyDescent="0.25">
      <c r="A245" s="3" t="s">
        <v>17942</v>
      </c>
      <c r="B245" s="4" t="s">
        <v>494</v>
      </c>
      <c r="C245">
        <v>12</v>
      </c>
    </row>
    <row r="246" spans="1:3" x14ac:dyDescent="0.25">
      <c r="A246" s="3" t="s">
        <v>17943</v>
      </c>
      <c r="B246" s="4" t="s">
        <v>494</v>
      </c>
      <c r="C246">
        <v>12</v>
      </c>
    </row>
    <row r="247" spans="1:3" x14ac:dyDescent="0.25">
      <c r="A247" s="3" t="s">
        <v>17944</v>
      </c>
      <c r="B247" s="4" t="s">
        <v>494</v>
      </c>
      <c r="C247">
        <v>12</v>
      </c>
    </row>
    <row r="248" spans="1:3" x14ac:dyDescent="0.25">
      <c r="A248" s="3" t="s">
        <v>17945</v>
      </c>
      <c r="B248" s="4" t="s">
        <v>17991</v>
      </c>
      <c r="C248">
        <v>13</v>
      </c>
    </row>
    <row r="249" spans="1:3" x14ac:dyDescent="0.25">
      <c r="A249" s="3" t="s">
        <v>17946</v>
      </c>
      <c r="B249" s="4" t="s">
        <v>17991</v>
      </c>
      <c r="C249">
        <v>13</v>
      </c>
    </row>
    <row r="250" spans="1:3" x14ac:dyDescent="0.25">
      <c r="A250" s="3" t="s">
        <v>17947</v>
      </c>
      <c r="B250" s="4" t="s">
        <v>17991</v>
      </c>
      <c r="C250">
        <v>13</v>
      </c>
    </row>
    <row r="251" spans="1:3" x14ac:dyDescent="0.25">
      <c r="A251" s="3" t="s">
        <v>17948</v>
      </c>
      <c r="B251" s="4" t="s">
        <v>17992</v>
      </c>
      <c r="C251">
        <v>16</v>
      </c>
    </row>
    <row r="252" spans="1:3" x14ac:dyDescent="0.25">
      <c r="A252" s="3" t="s">
        <v>17949</v>
      </c>
      <c r="B252" s="4" t="s">
        <v>17992</v>
      </c>
      <c r="C252">
        <v>16</v>
      </c>
    </row>
    <row r="253" spans="1:3" x14ac:dyDescent="0.25">
      <c r="A253" s="3" t="s">
        <v>17950</v>
      </c>
      <c r="B253" s="4" t="s">
        <v>17992</v>
      </c>
      <c r="C253">
        <v>16</v>
      </c>
    </row>
    <row r="254" spans="1:3" x14ac:dyDescent="0.25">
      <c r="A254" s="3" t="s">
        <v>17951</v>
      </c>
      <c r="B254" s="4" t="s">
        <v>17980</v>
      </c>
      <c r="C254">
        <v>1</v>
      </c>
    </row>
    <row r="255" spans="1:3" x14ac:dyDescent="0.25">
      <c r="A255" s="3" t="s">
        <v>17952</v>
      </c>
      <c r="B255" s="4" t="s">
        <v>17980</v>
      </c>
      <c r="C255">
        <v>1</v>
      </c>
    </row>
    <row r="256" spans="1:3" x14ac:dyDescent="0.25">
      <c r="A256" s="3" t="s">
        <v>17953</v>
      </c>
      <c r="B256" s="4" t="s">
        <v>17980</v>
      </c>
      <c r="C256">
        <v>1</v>
      </c>
    </row>
    <row r="257" spans="1:3" x14ac:dyDescent="0.25">
      <c r="A257" s="3" t="s">
        <v>17954</v>
      </c>
      <c r="B257" s="4" t="s">
        <v>17980</v>
      </c>
      <c r="C257">
        <v>1</v>
      </c>
    </row>
    <row r="258" spans="1:3" x14ac:dyDescent="0.25">
      <c r="A258" s="3" t="s">
        <v>17955</v>
      </c>
      <c r="B258" s="4" t="s">
        <v>17980</v>
      </c>
      <c r="C258">
        <v>1</v>
      </c>
    </row>
    <row r="259" spans="1:3" x14ac:dyDescent="0.25">
      <c r="A259" s="3" t="s">
        <v>17956</v>
      </c>
      <c r="B259" s="4" t="s">
        <v>17980</v>
      </c>
      <c r="C259">
        <v>1</v>
      </c>
    </row>
    <row r="260" spans="1:3" x14ac:dyDescent="0.25">
      <c r="A260" s="3" t="s">
        <v>17957</v>
      </c>
      <c r="B260" s="4" t="s">
        <v>17980</v>
      </c>
      <c r="C260">
        <v>1</v>
      </c>
    </row>
    <row r="261" spans="1:3" x14ac:dyDescent="0.25">
      <c r="A261" s="3" t="s">
        <v>17958</v>
      </c>
      <c r="B261" s="4" t="s">
        <v>17980</v>
      </c>
      <c r="C261">
        <v>1</v>
      </c>
    </row>
    <row r="262" spans="1:3" x14ac:dyDescent="0.25">
      <c r="A262" s="3" t="s">
        <v>17959</v>
      </c>
      <c r="B262" s="4" t="s">
        <v>17980</v>
      </c>
      <c r="C262">
        <v>1</v>
      </c>
    </row>
    <row r="263" spans="1:3" x14ac:dyDescent="0.25">
      <c r="A263" s="3" t="s">
        <v>17960</v>
      </c>
      <c r="B263" s="4" t="s">
        <v>17980</v>
      </c>
      <c r="C263">
        <v>1</v>
      </c>
    </row>
    <row r="264" spans="1:3" x14ac:dyDescent="0.25">
      <c r="A264" s="3" t="s">
        <v>17961</v>
      </c>
      <c r="B264" s="4" t="s">
        <v>17991</v>
      </c>
      <c r="C264">
        <v>13</v>
      </c>
    </row>
    <row r="265" spans="1:3" x14ac:dyDescent="0.25">
      <c r="A265" s="3" t="s">
        <v>17962</v>
      </c>
      <c r="B265" s="4" t="s">
        <v>17991</v>
      </c>
      <c r="C265">
        <v>13</v>
      </c>
    </row>
    <row r="266" spans="1:3" x14ac:dyDescent="0.25">
      <c r="A266" s="3" t="s">
        <v>17963</v>
      </c>
      <c r="B266" s="4" t="s">
        <v>17991</v>
      </c>
      <c r="C266">
        <v>13</v>
      </c>
    </row>
    <row r="267" spans="1:3" x14ac:dyDescent="0.25">
      <c r="A267" s="3" t="s">
        <v>17964</v>
      </c>
      <c r="B267" s="4" t="s">
        <v>17991</v>
      </c>
      <c r="C267">
        <v>13</v>
      </c>
    </row>
    <row r="268" spans="1:3" x14ac:dyDescent="0.25">
      <c r="A268" s="3" t="s">
        <v>17965</v>
      </c>
      <c r="B268" s="4" t="s">
        <v>17991</v>
      </c>
      <c r="C268">
        <v>13</v>
      </c>
    </row>
    <row r="269" spans="1:3" x14ac:dyDescent="0.25">
      <c r="A269" s="3" t="s">
        <v>17966</v>
      </c>
      <c r="B269" s="4" t="s">
        <v>17980</v>
      </c>
      <c r="C269">
        <v>1</v>
      </c>
    </row>
    <row r="270" spans="1:3" x14ac:dyDescent="0.25">
      <c r="A270" s="3" t="s">
        <v>17967</v>
      </c>
      <c r="B270" s="4" t="s">
        <v>17992</v>
      </c>
      <c r="C270">
        <v>16</v>
      </c>
    </row>
    <row r="271" spans="1:3" x14ac:dyDescent="0.25">
      <c r="A271" s="3" t="s">
        <v>17968</v>
      </c>
      <c r="B271" s="4" t="s">
        <v>17992</v>
      </c>
      <c r="C271">
        <v>16</v>
      </c>
    </row>
    <row r="272" spans="1:3" x14ac:dyDescent="0.25">
      <c r="A272" s="3" t="s">
        <v>17969</v>
      </c>
      <c r="B272" s="4" t="s">
        <v>17992</v>
      </c>
      <c r="C272">
        <v>16</v>
      </c>
    </row>
    <row r="273" spans="1:3" x14ac:dyDescent="0.25">
      <c r="A273" s="3" t="s">
        <v>17970</v>
      </c>
      <c r="B273" s="4" t="s">
        <v>17992</v>
      </c>
      <c r="C273">
        <v>16</v>
      </c>
    </row>
    <row r="274" spans="1:3" x14ac:dyDescent="0.25">
      <c r="A274" s="3" t="s">
        <v>17971</v>
      </c>
      <c r="B274" s="4" t="s">
        <v>17992</v>
      </c>
      <c r="C274">
        <v>16</v>
      </c>
    </row>
    <row r="275" spans="1:3" x14ac:dyDescent="0.25">
      <c r="A275" s="3" t="s">
        <v>17972</v>
      </c>
      <c r="B275" s="4" t="s">
        <v>17980</v>
      </c>
      <c r="C275">
        <v>1</v>
      </c>
    </row>
    <row r="276" spans="1:3" x14ac:dyDescent="0.25">
      <c r="A276" s="8" t="s">
        <v>17973</v>
      </c>
      <c r="B276" s="4" t="s">
        <v>17980</v>
      </c>
      <c r="C276">
        <v>1</v>
      </c>
    </row>
    <row r="277" spans="1:3" x14ac:dyDescent="0.25">
      <c r="A277" s="8" t="s">
        <v>17974</v>
      </c>
      <c r="B277" s="4" t="s">
        <v>17992</v>
      </c>
      <c r="C277">
        <v>16</v>
      </c>
    </row>
    <row r="278" spans="1:3" x14ac:dyDescent="0.25">
      <c r="A278" s="8" t="s">
        <v>17975</v>
      </c>
      <c r="B278" s="4" t="s">
        <v>17980</v>
      </c>
      <c r="C278">
        <v>1</v>
      </c>
    </row>
    <row r="279" spans="1:3" x14ac:dyDescent="0.25">
      <c r="A279" s="8" t="s">
        <v>17976</v>
      </c>
      <c r="B279" s="4" t="s">
        <v>17980</v>
      </c>
      <c r="C279">
        <v>1</v>
      </c>
    </row>
    <row r="280" spans="1:3" x14ac:dyDescent="0.25">
      <c r="A280" s="8" t="s">
        <v>17977</v>
      </c>
      <c r="B280" s="4" t="s">
        <v>17990</v>
      </c>
      <c r="C280">
        <v>14</v>
      </c>
    </row>
    <row r="281" spans="1:3" x14ac:dyDescent="0.25">
      <c r="A281" s="8" t="s">
        <v>17978</v>
      </c>
      <c r="B281" s="4" t="s">
        <v>17990</v>
      </c>
      <c r="C281">
        <v>14</v>
      </c>
    </row>
    <row r="282" spans="1:3" x14ac:dyDescent="0.25">
      <c r="A282" s="8" t="s">
        <v>17979</v>
      </c>
      <c r="B282" s="4" t="s">
        <v>17990</v>
      </c>
      <c r="C282">
        <v>14</v>
      </c>
    </row>
    <row r="283" spans="1:3" x14ac:dyDescent="0.25">
      <c r="A283" s="2"/>
      <c r="B283" s="2"/>
    </row>
    <row r="284" spans="1:3" x14ac:dyDescent="0.25">
      <c r="A284" s="2"/>
      <c r="B284" s="2"/>
    </row>
    <row r="285" spans="1:3" x14ac:dyDescent="0.25">
      <c r="A285" s="2"/>
      <c r="B285" s="2"/>
    </row>
    <row r="286" spans="1:3" x14ac:dyDescent="0.25">
      <c r="A286" s="2"/>
      <c r="B286" s="2"/>
    </row>
    <row r="287" spans="1:3" x14ac:dyDescent="0.25">
      <c r="A287" s="2"/>
      <c r="B287" s="2"/>
    </row>
    <row r="288" spans="1:3" x14ac:dyDescent="0.25">
      <c r="A288" s="2"/>
      <c r="B288" s="2"/>
    </row>
    <row r="289" spans="1:2" x14ac:dyDescent="0.25">
      <c r="A289" s="2"/>
      <c r="B289" s="2"/>
    </row>
    <row r="290" spans="1:2" x14ac:dyDescent="0.25">
      <c r="A290" s="2"/>
      <c r="B290" s="2"/>
    </row>
    <row r="291" spans="1:2" x14ac:dyDescent="0.25">
      <c r="A291" s="2"/>
      <c r="B291" s="2"/>
    </row>
    <row r="292" spans="1:2" x14ac:dyDescent="0.25">
      <c r="A292" s="2"/>
      <c r="B292" s="2"/>
    </row>
    <row r="293" spans="1:2" x14ac:dyDescent="0.25">
      <c r="A293" s="2"/>
      <c r="B293" s="2"/>
    </row>
    <row r="294" spans="1:2" x14ac:dyDescent="0.25">
      <c r="A294" s="2"/>
      <c r="B294" s="2"/>
    </row>
    <row r="295" spans="1:2" x14ac:dyDescent="0.25">
      <c r="A295" s="2"/>
      <c r="B295" s="2"/>
    </row>
    <row r="296" spans="1:2" x14ac:dyDescent="0.25">
      <c r="A296" s="2"/>
      <c r="B296" s="2"/>
    </row>
    <row r="297" spans="1:2" x14ac:dyDescent="0.25">
      <c r="A297" s="2"/>
      <c r="B297" s="2"/>
    </row>
    <row r="298" spans="1:2" x14ac:dyDescent="0.25">
      <c r="A298" s="3"/>
      <c r="B298" s="2"/>
    </row>
    <row r="299" spans="1:2" x14ac:dyDescent="0.25">
      <c r="A299" s="3"/>
      <c r="B299" s="2"/>
    </row>
    <row r="300" spans="1:2" x14ac:dyDescent="0.25">
      <c r="A300" s="3"/>
      <c r="B300" s="2"/>
    </row>
    <row r="301" spans="1:2" x14ac:dyDescent="0.25">
      <c r="A301" s="3"/>
      <c r="B301" s="2"/>
    </row>
    <row r="302" spans="1:2" x14ac:dyDescent="0.25">
      <c r="A302" s="3"/>
      <c r="B302" s="2"/>
    </row>
    <row r="303" spans="1:2" x14ac:dyDescent="0.25">
      <c r="A303" s="3"/>
      <c r="B303" s="2"/>
    </row>
    <row r="304" spans="1:2" x14ac:dyDescent="0.25">
      <c r="A304" s="3"/>
      <c r="B304" s="2"/>
    </row>
    <row r="305" spans="1:2" x14ac:dyDescent="0.25">
      <c r="A305" s="3"/>
      <c r="B305" s="2"/>
    </row>
    <row r="306" spans="1:2" x14ac:dyDescent="0.25">
      <c r="A306" s="3"/>
      <c r="B306" s="2"/>
    </row>
    <row r="307" spans="1:2" x14ac:dyDescent="0.25">
      <c r="A307" s="3"/>
      <c r="B307" s="2"/>
    </row>
    <row r="308" spans="1:2" x14ac:dyDescent="0.25">
      <c r="A308" s="3"/>
      <c r="B308" s="2"/>
    </row>
    <row r="309" spans="1:2" x14ac:dyDescent="0.25">
      <c r="A309" s="3"/>
      <c r="B309" s="2"/>
    </row>
    <row r="310" spans="1:2" x14ac:dyDescent="0.25">
      <c r="A310" s="3"/>
      <c r="B310" s="2"/>
    </row>
    <row r="311" spans="1:2" x14ac:dyDescent="0.25">
      <c r="A311" s="3"/>
      <c r="B311" s="2"/>
    </row>
    <row r="312" spans="1:2" x14ac:dyDescent="0.25">
      <c r="A312" s="3"/>
      <c r="B312" s="2"/>
    </row>
    <row r="313" spans="1:2" x14ac:dyDescent="0.25">
      <c r="A313" s="3"/>
      <c r="B313" s="2"/>
    </row>
    <row r="314" spans="1:2" x14ac:dyDescent="0.25">
      <c r="A314" s="3"/>
      <c r="B314" s="2"/>
    </row>
    <row r="315" spans="1:2" x14ac:dyDescent="0.25">
      <c r="A315" s="3"/>
      <c r="B315" s="2"/>
    </row>
    <row r="316" spans="1:2" x14ac:dyDescent="0.25">
      <c r="A316" s="3"/>
      <c r="B316" s="2"/>
    </row>
    <row r="317" spans="1:2" x14ac:dyDescent="0.25">
      <c r="A317" s="3"/>
      <c r="B317" s="2"/>
    </row>
    <row r="318" spans="1:2" x14ac:dyDescent="0.25">
      <c r="A318" s="3"/>
      <c r="B318" s="2"/>
    </row>
    <row r="319" spans="1:2" x14ac:dyDescent="0.25">
      <c r="A319" s="3"/>
      <c r="B319" s="2"/>
    </row>
    <row r="320" spans="1:2" x14ac:dyDescent="0.25">
      <c r="A320" s="3"/>
      <c r="B320" s="2"/>
    </row>
    <row r="321" spans="1:2" x14ac:dyDescent="0.25">
      <c r="A321" s="3"/>
      <c r="B321" s="2"/>
    </row>
    <row r="322" spans="1:2" x14ac:dyDescent="0.25">
      <c r="A322" s="3"/>
      <c r="B322" s="2"/>
    </row>
    <row r="323" spans="1:2" x14ac:dyDescent="0.25">
      <c r="A323" s="3"/>
      <c r="B323" s="2"/>
    </row>
    <row r="324" spans="1:2" x14ac:dyDescent="0.25">
      <c r="A324" s="3"/>
      <c r="B324" s="2"/>
    </row>
    <row r="325" spans="1:2" x14ac:dyDescent="0.25">
      <c r="A325" s="3"/>
      <c r="B325" s="2"/>
    </row>
    <row r="326" spans="1:2" x14ac:dyDescent="0.25">
      <c r="A326" s="3"/>
      <c r="B326" s="2"/>
    </row>
    <row r="327" spans="1:2" x14ac:dyDescent="0.25">
      <c r="A327" s="3"/>
      <c r="B327" s="2"/>
    </row>
    <row r="328" spans="1:2" x14ac:dyDescent="0.25">
      <c r="A328" s="3"/>
      <c r="B328" s="2"/>
    </row>
    <row r="329" spans="1:2" x14ac:dyDescent="0.25">
      <c r="A329" s="3"/>
      <c r="B329" s="2"/>
    </row>
    <row r="330" spans="1:2" x14ac:dyDescent="0.25">
      <c r="A330" s="3"/>
      <c r="B330" s="2"/>
    </row>
    <row r="331" spans="1:2" x14ac:dyDescent="0.25">
      <c r="A331" s="3"/>
      <c r="B331" s="2"/>
    </row>
    <row r="332" spans="1:2" x14ac:dyDescent="0.25">
      <c r="A332" s="3"/>
      <c r="B332" s="2"/>
    </row>
    <row r="333" spans="1:2" x14ac:dyDescent="0.25">
      <c r="A333" s="3"/>
      <c r="B333" s="2"/>
    </row>
    <row r="334" spans="1:2" x14ac:dyDescent="0.25">
      <c r="A334" s="3"/>
      <c r="B334" s="2"/>
    </row>
    <row r="335" spans="1:2" x14ac:dyDescent="0.25">
      <c r="A335" s="3"/>
      <c r="B335" s="2"/>
    </row>
    <row r="336" spans="1:2" x14ac:dyDescent="0.25">
      <c r="A336" s="3"/>
      <c r="B336" s="2"/>
    </row>
    <row r="337" spans="1:2" x14ac:dyDescent="0.25">
      <c r="A337" s="3"/>
      <c r="B337" s="2"/>
    </row>
    <row r="338" spans="1:2" x14ac:dyDescent="0.25">
      <c r="A338" s="3"/>
      <c r="B338" s="2"/>
    </row>
    <row r="339" spans="1:2" x14ac:dyDescent="0.25">
      <c r="A339" s="3"/>
      <c r="B339" s="2"/>
    </row>
    <row r="340" spans="1:2" x14ac:dyDescent="0.25">
      <c r="A340" s="3"/>
      <c r="B340" s="2"/>
    </row>
    <row r="341" spans="1:2" x14ac:dyDescent="0.25">
      <c r="A341" s="3"/>
      <c r="B341" s="2"/>
    </row>
    <row r="342" spans="1:2" x14ac:dyDescent="0.25">
      <c r="A342" s="3"/>
      <c r="B342" s="2"/>
    </row>
    <row r="343" spans="1:2" x14ac:dyDescent="0.25">
      <c r="A343" s="3"/>
      <c r="B343" s="2"/>
    </row>
    <row r="344" spans="1:2" x14ac:dyDescent="0.25">
      <c r="A344" s="3"/>
      <c r="B344" s="2"/>
    </row>
    <row r="345" spans="1:2" x14ac:dyDescent="0.25">
      <c r="A345" s="3"/>
      <c r="B345" s="2"/>
    </row>
    <row r="346" spans="1:2" x14ac:dyDescent="0.25">
      <c r="A346" s="3"/>
      <c r="B346" s="2"/>
    </row>
    <row r="347" spans="1:2" x14ac:dyDescent="0.25">
      <c r="A347" s="3"/>
      <c r="B347" s="2"/>
    </row>
    <row r="348" spans="1:2" x14ac:dyDescent="0.25">
      <c r="A348" s="3"/>
      <c r="B348" s="2"/>
    </row>
    <row r="349" spans="1:2" x14ac:dyDescent="0.25">
      <c r="A349" s="3"/>
      <c r="B349" s="2"/>
    </row>
    <row r="350" spans="1:2" x14ac:dyDescent="0.25">
      <c r="A350" s="3"/>
      <c r="B350" s="2"/>
    </row>
    <row r="351" spans="1:2" x14ac:dyDescent="0.25">
      <c r="A351" s="3"/>
      <c r="B351" s="2"/>
    </row>
    <row r="352" spans="1:2" x14ac:dyDescent="0.25">
      <c r="A352" s="3"/>
      <c r="B352" s="2"/>
    </row>
    <row r="353" spans="1:2" x14ac:dyDescent="0.25">
      <c r="A353" s="3"/>
      <c r="B353" s="2"/>
    </row>
    <row r="354" spans="1:2" x14ac:dyDescent="0.25">
      <c r="A354" s="2"/>
      <c r="B354" s="4"/>
    </row>
    <row r="355" spans="1:2" x14ac:dyDescent="0.25">
      <c r="A355" s="2"/>
      <c r="B355" s="4"/>
    </row>
    <row r="356" spans="1:2" x14ac:dyDescent="0.25">
      <c r="A356" s="2"/>
      <c r="B356" s="4"/>
    </row>
    <row r="357" spans="1:2" x14ac:dyDescent="0.25">
      <c r="A357" s="2"/>
      <c r="B357" s="4"/>
    </row>
    <row r="358" spans="1:2" x14ac:dyDescent="0.25">
      <c r="A358" s="2"/>
      <c r="B358" s="4"/>
    </row>
    <row r="359" spans="1:2" x14ac:dyDescent="0.25">
      <c r="A359" s="2"/>
      <c r="B359" s="4"/>
    </row>
    <row r="360" spans="1:2" x14ac:dyDescent="0.25">
      <c r="A360" s="2"/>
      <c r="B360" s="4"/>
    </row>
    <row r="361" spans="1:2" x14ac:dyDescent="0.25">
      <c r="A361" s="2"/>
      <c r="B361" s="4"/>
    </row>
    <row r="362" spans="1:2" x14ac:dyDescent="0.25">
      <c r="A362" s="2"/>
      <c r="B362" s="4"/>
    </row>
    <row r="363" spans="1:2" x14ac:dyDescent="0.25">
      <c r="A363" s="2"/>
      <c r="B363" s="4"/>
    </row>
    <row r="364" spans="1:2" x14ac:dyDescent="0.25">
      <c r="A364" s="2"/>
      <c r="B364" s="4"/>
    </row>
    <row r="365" spans="1:2" x14ac:dyDescent="0.25">
      <c r="A365" s="2"/>
      <c r="B365" s="4"/>
    </row>
    <row r="366" spans="1:2" x14ac:dyDescent="0.25">
      <c r="A366" s="2"/>
      <c r="B366" s="4"/>
    </row>
    <row r="367" spans="1:2" x14ac:dyDescent="0.25">
      <c r="A367" s="2"/>
      <c r="B367" s="4"/>
    </row>
    <row r="368" spans="1:2" x14ac:dyDescent="0.25">
      <c r="A368" s="2"/>
      <c r="B368" s="4"/>
    </row>
    <row r="369" spans="1:2" x14ac:dyDescent="0.25">
      <c r="A369" s="2"/>
      <c r="B369" s="4"/>
    </row>
    <row r="370" spans="1:2" x14ac:dyDescent="0.25">
      <c r="A370" s="2"/>
      <c r="B370" s="4"/>
    </row>
    <row r="371" spans="1:2" x14ac:dyDescent="0.25">
      <c r="A371" s="2"/>
      <c r="B371" s="4"/>
    </row>
    <row r="372" spans="1:2" x14ac:dyDescent="0.25">
      <c r="A372" s="2"/>
      <c r="B372" s="4"/>
    </row>
    <row r="373" spans="1:2" x14ac:dyDescent="0.25">
      <c r="A373" s="2"/>
      <c r="B373" s="4"/>
    </row>
    <row r="374" spans="1:2" x14ac:dyDescent="0.25">
      <c r="A374" s="2"/>
      <c r="B374" s="4"/>
    </row>
    <row r="375" spans="1:2" x14ac:dyDescent="0.25">
      <c r="A375" s="2"/>
      <c r="B375" s="4"/>
    </row>
    <row r="376" spans="1:2" x14ac:dyDescent="0.25">
      <c r="A376" s="2"/>
      <c r="B376" s="4"/>
    </row>
    <row r="377" spans="1:2" x14ac:dyDescent="0.25">
      <c r="A377" s="2"/>
      <c r="B377" s="4"/>
    </row>
    <row r="378" spans="1:2" x14ac:dyDescent="0.25">
      <c r="A378" s="2"/>
      <c r="B378" s="4"/>
    </row>
    <row r="379" spans="1:2" x14ac:dyDescent="0.25">
      <c r="A379" s="2"/>
      <c r="B379" s="4"/>
    </row>
    <row r="380" spans="1:2" x14ac:dyDescent="0.25">
      <c r="A380" s="2"/>
      <c r="B380" s="4"/>
    </row>
    <row r="381" spans="1:2" x14ac:dyDescent="0.25">
      <c r="A381" s="2"/>
      <c r="B381" s="4"/>
    </row>
    <row r="382" spans="1:2" x14ac:dyDescent="0.25">
      <c r="A382" s="2"/>
      <c r="B382" s="4"/>
    </row>
    <row r="383" spans="1:2" x14ac:dyDescent="0.25">
      <c r="A383" s="2"/>
      <c r="B383" s="4"/>
    </row>
    <row r="384" spans="1:2" x14ac:dyDescent="0.25">
      <c r="A384" s="2"/>
      <c r="B384" s="4"/>
    </row>
    <row r="385" spans="1:2" x14ac:dyDescent="0.25">
      <c r="A385" s="5"/>
      <c r="B385" s="5"/>
    </row>
    <row r="386" spans="1:2" x14ac:dyDescent="0.25">
      <c r="A386" s="5"/>
      <c r="B386" s="5"/>
    </row>
    <row r="387" spans="1:2" x14ac:dyDescent="0.25">
      <c r="A387" s="5"/>
      <c r="B387" s="5"/>
    </row>
    <row r="388" spans="1:2" x14ac:dyDescent="0.25">
      <c r="A388" s="2"/>
      <c r="B388" s="3"/>
    </row>
    <row r="389" spans="1:2" x14ac:dyDescent="0.25">
      <c r="A389" s="2"/>
      <c r="B389" s="3"/>
    </row>
    <row r="390" spans="1:2" x14ac:dyDescent="0.25">
      <c r="A390" s="2"/>
      <c r="B390" s="3"/>
    </row>
    <row r="391" spans="1:2" x14ac:dyDescent="0.25">
      <c r="A391" s="2"/>
      <c r="B391" s="3"/>
    </row>
    <row r="392" spans="1:2" x14ac:dyDescent="0.25">
      <c r="A392" s="2"/>
      <c r="B392" s="3"/>
    </row>
    <row r="393" spans="1:2" x14ac:dyDescent="0.25">
      <c r="A393" s="2"/>
      <c r="B393" s="3"/>
    </row>
    <row r="394" spans="1:2" x14ac:dyDescent="0.25">
      <c r="A394" s="2"/>
      <c r="B394" s="3"/>
    </row>
    <row r="395" spans="1:2" x14ac:dyDescent="0.25">
      <c r="A395" s="2"/>
      <c r="B395" s="3"/>
    </row>
    <row r="396" spans="1:2" x14ac:dyDescent="0.25">
      <c r="A396" s="2"/>
      <c r="B396" s="3"/>
    </row>
    <row r="397" spans="1:2" x14ac:dyDescent="0.25">
      <c r="A397" s="2"/>
      <c r="B397" s="3"/>
    </row>
    <row r="398" spans="1:2" x14ac:dyDescent="0.25">
      <c r="A398" s="2"/>
      <c r="B398" s="3"/>
    </row>
    <row r="399" spans="1:2" x14ac:dyDescent="0.25">
      <c r="A399" s="2"/>
      <c r="B399" s="3"/>
    </row>
    <row r="400" spans="1:2" x14ac:dyDescent="0.25">
      <c r="A400" s="2"/>
      <c r="B400" s="3"/>
    </row>
    <row r="401" spans="1:2" x14ac:dyDescent="0.25">
      <c r="A401" s="2"/>
      <c r="B401" s="3"/>
    </row>
    <row r="402" spans="1:2" x14ac:dyDescent="0.25">
      <c r="A402" s="2"/>
      <c r="B402" s="3"/>
    </row>
    <row r="403" spans="1:2" x14ac:dyDescent="0.25">
      <c r="A403" s="2"/>
      <c r="B403" s="3"/>
    </row>
    <row r="404" spans="1:2" x14ac:dyDescent="0.25">
      <c r="A404" s="2"/>
      <c r="B404" s="3"/>
    </row>
    <row r="405" spans="1:2" x14ac:dyDescent="0.25">
      <c r="A405" s="2"/>
      <c r="B405" s="3"/>
    </row>
    <row r="406" spans="1:2" x14ac:dyDescent="0.25">
      <c r="A406" s="2"/>
      <c r="B406" s="3"/>
    </row>
    <row r="407" spans="1:2" x14ac:dyDescent="0.25">
      <c r="A407" s="2"/>
      <c r="B407" s="3"/>
    </row>
    <row r="408" spans="1:2" x14ac:dyDescent="0.25">
      <c r="A408" s="2"/>
      <c r="B408" s="3"/>
    </row>
    <row r="409" spans="1:2" x14ac:dyDescent="0.25">
      <c r="A409" s="2"/>
      <c r="B409" s="3"/>
    </row>
    <row r="410" spans="1:2" x14ac:dyDescent="0.25">
      <c r="A410" s="5"/>
      <c r="B410" s="3"/>
    </row>
    <row r="411" spans="1:2" x14ac:dyDescent="0.25">
      <c r="A411" s="5"/>
      <c r="B411" s="3"/>
    </row>
    <row r="412" spans="1:2" x14ac:dyDescent="0.25">
      <c r="A412" s="5"/>
      <c r="B412" s="3"/>
    </row>
    <row r="413" spans="1:2" x14ac:dyDescent="0.25">
      <c r="A413" s="5"/>
      <c r="B413" s="3"/>
    </row>
    <row r="414" spans="1:2" x14ac:dyDescent="0.25">
      <c r="A414" s="5"/>
      <c r="B414" s="3"/>
    </row>
    <row r="415" spans="1:2" x14ac:dyDescent="0.25">
      <c r="A415" s="5"/>
      <c r="B415" s="3"/>
    </row>
    <row r="416" spans="1:2" x14ac:dyDescent="0.25">
      <c r="A416" s="5"/>
      <c r="B416" s="3"/>
    </row>
    <row r="417" spans="1:2" x14ac:dyDescent="0.25">
      <c r="A417" s="5"/>
      <c r="B417" s="3"/>
    </row>
    <row r="418" spans="1:2" x14ac:dyDescent="0.25">
      <c r="A418" s="5"/>
      <c r="B418" s="3"/>
    </row>
    <row r="419" spans="1:2" x14ac:dyDescent="0.25">
      <c r="A419" s="5"/>
      <c r="B419" s="3"/>
    </row>
    <row r="420" spans="1:2" x14ac:dyDescent="0.25">
      <c r="A420" s="5"/>
      <c r="B420" s="3"/>
    </row>
    <row r="421" spans="1:2" x14ac:dyDescent="0.25">
      <c r="A421" s="5"/>
      <c r="B421" s="3"/>
    </row>
    <row r="422" spans="1:2" x14ac:dyDescent="0.25">
      <c r="A422" s="5"/>
      <c r="B422" s="3"/>
    </row>
    <row r="423" spans="1:2" x14ac:dyDescent="0.25">
      <c r="A423" s="5"/>
      <c r="B423" s="3"/>
    </row>
    <row r="424" spans="1:2" x14ac:dyDescent="0.25">
      <c r="A424" s="5"/>
      <c r="B424" s="3"/>
    </row>
    <row r="425" spans="1:2" x14ac:dyDescent="0.25">
      <c r="A425" s="5"/>
      <c r="B425" s="3"/>
    </row>
    <row r="426" spans="1:2" x14ac:dyDescent="0.25">
      <c r="A426" s="5"/>
      <c r="B426" s="3"/>
    </row>
    <row r="427" spans="1:2" x14ac:dyDescent="0.25">
      <c r="A427" s="5"/>
      <c r="B427" s="3"/>
    </row>
    <row r="428" spans="1:2" x14ac:dyDescent="0.25">
      <c r="A428" s="5"/>
      <c r="B428" s="3"/>
    </row>
    <row r="429" spans="1:2" x14ac:dyDescent="0.25">
      <c r="A429" s="5"/>
      <c r="B429" s="3"/>
    </row>
    <row r="430" spans="1:2" x14ac:dyDescent="0.25">
      <c r="A430" s="5"/>
      <c r="B430" s="3"/>
    </row>
    <row r="431" spans="1:2" x14ac:dyDescent="0.25">
      <c r="A431" s="5"/>
      <c r="B431" s="3"/>
    </row>
    <row r="432" spans="1:2" x14ac:dyDescent="0.25">
      <c r="A432" s="5"/>
      <c r="B432" s="3"/>
    </row>
    <row r="570" spans="1:2" x14ac:dyDescent="0.25">
      <c r="A570" s="2"/>
      <c r="B570" s="2"/>
    </row>
    <row r="571" spans="1:2" x14ac:dyDescent="0.25">
      <c r="A571" s="2"/>
      <c r="B571" s="2"/>
    </row>
    <row r="572" spans="1:2" x14ac:dyDescent="0.25">
      <c r="A572" s="2"/>
      <c r="B572" s="2"/>
    </row>
    <row r="573" spans="1:2" x14ac:dyDescent="0.25">
      <c r="A573" s="2"/>
      <c r="B573" s="2"/>
    </row>
    <row r="574" spans="1:2" x14ac:dyDescent="0.25">
      <c r="A574" s="2"/>
      <c r="B574" s="2"/>
    </row>
    <row r="575" spans="1:2" x14ac:dyDescent="0.25">
      <c r="A575" s="2"/>
      <c r="B575" s="2"/>
    </row>
    <row r="576" spans="1:2" x14ac:dyDescent="0.25">
      <c r="A576" s="2"/>
      <c r="B576" s="2"/>
    </row>
    <row r="577" spans="1:2" x14ac:dyDescent="0.25">
      <c r="A577" s="3"/>
      <c r="B577" s="2"/>
    </row>
    <row r="578" spans="1:2" x14ac:dyDescent="0.25">
      <c r="A578" s="3"/>
      <c r="B578" s="2"/>
    </row>
    <row r="579" spans="1:2" x14ac:dyDescent="0.25">
      <c r="A579" s="3"/>
      <c r="B579" s="2"/>
    </row>
    <row r="580" spans="1:2" x14ac:dyDescent="0.25">
      <c r="A580" s="3"/>
      <c r="B580" s="2"/>
    </row>
    <row r="581" spans="1:2" x14ac:dyDescent="0.25">
      <c r="A581" s="3"/>
      <c r="B581" s="2"/>
    </row>
    <row r="582" spans="1:2" x14ac:dyDescent="0.25">
      <c r="A582" s="3"/>
      <c r="B582" s="2"/>
    </row>
    <row r="583" spans="1:2" x14ac:dyDescent="0.25">
      <c r="A583" s="3"/>
      <c r="B583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Sort">
                <anchor moveWithCells="1" sizeWithCells="1">
                  <from>
                    <xdr:col>10</xdr:col>
                    <xdr:colOff>590550</xdr:colOff>
                    <xdr:row>0</xdr:row>
                    <xdr:rowOff>0</xdr:rowOff>
                  </from>
                  <to>
                    <xdr:col>12</xdr:col>
                    <xdr:colOff>28575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ListSort">
                <anchor moveWithCells="1" sizeWithCells="1">
                  <from>
                    <xdr:col>10</xdr:col>
                    <xdr:colOff>600075</xdr:colOff>
                    <xdr:row>3</xdr:row>
                    <xdr:rowOff>19050</xdr:rowOff>
                  </from>
                  <to>
                    <xdr:col>12</xdr:col>
                    <xdr:colOff>28575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ClearFieldsSort">
                <anchor moveWithCells="1" sizeWithCells="1">
                  <from>
                    <xdr:col>4</xdr:col>
                    <xdr:colOff>0</xdr:colOff>
                    <xdr:row>27</xdr:row>
                    <xdr:rowOff>9525</xdr:rowOff>
                  </from>
                  <to>
                    <xdr:col>4</xdr:col>
                    <xdr:colOff>1562100</xdr:colOff>
                    <xdr:row>29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S1099"/>
  <sheetViews>
    <sheetView workbookViewId="0">
      <pane ySplit="1" topLeftCell="A17" activePane="bottomLeft" state="frozen"/>
      <selection pane="bottomLeft" activeCell="M1" sqref="M1"/>
    </sheetView>
  </sheetViews>
  <sheetFormatPr defaultRowHeight="15" x14ac:dyDescent="0.25"/>
  <cols>
    <col min="1" max="1" width="13.5703125" style="31" customWidth="1"/>
    <col min="2" max="2" width="20.42578125" style="25" customWidth="1"/>
    <col min="3" max="3" width="17.42578125" style="7" customWidth="1"/>
    <col min="4" max="4" width="12.7109375" style="21" customWidth="1"/>
    <col min="5" max="5" width="13.42578125" style="21" customWidth="1"/>
    <col min="6" max="6" width="16.7109375" customWidth="1"/>
    <col min="7" max="7" width="28.5703125" customWidth="1"/>
    <col min="8" max="8" width="20.7109375" customWidth="1"/>
    <col min="9" max="9" width="12.140625" style="46" customWidth="1"/>
    <col min="10" max="10" width="28.42578125" customWidth="1"/>
    <col min="11" max="11" width="11.5703125" style="21" customWidth="1"/>
    <col min="13" max="13" width="28" customWidth="1"/>
    <col min="14" max="14" width="9.140625" style="21"/>
    <col min="15" max="15" width="10.5703125" customWidth="1"/>
    <col min="16" max="16" width="18.7109375" customWidth="1"/>
    <col min="17" max="17" width="14" style="23" customWidth="1"/>
    <col min="18" max="18" width="16" style="34" customWidth="1"/>
    <col min="19" max="19" width="11.140625" customWidth="1"/>
  </cols>
  <sheetData>
    <row r="1" spans="1:19" s="17" customFormat="1" ht="72.75" customHeight="1" x14ac:dyDescent="0.25">
      <c r="A1" s="30" t="s">
        <v>574</v>
      </c>
      <c r="B1" s="24" t="s">
        <v>580</v>
      </c>
      <c r="C1" s="32" t="s">
        <v>589</v>
      </c>
      <c r="D1" s="20" t="s">
        <v>590</v>
      </c>
      <c r="E1" s="20" t="s">
        <v>591</v>
      </c>
      <c r="F1" s="17" t="s">
        <v>592</v>
      </c>
      <c r="H1" s="18" t="s">
        <v>602</v>
      </c>
      <c r="I1" s="44" t="s">
        <v>4831</v>
      </c>
      <c r="J1" s="17" t="s">
        <v>604</v>
      </c>
      <c r="K1" s="20"/>
      <c r="M1" s="17" t="s">
        <v>607</v>
      </c>
      <c r="N1" s="20"/>
      <c r="P1" s="17" t="s">
        <v>603</v>
      </c>
      <c r="Q1" s="22" t="s">
        <v>1209</v>
      </c>
      <c r="R1" s="33" t="s">
        <v>1212</v>
      </c>
      <c r="S1" s="17" t="s">
        <v>1210</v>
      </c>
    </row>
    <row r="2" spans="1:19" ht="15.75" x14ac:dyDescent="0.3">
      <c r="A2" s="50" t="s">
        <v>4832</v>
      </c>
      <c r="B2" s="16" t="s">
        <v>4934</v>
      </c>
      <c r="C2" s="14" t="s">
        <v>581</v>
      </c>
      <c r="D2" s="21">
        <f xml:space="preserve"> (C2)+25</f>
        <v>25</v>
      </c>
      <c r="E2" s="21">
        <f>(C2)+50</f>
        <v>50</v>
      </c>
      <c r="F2" s="15" t="s">
        <v>585</v>
      </c>
      <c r="H2" s="9" t="s">
        <v>5189</v>
      </c>
      <c r="I2" s="45"/>
      <c r="J2" t="s">
        <v>5190</v>
      </c>
      <c r="K2" s="21">
        <v>25</v>
      </c>
      <c r="M2" t="s">
        <v>5191</v>
      </c>
      <c r="N2" s="21" t="s">
        <v>581</v>
      </c>
      <c r="P2" t="s">
        <v>5192</v>
      </c>
      <c r="Q2" s="23" t="s">
        <v>1211</v>
      </c>
      <c r="R2" s="34" t="s">
        <v>581</v>
      </c>
      <c r="S2" t="s">
        <v>1269</v>
      </c>
    </row>
    <row r="3" spans="1:19" ht="15.75" x14ac:dyDescent="0.3">
      <c r="A3" s="50" t="s">
        <v>4833</v>
      </c>
      <c r="B3" s="16" t="s">
        <v>4935</v>
      </c>
      <c r="C3" s="14" t="s">
        <v>582</v>
      </c>
      <c r="D3" s="21">
        <f t="shared" ref="D3:D66" si="0" xml:space="preserve"> (C3)+25</f>
        <v>25.01</v>
      </c>
      <c r="E3" s="21">
        <f t="shared" ref="E3:E66" si="1">(C3)+50</f>
        <v>50.01</v>
      </c>
      <c r="F3" s="15" t="s">
        <v>586</v>
      </c>
      <c r="H3" t="s">
        <v>577</v>
      </c>
      <c r="J3" t="s">
        <v>5197</v>
      </c>
      <c r="K3" s="21">
        <v>25.01</v>
      </c>
      <c r="M3" t="s">
        <v>5198</v>
      </c>
      <c r="N3" s="21" t="s">
        <v>582</v>
      </c>
      <c r="P3" t="s">
        <v>5193</v>
      </c>
      <c r="Q3" s="23" t="s">
        <v>1211</v>
      </c>
      <c r="R3" s="34" t="s">
        <v>1383</v>
      </c>
      <c r="S3" t="s">
        <v>575</v>
      </c>
    </row>
    <row r="4" spans="1:19" ht="15.75" x14ac:dyDescent="0.3">
      <c r="A4" s="50" t="s">
        <v>4834</v>
      </c>
      <c r="B4" s="16" t="s">
        <v>4936</v>
      </c>
      <c r="C4" s="14" t="s">
        <v>583</v>
      </c>
      <c r="D4" s="21">
        <f t="shared" si="0"/>
        <v>25.02</v>
      </c>
      <c r="E4" s="21">
        <f t="shared" si="1"/>
        <v>50.02</v>
      </c>
      <c r="F4" s="15" t="s">
        <v>587</v>
      </c>
      <c r="H4" s="10" t="s">
        <v>1392</v>
      </c>
      <c r="J4" t="s">
        <v>5204</v>
      </c>
      <c r="K4" s="21">
        <v>25.02</v>
      </c>
      <c r="M4" t="s">
        <v>5205</v>
      </c>
      <c r="N4" s="21" t="s">
        <v>583</v>
      </c>
      <c r="P4" t="s">
        <v>5194</v>
      </c>
      <c r="Q4" s="23" t="s">
        <v>1211</v>
      </c>
      <c r="R4" s="34" t="s">
        <v>1384</v>
      </c>
      <c r="S4" t="s">
        <v>576</v>
      </c>
    </row>
    <row r="5" spans="1:19" ht="15.75" x14ac:dyDescent="0.3">
      <c r="A5" s="50" t="s">
        <v>4835</v>
      </c>
      <c r="B5" s="16" t="s">
        <v>4937</v>
      </c>
      <c r="C5" s="14" t="s">
        <v>584</v>
      </c>
      <c r="D5" s="21">
        <f t="shared" si="0"/>
        <v>25.03</v>
      </c>
      <c r="E5" s="21">
        <f t="shared" si="1"/>
        <v>50.03</v>
      </c>
      <c r="F5" s="15" t="s">
        <v>588</v>
      </c>
      <c r="H5" s="11" t="s">
        <v>1393</v>
      </c>
      <c r="J5" t="s">
        <v>5211</v>
      </c>
      <c r="K5" s="21">
        <v>25.03</v>
      </c>
      <c r="M5" t="s">
        <v>5212</v>
      </c>
      <c r="N5" s="21" t="s">
        <v>584</v>
      </c>
      <c r="P5" t="s">
        <v>5195</v>
      </c>
      <c r="Q5" s="23" t="s">
        <v>1211</v>
      </c>
      <c r="R5" s="34" t="s">
        <v>585</v>
      </c>
      <c r="S5" t="s">
        <v>1270</v>
      </c>
    </row>
    <row r="6" spans="1:19" ht="15.75" x14ac:dyDescent="0.3">
      <c r="A6" s="50" t="s">
        <v>4836</v>
      </c>
      <c r="B6" s="16" t="s">
        <v>4938</v>
      </c>
      <c r="C6" s="14" t="s">
        <v>612</v>
      </c>
      <c r="D6" s="21">
        <f t="shared" si="0"/>
        <v>25.04</v>
      </c>
      <c r="E6" s="21">
        <f t="shared" si="1"/>
        <v>50.04</v>
      </c>
      <c r="F6" s="15" t="s">
        <v>833</v>
      </c>
      <c r="H6" s="12" t="s">
        <v>578</v>
      </c>
      <c r="J6" t="s">
        <v>5218</v>
      </c>
      <c r="K6" s="21">
        <v>25.04</v>
      </c>
      <c r="M6" t="s">
        <v>5219</v>
      </c>
      <c r="N6" s="21" t="s">
        <v>612</v>
      </c>
      <c r="P6" t="s">
        <v>5199</v>
      </c>
      <c r="Q6" s="23" t="s">
        <v>1211</v>
      </c>
      <c r="R6" s="34" t="s">
        <v>582</v>
      </c>
      <c r="S6" t="s">
        <v>1269</v>
      </c>
    </row>
    <row r="7" spans="1:19" ht="15.75" x14ac:dyDescent="0.3">
      <c r="A7" s="50" t="s">
        <v>4837</v>
      </c>
      <c r="B7" s="16" t="s">
        <v>4939</v>
      </c>
      <c r="C7" s="14" t="s">
        <v>613</v>
      </c>
      <c r="D7" s="21">
        <f t="shared" si="0"/>
        <v>25.05</v>
      </c>
      <c r="E7" s="21">
        <f t="shared" si="1"/>
        <v>50.05</v>
      </c>
      <c r="F7" s="15" t="s">
        <v>834</v>
      </c>
      <c r="H7" s="12" t="s">
        <v>5196</v>
      </c>
      <c r="J7" t="s">
        <v>5225</v>
      </c>
      <c r="K7" s="21">
        <v>25.05</v>
      </c>
      <c r="M7" t="s">
        <v>5226</v>
      </c>
      <c r="N7" s="21" t="s">
        <v>613</v>
      </c>
      <c r="P7" t="s">
        <v>5200</v>
      </c>
      <c r="Q7" s="23" t="s">
        <v>1211</v>
      </c>
      <c r="R7" s="34" t="s">
        <v>1271</v>
      </c>
      <c r="S7" t="s">
        <v>575</v>
      </c>
    </row>
    <row r="8" spans="1:19" ht="15.75" x14ac:dyDescent="0.3">
      <c r="A8" s="50" t="s">
        <v>4838</v>
      </c>
      <c r="B8" s="16" t="s">
        <v>4940</v>
      </c>
      <c r="C8" s="14" t="s">
        <v>614</v>
      </c>
      <c r="D8" s="21">
        <f t="shared" si="0"/>
        <v>25.06</v>
      </c>
      <c r="E8" s="21">
        <f t="shared" si="1"/>
        <v>50.06</v>
      </c>
      <c r="F8" s="15" t="s">
        <v>835</v>
      </c>
      <c r="H8" s="13" t="s">
        <v>593</v>
      </c>
      <c r="I8" s="47"/>
      <c r="J8" t="s">
        <v>5232</v>
      </c>
      <c r="K8" s="21">
        <v>25.06</v>
      </c>
      <c r="M8" t="s">
        <v>5233</v>
      </c>
      <c r="N8" s="21" t="s">
        <v>614</v>
      </c>
      <c r="P8" t="s">
        <v>5201</v>
      </c>
      <c r="Q8" s="23" t="s">
        <v>1211</v>
      </c>
      <c r="R8" s="34" t="s">
        <v>1272</v>
      </c>
      <c r="S8" t="s">
        <v>576</v>
      </c>
    </row>
    <row r="9" spans="1:19" ht="15.75" x14ac:dyDescent="0.3">
      <c r="A9" s="50" t="s">
        <v>4839</v>
      </c>
      <c r="B9" s="16">
        <v>354</v>
      </c>
      <c r="C9" s="14" t="s">
        <v>615</v>
      </c>
      <c r="D9" s="21">
        <f t="shared" si="0"/>
        <v>25.07</v>
      </c>
      <c r="E9" s="21">
        <f t="shared" si="1"/>
        <v>50.07</v>
      </c>
      <c r="F9" s="15" t="s">
        <v>836</v>
      </c>
      <c r="H9" t="s">
        <v>594</v>
      </c>
      <c r="J9" t="s">
        <v>5239</v>
      </c>
      <c r="K9" s="21">
        <v>25.07</v>
      </c>
      <c r="M9" t="s">
        <v>5240</v>
      </c>
      <c r="N9" s="21" t="s">
        <v>615</v>
      </c>
      <c r="P9" t="s">
        <v>5202</v>
      </c>
      <c r="Q9" s="23" t="s">
        <v>1211</v>
      </c>
      <c r="R9" s="34" t="s">
        <v>586</v>
      </c>
      <c r="S9" t="s">
        <v>1270</v>
      </c>
    </row>
    <row r="10" spans="1:19" ht="15.75" x14ac:dyDescent="0.3">
      <c r="A10" s="51" t="s">
        <v>4840</v>
      </c>
      <c r="B10" s="16">
        <v>355</v>
      </c>
      <c r="C10" s="14" t="s">
        <v>616</v>
      </c>
      <c r="D10" s="21">
        <f t="shared" si="0"/>
        <v>25.08</v>
      </c>
      <c r="E10" s="21">
        <f t="shared" si="1"/>
        <v>50.08</v>
      </c>
      <c r="F10" s="15" t="s">
        <v>837</v>
      </c>
      <c r="H10" t="s">
        <v>1213</v>
      </c>
      <c r="J10" t="s">
        <v>5246</v>
      </c>
      <c r="K10" s="21">
        <v>25.08</v>
      </c>
      <c r="M10" t="s">
        <v>5247</v>
      </c>
      <c r="N10" s="21" t="s">
        <v>616</v>
      </c>
      <c r="P10" t="s">
        <v>5206</v>
      </c>
      <c r="Q10" s="23" t="s">
        <v>1211</v>
      </c>
      <c r="R10" s="34" t="s">
        <v>583</v>
      </c>
      <c r="S10" t="s">
        <v>1269</v>
      </c>
    </row>
    <row r="11" spans="1:19" ht="15.75" x14ac:dyDescent="0.3">
      <c r="A11" s="51" t="s">
        <v>4841</v>
      </c>
      <c r="B11" s="16">
        <v>356</v>
      </c>
      <c r="C11" s="14" t="s">
        <v>617</v>
      </c>
      <c r="D11" s="21">
        <f t="shared" si="0"/>
        <v>25.09</v>
      </c>
      <c r="E11" s="21">
        <f t="shared" si="1"/>
        <v>50.09</v>
      </c>
      <c r="F11" s="15" t="s">
        <v>838</v>
      </c>
      <c r="H11" s="9" t="s">
        <v>599</v>
      </c>
      <c r="I11" s="48"/>
      <c r="J11" t="s">
        <v>5253</v>
      </c>
      <c r="K11" s="21">
        <v>25.09</v>
      </c>
      <c r="M11" t="s">
        <v>5254</v>
      </c>
      <c r="N11" s="21" t="s">
        <v>617</v>
      </c>
      <c r="P11" t="s">
        <v>5207</v>
      </c>
      <c r="Q11" s="23" t="s">
        <v>1211</v>
      </c>
      <c r="R11" s="34" t="s">
        <v>1273</v>
      </c>
      <c r="S11" t="s">
        <v>575</v>
      </c>
    </row>
    <row r="12" spans="1:19" ht="15.75" x14ac:dyDescent="0.3">
      <c r="A12" s="51" t="s">
        <v>4842</v>
      </c>
      <c r="B12" s="16">
        <v>357</v>
      </c>
      <c r="C12" s="14" t="s">
        <v>618</v>
      </c>
      <c r="D12" s="21">
        <f t="shared" si="0"/>
        <v>25.1</v>
      </c>
      <c r="E12" s="21">
        <f t="shared" si="1"/>
        <v>50.1</v>
      </c>
      <c r="F12" s="15" t="s">
        <v>839</v>
      </c>
      <c r="H12" s="9" t="s">
        <v>5203</v>
      </c>
      <c r="J12" t="s">
        <v>5260</v>
      </c>
      <c r="K12" s="21">
        <v>25.1</v>
      </c>
      <c r="M12" t="s">
        <v>5261</v>
      </c>
      <c r="N12" s="21" t="s">
        <v>618</v>
      </c>
      <c r="P12" t="s">
        <v>5208</v>
      </c>
      <c r="Q12" s="23" t="s">
        <v>1211</v>
      </c>
      <c r="R12" s="34" t="s">
        <v>1274</v>
      </c>
      <c r="S12" t="s">
        <v>576</v>
      </c>
    </row>
    <row r="13" spans="1:19" ht="15.75" x14ac:dyDescent="0.3">
      <c r="A13" s="51" t="s">
        <v>4843</v>
      </c>
      <c r="B13" s="16">
        <v>358</v>
      </c>
      <c r="C13" s="14" t="s">
        <v>619</v>
      </c>
      <c r="D13" s="21">
        <f t="shared" si="0"/>
        <v>25.11</v>
      </c>
      <c r="E13" s="21">
        <f t="shared" si="1"/>
        <v>50.11</v>
      </c>
      <c r="F13" s="15" t="s">
        <v>840</v>
      </c>
      <c r="H13" t="s">
        <v>595</v>
      </c>
      <c r="I13" s="47"/>
      <c r="J13" t="s">
        <v>5267</v>
      </c>
      <c r="K13" s="21">
        <v>25.11</v>
      </c>
      <c r="M13" t="s">
        <v>5268</v>
      </c>
      <c r="N13" s="21" t="s">
        <v>619</v>
      </c>
      <c r="P13" t="s">
        <v>5209</v>
      </c>
      <c r="Q13" s="23" t="s">
        <v>1211</v>
      </c>
      <c r="R13" s="34" t="s">
        <v>587</v>
      </c>
      <c r="S13" t="s">
        <v>1270</v>
      </c>
    </row>
    <row r="14" spans="1:19" ht="15.75" x14ac:dyDescent="0.3">
      <c r="A14" s="51" t="s">
        <v>4844</v>
      </c>
      <c r="B14" s="16">
        <v>359</v>
      </c>
      <c r="C14" s="14" t="s">
        <v>620</v>
      </c>
      <c r="D14" s="21">
        <f t="shared" si="0"/>
        <v>25.12</v>
      </c>
      <c r="E14" s="21">
        <f t="shared" si="1"/>
        <v>50.12</v>
      </c>
      <c r="F14" s="15" t="s">
        <v>841</v>
      </c>
      <c r="H14" t="s">
        <v>596</v>
      </c>
      <c r="I14" s="47"/>
      <c r="J14" t="s">
        <v>5274</v>
      </c>
      <c r="K14" s="21">
        <v>25.12</v>
      </c>
      <c r="M14" t="s">
        <v>5275</v>
      </c>
      <c r="N14" s="21" t="s">
        <v>620</v>
      </c>
      <c r="P14" t="s">
        <v>5213</v>
      </c>
      <c r="Q14" s="23" t="s">
        <v>1211</v>
      </c>
      <c r="R14" s="34" t="s">
        <v>584</v>
      </c>
      <c r="S14" t="s">
        <v>1269</v>
      </c>
    </row>
    <row r="15" spans="1:19" ht="15.75" x14ac:dyDescent="0.3">
      <c r="A15" s="51" t="s">
        <v>4845</v>
      </c>
      <c r="B15" s="16">
        <v>360</v>
      </c>
      <c r="C15" s="14" t="s">
        <v>621</v>
      </c>
      <c r="D15" s="21">
        <f t="shared" si="0"/>
        <v>25.13</v>
      </c>
      <c r="E15" s="21">
        <f t="shared" si="1"/>
        <v>50.13</v>
      </c>
      <c r="F15" s="15" t="s">
        <v>842</v>
      </c>
      <c r="H15" t="s">
        <v>1214</v>
      </c>
      <c r="I15" s="49"/>
      <c r="J15" t="s">
        <v>5281</v>
      </c>
      <c r="K15" s="21">
        <v>25.13</v>
      </c>
      <c r="M15" t="s">
        <v>5282</v>
      </c>
      <c r="N15" s="21" t="s">
        <v>621</v>
      </c>
      <c r="P15" t="s">
        <v>5214</v>
      </c>
      <c r="Q15" s="23" t="s">
        <v>1211</v>
      </c>
      <c r="R15" s="34" t="s">
        <v>1275</v>
      </c>
      <c r="S15" t="s">
        <v>575</v>
      </c>
    </row>
    <row r="16" spans="1:19" ht="15.75" x14ac:dyDescent="0.3">
      <c r="A16" s="51" t="s">
        <v>4846</v>
      </c>
      <c r="B16" s="16">
        <v>361</v>
      </c>
      <c r="C16" s="14" t="s">
        <v>622</v>
      </c>
      <c r="D16" s="21">
        <f xml:space="preserve"> (C16)+25</f>
        <v>25.14</v>
      </c>
      <c r="E16" s="21">
        <f t="shared" si="1"/>
        <v>50.14</v>
      </c>
      <c r="F16" s="15" t="s">
        <v>843</v>
      </c>
      <c r="H16" s="9" t="s">
        <v>600</v>
      </c>
      <c r="J16" t="s">
        <v>5288</v>
      </c>
      <c r="K16" s="21">
        <v>25.14</v>
      </c>
      <c r="M16" t="s">
        <v>5289</v>
      </c>
      <c r="N16" s="21" t="s">
        <v>622</v>
      </c>
      <c r="P16" t="s">
        <v>5215</v>
      </c>
      <c r="Q16" s="23" t="s">
        <v>1211</v>
      </c>
      <c r="R16" s="34" t="s">
        <v>1276</v>
      </c>
      <c r="S16" t="s">
        <v>576</v>
      </c>
    </row>
    <row r="17" spans="1:19" ht="15.75" x14ac:dyDescent="0.3">
      <c r="A17" s="51" t="s">
        <v>4847</v>
      </c>
      <c r="B17" s="16">
        <v>362</v>
      </c>
      <c r="C17" s="14" t="s">
        <v>623</v>
      </c>
      <c r="D17" s="21">
        <f t="shared" si="0"/>
        <v>25.15</v>
      </c>
      <c r="E17" s="21">
        <f t="shared" si="1"/>
        <v>50.15</v>
      </c>
      <c r="F17" s="15" t="s">
        <v>844</v>
      </c>
      <c r="H17" s="9" t="s">
        <v>5210</v>
      </c>
      <c r="J17" t="s">
        <v>5295</v>
      </c>
      <c r="K17" s="21">
        <v>25.15</v>
      </c>
      <c r="M17" t="s">
        <v>5296</v>
      </c>
      <c r="N17" s="21" t="s">
        <v>623</v>
      </c>
      <c r="P17" t="s">
        <v>5216</v>
      </c>
      <c r="Q17" s="23" t="s">
        <v>1211</v>
      </c>
      <c r="R17" s="34" t="s">
        <v>588</v>
      </c>
      <c r="S17" t="s">
        <v>1270</v>
      </c>
    </row>
    <row r="18" spans="1:19" ht="15.75" x14ac:dyDescent="0.3">
      <c r="A18" s="51" t="s">
        <v>4848</v>
      </c>
      <c r="B18" s="16">
        <v>363</v>
      </c>
      <c r="C18" s="14" t="s">
        <v>624</v>
      </c>
      <c r="D18" s="21">
        <f t="shared" si="0"/>
        <v>26</v>
      </c>
      <c r="E18" s="21">
        <f t="shared" si="1"/>
        <v>51</v>
      </c>
      <c r="F18" s="15" t="s">
        <v>845</v>
      </c>
      <c r="H18" t="s">
        <v>597</v>
      </c>
      <c r="J18" t="s">
        <v>5302</v>
      </c>
      <c r="K18" s="21">
        <v>26</v>
      </c>
      <c r="M18" t="s">
        <v>5303</v>
      </c>
      <c r="N18" s="21" t="s">
        <v>624</v>
      </c>
      <c r="P18" t="s">
        <v>5220</v>
      </c>
      <c r="Q18" s="23" t="s">
        <v>1211</v>
      </c>
      <c r="R18" s="34" t="s">
        <v>612</v>
      </c>
      <c r="S18" t="s">
        <v>1269</v>
      </c>
    </row>
    <row r="19" spans="1:19" ht="15.75" x14ac:dyDescent="0.3">
      <c r="A19" s="51" t="s">
        <v>4849</v>
      </c>
      <c r="B19" s="16">
        <v>364</v>
      </c>
      <c r="C19" s="14" t="s">
        <v>625</v>
      </c>
      <c r="D19" s="21">
        <f t="shared" si="0"/>
        <v>26.01</v>
      </c>
      <c r="E19" s="21">
        <f t="shared" si="1"/>
        <v>51.01</v>
      </c>
      <c r="F19" s="15" t="s">
        <v>846</v>
      </c>
      <c r="H19" t="s">
        <v>598</v>
      </c>
      <c r="J19" t="s">
        <v>5309</v>
      </c>
      <c r="K19" s="21">
        <v>26.01</v>
      </c>
      <c r="M19" t="s">
        <v>5310</v>
      </c>
      <c r="N19" s="21" t="s">
        <v>625</v>
      </c>
      <c r="P19" t="s">
        <v>5221</v>
      </c>
      <c r="Q19" s="23" t="s">
        <v>1211</v>
      </c>
      <c r="R19" s="34" t="s">
        <v>1277</v>
      </c>
      <c r="S19" t="s">
        <v>575</v>
      </c>
    </row>
    <row r="20" spans="1:19" ht="15.75" x14ac:dyDescent="0.3">
      <c r="A20" s="50" t="s">
        <v>4850</v>
      </c>
      <c r="B20" s="16">
        <v>365</v>
      </c>
      <c r="C20" s="14" t="s">
        <v>626</v>
      </c>
      <c r="D20" s="21">
        <f t="shared" si="0"/>
        <v>26.02</v>
      </c>
      <c r="E20" s="21">
        <f t="shared" si="1"/>
        <v>51.02</v>
      </c>
      <c r="F20" s="15" t="s">
        <v>847</v>
      </c>
      <c r="H20" t="s">
        <v>1215</v>
      </c>
      <c r="J20" t="s">
        <v>5316</v>
      </c>
      <c r="K20" s="21">
        <v>26.02</v>
      </c>
      <c r="M20" t="s">
        <v>5317</v>
      </c>
      <c r="N20" s="21" t="s">
        <v>626</v>
      </c>
      <c r="P20" t="s">
        <v>5222</v>
      </c>
      <c r="Q20" s="23" t="s">
        <v>1211</v>
      </c>
      <c r="R20" s="34" t="s">
        <v>1278</v>
      </c>
      <c r="S20" t="s">
        <v>576</v>
      </c>
    </row>
    <row r="21" spans="1:19" ht="15.75" x14ac:dyDescent="0.3">
      <c r="A21" s="50" t="s">
        <v>4851</v>
      </c>
      <c r="B21" s="16">
        <v>366</v>
      </c>
      <c r="C21" s="14" t="s">
        <v>627</v>
      </c>
      <c r="D21" s="21">
        <f t="shared" si="0"/>
        <v>26.03</v>
      </c>
      <c r="E21" s="21">
        <f t="shared" si="1"/>
        <v>51.03</v>
      </c>
      <c r="F21" s="15" t="s">
        <v>848</v>
      </c>
      <c r="H21" t="s">
        <v>601</v>
      </c>
      <c r="J21" t="s">
        <v>5323</v>
      </c>
      <c r="K21" s="21">
        <v>26.03</v>
      </c>
      <c r="M21" t="s">
        <v>5324</v>
      </c>
      <c r="N21" s="21" t="s">
        <v>627</v>
      </c>
      <c r="P21" t="s">
        <v>5223</v>
      </c>
      <c r="Q21" s="23" t="s">
        <v>1211</v>
      </c>
      <c r="R21" s="34" t="s">
        <v>833</v>
      </c>
      <c r="S21" t="s">
        <v>1270</v>
      </c>
    </row>
    <row r="22" spans="1:19" ht="15.75" x14ac:dyDescent="0.3">
      <c r="A22" s="50" t="s">
        <v>4852</v>
      </c>
      <c r="B22" s="16">
        <v>367</v>
      </c>
      <c r="C22" s="14" t="s">
        <v>628</v>
      </c>
      <c r="D22" s="21">
        <f t="shared" si="0"/>
        <v>26.04</v>
      </c>
      <c r="E22" s="21">
        <f t="shared" si="1"/>
        <v>51.04</v>
      </c>
      <c r="F22" s="15" t="s">
        <v>849</v>
      </c>
      <c r="H22" t="s">
        <v>5217</v>
      </c>
      <c r="J22" t="s">
        <v>5330</v>
      </c>
      <c r="K22" s="21">
        <v>26.04</v>
      </c>
      <c r="M22" t="s">
        <v>5331</v>
      </c>
      <c r="N22" s="21" t="s">
        <v>628</v>
      </c>
      <c r="P22" t="s">
        <v>5227</v>
      </c>
      <c r="Q22" s="23" t="s">
        <v>1211</v>
      </c>
      <c r="R22" s="34" t="s">
        <v>613</v>
      </c>
      <c r="S22" t="s">
        <v>1269</v>
      </c>
    </row>
    <row r="23" spans="1:19" ht="15.75" x14ac:dyDescent="0.3">
      <c r="A23" s="50" t="s">
        <v>4853</v>
      </c>
      <c r="B23" s="16">
        <v>368</v>
      </c>
      <c r="C23" s="14" t="s">
        <v>629</v>
      </c>
      <c r="D23" s="21">
        <f t="shared" si="0"/>
        <v>26.05</v>
      </c>
      <c r="E23" s="21">
        <f t="shared" si="1"/>
        <v>51.05</v>
      </c>
      <c r="F23" s="15" t="s">
        <v>850</v>
      </c>
      <c r="H23" t="s">
        <v>605</v>
      </c>
      <c r="J23" t="s">
        <v>5337</v>
      </c>
      <c r="K23" s="21">
        <v>26.05</v>
      </c>
      <c r="M23" t="s">
        <v>5338</v>
      </c>
      <c r="N23" s="21" t="s">
        <v>629</v>
      </c>
      <c r="P23" t="s">
        <v>5228</v>
      </c>
      <c r="Q23" s="23" t="s">
        <v>1211</v>
      </c>
      <c r="R23" s="34" t="s">
        <v>1279</v>
      </c>
      <c r="S23" t="s">
        <v>575</v>
      </c>
    </row>
    <row r="24" spans="1:19" ht="15.75" x14ac:dyDescent="0.3">
      <c r="A24" s="50" t="s">
        <v>4854</v>
      </c>
      <c r="B24" s="16">
        <v>369</v>
      </c>
      <c r="C24" s="14" t="s">
        <v>630</v>
      </c>
      <c r="D24" s="21">
        <f t="shared" si="0"/>
        <v>26.06</v>
      </c>
      <c r="E24" s="21">
        <f t="shared" si="1"/>
        <v>51.06</v>
      </c>
      <c r="F24" s="15" t="s">
        <v>851</v>
      </c>
      <c r="H24" t="s">
        <v>606</v>
      </c>
      <c r="J24" t="s">
        <v>5344</v>
      </c>
      <c r="K24" s="21">
        <v>26.06</v>
      </c>
      <c r="M24" t="s">
        <v>5345</v>
      </c>
      <c r="N24" s="21" t="s">
        <v>630</v>
      </c>
      <c r="P24" t="s">
        <v>5229</v>
      </c>
      <c r="Q24" s="23" t="s">
        <v>1211</v>
      </c>
      <c r="R24" s="34" t="s">
        <v>1280</v>
      </c>
      <c r="S24" t="s">
        <v>576</v>
      </c>
    </row>
    <row r="25" spans="1:19" ht="15.75" x14ac:dyDescent="0.3">
      <c r="A25" s="50" t="s">
        <v>4855</v>
      </c>
      <c r="B25" s="16">
        <v>370</v>
      </c>
      <c r="C25" s="14" t="s">
        <v>631</v>
      </c>
      <c r="D25" s="21">
        <f t="shared" si="0"/>
        <v>26.07</v>
      </c>
      <c r="E25" s="21">
        <f t="shared" si="1"/>
        <v>51.07</v>
      </c>
      <c r="F25" s="15" t="s">
        <v>852</v>
      </c>
      <c r="H25" t="s">
        <v>1216</v>
      </c>
      <c r="J25" t="s">
        <v>5351</v>
      </c>
      <c r="K25" s="21">
        <v>26.07</v>
      </c>
      <c r="M25" t="s">
        <v>5352</v>
      </c>
      <c r="N25" s="21" t="s">
        <v>631</v>
      </c>
      <c r="P25" t="s">
        <v>5230</v>
      </c>
      <c r="Q25" s="23" t="s">
        <v>1211</v>
      </c>
      <c r="R25" s="34" t="s">
        <v>834</v>
      </c>
      <c r="S25" t="s">
        <v>1270</v>
      </c>
    </row>
    <row r="26" spans="1:19" ht="15.75" x14ac:dyDescent="0.3">
      <c r="A26" s="50" t="s">
        <v>4856</v>
      </c>
      <c r="B26" s="16">
        <v>371</v>
      </c>
      <c r="C26" s="14" t="s">
        <v>632</v>
      </c>
      <c r="D26" s="21">
        <f xml:space="preserve"> (C26)+25</f>
        <v>26.08</v>
      </c>
      <c r="E26" s="21">
        <f t="shared" si="1"/>
        <v>51.08</v>
      </c>
      <c r="F26" s="15" t="s">
        <v>853</v>
      </c>
      <c r="H26" t="s">
        <v>1038</v>
      </c>
      <c r="J26" t="s">
        <v>5358</v>
      </c>
      <c r="K26" s="21">
        <v>26.08</v>
      </c>
      <c r="M26" t="s">
        <v>5359</v>
      </c>
      <c r="N26" s="21" t="s">
        <v>632</v>
      </c>
      <c r="P26" t="s">
        <v>5234</v>
      </c>
      <c r="Q26" s="23" t="s">
        <v>1211</v>
      </c>
      <c r="R26" s="34" t="s">
        <v>614</v>
      </c>
      <c r="S26" t="s">
        <v>1269</v>
      </c>
    </row>
    <row r="27" spans="1:19" ht="15.75" x14ac:dyDescent="0.3">
      <c r="A27" s="50" t="s">
        <v>4857</v>
      </c>
      <c r="B27" s="16">
        <v>372</v>
      </c>
      <c r="C27" s="14" t="s">
        <v>633</v>
      </c>
      <c r="D27" s="21">
        <f t="shared" si="0"/>
        <v>26.09</v>
      </c>
      <c r="E27" s="21">
        <f t="shared" si="1"/>
        <v>51.09</v>
      </c>
      <c r="F27" s="15" t="s">
        <v>854</v>
      </c>
      <c r="H27" t="s">
        <v>5224</v>
      </c>
      <c r="J27" t="s">
        <v>5365</v>
      </c>
      <c r="K27" s="21">
        <v>26.09</v>
      </c>
      <c r="M27" t="s">
        <v>5366</v>
      </c>
      <c r="N27" s="21" t="s">
        <v>633</v>
      </c>
      <c r="P27" t="s">
        <v>5235</v>
      </c>
      <c r="Q27" s="23" t="s">
        <v>1211</v>
      </c>
      <c r="R27" s="34" t="s">
        <v>1281</v>
      </c>
      <c r="S27" t="s">
        <v>575</v>
      </c>
    </row>
    <row r="28" spans="1:19" ht="15.75" x14ac:dyDescent="0.3">
      <c r="A28" s="51" t="s">
        <v>4858</v>
      </c>
      <c r="B28" s="16">
        <v>373</v>
      </c>
      <c r="C28" s="14" t="s">
        <v>634</v>
      </c>
      <c r="D28" s="21">
        <f t="shared" si="0"/>
        <v>26.1</v>
      </c>
      <c r="E28" s="21">
        <f t="shared" si="1"/>
        <v>51.1</v>
      </c>
      <c r="F28" s="15" t="s">
        <v>855</v>
      </c>
      <c r="H28" t="s">
        <v>1039</v>
      </c>
      <c r="J28" t="s">
        <v>5372</v>
      </c>
      <c r="K28" s="21">
        <v>26.1</v>
      </c>
      <c r="M28" t="s">
        <v>5373</v>
      </c>
      <c r="N28" s="21" t="s">
        <v>634</v>
      </c>
      <c r="P28" t="s">
        <v>5236</v>
      </c>
      <c r="Q28" s="23" t="s">
        <v>1211</v>
      </c>
      <c r="R28" s="34" t="s">
        <v>1282</v>
      </c>
      <c r="S28" t="s">
        <v>576</v>
      </c>
    </row>
    <row r="29" spans="1:19" ht="15.75" x14ac:dyDescent="0.3">
      <c r="A29" s="51" t="s">
        <v>4859</v>
      </c>
      <c r="B29" s="16">
        <v>374</v>
      </c>
      <c r="C29" s="14" t="s">
        <v>635</v>
      </c>
      <c r="D29" s="21">
        <f t="shared" si="0"/>
        <v>26.11</v>
      </c>
      <c r="E29" s="21">
        <f t="shared" si="1"/>
        <v>51.11</v>
      </c>
      <c r="F29" s="15" t="s">
        <v>856</v>
      </c>
      <c r="H29" t="s">
        <v>1157</v>
      </c>
      <c r="J29" t="s">
        <v>5379</v>
      </c>
      <c r="K29" s="21">
        <v>26.11</v>
      </c>
      <c r="M29" t="s">
        <v>5380</v>
      </c>
      <c r="N29" s="21" t="s">
        <v>635</v>
      </c>
      <c r="P29" t="s">
        <v>5237</v>
      </c>
      <c r="Q29" s="23" t="s">
        <v>1211</v>
      </c>
      <c r="R29" s="34" t="s">
        <v>835</v>
      </c>
      <c r="S29" t="s">
        <v>1270</v>
      </c>
    </row>
    <row r="30" spans="1:19" ht="15.75" x14ac:dyDescent="0.3">
      <c r="A30" s="51" t="s">
        <v>4860</v>
      </c>
      <c r="B30" s="16">
        <v>375</v>
      </c>
      <c r="C30" s="14" t="s">
        <v>636</v>
      </c>
      <c r="D30" s="21">
        <f t="shared" si="0"/>
        <v>26.12</v>
      </c>
      <c r="E30" s="21">
        <f t="shared" si="1"/>
        <v>51.12</v>
      </c>
      <c r="F30" s="15" t="s">
        <v>857</v>
      </c>
      <c r="H30" t="s">
        <v>1217</v>
      </c>
      <c r="J30" t="s">
        <v>5386</v>
      </c>
      <c r="K30" s="21">
        <v>26.12</v>
      </c>
      <c r="M30" t="s">
        <v>5387</v>
      </c>
      <c r="N30" s="21" t="s">
        <v>636</v>
      </c>
      <c r="P30" t="s">
        <v>5241</v>
      </c>
      <c r="Q30" s="23" t="s">
        <v>1211</v>
      </c>
      <c r="R30" s="34" t="s">
        <v>615</v>
      </c>
      <c r="S30" t="s">
        <v>1269</v>
      </c>
    </row>
    <row r="31" spans="1:19" ht="15.75" x14ac:dyDescent="0.3">
      <c r="A31" s="51" t="s">
        <v>4861</v>
      </c>
      <c r="B31" s="16">
        <v>376</v>
      </c>
      <c r="C31" s="14" t="s">
        <v>637</v>
      </c>
      <c r="D31" s="21">
        <f t="shared" si="0"/>
        <v>26.13</v>
      </c>
      <c r="E31" s="21">
        <f t="shared" si="1"/>
        <v>51.13</v>
      </c>
      <c r="F31" s="15" t="s">
        <v>858</v>
      </c>
      <c r="H31" t="s">
        <v>1040</v>
      </c>
      <c r="J31" t="s">
        <v>5393</v>
      </c>
      <c r="K31" s="21">
        <v>26.13</v>
      </c>
      <c r="M31" t="s">
        <v>5394</v>
      </c>
      <c r="N31" s="21" t="s">
        <v>637</v>
      </c>
      <c r="P31" t="s">
        <v>5242</v>
      </c>
      <c r="Q31" s="23" t="s">
        <v>1211</v>
      </c>
      <c r="R31" s="34" t="s">
        <v>1283</v>
      </c>
      <c r="S31" t="s">
        <v>575</v>
      </c>
    </row>
    <row r="32" spans="1:19" ht="15.75" x14ac:dyDescent="0.3">
      <c r="A32" s="51" t="s">
        <v>4862</v>
      </c>
      <c r="B32" s="16">
        <v>377</v>
      </c>
      <c r="C32" s="14" t="s">
        <v>638</v>
      </c>
      <c r="D32" s="21">
        <f t="shared" si="0"/>
        <v>26.14</v>
      </c>
      <c r="E32" s="21">
        <f t="shared" si="1"/>
        <v>51.14</v>
      </c>
      <c r="F32" s="15" t="s">
        <v>859</v>
      </c>
      <c r="H32" t="s">
        <v>5231</v>
      </c>
      <c r="J32" t="s">
        <v>5400</v>
      </c>
      <c r="K32" s="21">
        <v>26.14</v>
      </c>
      <c r="M32" t="s">
        <v>5401</v>
      </c>
      <c r="N32" s="21" t="s">
        <v>638</v>
      </c>
      <c r="P32" t="s">
        <v>5243</v>
      </c>
      <c r="Q32" s="23" t="s">
        <v>1211</v>
      </c>
      <c r="R32" s="34" t="s">
        <v>1284</v>
      </c>
      <c r="S32" t="s">
        <v>576</v>
      </c>
    </row>
    <row r="33" spans="1:19" ht="15.75" x14ac:dyDescent="0.3">
      <c r="A33" s="51" t="s">
        <v>4863</v>
      </c>
      <c r="B33" s="16">
        <v>378</v>
      </c>
      <c r="C33" s="14" t="s">
        <v>639</v>
      </c>
      <c r="D33" s="21">
        <f t="shared" si="0"/>
        <v>26.15</v>
      </c>
      <c r="E33" s="21">
        <f t="shared" si="1"/>
        <v>51.15</v>
      </c>
      <c r="F33" s="15" t="s">
        <v>860</v>
      </c>
      <c r="H33" t="s">
        <v>1041</v>
      </c>
      <c r="J33" t="s">
        <v>5407</v>
      </c>
      <c r="K33" s="21">
        <v>26.15</v>
      </c>
      <c r="M33" t="s">
        <v>5408</v>
      </c>
      <c r="N33" s="21" t="s">
        <v>639</v>
      </c>
      <c r="P33" t="s">
        <v>5244</v>
      </c>
      <c r="Q33" s="23" t="s">
        <v>1211</v>
      </c>
      <c r="R33" s="34" t="s">
        <v>836</v>
      </c>
      <c r="S33" t="s">
        <v>1270</v>
      </c>
    </row>
    <row r="34" spans="1:19" ht="15.75" x14ac:dyDescent="0.3">
      <c r="A34" s="51" t="s">
        <v>4864</v>
      </c>
      <c r="B34" s="16">
        <v>379</v>
      </c>
      <c r="C34" s="14" t="s">
        <v>640</v>
      </c>
      <c r="D34" s="21">
        <f t="shared" si="0"/>
        <v>27</v>
      </c>
      <c r="E34" s="21">
        <f t="shared" si="1"/>
        <v>52</v>
      </c>
      <c r="F34" s="15" t="s">
        <v>861</v>
      </c>
      <c r="H34" t="s">
        <v>1158</v>
      </c>
      <c r="J34" t="s">
        <v>5418</v>
      </c>
      <c r="K34" s="21">
        <v>27</v>
      </c>
      <c r="M34" t="s">
        <v>5419</v>
      </c>
      <c r="N34" s="21" t="s">
        <v>640</v>
      </c>
      <c r="P34" t="s">
        <v>5248</v>
      </c>
      <c r="Q34" s="23" t="s">
        <v>1211</v>
      </c>
      <c r="R34" s="34" t="s">
        <v>616</v>
      </c>
      <c r="S34" t="s">
        <v>1269</v>
      </c>
    </row>
    <row r="35" spans="1:19" ht="15.75" x14ac:dyDescent="0.3">
      <c r="A35" s="51" t="s">
        <v>4865</v>
      </c>
      <c r="B35" s="16">
        <v>380</v>
      </c>
      <c r="C35" s="14" t="s">
        <v>641</v>
      </c>
      <c r="D35" s="21">
        <f t="shared" si="0"/>
        <v>27.009999999999998</v>
      </c>
      <c r="E35" s="21">
        <f t="shared" si="1"/>
        <v>52.01</v>
      </c>
      <c r="F35" s="15" t="s">
        <v>862</v>
      </c>
      <c r="H35" t="s">
        <v>1218</v>
      </c>
      <c r="J35" t="s">
        <v>5431</v>
      </c>
      <c r="K35" s="21">
        <v>27.009999999999998</v>
      </c>
      <c r="M35" t="s">
        <v>5432</v>
      </c>
      <c r="N35" s="21" t="s">
        <v>641</v>
      </c>
      <c r="P35" t="s">
        <v>5249</v>
      </c>
      <c r="Q35" s="23" t="s">
        <v>1211</v>
      </c>
      <c r="R35" s="34" t="s">
        <v>1285</v>
      </c>
      <c r="S35" t="s">
        <v>575</v>
      </c>
    </row>
    <row r="36" spans="1:19" ht="15.75" x14ac:dyDescent="0.3">
      <c r="A36" s="51" t="s">
        <v>4866</v>
      </c>
      <c r="B36" s="16">
        <v>381</v>
      </c>
      <c r="C36" s="14" t="s">
        <v>642</v>
      </c>
      <c r="D36" s="21">
        <f t="shared" si="0"/>
        <v>27.02</v>
      </c>
      <c r="E36" s="21">
        <f t="shared" si="1"/>
        <v>52.02</v>
      </c>
      <c r="F36" s="15" t="s">
        <v>863</v>
      </c>
      <c r="H36" t="s">
        <v>1042</v>
      </c>
      <c r="J36" t="s">
        <v>5444</v>
      </c>
      <c r="K36" s="21">
        <v>27.02</v>
      </c>
      <c r="M36" t="s">
        <v>5445</v>
      </c>
      <c r="N36" s="21" t="s">
        <v>642</v>
      </c>
      <c r="P36" t="s">
        <v>5250</v>
      </c>
      <c r="Q36" s="23" t="s">
        <v>1211</v>
      </c>
      <c r="R36" s="34" t="s">
        <v>1286</v>
      </c>
      <c r="S36" t="s">
        <v>576</v>
      </c>
    </row>
    <row r="37" spans="1:19" ht="15.75" x14ac:dyDescent="0.3">
      <c r="A37" s="51" t="s">
        <v>4867</v>
      </c>
      <c r="B37" s="16">
        <v>382</v>
      </c>
      <c r="C37" s="14" t="s">
        <v>643</v>
      </c>
      <c r="D37" s="21">
        <f xml:space="preserve"> (C37)+25</f>
        <v>27.03</v>
      </c>
      <c r="E37" s="21">
        <f t="shared" si="1"/>
        <v>52.03</v>
      </c>
      <c r="F37" s="15" t="s">
        <v>864</v>
      </c>
      <c r="H37" t="s">
        <v>5238</v>
      </c>
      <c r="J37" t="s">
        <v>5457</v>
      </c>
      <c r="K37" s="21">
        <v>27.03</v>
      </c>
      <c r="M37" t="s">
        <v>5458</v>
      </c>
      <c r="N37" s="21" t="s">
        <v>643</v>
      </c>
      <c r="P37" t="s">
        <v>5251</v>
      </c>
      <c r="Q37" s="23" t="s">
        <v>1211</v>
      </c>
      <c r="R37" s="34" t="s">
        <v>837</v>
      </c>
      <c r="S37" t="s">
        <v>1270</v>
      </c>
    </row>
    <row r="38" spans="1:19" ht="15.75" x14ac:dyDescent="0.3">
      <c r="A38" s="50" t="s">
        <v>4868</v>
      </c>
      <c r="B38" s="16">
        <v>383</v>
      </c>
      <c r="C38" s="14" t="s">
        <v>644</v>
      </c>
      <c r="D38" s="21">
        <f t="shared" si="0"/>
        <v>27.04</v>
      </c>
      <c r="E38" s="21">
        <f t="shared" si="1"/>
        <v>52.04</v>
      </c>
      <c r="F38" s="15" t="s">
        <v>865</v>
      </c>
      <c r="H38" t="s">
        <v>1043</v>
      </c>
      <c r="J38" t="s">
        <v>5470</v>
      </c>
      <c r="K38" s="21">
        <v>27.04</v>
      </c>
      <c r="M38" t="s">
        <v>5471</v>
      </c>
      <c r="N38" s="21" t="s">
        <v>644</v>
      </c>
      <c r="P38" t="s">
        <v>5255</v>
      </c>
      <c r="Q38" s="23" t="s">
        <v>1211</v>
      </c>
      <c r="R38" s="34" t="s">
        <v>617</v>
      </c>
      <c r="S38" t="s">
        <v>1269</v>
      </c>
    </row>
    <row r="39" spans="1:19" ht="15.75" x14ac:dyDescent="0.3">
      <c r="A39" s="50" t="s">
        <v>4869</v>
      </c>
      <c r="B39" s="16">
        <v>384</v>
      </c>
      <c r="C39" s="14" t="s">
        <v>645</v>
      </c>
      <c r="D39" s="21">
        <f t="shared" si="0"/>
        <v>27.05</v>
      </c>
      <c r="E39" s="21">
        <f t="shared" si="1"/>
        <v>52.05</v>
      </c>
      <c r="F39" s="15" t="s">
        <v>866</v>
      </c>
      <c r="H39" t="s">
        <v>1159</v>
      </c>
      <c r="J39" t="s">
        <v>5483</v>
      </c>
      <c r="K39" s="21">
        <v>27.05</v>
      </c>
      <c r="M39" t="s">
        <v>5484</v>
      </c>
      <c r="N39" s="21" t="s">
        <v>645</v>
      </c>
      <c r="P39" t="s">
        <v>5256</v>
      </c>
      <c r="Q39" s="23" t="s">
        <v>1211</v>
      </c>
      <c r="R39" s="34" t="s">
        <v>1287</v>
      </c>
      <c r="S39" t="s">
        <v>575</v>
      </c>
    </row>
    <row r="40" spans="1:19" ht="15.75" x14ac:dyDescent="0.3">
      <c r="A40" s="50" t="s">
        <v>4870</v>
      </c>
      <c r="B40" s="16">
        <v>385</v>
      </c>
      <c r="C40" s="14" t="s">
        <v>646</v>
      </c>
      <c r="D40" s="21">
        <f t="shared" si="0"/>
        <v>27.06</v>
      </c>
      <c r="E40" s="21">
        <f t="shared" si="1"/>
        <v>52.06</v>
      </c>
      <c r="F40" s="15" t="s">
        <v>867</v>
      </c>
      <c r="H40" t="s">
        <v>1219</v>
      </c>
      <c r="J40" t="s">
        <v>5496</v>
      </c>
      <c r="K40" s="21">
        <v>27.06</v>
      </c>
      <c r="M40" t="s">
        <v>5497</v>
      </c>
      <c r="N40" s="21" t="s">
        <v>646</v>
      </c>
      <c r="P40" t="s">
        <v>5257</v>
      </c>
      <c r="Q40" s="23" t="s">
        <v>1211</v>
      </c>
      <c r="R40" s="34" t="s">
        <v>1288</v>
      </c>
      <c r="S40" t="s">
        <v>576</v>
      </c>
    </row>
    <row r="41" spans="1:19" ht="15.75" x14ac:dyDescent="0.3">
      <c r="A41" s="50" t="s">
        <v>4871</v>
      </c>
      <c r="B41" s="16">
        <v>386</v>
      </c>
      <c r="C41" s="14" t="s">
        <v>647</v>
      </c>
      <c r="D41" s="21">
        <f t="shared" si="0"/>
        <v>27.07</v>
      </c>
      <c r="E41" s="21">
        <f t="shared" si="1"/>
        <v>52.07</v>
      </c>
      <c r="F41" s="15" t="s">
        <v>868</v>
      </c>
      <c r="H41" t="s">
        <v>1044</v>
      </c>
      <c r="J41" t="s">
        <v>5509</v>
      </c>
      <c r="K41" s="21">
        <v>27.07</v>
      </c>
      <c r="M41" t="s">
        <v>5510</v>
      </c>
      <c r="N41" s="21" t="s">
        <v>647</v>
      </c>
      <c r="P41" t="s">
        <v>5258</v>
      </c>
      <c r="Q41" s="23" t="s">
        <v>1211</v>
      </c>
      <c r="R41" s="34" t="s">
        <v>838</v>
      </c>
      <c r="S41" t="s">
        <v>1270</v>
      </c>
    </row>
    <row r="42" spans="1:19" ht="15.75" x14ac:dyDescent="0.3">
      <c r="A42" s="50" t="s">
        <v>4872</v>
      </c>
      <c r="B42" s="16">
        <v>387</v>
      </c>
      <c r="C42" s="14" t="s">
        <v>648</v>
      </c>
      <c r="D42" s="21">
        <f t="shared" si="0"/>
        <v>27.08</v>
      </c>
      <c r="E42" s="21">
        <f t="shared" si="1"/>
        <v>52.08</v>
      </c>
      <c r="F42" s="15" t="s">
        <v>869</v>
      </c>
      <c r="H42" t="s">
        <v>5245</v>
      </c>
      <c r="J42" t="s">
        <v>5522</v>
      </c>
      <c r="K42" s="21">
        <v>27.08</v>
      </c>
      <c r="M42" t="s">
        <v>5523</v>
      </c>
      <c r="N42" s="21" t="s">
        <v>648</v>
      </c>
      <c r="P42" t="s">
        <v>5262</v>
      </c>
      <c r="Q42" s="23" t="s">
        <v>1211</v>
      </c>
      <c r="R42" s="34" t="s">
        <v>618</v>
      </c>
      <c r="S42" t="s">
        <v>1269</v>
      </c>
    </row>
    <row r="43" spans="1:19" ht="15.75" x14ac:dyDescent="0.3">
      <c r="A43" s="50" t="s">
        <v>4873</v>
      </c>
      <c r="B43" s="16">
        <v>388</v>
      </c>
      <c r="C43" s="14" t="s">
        <v>649</v>
      </c>
      <c r="D43" s="21">
        <f t="shared" si="0"/>
        <v>27.09</v>
      </c>
      <c r="E43" s="21">
        <f t="shared" si="1"/>
        <v>52.09</v>
      </c>
      <c r="F43" s="15" t="s">
        <v>870</v>
      </c>
      <c r="H43" t="s">
        <v>1045</v>
      </c>
      <c r="J43" t="s">
        <v>5535</v>
      </c>
      <c r="K43" s="21">
        <v>27.09</v>
      </c>
      <c r="M43" t="s">
        <v>5536</v>
      </c>
      <c r="N43" s="21" t="s">
        <v>649</v>
      </c>
      <c r="P43" t="s">
        <v>5263</v>
      </c>
      <c r="Q43" s="23" t="s">
        <v>1211</v>
      </c>
      <c r="R43" s="34" t="s">
        <v>1385</v>
      </c>
      <c r="S43" t="s">
        <v>575</v>
      </c>
    </row>
    <row r="44" spans="1:19" ht="15.75" x14ac:dyDescent="0.3">
      <c r="A44" s="50" t="s">
        <v>4874</v>
      </c>
      <c r="B44" s="16">
        <v>389</v>
      </c>
      <c r="C44" s="14" t="s">
        <v>650</v>
      </c>
      <c r="D44" s="21">
        <f t="shared" si="0"/>
        <v>27.1</v>
      </c>
      <c r="E44" s="21">
        <f t="shared" si="1"/>
        <v>52.1</v>
      </c>
      <c r="F44" s="15" t="s">
        <v>871</v>
      </c>
      <c r="H44" t="s">
        <v>1160</v>
      </c>
      <c r="J44" t="s">
        <v>5548</v>
      </c>
      <c r="K44" s="21">
        <v>27.1</v>
      </c>
      <c r="M44" t="s">
        <v>5549</v>
      </c>
      <c r="N44" s="21" t="s">
        <v>650</v>
      </c>
      <c r="P44" t="s">
        <v>5264</v>
      </c>
      <c r="Q44" s="23" t="s">
        <v>1211</v>
      </c>
      <c r="R44" s="34" t="s">
        <v>1396</v>
      </c>
      <c r="S44" t="s">
        <v>576</v>
      </c>
    </row>
    <row r="45" spans="1:19" ht="15.75" x14ac:dyDescent="0.3">
      <c r="A45" s="50" t="s">
        <v>4875</v>
      </c>
      <c r="B45" s="16">
        <v>390</v>
      </c>
      <c r="C45" s="14" t="s">
        <v>651</v>
      </c>
      <c r="D45" s="21">
        <f t="shared" si="0"/>
        <v>27.11</v>
      </c>
      <c r="E45" s="21">
        <f t="shared" si="1"/>
        <v>52.11</v>
      </c>
      <c r="F45" s="15" t="s">
        <v>872</v>
      </c>
      <c r="H45" t="s">
        <v>1220</v>
      </c>
      <c r="J45" t="s">
        <v>5561</v>
      </c>
      <c r="K45" s="21">
        <v>27.11</v>
      </c>
      <c r="M45" t="s">
        <v>5562</v>
      </c>
      <c r="N45" s="21" t="s">
        <v>651</v>
      </c>
      <c r="P45" t="s">
        <v>5265</v>
      </c>
      <c r="Q45" s="23" t="s">
        <v>1211</v>
      </c>
      <c r="R45" s="34" t="s">
        <v>839</v>
      </c>
      <c r="S45" t="s">
        <v>1270</v>
      </c>
    </row>
    <row r="46" spans="1:19" ht="15.75" x14ac:dyDescent="0.3">
      <c r="A46" s="51" t="s">
        <v>4876</v>
      </c>
      <c r="B46" s="16">
        <v>391</v>
      </c>
      <c r="C46" s="14" t="s">
        <v>652</v>
      </c>
      <c r="D46" s="21">
        <f t="shared" si="0"/>
        <v>27.12</v>
      </c>
      <c r="E46" s="21">
        <f t="shared" si="1"/>
        <v>52.12</v>
      </c>
      <c r="F46" s="15" t="s">
        <v>873</v>
      </c>
      <c r="H46" t="s">
        <v>1046</v>
      </c>
      <c r="J46" t="s">
        <v>5574</v>
      </c>
      <c r="K46" s="21">
        <v>27.12</v>
      </c>
      <c r="M46" t="s">
        <v>5575</v>
      </c>
      <c r="N46" s="21" t="s">
        <v>652</v>
      </c>
      <c r="P46" t="s">
        <v>5269</v>
      </c>
      <c r="Q46" s="23" t="s">
        <v>1211</v>
      </c>
      <c r="R46" s="34" t="s">
        <v>619</v>
      </c>
      <c r="S46" t="s">
        <v>1269</v>
      </c>
    </row>
    <row r="47" spans="1:19" ht="15.75" x14ac:dyDescent="0.3">
      <c r="A47" s="51" t="s">
        <v>4877</v>
      </c>
      <c r="B47" s="16">
        <v>392</v>
      </c>
      <c r="C47" s="14" t="s">
        <v>653</v>
      </c>
      <c r="D47" s="21">
        <f xml:space="preserve"> (C47)+25</f>
        <v>27.13</v>
      </c>
      <c r="E47" s="21">
        <f t="shared" si="1"/>
        <v>52.13</v>
      </c>
      <c r="F47" s="15" t="s">
        <v>874</v>
      </c>
      <c r="H47" t="s">
        <v>5252</v>
      </c>
      <c r="J47" t="s">
        <v>5587</v>
      </c>
      <c r="K47" s="21">
        <v>27.13</v>
      </c>
      <c r="M47" t="s">
        <v>5588</v>
      </c>
      <c r="N47" s="21" t="s">
        <v>653</v>
      </c>
      <c r="P47" t="s">
        <v>5270</v>
      </c>
      <c r="Q47" s="23" t="s">
        <v>1211</v>
      </c>
      <c r="R47" s="34" t="s">
        <v>1289</v>
      </c>
      <c r="S47" t="s">
        <v>575</v>
      </c>
    </row>
    <row r="48" spans="1:19" ht="15.75" x14ac:dyDescent="0.3">
      <c r="A48" s="51" t="s">
        <v>4878</v>
      </c>
      <c r="B48" s="16">
        <v>393</v>
      </c>
      <c r="C48" s="14" t="s">
        <v>654</v>
      </c>
      <c r="D48" s="21">
        <f t="shared" si="0"/>
        <v>27.14</v>
      </c>
      <c r="E48" s="21">
        <f t="shared" si="1"/>
        <v>52.14</v>
      </c>
      <c r="F48" s="15" t="s">
        <v>875</v>
      </c>
      <c r="H48" t="s">
        <v>1047</v>
      </c>
      <c r="J48" t="s">
        <v>5600</v>
      </c>
      <c r="K48" s="21">
        <v>27.14</v>
      </c>
      <c r="M48" t="s">
        <v>5601</v>
      </c>
      <c r="N48" s="21" t="s">
        <v>654</v>
      </c>
      <c r="P48" t="s">
        <v>5271</v>
      </c>
      <c r="Q48" s="23" t="s">
        <v>1211</v>
      </c>
      <c r="R48" s="34" t="s">
        <v>1290</v>
      </c>
      <c r="S48" t="s">
        <v>576</v>
      </c>
    </row>
    <row r="49" spans="1:19" ht="15.75" x14ac:dyDescent="0.3">
      <c r="A49" s="51" t="s">
        <v>4879</v>
      </c>
      <c r="B49" s="16">
        <v>394</v>
      </c>
      <c r="C49" s="14" t="s">
        <v>655</v>
      </c>
      <c r="D49" s="21">
        <f t="shared" si="0"/>
        <v>27.15</v>
      </c>
      <c r="E49" s="21">
        <f t="shared" si="1"/>
        <v>52.15</v>
      </c>
      <c r="F49" s="15" t="s">
        <v>876</v>
      </c>
      <c r="H49" t="s">
        <v>1161</v>
      </c>
      <c r="J49" t="s">
        <v>5613</v>
      </c>
      <c r="K49" s="21">
        <v>27.15</v>
      </c>
      <c r="M49" t="s">
        <v>5614</v>
      </c>
      <c r="N49" s="21" t="s">
        <v>655</v>
      </c>
      <c r="P49" t="s">
        <v>5272</v>
      </c>
      <c r="Q49" s="23" t="s">
        <v>1211</v>
      </c>
      <c r="R49" s="34" t="s">
        <v>840</v>
      </c>
      <c r="S49" t="s">
        <v>1270</v>
      </c>
    </row>
    <row r="50" spans="1:19" ht="15.75" x14ac:dyDescent="0.3">
      <c r="A50" s="51" t="s">
        <v>4880</v>
      </c>
      <c r="B50" s="16">
        <v>395</v>
      </c>
      <c r="C50" s="14" t="s">
        <v>656</v>
      </c>
      <c r="D50" s="21">
        <f t="shared" si="0"/>
        <v>28</v>
      </c>
      <c r="E50" s="21">
        <f t="shared" si="1"/>
        <v>53</v>
      </c>
      <c r="F50" s="15" t="s">
        <v>877</v>
      </c>
      <c r="H50" t="s">
        <v>1221</v>
      </c>
      <c r="J50" t="s">
        <v>5626</v>
      </c>
      <c r="K50" s="21">
        <v>28</v>
      </c>
      <c r="M50" t="s">
        <v>5627</v>
      </c>
      <c r="N50" s="21" t="s">
        <v>656</v>
      </c>
      <c r="P50" t="s">
        <v>5276</v>
      </c>
      <c r="Q50" s="23" t="s">
        <v>1211</v>
      </c>
      <c r="R50" s="34" t="s">
        <v>620</v>
      </c>
      <c r="S50" t="s">
        <v>1269</v>
      </c>
    </row>
    <row r="51" spans="1:19" ht="15.75" x14ac:dyDescent="0.3">
      <c r="A51" s="51" t="s">
        <v>4881</v>
      </c>
      <c r="B51" s="16">
        <v>396</v>
      </c>
      <c r="C51" s="14" t="s">
        <v>657</v>
      </c>
      <c r="D51" s="21">
        <f t="shared" si="0"/>
        <v>28.009999999999998</v>
      </c>
      <c r="E51" s="21">
        <f t="shared" si="1"/>
        <v>53.01</v>
      </c>
      <c r="F51" s="15" t="s">
        <v>878</v>
      </c>
      <c r="H51" t="s">
        <v>1048</v>
      </c>
      <c r="J51" t="s">
        <v>5639</v>
      </c>
      <c r="K51" s="21">
        <v>28.009999999999998</v>
      </c>
      <c r="M51" t="s">
        <v>5640</v>
      </c>
      <c r="N51" s="21" t="s">
        <v>657</v>
      </c>
      <c r="P51" t="s">
        <v>5277</v>
      </c>
      <c r="Q51" s="23" t="s">
        <v>1211</v>
      </c>
      <c r="R51" s="34" t="s">
        <v>1291</v>
      </c>
      <c r="S51" t="s">
        <v>575</v>
      </c>
    </row>
    <row r="52" spans="1:19" ht="15.75" x14ac:dyDescent="0.3">
      <c r="A52" s="51" t="s">
        <v>4882</v>
      </c>
      <c r="B52" s="16">
        <v>397</v>
      </c>
      <c r="C52" s="14" t="s">
        <v>658</v>
      </c>
      <c r="D52" s="21">
        <f t="shared" si="0"/>
        <v>28.02</v>
      </c>
      <c r="E52" s="21">
        <f t="shared" si="1"/>
        <v>53.02</v>
      </c>
      <c r="F52" s="15" t="s">
        <v>879</v>
      </c>
      <c r="H52" t="s">
        <v>5259</v>
      </c>
      <c r="J52" t="s">
        <v>5652</v>
      </c>
      <c r="K52" s="21">
        <v>28.02</v>
      </c>
      <c r="M52" t="s">
        <v>5653</v>
      </c>
      <c r="N52" s="21" t="s">
        <v>658</v>
      </c>
      <c r="P52" t="s">
        <v>5278</v>
      </c>
      <c r="Q52" s="23" t="s">
        <v>1211</v>
      </c>
      <c r="R52" s="34" t="s">
        <v>1292</v>
      </c>
      <c r="S52" t="s">
        <v>576</v>
      </c>
    </row>
    <row r="53" spans="1:19" ht="15.75" x14ac:dyDescent="0.3">
      <c r="A53" s="51" t="s">
        <v>4883</v>
      </c>
      <c r="B53" s="16">
        <v>398</v>
      </c>
      <c r="C53" s="14" t="s">
        <v>659</v>
      </c>
      <c r="D53" s="21">
        <f t="shared" si="0"/>
        <v>28.03</v>
      </c>
      <c r="E53" s="21">
        <f t="shared" si="1"/>
        <v>53.03</v>
      </c>
      <c r="F53" s="15" t="s">
        <v>880</v>
      </c>
      <c r="H53" t="s">
        <v>1049</v>
      </c>
      <c r="J53" t="s">
        <v>5665</v>
      </c>
      <c r="K53" s="21">
        <v>28.03</v>
      </c>
      <c r="M53" t="s">
        <v>5666</v>
      </c>
      <c r="N53" s="21" t="s">
        <v>659</v>
      </c>
      <c r="P53" t="s">
        <v>5279</v>
      </c>
      <c r="Q53" s="23" t="s">
        <v>1211</v>
      </c>
      <c r="R53" s="34" t="s">
        <v>841</v>
      </c>
      <c r="S53" t="s">
        <v>1270</v>
      </c>
    </row>
    <row r="54" spans="1:19" ht="15.75" x14ac:dyDescent="0.3">
      <c r="A54" s="51" t="s">
        <v>4884</v>
      </c>
      <c r="B54" s="16">
        <v>399</v>
      </c>
      <c r="C54" s="14" t="s">
        <v>660</v>
      </c>
      <c r="D54" s="21">
        <f t="shared" si="0"/>
        <v>28.04</v>
      </c>
      <c r="E54" s="21">
        <f t="shared" si="1"/>
        <v>53.04</v>
      </c>
      <c r="F54" s="15" t="s">
        <v>881</v>
      </c>
      <c r="H54" t="s">
        <v>1394</v>
      </c>
      <c r="J54" t="s">
        <v>5678</v>
      </c>
      <c r="K54" s="21">
        <v>28.04</v>
      </c>
      <c r="M54" t="s">
        <v>5679</v>
      </c>
      <c r="N54" s="21" t="s">
        <v>660</v>
      </c>
      <c r="P54" t="s">
        <v>5283</v>
      </c>
      <c r="Q54" s="23" t="s">
        <v>1211</v>
      </c>
      <c r="R54" s="34" t="s">
        <v>621</v>
      </c>
      <c r="S54" t="s">
        <v>1269</v>
      </c>
    </row>
    <row r="55" spans="1:19" ht="15.75" x14ac:dyDescent="0.3">
      <c r="A55" s="51" t="s">
        <v>4885</v>
      </c>
      <c r="B55" s="16">
        <v>400</v>
      </c>
      <c r="C55" s="14" t="s">
        <v>661</v>
      </c>
      <c r="D55" s="21">
        <f t="shared" si="0"/>
        <v>28.05</v>
      </c>
      <c r="E55" s="21">
        <f t="shared" si="1"/>
        <v>53.05</v>
      </c>
      <c r="F55" s="15" t="s">
        <v>882</v>
      </c>
      <c r="H55" t="s">
        <v>1395</v>
      </c>
      <c r="J55" t="s">
        <v>5691</v>
      </c>
      <c r="K55" s="21">
        <v>28.05</v>
      </c>
      <c r="M55" t="s">
        <v>5692</v>
      </c>
      <c r="N55" s="21" t="s">
        <v>661</v>
      </c>
      <c r="P55" t="s">
        <v>5284</v>
      </c>
      <c r="Q55" s="23" t="s">
        <v>1211</v>
      </c>
      <c r="R55" s="34" t="s">
        <v>1293</v>
      </c>
      <c r="S55" t="s">
        <v>575</v>
      </c>
    </row>
    <row r="56" spans="1:19" ht="15.75" x14ac:dyDescent="0.3">
      <c r="A56" s="50" t="s">
        <v>4886</v>
      </c>
      <c r="B56" s="16">
        <v>401</v>
      </c>
      <c r="C56" s="14" t="s">
        <v>662</v>
      </c>
      <c r="D56" s="21">
        <f xml:space="preserve"> (C56)+25</f>
        <v>28.06</v>
      </c>
      <c r="E56" s="21">
        <f t="shared" si="1"/>
        <v>53.06</v>
      </c>
      <c r="F56" s="15" t="s">
        <v>883</v>
      </c>
      <c r="H56" t="s">
        <v>1050</v>
      </c>
      <c r="J56" t="s">
        <v>5704</v>
      </c>
      <c r="K56" s="21">
        <v>28.06</v>
      </c>
      <c r="M56" t="s">
        <v>5705</v>
      </c>
      <c r="N56" s="21" t="s">
        <v>662</v>
      </c>
      <c r="P56" t="s">
        <v>5285</v>
      </c>
      <c r="Q56" s="23" t="s">
        <v>1211</v>
      </c>
      <c r="R56" s="34" t="s">
        <v>1294</v>
      </c>
      <c r="S56" t="s">
        <v>576</v>
      </c>
    </row>
    <row r="57" spans="1:19" ht="15.75" x14ac:dyDescent="0.3">
      <c r="A57" s="50" t="s">
        <v>4887</v>
      </c>
      <c r="B57" s="16">
        <v>402</v>
      </c>
      <c r="C57" s="15" t="s">
        <v>663</v>
      </c>
      <c r="D57" s="21">
        <f t="shared" si="0"/>
        <v>28.07</v>
      </c>
      <c r="E57" s="21">
        <f t="shared" si="1"/>
        <v>53.07</v>
      </c>
      <c r="F57" s="15" t="s">
        <v>884</v>
      </c>
      <c r="H57" t="s">
        <v>5266</v>
      </c>
      <c r="J57" t="s">
        <v>5717</v>
      </c>
      <c r="K57" s="21">
        <v>28.07</v>
      </c>
      <c r="M57" t="s">
        <v>5718</v>
      </c>
      <c r="N57" s="21" t="s">
        <v>663</v>
      </c>
      <c r="P57" t="s">
        <v>5286</v>
      </c>
      <c r="Q57" s="23" t="s">
        <v>1211</v>
      </c>
      <c r="R57" s="34" t="s">
        <v>842</v>
      </c>
      <c r="S57" t="s">
        <v>1270</v>
      </c>
    </row>
    <row r="58" spans="1:19" ht="15.75" x14ac:dyDescent="0.3">
      <c r="A58" s="50" t="s">
        <v>4888</v>
      </c>
      <c r="B58" s="16">
        <v>403</v>
      </c>
      <c r="C58" s="14" t="s">
        <v>664</v>
      </c>
      <c r="D58" s="21">
        <f t="shared" si="0"/>
        <v>28.08</v>
      </c>
      <c r="E58" s="21">
        <f t="shared" si="1"/>
        <v>53.08</v>
      </c>
      <c r="F58" s="15" t="s">
        <v>885</v>
      </c>
      <c r="H58" t="s">
        <v>1051</v>
      </c>
      <c r="J58" t="s">
        <v>5730</v>
      </c>
      <c r="K58" s="21">
        <v>28.08</v>
      </c>
      <c r="M58" t="s">
        <v>5731</v>
      </c>
      <c r="N58" s="21" t="s">
        <v>664</v>
      </c>
      <c r="P58" t="s">
        <v>5290</v>
      </c>
      <c r="Q58" s="23" t="s">
        <v>1211</v>
      </c>
      <c r="R58" s="34" t="s">
        <v>622</v>
      </c>
      <c r="S58" t="s">
        <v>1269</v>
      </c>
    </row>
    <row r="59" spans="1:19" ht="15.75" x14ac:dyDescent="0.3">
      <c r="A59" s="50" t="s">
        <v>4889</v>
      </c>
      <c r="B59" s="16">
        <v>404</v>
      </c>
      <c r="C59" s="14" t="s">
        <v>665</v>
      </c>
      <c r="D59" s="21">
        <f t="shared" si="0"/>
        <v>28.09</v>
      </c>
      <c r="E59" s="21">
        <f t="shared" si="1"/>
        <v>53.09</v>
      </c>
      <c r="F59" s="15" t="s">
        <v>886</v>
      </c>
      <c r="H59" t="s">
        <v>1162</v>
      </c>
      <c r="J59" t="s">
        <v>5743</v>
      </c>
      <c r="K59" s="21">
        <v>28.09</v>
      </c>
      <c r="M59" t="s">
        <v>5744</v>
      </c>
      <c r="N59" s="21" t="s">
        <v>665</v>
      </c>
      <c r="P59" t="s">
        <v>5291</v>
      </c>
      <c r="Q59" s="23" t="s">
        <v>1211</v>
      </c>
      <c r="R59" s="34" t="s">
        <v>1295</v>
      </c>
      <c r="S59" t="s">
        <v>575</v>
      </c>
    </row>
    <row r="60" spans="1:19" ht="15.75" x14ac:dyDescent="0.3">
      <c r="A60" s="50" t="s">
        <v>4890</v>
      </c>
      <c r="B60" s="16">
        <v>405</v>
      </c>
      <c r="C60" s="14" t="s">
        <v>666</v>
      </c>
      <c r="D60" s="21">
        <f t="shared" si="0"/>
        <v>28.1</v>
      </c>
      <c r="E60" s="21">
        <f t="shared" si="1"/>
        <v>53.1</v>
      </c>
      <c r="F60" s="15" t="s">
        <v>887</v>
      </c>
      <c r="H60" t="s">
        <v>1222</v>
      </c>
      <c r="J60" t="s">
        <v>5756</v>
      </c>
      <c r="K60" s="21">
        <v>28.1</v>
      </c>
      <c r="M60" t="s">
        <v>5757</v>
      </c>
      <c r="N60" s="21" t="s">
        <v>666</v>
      </c>
      <c r="P60" t="s">
        <v>5292</v>
      </c>
      <c r="Q60" s="23" t="s">
        <v>1211</v>
      </c>
      <c r="R60" s="34" t="s">
        <v>1296</v>
      </c>
      <c r="S60" t="s">
        <v>576</v>
      </c>
    </row>
    <row r="61" spans="1:19" ht="15.75" x14ac:dyDescent="0.3">
      <c r="A61" s="50" t="s">
        <v>4891</v>
      </c>
      <c r="B61" s="16">
        <v>406</v>
      </c>
      <c r="C61" s="14" t="s">
        <v>667</v>
      </c>
      <c r="D61" s="21">
        <f t="shared" si="0"/>
        <v>28.11</v>
      </c>
      <c r="E61" s="21">
        <f t="shared" si="1"/>
        <v>53.11</v>
      </c>
      <c r="F61" s="15" t="s">
        <v>888</v>
      </c>
      <c r="H61" t="s">
        <v>1052</v>
      </c>
      <c r="J61" t="s">
        <v>5769</v>
      </c>
      <c r="K61" s="21">
        <v>28.11</v>
      </c>
      <c r="M61" t="s">
        <v>5770</v>
      </c>
      <c r="N61" s="21" t="s">
        <v>667</v>
      </c>
      <c r="P61" t="s">
        <v>5293</v>
      </c>
      <c r="Q61" s="23" t="s">
        <v>1211</v>
      </c>
      <c r="R61" s="34" t="s">
        <v>843</v>
      </c>
      <c r="S61" t="s">
        <v>1270</v>
      </c>
    </row>
    <row r="62" spans="1:19" ht="15.75" x14ac:dyDescent="0.3">
      <c r="A62" s="50" t="s">
        <v>4892</v>
      </c>
      <c r="B62" s="16">
        <v>407</v>
      </c>
      <c r="C62" s="14" t="s">
        <v>668</v>
      </c>
      <c r="D62" s="21">
        <f t="shared" si="0"/>
        <v>28.12</v>
      </c>
      <c r="E62" s="21">
        <f t="shared" si="1"/>
        <v>53.12</v>
      </c>
      <c r="F62" s="15" t="s">
        <v>889</v>
      </c>
      <c r="H62" t="s">
        <v>5273</v>
      </c>
      <c r="J62" t="s">
        <v>5782</v>
      </c>
      <c r="K62" s="21">
        <v>28.12</v>
      </c>
      <c r="M62" t="s">
        <v>5783</v>
      </c>
      <c r="N62" s="21" t="s">
        <v>668</v>
      </c>
      <c r="P62" t="s">
        <v>5297</v>
      </c>
      <c r="Q62" s="23" t="s">
        <v>1211</v>
      </c>
      <c r="R62" s="34" t="s">
        <v>623</v>
      </c>
      <c r="S62" t="s">
        <v>1269</v>
      </c>
    </row>
    <row r="63" spans="1:19" ht="15.75" x14ac:dyDescent="0.3">
      <c r="A63" s="50" t="s">
        <v>4893</v>
      </c>
      <c r="B63" s="16">
        <v>408</v>
      </c>
      <c r="C63" s="14" t="s">
        <v>669</v>
      </c>
      <c r="D63" s="21">
        <f t="shared" si="0"/>
        <v>28.13</v>
      </c>
      <c r="E63" s="21">
        <f t="shared" si="1"/>
        <v>53.13</v>
      </c>
      <c r="F63" s="15" t="s">
        <v>890</v>
      </c>
      <c r="H63" t="s">
        <v>1053</v>
      </c>
      <c r="J63" t="s">
        <v>5795</v>
      </c>
      <c r="K63" s="21">
        <v>28.13</v>
      </c>
      <c r="M63" t="s">
        <v>5796</v>
      </c>
      <c r="N63" s="21" t="s">
        <v>669</v>
      </c>
      <c r="P63" t="s">
        <v>5298</v>
      </c>
      <c r="Q63" s="23" t="s">
        <v>1211</v>
      </c>
      <c r="R63" s="34" t="s">
        <v>1297</v>
      </c>
      <c r="S63" t="s">
        <v>575</v>
      </c>
    </row>
    <row r="64" spans="1:19" ht="15.75" x14ac:dyDescent="0.3">
      <c r="A64" s="51" t="s">
        <v>4894</v>
      </c>
      <c r="B64" s="16">
        <v>409</v>
      </c>
      <c r="C64" s="14" t="s">
        <v>670</v>
      </c>
      <c r="D64" s="21">
        <f t="shared" si="0"/>
        <v>28.14</v>
      </c>
      <c r="E64" s="21">
        <f t="shared" si="1"/>
        <v>53.14</v>
      </c>
      <c r="F64" s="15" t="s">
        <v>891</v>
      </c>
      <c r="H64" t="s">
        <v>1163</v>
      </c>
      <c r="J64" t="s">
        <v>5808</v>
      </c>
      <c r="K64" s="21">
        <v>28.14</v>
      </c>
      <c r="M64" t="s">
        <v>5809</v>
      </c>
      <c r="N64" s="21" t="s">
        <v>670</v>
      </c>
      <c r="P64" t="s">
        <v>5299</v>
      </c>
      <c r="Q64" s="23" t="s">
        <v>1211</v>
      </c>
      <c r="R64" s="34" t="s">
        <v>1298</v>
      </c>
      <c r="S64" t="s">
        <v>576</v>
      </c>
    </row>
    <row r="65" spans="1:19" ht="15.75" x14ac:dyDescent="0.3">
      <c r="A65" s="51" t="s">
        <v>4895</v>
      </c>
      <c r="B65" s="16">
        <v>410</v>
      </c>
      <c r="C65" s="14" t="s">
        <v>671</v>
      </c>
      <c r="D65" s="21">
        <f t="shared" si="0"/>
        <v>28.15</v>
      </c>
      <c r="E65" s="21">
        <f t="shared" si="1"/>
        <v>53.15</v>
      </c>
      <c r="F65" s="15" t="s">
        <v>892</v>
      </c>
      <c r="H65" t="s">
        <v>1223</v>
      </c>
      <c r="J65" t="s">
        <v>5821</v>
      </c>
      <c r="K65" s="21">
        <v>28.15</v>
      </c>
      <c r="M65" t="s">
        <v>5822</v>
      </c>
      <c r="N65" s="21" t="s">
        <v>671</v>
      </c>
      <c r="P65" t="s">
        <v>5300</v>
      </c>
      <c r="Q65" s="23" t="s">
        <v>1211</v>
      </c>
      <c r="R65" s="34" t="s">
        <v>844</v>
      </c>
      <c r="S65" t="s">
        <v>1270</v>
      </c>
    </row>
    <row r="66" spans="1:19" ht="15.75" x14ac:dyDescent="0.3">
      <c r="A66" s="51" t="s">
        <v>4896</v>
      </c>
      <c r="B66" s="16">
        <v>411</v>
      </c>
      <c r="C66" s="14" t="s">
        <v>672</v>
      </c>
      <c r="D66" s="21">
        <f t="shared" si="0"/>
        <v>29</v>
      </c>
      <c r="E66" s="21">
        <f t="shared" si="1"/>
        <v>54</v>
      </c>
      <c r="F66" s="15" t="s">
        <v>893</v>
      </c>
      <c r="H66" t="s">
        <v>1054</v>
      </c>
      <c r="J66" t="s">
        <v>5830</v>
      </c>
      <c r="K66" s="21">
        <v>29</v>
      </c>
      <c r="M66" t="s">
        <v>5831</v>
      </c>
      <c r="N66" s="21" t="s">
        <v>672</v>
      </c>
      <c r="P66" t="s">
        <v>5304</v>
      </c>
      <c r="Q66" s="23" t="s">
        <v>1211</v>
      </c>
      <c r="R66" s="34" t="s">
        <v>624</v>
      </c>
      <c r="S66" t="s">
        <v>1269</v>
      </c>
    </row>
    <row r="67" spans="1:19" ht="15.75" x14ac:dyDescent="0.3">
      <c r="A67" s="51" t="s">
        <v>4897</v>
      </c>
      <c r="B67" s="16">
        <v>412</v>
      </c>
      <c r="C67" s="14" t="s">
        <v>673</v>
      </c>
      <c r="D67" s="21">
        <f t="shared" ref="D67:D68" si="2" xml:space="preserve"> (C67)+25</f>
        <v>29.009999999999998</v>
      </c>
      <c r="E67" s="21">
        <f t="shared" ref="E67:E113" si="3">(C67)+50</f>
        <v>54.01</v>
      </c>
      <c r="F67" s="15" t="s">
        <v>894</v>
      </c>
      <c r="H67" t="s">
        <v>5280</v>
      </c>
      <c r="J67" t="s">
        <v>5837</v>
      </c>
      <c r="K67" s="21">
        <v>29.009999999999998</v>
      </c>
      <c r="M67" t="s">
        <v>5838</v>
      </c>
      <c r="N67" s="21" t="s">
        <v>673</v>
      </c>
      <c r="P67" t="s">
        <v>5305</v>
      </c>
      <c r="Q67" s="23" t="s">
        <v>1211</v>
      </c>
      <c r="R67" s="34" t="s">
        <v>1386</v>
      </c>
      <c r="S67" t="s">
        <v>575</v>
      </c>
    </row>
    <row r="68" spans="1:19" ht="15.75" x14ac:dyDescent="0.3">
      <c r="A68" s="51" t="s">
        <v>4898</v>
      </c>
      <c r="B68" s="16">
        <v>413</v>
      </c>
      <c r="C68" s="14" t="s">
        <v>674</v>
      </c>
      <c r="D68" s="21">
        <f t="shared" si="2"/>
        <v>29.02</v>
      </c>
      <c r="E68" s="21">
        <f t="shared" si="3"/>
        <v>54.019999999999996</v>
      </c>
      <c r="F68" s="15" t="s">
        <v>895</v>
      </c>
      <c r="H68" t="s">
        <v>1055</v>
      </c>
      <c r="J68" t="s">
        <v>5844</v>
      </c>
      <c r="K68" s="21">
        <v>29.02</v>
      </c>
      <c r="M68" t="s">
        <v>5845</v>
      </c>
      <c r="N68" s="21" t="s">
        <v>674</v>
      </c>
      <c r="P68" t="s">
        <v>5306</v>
      </c>
      <c r="Q68" s="23" t="s">
        <v>1211</v>
      </c>
      <c r="R68" s="34" t="s">
        <v>1399</v>
      </c>
      <c r="S68" t="s">
        <v>576</v>
      </c>
    </row>
    <row r="69" spans="1:19" ht="15.75" x14ac:dyDescent="0.3">
      <c r="A69" s="51" t="s">
        <v>4899</v>
      </c>
      <c r="B69" s="16">
        <v>414</v>
      </c>
      <c r="C69" s="14" t="s">
        <v>675</v>
      </c>
      <c r="D69" s="21">
        <f xml:space="preserve"> (C69)+25</f>
        <v>29.03</v>
      </c>
      <c r="E69" s="21">
        <f t="shared" si="3"/>
        <v>54.03</v>
      </c>
      <c r="F69" s="15" t="s">
        <v>896</v>
      </c>
      <c r="H69" t="s">
        <v>1164</v>
      </c>
      <c r="J69" t="s">
        <v>5851</v>
      </c>
      <c r="K69" s="21">
        <v>29.03</v>
      </c>
      <c r="M69" t="s">
        <v>5852</v>
      </c>
      <c r="N69" s="21" t="s">
        <v>675</v>
      </c>
      <c r="P69" t="s">
        <v>5307</v>
      </c>
      <c r="Q69" s="23" t="s">
        <v>1211</v>
      </c>
      <c r="R69" s="34" t="s">
        <v>845</v>
      </c>
      <c r="S69" t="s">
        <v>1270</v>
      </c>
    </row>
    <row r="70" spans="1:19" ht="15.75" x14ac:dyDescent="0.3">
      <c r="A70" s="51" t="s">
        <v>4900</v>
      </c>
      <c r="B70" s="16">
        <v>415</v>
      </c>
      <c r="C70" s="14" t="s">
        <v>676</v>
      </c>
      <c r="D70" s="21">
        <f t="shared" ref="D70:D79" si="4" xml:space="preserve"> (C70)+25</f>
        <v>29.04</v>
      </c>
      <c r="E70" s="21">
        <f t="shared" si="3"/>
        <v>54.04</v>
      </c>
      <c r="F70" s="15" t="s">
        <v>897</v>
      </c>
      <c r="H70" t="s">
        <v>1224</v>
      </c>
      <c r="J70" t="s">
        <v>5858</v>
      </c>
      <c r="K70" s="21">
        <v>29.04</v>
      </c>
      <c r="M70" t="s">
        <v>5859</v>
      </c>
      <c r="N70" s="21" t="s">
        <v>676</v>
      </c>
      <c r="P70" t="s">
        <v>5311</v>
      </c>
      <c r="Q70" s="23" t="s">
        <v>1211</v>
      </c>
      <c r="R70" s="34" t="s">
        <v>625</v>
      </c>
      <c r="S70" t="s">
        <v>1269</v>
      </c>
    </row>
    <row r="71" spans="1:19" ht="15.75" x14ac:dyDescent="0.3">
      <c r="A71" s="51" t="s">
        <v>4901</v>
      </c>
      <c r="B71" s="16">
        <v>416</v>
      </c>
      <c r="C71" s="14" t="s">
        <v>677</v>
      </c>
      <c r="D71" s="21">
        <f t="shared" si="4"/>
        <v>29.05</v>
      </c>
      <c r="E71" s="21">
        <f t="shared" si="3"/>
        <v>54.05</v>
      </c>
      <c r="F71" s="15" t="s">
        <v>898</v>
      </c>
      <c r="H71" t="s">
        <v>1056</v>
      </c>
      <c r="J71" t="s">
        <v>5865</v>
      </c>
      <c r="K71" s="21">
        <v>29.05</v>
      </c>
      <c r="M71" t="s">
        <v>5866</v>
      </c>
      <c r="N71" s="21" t="s">
        <v>677</v>
      </c>
      <c r="P71" t="s">
        <v>5312</v>
      </c>
      <c r="Q71" s="23" t="s">
        <v>1211</v>
      </c>
      <c r="R71" s="34" t="s">
        <v>1299</v>
      </c>
      <c r="S71" t="s">
        <v>575</v>
      </c>
    </row>
    <row r="72" spans="1:19" ht="15.75" x14ac:dyDescent="0.3">
      <c r="A72" s="51" t="s">
        <v>4902</v>
      </c>
      <c r="B72" s="16">
        <v>417</v>
      </c>
      <c r="C72" s="14" t="s">
        <v>678</v>
      </c>
      <c r="D72" s="21">
        <f t="shared" si="4"/>
        <v>29.06</v>
      </c>
      <c r="E72" s="21">
        <f t="shared" si="3"/>
        <v>54.06</v>
      </c>
      <c r="F72" s="15" t="s">
        <v>899</v>
      </c>
      <c r="H72" t="s">
        <v>5287</v>
      </c>
      <c r="J72" t="s">
        <v>5872</v>
      </c>
      <c r="K72" s="21">
        <v>29.06</v>
      </c>
      <c r="M72" t="s">
        <v>5873</v>
      </c>
      <c r="N72" s="21" t="s">
        <v>678</v>
      </c>
      <c r="P72" t="s">
        <v>5313</v>
      </c>
      <c r="Q72" s="23" t="s">
        <v>1211</v>
      </c>
      <c r="R72" s="34" t="s">
        <v>1300</v>
      </c>
      <c r="S72" t="s">
        <v>576</v>
      </c>
    </row>
    <row r="73" spans="1:19" ht="15.75" x14ac:dyDescent="0.3">
      <c r="A73" s="51" t="s">
        <v>4903</v>
      </c>
      <c r="B73" s="16">
        <v>418</v>
      </c>
      <c r="C73" s="14" t="s">
        <v>679</v>
      </c>
      <c r="D73" s="21">
        <f t="shared" si="4"/>
        <v>29.07</v>
      </c>
      <c r="E73" s="21">
        <f t="shared" si="3"/>
        <v>54.07</v>
      </c>
      <c r="F73" s="15" t="s">
        <v>900</v>
      </c>
      <c r="H73" t="s">
        <v>1057</v>
      </c>
      <c r="J73" t="s">
        <v>5879</v>
      </c>
      <c r="K73" s="21">
        <v>29.07</v>
      </c>
      <c r="M73" t="s">
        <v>5880</v>
      </c>
      <c r="N73" s="21" t="s">
        <v>679</v>
      </c>
      <c r="P73" t="s">
        <v>5314</v>
      </c>
      <c r="Q73" s="23" t="s">
        <v>1211</v>
      </c>
      <c r="R73" s="34" t="s">
        <v>846</v>
      </c>
      <c r="S73" t="s">
        <v>1270</v>
      </c>
    </row>
    <row r="74" spans="1:19" ht="15.75" x14ac:dyDescent="0.3">
      <c r="A74" s="50" t="s">
        <v>4904</v>
      </c>
      <c r="B74" s="16">
        <v>419</v>
      </c>
      <c r="C74" s="14" t="s">
        <v>680</v>
      </c>
      <c r="D74" s="21">
        <f t="shared" si="4"/>
        <v>29.08</v>
      </c>
      <c r="E74" s="21">
        <f t="shared" si="3"/>
        <v>54.08</v>
      </c>
      <c r="F74" s="15" t="s">
        <v>901</v>
      </c>
      <c r="H74" t="s">
        <v>1165</v>
      </c>
      <c r="J74" t="s">
        <v>5886</v>
      </c>
      <c r="K74" s="21">
        <v>29.08</v>
      </c>
      <c r="M74" t="s">
        <v>5887</v>
      </c>
      <c r="N74" s="21" t="s">
        <v>680</v>
      </c>
      <c r="P74" t="s">
        <v>5318</v>
      </c>
      <c r="Q74" s="23" t="s">
        <v>1211</v>
      </c>
      <c r="R74" s="34" t="s">
        <v>626</v>
      </c>
      <c r="S74" t="s">
        <v>1269</v>
      </c>
    </row>
    <row r="75" spans="1:19" ht="15.75" x14ac:dyDescent="0.3">
      <c r="A75" s="50" t="s">
        <v>4905</v>
      </c>
      <c r="B75" s="16">
        <v>420</v>
      </c>
      <c r="C75" s="14" t="s">
        <v>681</v>
      </c>
      <c r="D75" s="21">
        <f t="shared" si="4"/>
        <v>29.09</v>
      </c>
      <c r="E75" s="21">
        <f t="shared" si="3"/>
        <v>54.09</v>
      </c>
      <c r="F75" s="15" t="s">
        <v>902</v>
      </c>
      <c r="H75" t="s">
        <v>1225</v>
      </c>
      <c r="J75" t="s">
        <v>5893</v>
      </c>
      <c r="K75" s="21">
        <v>29.09</v>
      </c>
      <c r="M75" t="s">
        <v>5894</v>
      </c>
      <c r="N75" s="21" t="s">
        <v>681</v>
      </c>
      <c r="P75" t="s">
        <v>5319</v>
      </c>
      <c r="Q75" s="23" t="s">
        <v>1211</v>
      </c>
      <c r="R75" s="34" t="s">
        <v>1301</v>
      </c>
      <c r="S75" t="s">
        <v>575</v>
      </c>
    </row>
    <row r="76" spans="1:19" ht="15.75" x14ac:dyDescent="0.3">
      <c r="A76" s="50" t="s">
        <v>4906</v>
      </c>
      <c r="B76" s="16">
        <v>421</v>
      </c>
      <c r="C76" s="14" t="s">
        <v>682</v>
      </c>
      <c r="D76" s="21">
        <f t="shared" si="4"/>
        <v>29.1</v>
      </c>
      <c r="E76" s="21">
        <f t="shared" si="3"/>
        <v>54.1</v>
      </c>
      <c r="F76" s="15" t="s">
        <v>903</v>
      </c>
      <c r="H76" t="s">
        <v>1058</v>
      </c>
      <c r="J76" t="s">
        <v>5900</v>
      </c>
      <c r="K76" s="21">
        <v>29.1</v>
      </c>
      <c r="M76" t="s">
        <v>5901</v>
      </c>
      <c r="N76" s="21" t="s">
        <v>682</v>
      </c>
      <c r="P76" t="s">
        <v>5320</v>
      </c>
      <c r="Q76" s="23" t="s">
        <v>1211</v>
      </c>
      <c r="R76" s="34" t="s">
        <v>1302</v>
      </c>
      <c r="S76" t="s">
        <v>576</v>
      </c>
    </row>
    <row r="77" spans="1:19" ht="15.75" x14ac:dyDescent="0.3">
      <c r="A77" s="50" t="s">
        <v>4907</v>
      </c>
      <c r="B77" s="16">
        <v>422</v>
      </c>
      <c r="C77" s="14" t="s">
        <v>683</v>
      </c>
      <c r="D77" s="21">
        <f t="shared" si="4"/>
        <v>29.11</v>
      </c>
      <c r="E77" s="21">
        <f t="shared" si="3"/>
        <v>54.11</v>
      </c>
      <c r="F77" s="15" t="s">
        <v>904</v>
      </c>
      <c r="H77" t="s">
        <v>5294</v>
      </c>
      <c r="J77" t="s">
        <v>5907</v>
      </c>
      <c r="K77" s="21">
        <v>29.11</v>
      </c>
      <c r="M77" t="s">
        <v>5908</v>
      </c>
      <c r="N77" s="21" t="s">
        <v>683</v>
      </c>
      <c r="P77" t="s">
        <v>5321</v>
      </c>
      <c r="Q77" s="23" t="s">
        <v>1211</v>
      </c>
      <c r="R77" s="34" t="s">
        <v>847</v>
      </c>
      <c r="S77" t="s">
        <v>1270</v>
      </c>
    </row>
    <row r="78" spans="1:19" ht="15.75" x14ac:dyDescent="0.3">
      <c r="A78" s="50" t="s">
        <v>4908</v>
      </c>
      <c r="B78" s="16">
        <v>423</v>
      </c>
      <c r="C78" s="14" t="s">
        <v>684</v>
      </c>
      <c r="D78" s="21">
        <f t="shared" si="4"/>
        <v>29.12</v>
      </c>
      <c r="E78" s="21">
        <f t="shared" si="3"/>
        <v>54.12</v>
      </c>
      <c r="F78" s="15" t="s">
        <v>905</v>
      </c>
      <c r="H78" t="s">
        <v>1059</v>
      </c>
      <c r="J78" t="s">
        <v>5914</v>
      </c>
      <c r="K78" s="21">
        <v>29.12</v>
      </c>
      <c r="M78" t="s">
        <v>5915</v>
      </c>
      <c r="N78" s="21" t="s">
        <v>684</v>
      </c>
      <c r="P78" t="s">
        <v>5325</v>
      </c>
      <c r="Q78" s="23" t="s">
        <v>1211</v>
      </c>
      <c r="R78" s="34" t="s">
        <v>627</v>
      </c>
      <c r="S78" t="s">
        <v>1269</v>
      </c>
    </row>
    <row r="79" spans="1:19" ht="15.75" x14ac:dyDescent="0.3">
      <c r="A79" s="50" t="s">
        <v>4909</v>
      </c>
      <c r="B79" s="16">
        <v>424</v>
      </c>
      <c r="C79" s="14" t="s">
        <v>685</v>
      </c>
      <c r="D79" s="21">
        <f t="shared" si="4"/>
        <v>29.13</v>
      </c>
      <c r="E79" s="21">
        <f t="shared" si="3"/>
        <v>54.13</v>
      </c>
      <c r="F79" s="15" t="s">
        <v>906</v>
      </c>
      <c r="H79" t="s">
        <v>1166</v>
      </c>
      <c r="J79" t="s">
        <v>5921</v>
      </c>
      <c r="K79" s="21">
        <v>29.13</v>
      </c>
      <c r="M79" t="s">
        <v>5922</v>
      </c>
      <c r="N79" s="21" t="s">
        <v>685</v>
      </c>
      <c r="P79" t="s">
        <v>5326</v>
      </c>
      <c r="Q79" s="23" t="s">
        <v>1211</v>
      </c>
      <c r="R79" s="34" t="s">
        <v>1303</v>
      </c>
      <c r="S79" t="s">
        <v>575</v>
      </c>
    </row>
    <row r="80" spans="1:19" ht="15.75" x14ac:dyDescent="0.3">
      <c r="A80" s="50" t="s">
        <v>4910</v>
      </c>
      <c r="B80" s="16">
        <v>425</v>
      </c>
      <c r="C80" s="14" t="s">
        <v>686</v>
      </c>
      <c r="D80" s="21">
        <f xml:space="preserve"> (C80)+25</f>
        <v>29.14</v>
      </c>
      <c r="E80" s="21">
        <f t="shared" si="3"/>
        <v>54.14</v>
      </c>
      <c r="F80" s="15" t="s">
        <v>907</v>
      </c>
      <c r="H80" t="s">
        <v>1226</v>
      </c>
      <c r="J80" t="s">
        <v>5928</v>
      </c>
      <c r="K80" s="21">
        <v>29.14</v>
      </c>
      <c r="M80" t="s">
        <v>5929</v>
      </c>
      <c r="N80" s="21" t="s">
        <v>686</v>
      </c>
      <c r="P80" t="s">
        <v>5327</v>
      </c>
      <c r="Q80" s="23" t="s">
        <v>1211</v>
      </c>
      <c r="R80" s="34" t="s">
        <v>1304</v>
      </c>
      <c r="S80" t="s">
        <v>576</v>
      </c>
    </row>
    <row r="81" spans="1:19" ht="15.75" x14ac:dyDescent="0.3">
      <c r="A81" s="50" t="s">
        <v>4911</v>
      </c>
      <c r="B81" s="16">
        <v>426</v>
      </c>
      <c r="C81" s="14" t="s">
        <v>687</v>
      </c>
      <c r="D81" s="21">
        <f t="shared" ref="D81:D92" si="5" xml:space="preserve"> (C81)+25</f>
        <v>29.15</v>
      </c>
      <c r="E81" s="21">
        <f t="shared" si="3"/>
        <v>54.15</v>
      </c>
      <c r="F81" s="15" t="s">
        <v>908</v>
      </c>
      <c r="H81" t="s">
        <v>1060</v>
      </c>
      <c r="J81" t="s">
        <v>5935</v>
      </c>
      <c r="K81" s="21">
        <v>29.15</v>
      </c>
      <c r="M81" t="s">
        <v>5936</v>
      </c>
      <c r="N81" s="21" t="s">
        <v>687</v>
      </c>
      <c r="P81" t="s">
        <v>5328</v>
      </c>
      <c r="Q81" s="23" t="s">
        <v>1211</v>
      </c>
      <c r="R81" s="34" t="s">
        <v>848</v>
      </c>
      <c r="S81" t="s">
        <v>1270</v>
      </c>
    </row>
    <row r="82" spans="1:19" ht="15.75" x14ac:dyDescent="0.3">
      <c r="A82" s="52" t="s">
        <v>4912</v>
      </c>
      <c r="B82" s="16">
        <v>427</v>
      </c>
      <c r="C82" s="14" t="s">
        <v>688</v>
      </c>
      <c r="D82" s="21">
        <f t="shared" si="5"/>
        <v>30</v>
      </c>
      <c r="E82" s="21">
        <f t="shared" si="3"/>
        <v>55</v>
      </c>
      <c r="F82" s="15" t="s">
        <v>909</v>
      </c>
      <c r="H82" t="s">
        <v>5301</v>
      </c>
      <c r="J82" t="s">
        <v>5942</v>
      </c>
      <c r="K82" s="21">
        <v>30</v>
      </c>
      <c r="M82" t="s">
        <v>5943</v>
      </c>
      <c r="N82" s="21" t="s">
        <v>688</v>
      </c>
      <c r="P82" t="s">
        <v>5332</v>
      </c>
      <c r="Q82" s="23" t="s">
        <v>1211</v>
      </c>
      <c r="R82" s="34" t="s">
        <v>628</v>
      </c>
      <c r="S82" t="s">
        <v>1269</v>
      </c>
    </row>
    <row r="83" spans="1:19" ht="15.75" x14ac:dyDescent="0.3">
      <c r="A83" s="52" t="s">
        <v>4913</v>
      </c>
      <c r="B83" s="16">
        <v>428</v>
      </c>
      <c r="C83" s="14" t="s">
        <v>689</v>
      </c>
      <c r="D83" s="21">
        <f t="shared" si="5"/>
        <v>30.009999999999998</v>
      </c>
      <c r="E83" s="21">
        <f t="shared" si="3"/>
        <v>55.01</v>
      </c>
      <c r="F83" s="15" t="s">
        <v>910</v>
      </c>
      <c r="H83" t="s">
        <v>1061</v>
      </c>
      <c r="J83" t="s">
        <v>5949</v>
      </c>
      <c r="K83" s="21">
        <v>30.009999999999998</v>
      </c>
      <c r="M83" t="s">
        <v>5950</v>
      </c>
      <c r="N83" s="21" t="s">
        <v>689</v>
      </c>
      <c r="P83" t="s">
        <v>5333</v>
      </c>
      <c r="Q83" s="23" t="s">
        <v>1211</v>
      </c>
      <c r="R83" s="34" t="s">
        <v>1305</v>
      </c>
      <c r="S83" t="s">
        <v>575</v>
      </c>
    </row>
    <row r="84" spans="1:19" ht="15.75" x14ac:dyDescent="0.3">
      <c r="A84" s="50" t="s">
        <v>4914</v>
      </c>
      <c r="B84" s="16">
        <v>429</v>
      </c>
      <c r="C84" s="14" t="s">
        <v>690</v>
      </c>
      <c r="D84" s="21">
        <f t="shared" si="5"/>
        <v>30.02</v>
      </c>
      <c r="E84" s="21">
        <f t="shared" si="3"/>
        <v>55.019999999999996</v>
      </c>
      <c r="F84" s="15" t="s">
        <v>911</v>
      </c>
      <c r="H84" t="s">
        <v>1397</v>
      </c>
      <c r="J84" t="s">
        <v>5956</v>
      </c>
      <c r="K84" s="21">
        <v>30.02</v>
      </c>
      <c r="M84" t="s">
        <v>5957</v>
      </c>
      <c r="N84" s="21" t="s">
        <v>690</v>
      </c>
      <c r="P84" t="s">
        <v>5334</v>
      </c>
      <c r="Q84" s="23" t="s">
        <v>1211</v>
      </c>
      <c r="R84" s="34" t="s">
        <v>1306</v>
      </c>
      <c r="S84" t="s">
        <v>576</v>
      </c>
    </row>
    <row r="85" spans="1:19" ht="15.75" x14ac:dyDescent="0.3">
      <c r="A85" s="50" t="s">
        <v>4915</v>
      </c>
      <c r="B85" s="16">
        <v>430</v>
      </c>
      <c r="C85" s="14" t="s">
        <v>691</v>
      </c>
      <c r="D85" s="21">
        <f t="shared" si="5"/>
        <v>30.03</v>
      </c>
      <c r="E85" s="21">
        <f t="shared" si="3"/>
        <v>55.03</v>
      </c>
      <c r="F85" s="15" t="s">
        <v>912</v>
      </c>
      <c r="H85" t="s">
        <v>1398</v>
      </c>
      <c r="J85" t="s">
        <v>5963</v>
      </c>
      <c r="K85" s="21">
        <v>30.03</v>
      </c>
      <c r="M85" t="s">
        <v>5964</v>
      </c>
      <c r="N85" s="21" t="s">
        <v>691</v>
      </c>
      <c r="P85" t="s">
        <v>5335</v>
      </c>
      <c r="Q85" s="23" t="s">
        <v>1211</v>
      </c>
      <c r="R85" s="34" t="s">
        <v>849</v>
      </c>
      <c r="S85" t="s">
        <v>1270</v>
      </c>
    </row>
    <row r="86" spans="1:19" ht="15.75" x14ac:dyDescent="0.3">
      <c r="A86" s="50" t="s">
        <v>4916</v>
      </c>
      <c r="B86" s="16">
        <v>431</v>
      </c>
      <c r="C86" s="14" t="s">
        <v>692</v>
      </c>
      <c r="D86" s="21">
        <f t="shared" si="5"/>
        <v>30.04</v>
      </c>
      <c r="E86" s="21">
        <f t="shared" si="3"/>
        <v>55.04</v>
      </c>
      <c r="F86" s="15" t="s">
        <v>913</v>
      </c>
      <c r="H86" t="s">
        <v>1062</v>
      </c>
      <c r="J86" t="s">
        <v>5970</v>
      </c>
      <c r="K86" s="21">
        <v>30.04</v>
      </c>
      <c r="M86" t="s">
        <v>5971</v>
      </c>
      <c r="N86" s="21" t="s">
        <v>692</v>
      </c>
      <c r="P86" t="s">
        <v>5339</v>
      </c>
      <c r="Q86" s="23" t="s">
        <v>1211</v>
      </c>
      <c r="R86" s="34" t="s">
        <v>629</v>
      </c>
      <c r="S86" t="s">
        <v>1269</v>
      </c>
    </row>
    <row r="87" spans="1:19" ht="15.75" x14ac:dyDescent="0.3">
      <c r="A87" s="50" t="s">
        <v>4917</v>
      </c>
      <c r="B87" s="16">
        <v>432</v>
      </c>
      <c r="C87" s="14" t="s">
        <v>693</v>
      </c>
      <c r="D87" s="21">
        <f t="shared" si="5"/>
        <v>30.05</v>
      </c>
      <c r="E87" s="21">
        <f t="shared" si="3"/>
        <v>55.05</v>
      </c>
      <c r="F87" s="15" t="s">
        <v>914</v>
      </c>
      <c r="H87" t="s">
        <v>5308</v>
      </c>
      <c r="J87" t="s">
        <v>5977</v>
      </c>
      <c r="K87" s="21">
        <v>30.05</v>
      </c>
      <c r="M87" t="s">
        <v>5978</v>
      </c>
      <c r="N87" s="21" t="s">
        <v>693</v>
      </c>
      <c r="P87" t="s">
        <v>5340</v>
      </c>
      <c r="Q87" s="23" t="s">
        <v>1211</v>
      </c>
      <c r="R87" s="34" t="s">
        <v>1307</v>
      </c>
      <c r="S87" t="s">
        <v>575</v>
      </c>
    </row>
    <row r="88" spans="1:19" ht="15.75" x14ac:dyDescent="0.3">
      <c r="A88" s="50" t="s">
        <v>4918</v>
      </c>
      <c r="B88" s="16">
        <v>433</v>
      </c>
      <c r="C88" s="14" t="s">
        <v>694</v>
      </c>
      <c r="D88" s="21">
        <f t="shared" si="5"/>
        <v>30.06</v>
      </c>
      <c r="E88" s="21">
        <f t="shared" si="3"/>
        <v>55.06</v>
      </c>
      <c r="F88" s="15" t="s">
        <v>915</v>
      </c>
      <c r="H88" t="s">
        <v>1063</v>
      </c>
      <c r="J88" t="s">
        <v>5984</v>
      </c>
      <c r="K88" s="21">
        <v>30.06</v>
      </c>
      <c r="M88" t="s">
        <v>5985</v>
      </c>
      <c r="N88" s="21" t="s">
        <v>694</v>
      </c>
      <c r="P88" t="s">
        <v>5341</v>
      </c>
      <c r="Q88" s="23" t="s">
        <v>1211</v>
      </c>
      <c r="R88" s="34" t="s">
        <v>1308</v>
      </c>
      <c r="S88" t="s">
        <v>576</v>
      </c>
    </row>
    <row r="89" spans="1:19" ht="15.75" x14ac:dyDescent="0.3">
      <c r="A89" s="50" t="s">
        <v>4919</v>
      </c>
      <c r="B89" s="16">
        <v>434</v>
      </c>
      <c r="C89" s="14" t="s">
        <v>695</v>
      </c>
      <c r="D89" s="21">
        <f t="shared" si="5"/>
        <v>30.07</v>
      </c>
      <c r="E89" s="21">
        <f t="shared" si="3"/>
        <v>55.07</v>
      </c>
      <c r="F89" s="15" t="s">
        <v>916</v>
      </c>
      <c r="H89" t="s">
        <v>1167</v>
      </c>
      <c r="J89" t="s">
        <v>5991</v>
      </c>
      <c r="K89" s="21">
        <v>30.07</v>
      </c>
      <c r="M89" t="s">
        <v>5992</v>
      </c>
      <c r="N89" s="21" t="s">
        <v>695</v>
      </c>
      <c r="P89" t="s">
        <v>5342</v>
      </c>
      <c r="Q89" s="23" t="s">
        <v>1211</v>
      </c>
      <c r="R89" s="34" t="s">
        <v>850</v>
      </c>
      <c r="S89" t="s">
        <v>1270</v>
      </c>
    </row>
    <row r="90" spans="1:19" ht="15.75" x14ac:dyDescent="0.3">
      <c r="A90" s="50" t="s">
        <v>4920</v>
      </c>
      <c r="B90" s="16">
        <v>435</v>
      </c>
      <c r="C90" s="14" t="s">
        <v>696</v>
      </c>
      <c r="D90" s="21">
        <f t="shared" si="5"/>
        <v>30.08</v>
      </c>
      <c r="E90" s="21">
        <f t="shared" si="3"/>
        <v>55.08</v>
      </c>
      <c r="F90" s="15" t="s">
        <v>917</v>
      </c>
      <c r="H90" t="s">
        <v>1227</v>
      </c>
      <c r="J90" t="s">
        <v>5998</v>
      </c>
      <c r="K90" s="21">
        <v>30.08</v>
      </c>
      <c r="M90" t="s">
        <v>5999</v>
      </c>
      <c r="N90" s="21" t="s">
        <v>696</v>
      </c>
      <c r="P90" t="s">
        <v>5346</v>
      </c>
      <c r="Q90" s="23" t="s">
        <v>1211</v>
      </c>
      <c r="R90" s="34" t="s">
        <v>630</v>
      </c>
      <c r="S90" t="s">
        <v>1269</v>
      </c>
    </row>
    <row r="91" spans="1:19" ht="15.75" x14ac:dyDescent="0.3">
      <c r="A91" s="50" t="s">
        <v>4921</v>
      </c>
      <c r="B91" s="16">
        <v>436</v>
      </c>
      <c r="C91" s="14" t="s">
        <v>697</v>
      </c>
      <c r="D91" s="21">
        <f t="shared" si="5"/>
        <v>30.09</v>
      </c>
      <c r="E91" s="21">
        <f t="shared" si="3"/>
        <v>55.09</v>
      </c>
      <c r="F91" s="15" t="s">
        <v>918</v>
      </c>
      <c r="H91" t="s">
        <v>1064</v>
      </c>
      <c r="J91" t="s">
        <v>6005</v>
      </c>
      <c r="K91" s="21">
        <v>30.09</v>
      </c>
      <c r="M91" t="s">
        <v>6006</v>
      </c>
      <c r="N91" s="21" t="s">
        <v>697</v>
      </c>
      <c r="P91" t="s">
        <v>5347</v>
      </c>
      <c r="Q91" s="23" t="s">
        <v>1211</v>
      </c>
      <c r="R91" s="34" t="s">
        <v>1309</v>
      </c>
      <c r="S91" t="s">
        <v>575</v>
      </c>
    </row>
    <row r="92" spans="1:19" ht="15.75" x14ac:dyDescent="0.3">
      <c r="A92" s="50" t="s">
        <v>4922</v>
      </c>
      <c r="B92" s="16">
        <v>437</v>
      </c>
      <c r="C92" s="14" t="s">
        <v>698</v>
      </c>
      <c r="D92" s="21">
        <f t="shared" si="5"/>
        <v>30.1</v>
      </c>
      <c r="E92" s="21">
        <f t="shared" si="3"/>
        <v>55.1</v>
      </c>
      <c r="F92" s="15" t="s">
        <v>919</v>
      </c>
      <c r="H92" t="s">
        <v>5315</v>
      </c>
      <c r="J92" t="s">
        <v>6012</v>
      </c>
      <c r="K92" s="21">
        <v>30.1</v>
      </c>
      <c r="M92" t="s">
        <v>6013</v>
      </c>
      <c r="N92" s="21" t="s">
        <v>698</v>
      </c>
      <c r="P92" t="s">
        <v>5348</v>
      </c>
      <c r="Q92" s="23" t="s">
        <v>1211</v>
      </c>
      <c r="R92" s="34" t="s">
        <v>1310</v>
      </c>
      <c r="S92" t="s">
        <v>576</v>
      </c>
    </row>
    <row r="93" spans="1:19" ht="15.75" x14ac:dyDescent="0.3">
      <c r="A93" s="26" t="s">
        <v>4923</v>
      </c>
      <c r="B93" s="16" t="s">
        <v>4941</v>
      </c>
      <c r="C93" s="14" t="s">
        <v>699</v>
      </c>
      <c r="D93" s="21">
        <f xml:space="preserve"> (C93)+25</f>
        <v>30.11</v>
      </c>
      <c r="E93" s="21">
        <f t="shared" si="3"/>
        <v>55.11</v>
      </c>
      <c r="F93" s="15" t="s">
        <v>920</v>
      </c>
      <c r="H93" t="s">
        <v>1065</v>
      </c>
      <c r="J93" t="s">
        <v>6019</v>
      </c>
      <c r="K93" s="21">
        <v>30.11</v>
      </c>
      <c r="M93" t="s">
        <v>6020</v>
      </c>
      <c r="N93" s="21" t="s">
        <v>699</v>
      </c>
      <c r="P93" t="s">
        <v>5349</v>
      </c>
      <c r="Q93" s="23" t="s">
        <v>1211</v>
      </c>
      <c r="R93" s="34" t="s">
        <v>851</v>
      </c>
      <c r="S93" t="s">
        <v>1270</v>
      </c>
    </row>
    <row r="94" spans="1:19" ht="15.75" x14ac:dyDescent="0.3">
      <c r="A94" s="26" t="s">
        <v>4924</v>
      </c>
      <c r="B94" s="29" t="s">
        <v>4942</v>
      </c>
      <c r="C94" s="14" t="s">
        <v>700</v>
      </c>
      <c r="D94" s="21">
        <f t="shared" ref="D94:D112" si="6" xml:space="preserve"> (C94)+25</f>
        <v>30.12</v>
      </c>
      <c r="E94" s="21">
        <f t="shared" si="3"/>
        <v>55.12</v>
      </c>
      <c r="F94" s="15" t="s">
        <v>921</v>
      </c>
      <c r="H94" t="s">
        <v>1168</v>
      </c>
      <c r="J94" t="s">
        <v>6026</v>
      </c>
      <c r="K94" s="21">
        <v>30.12</v>
      </c>
      <c r="M94" t="s">
        <v>6027</v>
      </c>
      <c r="N94" s="21" t="s">
        <v>700</v>
      </c>
      <c r="P94" t="s">
        <v>5353</v>
      </c>
      <c r="Q94" s="23" t="s">
        <v>1211</v>
      </c>
      <c r="R94" s="34" t="s">
        <v>631</v>
      </c>
      <c r="S94" t="s">
        <v>1269</v>
      </c>
    </row>
    <row r="95" spans="1:19" ht="15.75" x14ac:dyDescent="0.3">
      <c r="A95" s="27" t="s">
        <v>4925</v>
      </c>
      <c r="B95" s="16">
        <v>439</v>
      </c>
      <c r="C95" s="14" t="s">
        <v>701</v>
      </c>
      <c r="D95" s="21">
        <f t="shared" si="6"/>
        <v>30.13</v>
      </c>
      <c r="E95" s="21">
        <f t="shared" si="3"/>
        <v>55.13</v>
      </c>
      <c r="F95" s="15" t="s">
        <v>922</v>
      </c>
      <c r="H95" t="s">
        <v>1228</v>
      </c>
      <c r="J95" t="s">
        <v>6038</v>
      </c>
      <c r="K95" s="21">
        <v>30.13</v>
      </c>
      <c r="M95" t="s">
        <v>6039</v>
      </c>
      <c r="N95" s="21" t="s">
        <v>701</v>
      </c>
      <c r="P95" t="s">
        <v>5354</v>
      </c>
      <c r="Q95" s="23" t="s">
        <v>1211</v>
      </c>
      <c r="R95" s="34" t="s">
        <v>1311</v>
      </c>
      <c r="S95" t="s">
        <v>575</v>
      </c>
    </row>
    <row r="96" spans="1:19" ht="15.75" x14ac:dyDescent="0.3">
      <c r="A96" s="27" t="s">
        <v>4926</v>
      </c>
      <c r="B96" s="16">
        <v>440</v>
      </c>
      <c r="C96" s="14" t="s">
        <v>702</v>
      </c>
      <c r="D96" s="21">
        <f t="shared" si="6"/>
        <v>30.14</v>
      </c>
      <c r="E96" s="21">
        <f t="shared" si="3"/>
        <v>55.14</v>
      </c>
      <c r="F96" s="15" t="s">
        <v>923</v>
      </c>
      <c r="H96" t="s">
        <v>1066</v>
      </c>
      <c r="J96" t="s">
        <v>6045</v>
      </c>
      <c r="K96" s="21">
        <v>30.14</v>
      </c>
      <c r="M96" t="s">
        <v>6046</v>
      </c>
      <c r="N96" s="21" t="s">
        <v>702</v>
      </c>
      <c r="P96" t="s">
        <v>5355</v>
      </c>
      <c r="Q96" s="23" t="s">
        <v>1211</v>
      </c>
      <c r="R96" s="34" t="s">
        <v>1312</v>
      </c>
      <c r="S96" t="s">
        <v>576</v>
      </c>
    </row>
    <row r="97" spans="1:19" ht="15.75" x14ac:dyDescent="0.3">
      <c r="A97" s="28" t="s">
        <v>4927</v>
      </c>
      <c r="B97" s="16">
        <v>441</v>
      </c>
      <c r="C97" s="14" t="s">
        <v>703</v>
      </c>
      <c r="D97" s="21">
        <f t="shared" si="6"/>
        <v>30.15</v>
      </c>
      <c r="E97" s="21">
        <f t="shared" si="3"/>
        <v>55.15</v>
      </c>
      <c r="F97" s="15" t="s">
        <v>924</v>
      </c>
      <c r="H97" t="s">
        <v>5322</v>
      </c>
      <c r="J97" t="s">
        <v>6056</v>
      </c>
      <c r="K97" s="21">
        <v>30.15</v>
      </c>
      <c r="M97" t="s">
        <v>6057</v>
      </c>
      <c r="N97" s="21" t="s">
        <v>703</v>
      </c>
      <c r="P97" t="s">
        <v>5356</v>
      </c>
      <c r="Q97" s="23" t="s">
        <v>1211</v>
      </c>
      <c r="R97" s="34" t="s">
        <v>852</v>
      </c>
      <c r="S97" t="s">
        <v>1270</v>
      </c>
    </row>
    <row r="98" spans="1:19" ht="15.75" x14ac:dyDescent="0.3">
      <c r="A98" s="28" t="s">
        <v>4928</v>
      </c>
      <c r="B98" s="16">
        <v>442</v>
      </c>
      <c r="C98" s="14" t="s">
        <v>704</v>
      </c>
      <c r="D98" s="21">
        <f t="shared" si="6"/>
        <v>31</v>
      </c>
      <c r="E98" s="21">
        <f t="shared" si="3"/>
        <v>56</v>
      </c>
      <c r="F98" s="15" t="s">
        <v>925</v>
      </c>
      <c r="H98" t="s">
        <v>1067</v>
      </c>
      <c r="J98" t="s">
        <v>6069</v>
      </c>
      <c r="K98" s="21">
        <v>31</v>
      </c>
      <c r="M98" t="s">
        <v>6070</v>
      </c>
      <c r="N98" s="21" t="s">
        <v>704</v>
      </c>
      <c r="P98" t="s">
        <v>5360</v>
      </c>
      <c r="Q98" s="23" t="s">
        <v>1211</v>
      </c>
      <c r="R98" s="34" t="s">
        <v>632</v>
      </c>
      <c r="S98" t="s">
        <v>1269</v>
      </c>
    </row>
    <row r="99" spans="1:19" ht="15.75" x14ac:dyDescent="0.3">
      <c r="A99" s="27" t="s">
        <v>4929</v>
      </c>
      <c r="B99" s="16">
        <v>443</v>
      </c>
      <c r="C99" s="14" t="s">
        <v>705</v>
      </c>
      <c r="D99" s="21">
        <f t="shared" si="6"/>
        <v>31.009999999999998</v>
      </c>
      <c r="E99" s="21">
        <f t="shared" si="3"/>
        <v>56.01</v>
      </c>
      <c r="F99" s="15" t="s">
        <v>926</v>
      </c>
      <c r="H99" t="s">
        <v>1169</v>
      </c>
      <c r="J99" t="s">
        <v>6082</v>
      </c>
      <c r="K99" s="21">
        <v>31.009999999999998</v>
      </c>
      <c r="M99" t="s">
        <v>6083</v>
      </c>
      <c r="N99" s="21" t="s">
        <v>705</v>
      </c>
      <c r="P99" t="s">
        <v>5361</v>
      </c>
      <c r="Q99" s="23" t="s">
        <v>1211</v>
      </c>
      <c r="R99" s="34" t="s">
        <v>1313</v>
      </c>
      <c r="S99" t="s">
        <v>575</v>
      </c>
    </row>
    <row r="100" spans="1:19" ht="15.75" x14ac:dyDescent="0.3">
      <c r="A100" s="27" t="s">
        <v>4930</v>
      </c>
      <c r="B100" s="16">
        <v>444</v>
      </c>
      <c r="C100" s="14" t="s">
        <v>706</v>
      </c>
      <c r="D100" s="21">
        <f t="shared" si="6"/>
        <v>31.02</v>
      </c>
      <c r="E100" s="21">
        <f t="shared" si="3"/>
        <v>56.019999999999996</v>
      </c>
      <c r="F100" s="15" t="s">
        <v>927</v>
      </c>
      <c r="H100" t="s">
        <v>1229</v>
      </c>
      <c r="J100" t="s">
        <v>6095</v>
      </c>
      <c r="K100" s="21">
        <v>31.02</v>
      </c>
      <c r="M100" t="s">
        <v>6096</v>
      </c>
      <c r="N100" s="21" t="s">
        <v>706</v>
      </c>
      <c r="P100" t="s">
        <v>5362</v>
      </c>
      <c r="Q100" s="23" t="s">
        <v>1211</v>
      </c>
      <c r="R100" s="34" t="s">
        <v>1314</v>
      </c>
      <c r="S100" t="s">
        <v>576</v>
      </c>
    </row>
    <row r="101" spans="1:19" ht="15.75" x14ac:dyDescent="0.3">
      <c r="A101" s="53" t="s">
        <v>4931</v>
      </c>
      <c r="B101" s="16">
        <v>445</v>
      </c>
      <c r="C101" s="14" t="s">
        <v>707</v>
      </c>
      <c r="D101" s="21">
        <f t="shared" si="6"/>
        <v>31.03</v>
      </c>
      <c r="E101" s="21">
        <f t="shared" si="3"/>
        <v>56.03</v>
      </c>
      <c r="F101" s="15" t="s">
        <v>928</v>
      </c>
      <c r="H101" t="s">
        <v>1068</v>
      </c>
      <c r="J101" t="s">
        <v>6108</v>
      </c>
      <c r="K101" s="21">
        <v>31.03</v>
      </c>
      <c r="M101" t="s">
        <v>6109</v>
      </c>
      <c r="N101" s="21" t="s">
        <v>707</v>
      </c>
      <c r="P101" t="s">
        <v>5363</v>
      </c>
      <c r="Q101" s="23" t="s">
        <v>1211</v>
      </c>
      <c r="R101" s="34" t="s">
        <v>853</v>
      </c>
      <c r="S101" t="s">
        <v>1270</v>
      </c>
    </row>
    <row r="102" spans="1:19" ht="15.75" x14ac:dyDescent="0.3">
      <c r="A102" s="27" t="s">
        <v>4932</v>
      </c>
      <c r="B102" s="16">
        <v>446</v>
      </c>
      <c r="C102" s="14" t="s">
        <v>708</v>
      </c>
      <c r="D102" s="21">
        <f t="shared" si="6"/>
        <v>31.04</v>
      </c>
      <c r="E102" s="21">
        <f t="shared" si="3"/>
        <v>56.04</v>
      </c>
      <c r="F102" s="15" t="s">
        <v>929</v>
      </c>
      <c r="H102" t="s">
        <v>5329</v>
      </c>
      <c r="J102" t="s">
        <v>6121</v>
      </c>
      <c r="K102" s="21">
        <v>31.04</v>
      </c>
      <c r="M102" t="s">
        <v>6122</v>
      </c>
      <c r="N102" s="21" t="s">
        <v>708</v>
      </c>
      <c r="P102" t="s">
        <v>5367</v>
      </c>
      <c r="Q102" s="23" t="s">
        <v>1211</v>
      </c>
      <c r="R102" s="34" t="s">
        <v>633</v>
      </c>
      <c r="S102" t="s">
        <v>1269</v>
      </c>
    </row>
    <row r="103" spans="1:19" ht="15.75" x14ac:dyDescent="0.3">
      <c r="A103" s="27" t="s">
        <v>4933</v>
      </c>
      <c r="B103" s="16" t="s">
        <v>10366</v>
      </c>
      <c r="C103" s="14" t="s">
        <v>709</v>
      </c>
      <c r="D103" s="21">
        <f xml:space="preserve"> (C103)+25</f>
        <v>31.05</v>
      </c>
      <c r="E103" s="21">
        <f t="shared" si="3"/>
        <v>56.05</v>
      </c>
      <c r="F103" s="15" t="s">
        <v>930</v>
      </c>
      <c r="H103" t="s">
        <v>1069</v>
      </c>
      <c r="J103" t="s">
        <v>10367</v>
      </c>
      <c r="K103" s="21">
        <v>31.05</v>
      </c>
      <c r="M103" t="s">
        <v>10368</v>
      </c>
      <c r="N103" s="21" t="s">
        <v>709</v>
      </c>
      <c r="P103" t="s">
        <v>5368</v>
      </c>
      <c r="Q103" s="23" t="s">
        <v>1211</v>
      </c>
      <c r="R103" s="34" t="s">
        <v>1315</v>
      </c>
      <c r="S103" t="s">
        <v>575</v>
      </c>
    </row>
    <row r="104" spans="1:19" ht="15.75" x14ac:dyDescent="0.3">
      <c r="C104" s="14" t="s">
        <v>7592</v>
      </c>
      <c r="D104" s="21">
        <f t="shared" si="6"/>
        <v>31.06</v>
      </c>
      <c r="E104" s="21">
        <f t="shared" si="3"/>
        <v>56.06</v>
      </c>
      <c r="H104" t="s">
        <v>1170</v>
      </c>
      <c r="J104" t="s">
        <v>6132</v>
      </c>
      <c r="K104" s="21">
        <v>32</v>
      </c>
      <c r="M104" t="s">
        <v>6191</v>
      </c>
      <c r="N104" s="21" t="s">
        <v>718</v>
      </c>
      <c r="P104" t="s">
        <v>5369</v>
      </c>
      <c r="Q104" s="23" t="s">
        <v>1211</v>
      </c>
      <c r="R104" s="34" t="s">
        <v>1316</v>
      </c>
      <c r="S104" t="s">
        <v>576</v>
      </c>
    </row>
    <row r="105" spans="1:19" ht="15.75" x14ac:dyDescent="0.3">
      <c r="C105" s="14" t="s">
        <v>7593</v>
      </c>
      <c r="D105" s="21">
        <f t="shared" si="6"/>
        <v>31.07</v>
      </c>
      <c r="E105" s="21">
        <f t="shared" si="3"/>
        <v>56.07</v>
      </c>
      <c r="H105" t="s">
        <v>1230</v>
      </c>
      <c r="J105" t="s">
        <v>6139</v>
      </c>
      <c r="K105" s="21">
        <v>32.01</v>
      </c>
      <c r="M105" t="s">
        <v>6204</v>
      </c>
      <c r="N105" s="21" t="s">
        <v>719</v>
      </c>
      <c r="P105" t="s">
        <v>5370</v>
      </c>
      <c r="Q105" s="23" t="s">
        <v>1211</v>
      </c>
      <c r="R105" s="34" t="s">
        <v>854</v>
      </c>
      <c r="S105" t="s">
        <v>1270</v>
      </c>
    </row>
    <row r="106" spans="1:19" ht="15.75" x14ac:dyDescent="0.3">
      <c r="C106" s="14" t="s">
        <v>7594</v>
      </c>
      <c r="D106" s="21">
        <f t="shared" si="6"/>
        <v>31.08</v>
      </c>
      <c r="E106" s="21">
        <f t="shared" si="3"/>
        <v>56.08</v>
      </c>
      <c r="H106" t="s">
        <v>1070</v>
      </c>
      <c r="J106" t="s">
        <v>6146</v>
      </c>
      <c r="K106" s="21">
        <v>32.019999999999996</v>
      </c>
      <c r="M106" t="s">
        <v>6217</v>
      </c>
      <c r="N106" s="21" t="s">
        <v>720</v>
      </c>
      <c r="P106" t="s">
        <v>5374</v>
      </c>
      <c r="Q106" s="23" t="s">
        <v>1211</v>
      </c>
      <c r="R106" s="34" t="s">
        <v>634</v>
      </c>
      <c r="S106" t="s">
        <v>1269</v>
      </c>
    </row>
    <row r="107" spans="1:19" ht="15.75" x14ac:dyDescent="0.3">
      <c r="C107" s="14" t="s">
        <v>7595</v>
      </c>
      <c r="D107" s="21">
        <f t="shared" si="6"/>
        <v>31.09</v>
      </c>
      <c r="E107" s="21">
        <f t="shared" si="3"/>
        <v>56.09</v>
      </c>
      <c r="H107" t="s">
        <v>5336</v>
      </c>
      <c r="J107" t="s">
        <v>6153</v>
      </c>
      <c r="K107" s="21">
        <v>32.03</v>
      </c>
      <c r="M107" t="s">
        <v>6230</v>
      </c>
      <c r="N107" s="21" t="s">
        <v>721</v>
      </c>
      <c r="P107" t="s">
        <v>5375</v>
      </c>
      <c r="Q107" s="23" t="s">
        <v>1211</v>
      </c>
      <c r="R107" s="34" t="s">
        <v>1387</v>
      </c>
      <c r="S107" t="s">
        <v>575</v>
      </c>
    </row>
    <row r="108" spans="1:19" ht="15.75" x14ac:dyDescent="0.3">
      <c r="C108" s="14" t="s">
        <v>7596</v>
      </c>
      <c r="D108" s="21">
        <f t="shared" si="6"/>
        <v>31.1</v>
      </c>
      <c r="E108" s="21">
        <f t="shared" si="3"/>
        <v>56.1</v>
      </c>
      <c r="H108" t="s">
        <v>1071</v>
      </c>
      <c r="J108" t="s">
        <v>6160</v>
      </c>
      <c r="K108" s="21">
        <v>32.04</v>
      </c>
      <c r="M108" t="s">
        <v>6243</v>
      </c>
      <c r="N108" s="21" t="s">
        <v>722</v>
      </c>
      <c r="P108" t="s">
        <v>5376</v>
      </c>
      <c r="Q108" s="23" t="s">
        <v>1211</v>
      </c>
      <c r="R108" s="34" t="s">
        <v>1402</v>
      </c>
      <c r="S108" t="s">
        <v>576</v>
      </c>
    </row>
    <row r="109" spans="1:19" ht="15.75" x14ac:dyDescent="0.3">
      <c r="C109" s="14" t="s">
        <v>7597</v>
      </c>
      <c r="D109" s="21">
        <f t="shared" si="6"/>
        <v>31.11</v>
      </c>
      <c r="E109" s="21">
        <f t="shared" si="3"/>
        <v>56.11</v>
      </c>
      <c r="H109" t="s">
        <v>1171</v>
      </c>
      <c r="J109" t="s">
        <v>6167</v>
      </c>
      <c r="K109" s="21">
        <v>32.049999999999997</v>
      </c>
      <c r="M109" t="s">
        <v>6256</v>
      </c>
      <c r="N109" s="21" t="s">
        <v>723</v>
      </c>
      <c r="P109" t="s">
        <v>5377</v>
      </c>
      <c r="Q109" s="23" t="s">
        <v>1211</v>
      </c>
      <c r="R109" s="34" t="s">
        <v>855</v>
      </c>
      <c r="S109" t="s">
        <v>1270</v>
      </c>
    </row>
    <row r="110" spans="1:19" ht="15.75" x14ac:dyDescent="0.3">
      <c r="C110" s="14" t="s">
        <v>7598</v>
      </c>
      <c r="D110" s="21">
        <f t="shared" si="6"/>
        <v>31.12</v>
      </c>
      <c r="E110" s="21">
        <f t="shared" si="3"/>
        <v>56.12</v>
      </c>
      <c r="H110" t="s">
        <v>1231</v>
      </c>
      <c r="J110" t="s">
        <v>6174</v>
      </c>
      <c r="K110" s="21">
        <v>32.06</v>
      </c>
      <c r="M110" t="s">
        <v>6269</v>
      </c>
      <c r="N110" s="21" t="s">
        <v>724</v>
      </c>
      <c r="P110" t="s">
        <v>5381</v>
      </c>
      <c r="Q110" s="23" t="s">
        <v>1211</v>
      </c>
      <c r="R110" s="34" t="s">
        <v>635</v>
      </c>
      <c r="S110" t="s">
        <v>1269</v>
      </c>
    </row>
    <row r="111" spans="1:19" ht="15.75" x14ac:dyDescent="0.3">
      <c r="C111" s="14" t="s">
        <v>7599</v>
      </c>
      <c r="D111" s="21">
        <f t="shared" si="6"/>
        <v>31.13</v>
      </c>
      <c r="E111" s="21">
        <f t="shared" si="3"/>
        <v>56.13</v>
      </c>
      <c r="H111" t="s">
        <v>1072</v>
      </c>
      <c r="J111" t="s">
        <v>6181</v>
      </c>
      <c r="K111" s="21">
        <v>32.07</v>
      </c>
      <c r="M111" t="s">
        <v>6282</v>
      </c>
      <c r="N111" s="21" t="s">
        <v>725</v>
      </c>
      <c r="P111" t="s">
        <v>5382</v>
      </c>
      <c r="Q111" s="23" t="s">
        <v>1211</v>
      </c>
      <c r="R111" s="34" t="s">
        <v>1317</v>
      </c>
      <c r="S111" t="s">
        <v>575</v>
      </c>
    </row>
    <row r="112" spans="1:19" ht="15.75" x14ac:dyDescent="0.3">
      <c r="C112" s="14" t="s">
        <v>7600</v>
      </c>
      <c r="D112" s="21">
        <f t="shared" si="6"/>
        <v>31.14</v>
      </c>
      <c r="E112" s="21">
        <f t="shared" si="3"/>
        <v>56.14</v>
      </c>
      <c r="F112" s="14"/>
      <c r="H112" t="s">
        <v>5343</v>
      </c>
      <c r="J112" t="s">
        <v>6190</v>
      </c>
      <c r="K112" s="21">
        <v>33</v>
      </c>
      <c r="M112" t="s">
        <v>6295</v>
      </c>
      <c r="N112" s="21" t="s">
        <v>726</v>
      </c>
      <c r="P112" t="s">
        <v>5383</v>
      </c>
      <c r="Q112" s="23" t="s">
        <v>1211</v>
      </c>
      <c r="R112" s="34" t="s">
        <v>1318</v>
      </c>
      <c r="S112" t="s">
        <v>576</v>
      </c>
    </row>
    <row r="113" spans="1:19" ht="15.75" x14ac:dyDescent="0.3">
      <c r="C113" s="14" t="s">
        <v>4822</v>
      </c>
      <c r="D113" s="21">
        <f xml:space="preserve"> (C113)+25</f>
        <v>31.15</v>
      </c>
      <c r="E113" s="21">
        <f t="shared" si="3"/>
        <v>56.15</v>
      </c>
      <c r="F113" s="14"/>
      <c r="H113" t="s">
        <v>1073</v>
      </c>
      <c r="J113" t="s">
        <v>6203</v>
      </c>
      <c r="K113" s="21">
        <v>33.01</v>
      </c>
      <c r="M113" t="s">
        <v>6308</v>
      </c>
      <c r="N113" s="21" t="s">
        <v>727</v>
      </c>
      <c r="P113" t="s">
        <v>5384</v>
      </c>
      <c r="Q113" s="23" t="s">
        <v>1211</v>
      </c>
      <c r="R113" s="34" t="s">
        <v>856</v>
      </c>
      <c r="S113" t="s">
        <v>1270</v>
      </c>
    </row>
    <row r="114" spans="1:19" ht="15.75" x14ac:dyDescent="0.3">
      <c r="A114" s="52" t="s">
        <v>4943</v>
      </c>
      <c r="B114" s="16" t="s">
        <v>4951</v>
      </c>
      <c r="C114" s="15" t="s">
        <v>710</v>
      </c>
      <c r="D114" s="21">
        <f t="shared" ref="D114:D129" si="7" xml:space="preserve"> (C114)+25</f>
        <v>32</v>
      </c>
      <c r="E114" s="21">
        <f t="shared" ref="E114:E121" si="8">(C114)+50</f>
        <v>57</v>
      </c>
      <c r="F114" s="14"/>
      <c r="H114" t="s">
        <v>1172</v>
      </c>
      <c r="J114" t="s">
        <v>6216</v>
      </c>
      <c r="K114" s="21">
        <v>33.019999999999996</v>
      </c>
      <c r="M114" t="s">
        <v>6321</v>
      </c>
      <c r="N114" s="21" t="s">
        <v>728</v>
      </c>
      <c r="P114" t="s">
        <v>5388</v>
      </c>
      <c r="Q114" s="23" t="s">
        <v>1211</v>
      </c>
      <c r="R114" s="34" t="s">
        <v>636</v>
      </c>
      <c r="S114" t="s">
        <v>1269</v>
      </c>
    </row>
    <row r="115" spans="1:19" ht="15.75" x14ac:dyDescent="0.3">
      <c r="A115" s="50" t="s">
        <v>4944</v>
      </c>
      <c r="B115" s="16" t="s">
        <v>4952</v>
      </c>
      <c r="C115" s="15" t="s">
        <v>711</v>
      </c>
      <c r="D115" s="21">
        <f t="shared" si="7"/>
        <v>32.01</v>
      </c>
      <c r="E115" s="21">
        <f t="shared" si="8"/>
        <v>57.01</v>
      </c>
      <c r="F115" s="14"/>
      <c r="H115" t="s">
        <v>1232</v>
      </c>
      <c r="J115" t="s">
        <v>6229</v>
      </c>
      <c r="K115" s="21">
        <v>33.03</v>
      </c>
      <c r="M115" t="s">
        <v>6334</v>
      </c>
      <c r="N115" s="21" t="s">
        <v>729</v>
      </c>
      <c r="P115" t="s">
        <v>5389</v>
      </c>
      <c r="Q115" s="23" t="s">
        <v>1211</v>
      </c>
      <c r="R115" s="34" t="s">
        <v>1319</v>
      </c>
      <c r="S115" t="s">
        <v>575</v>
      </c>
    </row>
    <row r="116" spans="1:19" ht="15.75" x14ac:dyDescent="0.3">
      <c r="A116" s="50" t="s">
        <v>4945</v>
      </c>
      <c r="B116" s="16" t="s">
        <v>4953</v>
      </c>
      <c r="C116" s="15" t="s">
        <v>712</v>
      </c>
      <c r="D116" s="21">
        <f t="shared" si="7"/>
        <v>32.019999999999996</v>
      </c>
      <c r="E116" s="21">
        <f t="shared" si="8"/>
        <v>57.019999999999996</v>
      </c>
      <c r="F116" s="14"/>
      <c r="H116" t="s">
        <v>1074</v>
      </c>
      <c r="J116" t="s">
        <v>6242</v>
      </c>
      <c r="K116" s="21">
        <v>33.04</v>
      </c>
      <c r="M116" t="s">
        <v>6347</v>
      </c>
      <c r="N116" s="21" t="s">
        <v>730</v>
      </c>
      <c r="P116" t="s">
        <v>5390</v>
      </c>
      <c r="Q116" s="23" t="s">
        <v>1211</v>
      </c>
      <c r="R116" s="34" t="s">
        <v>1320</v>
      </c>
      <c r="S116" t="s">
        <v>576</v>
      </c>
    </row>
    <row r="117" spans="1:19" ht="15.75" x14ac:dyDescent="0.3">
      <c r="A117" s="52" t="s">
        <v>4946</v>
      </c>
      <c r="B117" s="16" t="s">
        <v>4954</v>
      </c>
      <c r="C117" s="15" t="s">
        <v>713</v>
      </c>
      <c r="D117" s="21">
        <f t="shared" si="7"/>
        <v>32.03</v>
      </c>
      <c r="E117" s="21">
        <f t="shared" si="8"/>
        <v>57.03</v>
      </c>
      <c r="F117" s="14"/>
      <c r="H117" t="s">
        <v>5350</v>
      </c>
      <c r="J117" t="s">
        <v>6255</v>
      </c>
      <c r="K117" s="21">
        <v>33.049999999999997</v>
      </c>
      <c r="M117" t="s">
        <v>6360</v>
      </c>
      <c r="N117" s="21" t="s">
        <v>731</v>
      </c>
      <c r="P117" t="s">
        <v>5391</v>
      </c>
      <c r="Q117" s="23" t="s">
        <v>1211</v>
      </c>
      <c r="R117" s="34" t="s">
        <v>857</v>
      </c>
      <c r="S117" t="s">
        <v>1270</v>
      </c>
    </row>
    <row r="118" spans="1:19" ht="15.75" x14ac:dyDescent="0.3">
      <c r="A118" s="52" t="s">
        <v>4947</v>
      </c>
      <c r="B118" s="16" t="s">
        <v>4955</v>
      </c>
      <c r="C118" s="15" t="s">
        <v>714</v>
      </c>
      <c r="D118" s="21">
        <f t="shared" si="7"/>
        <v>32.04</v>
      </c>
      <c r="E118" s="21">
        <f t="shared" si="8"/>
        <v>57.04</v>
      </c>
      <c r="F118" s="14"/>
      <c r="H118" t="s">
        <v>1075</v>
      </c>
      <c r="J118" t="s">
        <v>6268</v>
      </c>
      <c r="K118" s="21">
        <v>33.06</v>
      </c>
      <c r="M118" t="s">
        <v>6373</v>
      </c>
      <c r="N118" s="21" t="s">
        <v>732</v>
      </c>
      <c r="P118" t="s">
        <v>5395</v>
      </c>
      <c r="Q118" s="23" t="s">
        <v>1211</v>
      </c>
      <c r="R118" s="34" t="s">
        <v>637</v>
      </c>
      <c r="S118" t="s">
        <v>1269</v>
      </c>
    </row>
    <row r="119" spans="1:19" ht="15.75" x14ac:dyDescent="0.3">
      <c r="A119" s="51" t="s">
        <v>4948</v>
      </c>
      <c r="B119" s="16" t="s">
        <v>4956</v>
      </c>
      <c r="C119" s="15" t="s">
        <v>715</v>
      </c>
      <c r="D119" s="21">
        <f t="shared" si="7"/>
        <v>32.049999999999997</v>
      </c>
      <c r="E119" s="21">
        <f t="shared" si="8"/>
        <v>57.05</v>
      </c>
      <c r="F119" s="14"/>
      <c r="H119" t="s">
        <v>1173</v>
      </c>
      <c r="J119" t="s">
        <v>6281</v>
      </c>
      <c r="K119" s="21">
        <v>33.07</v>
      </c>
      <c r="M119" t="s">
        <v>6386</v>
      </c>
      <c r="N119" s="21" t="s">
        <v>733</v>
      </c>
      <c r="P119" t="s">
        <v>5396</v>
      </c>
      <c r="Q119" s="23" t="s">
        <v>1211</v>
      </c>
      <c r="R119" s="34" t="s">
        <v>1321</v>
      </c>
      <c r="S119" t="s">
        <v>575</v>
      </c>
    </row>
    <row r="120" spans="1:19" ht="15.75" x14ac:dyDescent="0.3">
      <c r="A120" s="54" t="s">
        <v>4949</v>
      </c>
      <c r="B120" s="16" t="s">
        <v>4957</v>
      </c>
      <c r="C120" s="15" t="s">
        <v>716</v>
      </c>
      <c r="D120" s="21">
        <f t="shared" si="7"/>
        <v>32.06</v>
      </c>
      <c r="E120" s="21">
        <f t="shared" si="8"/>
        <v>57.06</v>
      </c>
      <c r="F120" s="14"/>
      <c r="H120" t="s">
        <v>1233</v>
      </c>
      <c r="J120" t="s">
        <v>6294</v>
      </c>
      <c r="K120" s="21">
        <v>33.08</v>
      </c>
      <c r="M120" t="s">
        <v>6399</v>
      </c>
      <c r="N120" s="21" t="s">
        <v>734</v>
      </c>
      <c r="P120" t="s">
        <v>5397</v>
      </c>
      <c r="Q120" s="23" t="s">
        <v>1211</v>
      </c>
      <c r="R120" s="34" t="s">
        <v>1322</v>
      </c>
      <c r="S120" t="s">
        <v>576</v>
      </c>
    </row>
    <row r="121" spans="1:19" ht="15.75" x14ac:dyDescent="0.3">
      <c r="A121" s="54" t="s">
        <v>4950</v>
      </c>
      <c r="B121" s="16" t="s">
        <v>4958</v>
      </c>
      <c r="C121" s="15" t="s">
        <v>717</v>
      </c>
      <c r="D121" s="21">
        <f t="shared" si="7"/>
        <v>32.07</v>
      </c>
      <c r="E121" s="21">
        <f t="shared" si="8"/>
        <v>57.07</v>
      </c>
      <c r="F121" s="14"/>
      <c r="H121" t="s">
        <v>1076</v>
      </c>
      <c r="J121" t="s">
        <v>6307</v>
      </c>
      <c r="K121" s="21">
        <v>33.090000000000003</v>
      </c>
      <c r="M121" t="s">
        <v>6412</v>
      </c>
      <c r="N121" s="21" t="s">
        <v>735</v>
      </c>
      <c r="P121" t="s">
        <v>5398</v>
      </c>
      <c r="Q121" s="23" t="s">
        <v>1211</v>
      </c>
      <c r="R121" s="34" t="s">
        <v>858</v>
      </c>
      <c r="S121" t="s">
        <v>1270</v>
      </c>
    </row>
    <row r="122" spans="1:19" ht="15.75" x14ac:dyDescent="0.3">
      <c r="C122" s="15" t="s">
        <v>4813</v>
      </c>
      <c r="D122" s="21">
        <f t="shared" si="7"/>
        <v>32.08</v>
      </c>
      <c r="E122" s="21">
        <f t="shared" ref="E122:E129" si="9">(C122)+50</f>
        <v>57.08</v>
      </c>
      <c r="F122" s="14"/>
      <c r="H122" t="s">
        <v>5357</v>
      </c>
      <c r="J122" t="s">
        <v>6320</v>
      </c>
      <c r="K122" s="21">
        <v>33.1</v>
      </c>
      <c r="M122" t="s">
        <v>6425</v>
      </c>
      <c r="N122" s="21" t="s">
        <v>736</v>
      </c>
      <c r="P122" t="s">
        <v>5402</v>
      </c>
      <c r="Q122" s="23" t="s">
        <v>1211</v>
      </c>
      <c r="R122" s="34" t="s">
        <v>638</v>
      </c>
      <c r="S122" t="s">
        <v>1269</v>
      </c>
    </row>
    <row r="123" spans="1:19" ht="15.75" x14ac:dyDescent="0.3">
      <c r="C123" s="15" t="s">
        <v>4815</v>
      </c>
      <c r="D123" s="21">
        <f t="shared" si="7"/>
        <v>32.090000000000003</v>
      </c>
      <c r="E123" s="21">
        <f t="shared" si="9"/>
        <v>57.09</v>
      </c>
      <c r="F123" s="14"/>
      <c r="H123" t="s">
        <v>1077</v>
      </c>
      <c r="J123" t="s">
        <v>6333</v>
      </c>
      <c r="K123" s="21">
        <v>33.11</v>
      </c>
      <c r="M123" t="s">
        <v>6438</v>
      </c>
      <c r="N123" s="21" t="s">
        <v>737</v>
      </c>
      <c r="P123" t="s">
        <v>5403</v>
      </c>
      <c r="Q123" s="23" t="s">
        <v>1211</v>
      </c>
      <c r="R123" s="34" t="s">
        <v>1323</v>
      </c>
      <c r="S123" t="s">
        <v>575</v>
      </c>
    </row>
    <row r="124" spans="1:19" ht="15.75" x14ac:dyDescent="0.3">
      <c r="C124" s="15" t="s">
        <v>4816</v>
      </c>
      <c r="D124" s="21">
        <f t="shared" si="7"/>
        <v>32.1</v>
      </c>
      <c r="E124" s="21">
        <f t="shared" si="9"/>
        <v>57.1</v>
      </c>
      <c r="F124" s="14"/>
      <c r="H124" t="s">
        <v>1174</v>
      </c>
      <c r="J124" t="s">
        <v>6346</v>
      </c>
      <c r="K124" s="21">
        <v>33.119999999999997</v>
      </c>
      <c r="M124" t="s">
        <v>6451</v>
      </c>
      <c r="N124" s="21" t="s">
        <v>738</v>
      </c>
      <c r="P124" t="s">
        <v>5404</v>
      </c>
      <c r="Q124" s="23" t="s">
        <v>1211</v>
      </c>
      <c r="R124" s="34" t="s">
        <v>1324</v>
      </c>
      <c r="S124" t="s">
        <v>576</v>
      </c>
    </row>
    <row r="125" spans="1:19" ht="15.75" x14ac:dyDescent="0.3">
      <c r="C125" s="15" t="s">
        <v>4817</v>
      </c>
      <c r="D125" s="21">
        <f t="shared" si="7"/>
        <v>32.11</v>
      </c>
      <c r="E125" s="21">
        <f t="shared" si="9"/>
        <v>57.11</v>
      </c>
      <c r="F125" s="14"/>
      <c r="H125" t="s">
        <v>1234</v>
      </c>
      <c r="J125" t="s">
        <v>6359</v>
      </c>
      <c r="K125" s="21">
        <v>33.130000000000003</v>
      </c>
      <c r="M125" t="s">
        <v>6464</v>
      </c>
      <c r="N125" s="21" t="s">
        <v>739</v>
      </c>
      <c r="P125" t="s">
        <v>5405</v>
      </c>
      <c r="Q125" s="23" t="s">
        <v>1211</v>
      </c>
      <c r="R125" s="34" t="s">
        <v>859</v>
      </c>
      <c r="S125" t="s">
        <v>1270</v>
      </c>
    </row>
    <row r="126" spans="1:19" ht="15.75" x14ac:dyDescent="0.3">
      <c r="C126" s="15" t="s">
        <v>4818</v>
      </c>
      <c r="D126" s="21">
        <f t="shared" si="7"/>
        <v>32.119999999999997</v>
      </c>
      <c r="E126" s="21">
        <f t="shared" si="9"/>
        <v>57.12</v>
      </c>
      <c r="F126" s="14"/>
      <c r="H126" t="s">
        <v>1078</v>
      </c>
      <c r="J126" t="s">
        <v>6372</v>
      </c>
      <c r="K126" s="21">
        <v>33.14</v>
      </c>
      <c r="M126" t="s">
        <v>6477</v>
      </c>
      <c r="N126" s="21" t="s">
        <v>740</v>
      </c>
      <c r="P126" t="s">
        <v>5409</v>
      </c>
      <c r="Q126" s="23" t="s">
        <v>1211</v>
      </c>
      <c r="R126" s="34" t="s">
        <v>639</v>
      </c>
      <c r="S126" t="s">
        <v>1269</v>
      </c>
    </row>
    <row r="127" spans="1:19" ht="15.75" x14ac:dyDescent="0.3">
      <c r="C127" s="15" t="s">
        <v>4819</v>
      </c>
      <c r="D127" s="21">
        <f t="shared" si="7"/>
        <v>32.130000000000003</v>
      </c>
      <c r="E127" s="21">
        <f t="shared" si="9"/>
        <v>57.13</v>
      </c>
      <c r="F127" s="14"/>
      <c r="H127" t="s">
        <v>5364</v>
      </c>
      <c r="J127" t="s">
        <v>6385</v>
      </c>
      <c r="K127" s="21">
        <v>33.15</v>
      </c>
      <c r="M127" t="s">
        <v>6490</v>
      </c>
      <c r="N127" s="21" t="s">
        <v>741</v>
      </c>
      <c r="P127" t="s">
        <v>5410</v>
      </c>
      <c r="Q127" s="23" t="s">
        <v>1211</v>
      </c>
      <c r="R127" s="34" t="s">
        <v>1325</v>
      </c>
      <c r="S127" t="s">
        <v>575</v>
      </c>
    </row>
    <row r="128" spans="1:19" ht="15.75" x14ac:dyDescent="0.3">
      <c r="C128" s="15" t="s">
        <v>4820</v>
      </c>
      <c r="D128" s="21">
        <f t="shared" si="7"/>
        <v>32.14</v>
      </c>
      <c r="E128" s="21">
        <f t="shared" si="9"/>
        <v>57.14</v>
      </c>
      <c r="F128" s="14"/>
      <c r="H128" t="s">
        <v>1079</v>
      </c>
      <c r="J128" t="s">
        <v>6398</v>
      </c>
      <c r="K128" s="21">
        <v>34</v>
      </c>
      <c r="M128" t="s">
        <v>6503</v>
      </c>
      <c r="N128" s="21" t="s">
        <v>742</v>
      </c>
      <c r="P128" t="s">
        <v>5411</v>
      </c>
      <c r="Q128" s="23" t="s">
        <v>1211</v>
      </c>
      <c r="R128" s="34" t="s">
        <v>1326</v>
      </c>
      <c r="S128" t="s">
        <v>576</v>
      </c>
    </row>
    <row r="129" spans="1:19" ht="15.75" x14ac:dyDescent="0.3">
      <c r="C129" s="15" t="s">
        <v>4821</v>
      </c>
      <c r="D129" s="21">
        <f t="shared" si="7"/>
        <v>32.15</v>
      </c>
      <c r="E129" s="21">
        <f t="shared" si="9"/>
        <v>57.15</v>
      </c>
      <c r="F129" s="14"/>
      <c r="H129" t="s">
        <v>1175</v>
      </c>
      <c r="J129" t="s">
        <v>6411</v>
      </c>
      <c r="K129" s="21">
        <v>34.01</v>
      </c>
      <c r="M129" t="s">
        <v>6516</v>
      </c>
      <c r="N129" s="21" t="s">
        <v>743</v>
      </c>
      <c r="P129" t="s">
        <v>5412</v>
      </c>
      <c r="Q129" s="23" t="s">
        <v>1211</v>
      </c>
      <c r="R129" s="34" t="s">
        <v>860</v>
      </c>
      <c r="S129" t="s">
        <v>1270</v>
      </c>
    </row>
    <row r="130" spans="1:19" ht="15.75" x14ac:dyDescent="0.3">
      <c r="A130" s="50" t="s">
        <v>4959</v>
      </c>
      <c r="B130" s="16" t="s">
        <v>5054</v>
      </c>
      <c r="C130" s="14" t="s">
        <v>718</v>
      </c>
      <c r="D130" s="21">
        <f xml:space="preserve"> (C130)+25</f>
        <v>33</v>
      </c>
      <c r="E130" s="21">
        <f t="shared" ref="E130:E148" si="10">(C130)+50</f>
        <v>58</v>
      </c>
      <c r="F130" s="14" t="s">
        <v>931</v>
      </c>
      <c r="H130" t="s">
        <v>1235</v>
      </c>
      <c r="J130" t="s">
        <v>6424</v>
      </c>
      <c r="K130" s="21">
        <v>34.019999999999996</v>
      </c>
      <c r="M130" t="s">
        <v>6529</v>
      </c>
      <c r="N130" s="21" t="s">
        <v>744</v>
      </c>
      <c r="P130" t="s">
        <v>5420</v>
      </c>
      <c r="Q130" s="23" t="s">
        <v>1211</v>
      </c>
      <c r="R130" s="34" t="s">
        <v>640</v>
      </c>
      <c r="S130" t="s">
        <v>1269</v>
      </c>
    </row>
    <row r="131" spans="1:19" ht="15.75" x14ac:dyDescent="0.3">
      <c r="A131" s="50" t="s">
        <v>4960</v>
      </c>
      <c r="B131" s="16" t="s">
        <v>5055</v>
      </c>
      <c r="C131" s="14" t="s">
        <v>719</v>
      </c>
      <c r="D131" s="21">
        <f xml:space="preserve"> (C131)+25</f>
        <v>33.01</v>
      </c>
      <c r="E131" s="21">
        <f t="shared" si="10"/>
        <v>58.01</v>
      </c>
      <c r="F131" s="14" t="s">
        <v>932</v>
      </c>
      <c r="H131" t="s">
        <v>1080</v>
      </c>
      <c r="J131" t="s">
        <v>6437</v>
      </c>
      <c r="K131" s="21">
        <v>34.03</v>
      </c>
      <c r="M131" t="s">
        <v>6542</v>
      </c>
      <c r="N131" s="21" t="s">
        <v>745</v>
      </c>
      <c r="P131" t="s">
        <v>5421</v>
      </c>
      <c r="Q131" s="23" t="s">
        <v>1211</v>
      </c>
      <c r="R131" s="34" t="s">
        <v>5422</v>
      </c>
      <c r="S131" t="s">
        <v>575</v>
      </c>
    </row>
    <row r="132" spans="1:19" ht="15.75" x14ac:dyDescent="0.3">
      <c r="A132" s="50" t="s">
        <v>4961</v>
      </c>
      <c r="B132" s="16" t="s">
        <v>5056</v>
      </c>
      <c r="C132" s="14" t="s">
        <v>720</v>
      </c>
      <c r="D132" s="21">
        <f xml:space="preserve"> (C132)+25</f>
        <v>33.019999999999996</v>
      </c>
      <c r="E132" s="21">
        <f t="shared" si="10"/>
        <v>58.019999999999996</v>
      </c>
      <c r="F132" s="14" t="s">
        <v>933</v>
      </c>
      <c r="H132" t="s">
        <v>5371</v>
      </c>
      <c r="J132" t="s">
        <v>6450</v>
      </c>
      <c r="K132" s="21">
        <v>34.04</v>
      </c>
      <c r="M132" t="s">
        <v>6555</v>
      </c>
      <c r="N132" s="21" t="s">
        <v>746</v>
      </c>
      <c r="P132" t="s">
        <v>5423</v>
      </c>
      <c r="Q132" s="23" t="s">
        <v>1211</v>
      </c>
      <c r="R132" s="34" t="s">
        <v>5424</v>
      </c>
      <c r="S132" t="s">
        <v>576</v>
      </c>
    </row>
    <row r="133" spans="1:19" ht="15.75" x14ac:dyDescent="0.3">
      <c r="A133" s="50" t="s">
        <v>4962</v>
      </c>
      <c r="B133" s="16" t="s">
        <v>5057</v>
      </c>
      <c r="C133" s="14" t="s">
        <v>721</v>
      </c>
      <c r="D133" s="21">
        <f xml:space="preserve"> (C133)+25</f>
        <v>33.03</v>
      </c>
      <c r="E133" s="21">
        <f t="shared" si="10"/>
        <v>58.03</v>
      </c>
      <c r="F133" s="14" t="s">
        <v>934</v>
      </c>
      <c r="H133" t="s">
        <v>1081</v>
      </c>
      <c r="J133" t="s">
        <v>6463</v>
      </c>
      <c r="K133" s="21">
        <v>34.049999999999997</v>
      </c>
      <c r="M133" t="s">
        <v>6568</v>
      </c>
      <c r="N133" s="21" t="s">
        <v>747</v>
      </c>
      <c r="P133" t="s">
        <v>5425</v>
      </c>
      <c r="Q133" s="23" t="s">
        <v>1211</v>
      </c>
      <c r="R133" s="34" t="s">
        <v>861</v>
      </c>
      <c r="S133" t="s">
        <v>1270</v>
      </c>
    </row>
    <row r="134" spans="1:19" ht="15.75" x14ac:dyDescent="0.3">
      <c r="A134" s="50" t="s">
        <v>4963</v>
      </c>
      <c r="B134" s="16" t="s">
        <v>5058</v>
      </c>
      <c r="C134" s="14" t="s">
        <v>722</v>
      </c>
      <c r="D134" s="21">
        <f xml:space="preserve"> (C134)+25</f>
        <v>33.04</v>
      </c>
      <c r="E134" s="21">
        <f t="shared" si="10"/>
        <v>58.04</v>
      </c>
      <c r="F134" s="14" t="s">
        <v>935</v>
      </c>
      <c r="H134" t="s">
        <v>1400</v>
      </c>
      <c r="J134" t="s">
        <v>6476</v>
      </c>
      <c r="K134" s="21">
        <v>34.06</v>
      </c>
      <c r="M134" t="s">
        <v>6581</v>
      </c>
      <c r="N134" s="21" t="s">
        <v>748</v>
      </c>
      <c r="P134" t="s">
        <v>5433</v>
      </c>
      <c r="Q134" s="23" t="s">
        <v>1211</v>
      </c>
      <c r="R134" s="34" t="s">
        <v>641</v>
      </c>
      <c r="S134" t="s">
        <v>1269</v>
      </c>
    </row>
    <row r="135" spans="1:19" ht="15.75" x14ac:dyDescent="0.3">
      <c r="A135" s="50" t="s">
        <v>4964</v>
      </c>
      <c r="B135" s="16" t="s">
        <v>5059</v>
      </c>
      <c r="C135" s="14" t="s">
        <v>723</v>
      </c>
      <c r="D135" s="21">
        <f t="shared" ref="D135:D145" si="11" xml:space="preserve"> (C135)+25</f>
        <v>33.049999999999997</v>
      </c>
      <c r="E135" s="21">
        <f t="shared" si="10"/>
        <v>58.05</v>
      </c>
      <c r="F135" s="14" t="s">
        <v>936</v>
      </c>
      <c r="H135" t="s">
        <v>1401</v>
      </c>
      <c r="J135" t="s">
        <v>6489</v>
      </c>
      <c r="K135" s="21">
        <v>34.07</v>
      </c>
      <c r="M135" t="s">
        <v>6594</v>
      </c>
      <c r="N135" s="21" t="s">
        <v>749</v>
      </c>
      <c r="P135" t="s">
        <v>5434</v>
      </c>
      <c r="Q135" s="23" t="s">
        <v>1211</v>
      </c>
      <c r="R135" s="34" t="s">
        <v>5435</v>
      </c>
      <c r="S135" t="s">
        <v>575</v>
      </c>
    </row>
    <row r="136" spans="1:19" ht="15.75" x14ac:dyDescent="0.3">
      <c r="A136" s="50" t="s">
        <v>4965</v>
      </c>
      <c r="B136" s="16" t="s">
        <v>5060</v>
      </c>
      <c r="C136" s="14" t="s">
        <v>724</v>
      </c>
      <c r="D136" s="21">
        <f t="shared" si="11"/>
        <v>33.06</v>
      </c>
      <c r="E136" s="21">
        <f t="shared" si="10"/>
        <v>58.06</v>
      </c>
      <c r="F136" s="14" t="s">
        <v>937</v>
      </c>
      <c r="H136" t="s">
        <v>1082</v>
      </c>
      <c r="J136" t="s">
        <v>6502</v>
      </c>
      <c r="K136" s="21">
        <v>34.08</v>
      </c>
      <c r="M136" t="s">
        <v>6607</v>
      </c>
      <c r="N136" s="21" t="s">
        <v>750</v>
      </c>
      <c r="P136" t="s">
        <v>5436</v>
      </c>
      <c r="Q136" s="23" t="s">
        <v>1211</v>
      </c>
      <c r="R136" s="34" t="s">
        <v>5437</v>
      </c>
      <c r="S136" t="s">
        <v>576</v>
      </c>
    </row>
    <row r="137" spans="1:19" ht="15.75" x14ac:dyDescent="0.3">
      <c r="A137" s="50" t="s">
        <v>4966</v>
      </c>
      <c r="B137" s="16" t="s">
        <v>5061</v>
      </c>
      <c r="C137" s="14" t="s">
        <v>725</v>
      </c>
      <c r="D137" s="21">
        <f t="shared" si="11"/>
        <v>33.07</v>
      </c>
      <c r="E137" s="21">
        <f t="shared" si="10"/>
        <v>58.07</v>
      </c>
      <c r="F137" s="14" t="s">
        <v>938</v>
      </c>
      <c r="H137" t="s">
        <v>5378</v>
      </c>
      <c r="J137" t="s">
        <v>6515</v>
      </c>
      <c r="K137" s="21">
        <v>34.090000000000003</v>
      </c>
      <c r="M137" t="s">
        <v>6620</v>
      </c>
      <c r="N137" s="21" t="s">
        <v>751</v>
      </c>
      <c r="P137" t="s">
        <v>5438</v>
      </c>
      <c r="Q137" s="23" t="s">
        <v>1211</v>
      </c>
      <c r="R137" s="34" t="s">
        <v>862</v>
      </c>
      <c r="S137" t="s">
        <v>1270</v>
      </c>
    </row>
    <row r="138" spans="1:19" ht="15.75" x14ac:dyDescent="0.3">
      <c r="A138" s="51" t="s">
        <v>4967</v>
      </c>
      <c r="B138" s="16" t="s">
        <v>5062</v>
      </c>
      <c r="C138" s="14" t="s">
        <v>726</v>
      </c>
      <c r="D138" s="21">
        <f t="shared" si="11"/>
        <v>33.08</v>
      </c>
      <c r="E138" s="21">
        <f t="shared" si="10"/>
        <v>58.08</v>
      </c>
      <c r="F138" s="14" t="s">
        <v>939</v>
      </c>
      <c r="H138" t="s">
        <v>1083</v>
      </c>
      <c r="J138" t="s">
        <v>6528</v>
      </c>
      <c r="K138" s="21">
        <v>34.1</v>
      </c>
      <c r="M138" t="s">
        <v>6633</v>
      </c>
      <c r="N138" s="21" t="s">
        <v>752</v>
      </c>
      <c r="P138" t="s">
        <v>5446</v>
      </c>
      <c r="Q138" s="23" t="s">
        <v>1211</v>
      </c>
      <c r="R138" s="34" t="s">
        <v>642</v>
      </c>
      <c r="S138" t="s">
        <v>1269</v>
      </c>
    </row>
    <row r="139" spans="1:19" ht="15.75" x14ac:dyDescent="0.3">
      <c r="A139" s="51" t="s">
        <v>4968</v>
      </c>
      <c r="B139" s="16" t="s">
        <v>5063</v>
      </c>
      <c r="C139" s="14" t="s">
        <v>727</v>
      </c>
      <c r="D139" s="21">
        <f t="shared" si="11"/>
        <v>33.090000000000003</v>
      </c>
      <c r="E139" s="21">
        <f t="shared" si="10"/>
        <v>58.09</v>
      </c>
      <c r="F139" s="14" t="s">
        <v>940</v>
      </c>
      <c r="H139" t="s">
        <v>1176</v>
      </c>
      <c r="J139" t="s">
        <v>6541</v>
      </c>
      <c r="K139" s="21">
        <v>34.11</v>
      </c>
      <c r="M139" t="s">
        <v>6646</v>
      </c>
      <c r="N139" s="21" t="s">
        <v>753</v>
      </c>
      <c r="P139" t="s">
        <v>5447</v>
      </c>
      <c r="Q139" s="23" t="s">
        <v>1211</v>
      </c>
      <c r="R139" s="34" t="s">
        <v>5448</v>
      </c>
      <c r="S139" t="s">
        <v>575</v>
      </c>
    </row>
    <row r="140" spans="1:19" ht="15.75" x14ac:dyDescent="0.3">
      <c r="A140" s="51" t="s">
        <v>4969</v>
      </c>
      <c r="B140" s="16" t="s">
        <v>5064</v>
      </c>
      <c r="C140" s="14" t="s">
        <v>728</v>
      </c>
      <c r="D140" s="21">
        <f t="shared" si="11"/>
        <v>33.1</v>
      </c>
      <c r="E140" s="21">
        <f t="shared" si="10"/>
        <v>58.1</v>
      </c>
      <c r="F140" s="14" t="s">
        <v>941</v>
      </c>
      <c r="H140" t="s">
        <v>1236</v>
      </c>
      <c r="J140" t="s">
        <v>6554</v>
      </c>
      <c r="K140" s="21">
        <v>34.119999999999997</v>
      </c>
      <c r="M140" t="s">
        <v>6659</v>
      </c>
      <c r="N140" s="21" t="s">
        <v>754</v>
      </c>
      <c r="P140" t="s">
        <v>5449</v>
      </c>
      <c r="Q140" s="23" t="s">
        <v>1211</v>
      </c>
      <c r="R140" s="34" t="s">
        <v>5450</v>
      </c>
      <c r="S140" t="s">
        <v>576</v>
      </c>
    </row>
    <row r="141" spans="1:19" ht="15.75" x14ac:dyDescent="0.3">
      <c r="A141" s="51" t="s">
        <v>4970</v>
      </c>
      <c r="B141" s="16" t="s">
        <v>5065</v>
      </c>
      <c r="C141" s="14" t="s">
        <v>729</v>
      </c>
      <c r="D141" s="21">
        <f t="shared" si="11"/>
        <v>33.11</v>
      </c>
      <c r="E141" s="21">
        <f t="shared" si="10"/>
        <v>58.11</v>
      </c>
      <c r="F141" s="14" t="s">
        <v>942</v>
      </c>
      <c r="H141" t="s">
        <v>1084</v>
      </c>
      <c r="J141" t="s">
        <v>6567</v>
      </c>
      <c r="K141" s="21">
        <v>34.130000000000003</v>
      </c>
      <c r="M141" t="s">
        <v>6672</v>
      </c>
      <c r="N141" s="21" t="s">
        <v>755</v>
      </c>
      <c r="P141" t="s">
        <v>5451</v>
      </c>
      <c r="Q141" s="23" t="s">
        <v>1211</v>
      </c>
      <c r="R141" s="34" t="s">
        <v>863</v>
      </c>
      <c r="S141" t="s">
        <v>1270</v>
      </c>
    </row>
    <row r="142" spans="1:19" ht="15.75" x14ac:dyDescent="0.3">
      <c r="A142" s="51" t="s">
        <v>4971</v>
      </c>
      <c r="B142" s="16" t="s">
        <v>5066</v>
      </c>
      <c r="C142" s="14" t="s">
        <v>730</v>
      </c>
      <c r="D142" s="21">
        <f t="shared" si="11"/>
        <v>33.119999999999997</v>
      </c>
      <c r="E142" s="21">
        <f t="shared" si="10"/>
        <v>58.12</v>
      </c>
      <c r="F142" s="14" t="s">
        <v>943</v>
      </c>
      <c r="H142" t="s">
        <v>5385</v>
      </c>
      <c r="J142" t="s">
        <v>6580</v>
      </c>
      <c r="K142" s="21">
        <v>34.14</v>
      </c>
      <c r="M142" t="s">
        <v>6685</v>
      </c>
      <c r="N142" s="21" t="s">
        <v>756</v>
      </c>
      <c r="P142" t="s">
        <v>5459</v>
      </c>
      <c r="Q142" s="23" t="s">
        <v>1211</v>
      </c>
      <c r="R142" s="34" t="s">
        <v>643</v>
      </c>
      <c r="S142" t="s">
        <v>1269</v>
      </c>
    </row>
    <row r="143" spans="1:19" ht="15.75" x14ac:dyDescent="0.3">
      <c r="A143" s="51" t="s">
        <v>4972</v>
      </c>
      <c r="B143" s="16" t="s">
        <v>5067</v>
      </c>
      <c r="C143" s="14" t="s">
        <v>731</v>
      </c>
      <c r="D143" s="21">
        <f t="shared" si="11"/>
        <v>33.130000000000003</v>
      </c>
      <c r="E143" s="21">
        <f t="shared" si="10"/>
        <v>58.13</v>
      </c>
      <c r="F143" s="14" t="s">
        <v>944</v>
      </c>
      <c r="H143" t="s">
        <v>1085</v>
      </c>
      <c r="J143" t="s">
        <v>6593</v>
      </c>
      <c r="K143" s="21">
        <v>34.15</v>
      </c>
      <c r="M143" t="s">
        <v>6698</v>
      </c>
      <c r="N143" s="21" t="s">
        <v>757</v>
      </c>
      <c r="P143" t="s">
        <v>5460</v>
      </c>
      <c r="Q143" s="23" t="s">
        <v>1211</v>
      </c>
      <c r="R143" s="34" t="s">
        <v>5461</v>
      </c>
      <c r="S143" t="s">
        <v>575</v>
      </c>
    </row>
    <row r="144" spans="1:19" ht="15.75" x14ac:dyDescent="0.3">
      <c r="A144" s="51" t="s">
        <v>4973</v>
      </c>
      <c r="B144" s="16" t="s">
        <v>5068</v>
      </c>
      <c r="C144" s="14" t="s">
        <v>732</v>
      </c>
      <c r="D144" s="21">
        <f t="shared" si="11"/>
        <v>33.14</v>
      </c>
      <c r="E144" s="21">
        <f t="shared" si="10"/>
        <v>58.14</v>
      </c>
      <c r="F144" s="14" t="s">
        <v>945</v>
      </c>
      <c r="H144" t="s">
        <v>1177</v>
      </c>
      <c r="J144" t="s">
        <v>6606</v>
      </c>
      <c r="K144" s="21">
        <v>35</v>
      </c>
      <c r="M144" t="s">
        <v>6711</v>
      </c>
      <c r="N144" s="21" t="s">
        <v>758</v>
      </c>
      <c r="P144" t="s">
        <v>5462</v>
      </c>
      <c r="Q144" s="23" t="s">
        <v>1211</v>
      </c>
      <c r="R144" s="34" t="s">
        <v>5463</v>
      </c>
      <c r="S144" t="s">
        <v>576</v>
      </c>
    </row>
    <row r="145" spans="1:19" ht="15.75" x14ac:dyDescent="0.3">
      <c r="A145" s="51" t="s">
        <v>4974</v>
      </c>
      <c r="B145" s="16" t="s">
        <v>5069</v>
      </c>
      <c r="C145" s="14" t="s">
        <v>733</v>
      </c>
      <c r="D145" s="21">
        <f t="shared" si="11"/>
        <v>33.15</v>
      </c>
      <c r="E145" s="21">
        <f t="shared" si="10"/>
        <v>58.15</v>
      </c>
      <c r="F145" s="14" t="s">
        <v>946</v>
      </c>
      <c r="H145" t="s">
        <v>1237</v>
      </c>
      <c r="J145" t="s">
        <v>6619</v>
      </c>
      <c r="K145" s="21">
        <v>35.01</v>
      </c>
      <c r="M145" t="s">
        <v>6724</v>
      </c>
      <c r="N145" s="21" t="s">
        <v>759</v>
      </c>
      <c r="P145" t="s">
        <v>5464</v>
      </c>
      <c r="Q145" s="23" t="s">
        <v>1211</v>
      </c>
      <c r="R145" s="34" t="s">
        <v>864</v>
      </c>
      <c r="S145" t="s">
        <v>1270</v>
      </c>
    </row>
    <row r="146" spans="1:19" ht="15.75" x14ac:dyDescent="0.3">
      <c r="A146" s="51" t="s">
        <v>4975</v>
      </c>
      <c r="B146" s="16" t="s">
        <v>5070</v>
      </c>
      <c r="C146" s="14" t="s">
        <v>734</v>
      </c>
      <c r="D146" s="21">
        <f xml:space="preserve"> (C146)+25</f>
        <v>34</v>
      </c>
      <c r="E146" s="21">
        <f t="shared" si="10"/>
        <v>59</v>
      </c>
      <c r="F146" s="14" t="s">
        <v>947</v>
      </c>
      <c r="H146" t="s">
        <v>1086</v>
      </c>
      <c r="J146" t="s">
        <v>6632</v>
      </c>
      <c r="K146" s="21">
        <v>35.019999999999996</v>
      </c>
      <c r="M146" t="s">
        <v>6737</v>
      </c>
      <c r="N146" s="21" t="s">
        <v>760</v>
      </c>
      <c r="P146" t="s">
        <v>5472</v>
      </c>
      <c r="Q146" s="23" t="s">
        <v>1211</v>
      </c>
      <c r="R146" s="34" t="s">
        <v>644</v>
      </c>
      <c r="S146" t="s">
        <v>1269</v>
      </c>
    </row>
    <row r="147" spans="1:19" ht="15.75" x14ac:dyDescent="0.3">
      <c r="A147" s="51" t="s">
        <v>4976</v>
      </c>
      <c r="B147" s="16" t="s">
        <v>5071</v>
      </c>
      <c r="C147" s="14" t="s">
        <v>735</v>
      </c>
      <c r="D147" s="21">
        <f t="shared" ref="D147:D157" si="12" xml:space="preserve"> (C147)+25</f>
        <v>34.01</v>
      </c>
      <c r="E147" s="21">
        <f t="shared" si="10"/>
        <v>59.01</v>
      </c>
      <c r="F147" s="14" t="s">
        <v>948</v>
      </c>
      <c r="H147" t="s">
        <v>5392</v>
      </c>
      <c r="J147" t="s">
        <v>6645</v>
      </c>
      <c r="K147" s="21">
        <v>35.03</v>
      </c>
      <c r="M147" t="s">
        <v>6750</v>
      </c>
      <c r="N147" s="21" t="s">
        <v>761</v>
      </c>
      <c r="P147" t="s">
        <v>5473</v>
      </c>
      <c r="Q147" s="23" t="s">
        <v>1211</v>
      </c>
      <c r="R147" s="34" t="s">
        <v>5474</v>
      </c>
      <c r="S147" t="s">
        <v>575</v>
      </c>
    </row>
    <row r="148" spans="1:19" ht="15.75" x14ac:dyDescent="0.3">
      <c r="A148" s="50" t="s">
        <v>4977</v>
      </c>
      <c r="B148" s="16" t="s">
        <v>5072</v>
      </c>
      <c r="C148" s="14" t="s">
        <v>736</v>
      </c>
      <c r="D148" s="21">
        <f t="shared" si="12"/>
        <v>34.019999999999996</v>
      </c>
      <c r="E148" s="21">
        <f t="shared" si="10"/>
        <v>59.019999999999996</v>
      </c>
      <c r="F148" s="14" t="s">
        <v>949</v>
      </c>
      <c r="H148" t="s">
        <v>1087</v>
      </c>
      <c r="J148" t="s">
        <v>6658</v>
      </c>
      <c r="K148" s="21">
        <v>35.04</v>
      </c>
      <c r="M148" t="s">
        <v>6763</v>
      </c>
      <c r="N148" s="21" t="s">
        <v>762</v>
      </c>
      <c r="P148" t="s">
        <v>5475</v>
      </c>
      <c r="Q148" s="23" t="s">
        <v>1211</v>
      </c>
      <c r="R148" s="34" t="s">
        <v>5476</v>
      </c>
      <c r="S148" t="s">
        <v>576</v>
      </c>
    </row>
    <row r="149" spans="1:19" ht="15.75" x14ac:dyDescent="0.3">
      <c r="A149" s="50" t="s">
        <v>4978</v>
      </c>
      <c r="B149" s="16" t="s">
        <v>5073</v>
      </c>
      <c r="C149" s="14" t="s">
        <v>737</v>
      </c>
      <c r="D149" s="21">
        <f t="shared" si="12"/>
        <v>34.03</v>
      </c>
      <c r="E149" s="21">
        <f t="shared" ref="E149:E212" si="13">(C149)+50</f>
        <v>59.03</v>
      </c>
      <c r="F149" s="14" t="s">
        <v>950</v>
      </c>
      <c r="H149" t="s">
        <v>1178</v>
      </c>
      <c r="J149" t="s">
        <v>6671</v>
      </c>
      <c r="K149" s="21">
        <v>35.049999999999997</v>
      </c>
      <c r="M149" t="s">
        <v>6776</v>
      </c>
      <c r="N149" s="21" t="s">
        <v>763</v>
      </c>
      <c r="P149" t="s">
        <v>5477</v>
      </c>
      <c r="Q149" s="23" t="s">
        <v>1211</v>
      </c>
      <c r="R149" s="34" t="s">
        <v>865</v>
      </c>
      <c r="S149" t="s">
        <v>1270</v>
      </c>
    </row>
    <row r="150" spans="1:19" ht="15.75" x14ac:dyDescent="0.3">
      <c r="A150" s="50" t="s">
        <v>4979</v>
      </c>
      <c r="B150" s="16" t="s">
        <v>5074</v>
      </c>
      <c r="C150" s="14" t="s">
        <v>738</v>
      </c>
      <c r="D150" s="21">
        <f t="shared" si="12"/>
        <v>34.04</v>
      </c>
      <c r="E150" s="21">
        <f t="shared" si="13"/>
        <v>59.04</v>
      </c>
      <c r="F150" s="14" t="s">
        <v>951</v>
      </c>
      <c r="H150" t="s">
        <v>1238</v>
      </c>
      <c r="J150" t="s">
        <v>6684</v>
      </c>
      <c r="K150" s="21">
        <v>35.06</v>
      </c>
      <c r="M150" t="s">
        <v>6789</v>
      </c>
      <c r="N150" s="21" t="s">
        <v>764</v>
      </c>
      <c r="P150" t="s">
        <v>5485</v>
      </c>
      <c r="Q150" s="23" t="s">
        <v>1211</v>
      </c>
      <c r="R150" s="34" t="s">
        <v>645</v>
      </c>
      <c r="S150" t="s">
        <v>1269</v>
      </c>
    </row>
    <row r="151" spans="1:19" ht="15.75" x14ac:dyDescent="0.3">
      <c r="A151" s="50" t="s">
        <v>4980</v>
      </c>
      <c r="B151" s="16" t="s">
        <v>5075</v>
      </c>
      <c r="C151" s="14" t="s">
        <v>739</v>
      </c>
      <c r="D151" s="21">
        <f t="shared" si="12"/>
        <v>34.049999999999997</v>
      </c>
      <c r="E151" s="21">
        <f t="shared" si="13"/>
        <v>59.05</v>
      </c>
      <c r="F151" s="14" t="s">
        <v>952</v>
      </c>
      <c r="H151" t="s">
        <v>1088</v>
      </c>
      <c r="J151" t="s">
        <v>6697</v>
      </c>
      <c r="K151" s="21">
        <v>35.07</v>
      </c>
      <c r="M151" t="s">
        <v>6802</v>
      </c>
      <c r="N151" s="21" t="s">
        <v>765</v>
      </c>
      <c r="P151" t="s">
        <v>5486</v>
      </c>
      <c r="Q151" s="23" t="s">
        <v>1211</v>
      </c>
      <c r="R151" s="34" t="s">
        <v>5487</v>
      </c>
      <c r="S151" t="s">
        <v>575</v>
      </c>
    </row>
    <row r="152" spans="1:19" ht="15.75" x14ac:dyDescent="0.3">
      <c r="A152" s="50" t="s">
        <v>4981</v>
      </c>
      <c r="B152" s="16" t="s">
        <v>5076</v>
      </c>
      <c r="C152" s="14" t="s">
        <v>740</v>
      </c>
      <c r="D152" s="21">
        <f t="shared" si="12"/>
        <v>34.06</v>
      </c>
      <c r="E152" s="21">
        <f t="shared" si="13"/>
        <v>59.06</v>
      </c>
      <c r="F152" s="14" t="s">
        <v>953</v>
      </c>
      <c r="H152" t="s">
        <v>5399</v>
      </c>
      <c r="J152" t="s">
        <v>6710</v>
      </c>
      <c r="K152" s="21">
        <v>35.08</v>
      </c>
      <c r="M152" t="s">
        <v>6815</v>
      </c>
      <c r="N152" s="21" t="s">
        <v>766</v>
      </c>
      <c r="P152" t="s">
        <v>5488</v>
      </c>
      <c r="Q152" s="23" t="s">
        <v>1211</v>
      </c>
      <c r="R152" s="34" t="s">
        <v>5489</v>
      </c>
      <c r="S152" t="s">
        <v>576</v>
      </c>
    </row>
    <row r="153" spans="1:19" ht="15.75" x14ac:dyDescent="0.3">
      <c r="A153" s="50" t="s">
        <v>4982</v>
      </c>
      <c r="B153" s="16" t="s">
        <v>5077</v>
      </c>
      <c r="C153" s="14" t="s">
        <v>741</v>
      </c>
      <c r="D153" s="21">
        <f t="shared" si="12"/>
        <v>34.07</v>
      </c>
      <c r="E153" s="21">
        <f t="shared" si="13"/>
        <v>59.07</v>
      </c>
      <c r="F153" s="14" t="s">
        <v>954</v>
      </c>
      <c r="H153" t="s">
        <v>1089</v>
      </c>
      <c r="J153" t="s">
        <v>6723</v>
      </c>
      <c r="K153" s="21">
        <v>35.090000000000003</v>
      </c>
      <c r="M153" t="s">
        <v>6828</v>
      </c>
      <c r="N153" s="21" t="s">
        <v>767</v>
      </c>
      <c r="P153" t="s">
        <v>5490</v>
      </c>
      <c r="Q153" s="23" t="s">
        <v>1211</v>
      </c>
      <c r="R153" s="34" t="s">
        <v>866</v>
      </c>
      <c r="S153" t="s">
        <v>1270</v>
      </c>
    </row>
    <row r="154" spans="1:19" ht="15.75" x14ac:dyDescent="0.3">
      <c r="A154" s="50" t="s">
        <v>4983</v>
      </c>
      <c r="B154" s="16" t="s">
        <v>5078</v>
      </c>
      <c r="C154" s="14" t="s">
        <v>742</v>
      </c>
      <c r="D154" s="21">
        <f t="shared" si="12"/>
        <v>34.08</v>
      </c>
      <c r="E154" s="21">
        <f t="shared" si="13"/>
        <v>59.08</v>
      </c>
      <c r="F154" s="14" t="s">
        <v>955</v>
      </c>
      <c r="H154" t="s">
        <v>1179</v>
      </c>
      <c r="J154" t="s">
        <v>6736</v>
      </c>
      <c r="K154" s="21">
        <v>35.1</v>
      </c>
      <c r="M154" t="s">
        <v>6841</v>
      </c>
      <c r="N154" s="21" t="s">
        <v>768</v>
      </c>
      <c r="P154" t="s">
        <v>5498</v>
      </c>
      <c r="Q154" s="23" t="s">
        <v>1211</v>
      </c>
      <c r="R154" s="34" t="s">
        <v>646</v>
      </c>
      <c r="S154" t="s">
        <v>1269</v>
      </c>
    </row>
    <row r="155" spans="1:19" ht="15.75" x14ac:dyDescent="0.3">
      <c r="A155" s="50" t="s">
        <v>4984</v>
      </c>
      <c r="B155" s="16" t="s">
        <v>5079</v>
      </c>
      <c r="C155" s="14" t="s">
        <v>743</v>
      </c>
      <c r="D155" s="21">
        <f t="shared" si="12"/>
        <v>34.090000000000003</v>
      </c>
      <c r="E155" s="21">
        <f t="shared" si="13"/>
        <v>59.09</v>
      </c>
      <c r="F155" s="14" t="s">
        <v>956</v>
      </c>
      <c r="H155" t="s">
        <v>1239</v>
      </c>
      <c r="J155" t="s">
        <v>6749</v>
      </c>
      <c r="K155" s="21">
        <v>35.11</v>
      </c>
      <c r="M155" t="s">
        <v>6854</v>
      </c>
      <c r="N155" s="21" t="s">
        <v>769</v>
      </c>
      <c r="P155" t="s">
        <v>5499</v>
      </c>
      <c r="Q155" s="23" t="s">
        <v>1211</v>
      </c>
      <c r="R155" s="34" t="s">
        <v>5500</v>
      </c>
      <c r="S155" t="s">
        <v>575</v>
      </c>
    </row>
    <row r="156" spans="1:19" ht="15.75" x14ac:dyDescent="0.3">
      <c r="A156" s="51" t="s">
        <v>4985</v>
      </c>
      <c r="B156" s="16" t="s">
        <v>5080</v>
      </c>
      <c r="C156" s="14" t="s">
        <v>744</v>
      </c>
      <c r="D156" s="21">
        <f t="shared" si="12"/>
        <v>34.1</v>
      </c>
      <c r="E156" s="21">
        <f t="shared" si="13"/>
        <v>59.1</v>
      </c>
      <c r="F156" s="14" t="s">
        <v>957</v>
      </c>
      <c r="H156" t="s">
        <v>1090</v>
      </c>
      <c r="J156" t="s">
        <v>6762</v>
      </c>
      <c r="K156" s="21">
        <v>35.119999999999997</v>
      </c>
      <c r="M156" t="s">
        <v>6867</v>
      </c>
      <c r="N156" s="21" t="s">
        <v>770</v>
      </c>
      <c r="P156" t="s">
        <v>5501</v>
      </c>
      <c r="Q156" s="23" t="s">
        <v>1211</v>
      </c>
      <c r="R156" s="34" t="s">
        <v>5502</v>
      </c>
      <c r="S156" t="s">
        <v>576</v>
      </c>
    </row>
    <row r="157" spans="1:19" ht="15.75" x14ac:dyDescent="0.3">
      <c r="A157" s="51" t="s">
        <v>4986</v>
      </c>
      <c r="B157" s="16" t="s">
        <v>5081</v>
      </c>
      <c r="C157" s="14" t="s">
        <v>745</v>
      </c>
      <c r="D157" s="21">
        <f t="shared" si="12"/>
        <v>34.11</v>
      </c>
      <c r="E157" s="21">
        <f t="shared" si="13"/>
        <v>59.11</v>
      </c>
      <c r="F157" s="14" t="s">
        <v>958</v>
      </c>
      <c r="H157" t="s">
        <v>5406</v>
      </c>
      <c r="J157" t="s">
        <v>6775</v>
      </c>
      <c r="K157" s="21">
        <v>35.130000000000003</v>
      </c>
      <c r="M157" t="s">
        <v>6880</v>
      </c>
      <c r="N157" s="21" t="s">
        <v>771</v>
      </c>
      <c r="P157" t="s">
        <v>5503</v>
      </c>
      <c r="Q157" s="23" t="s">
        <v>1211</v>
      </c>
      <c r="R157" s="34" t="s">
        <v>867</v>
      </c>
      <c r="S157" t="s">
        <v>1270</v>
      </c>
    </row>
    <row r="158" spans="1:19" ht="15.75" x14ac:dyDescent="0.3">
      <c r="A158" s="51" t="s">
        <v>4987</v>
      </c>
      <c r="B158" s="16" t="s">
        <v>5082</v>
      </c>
      <c r="C158" s="14" t="s">
        <v>746</v>
      </c>
      <c r="D158" s="21">
        <f xml:space="preserve"> (C158)+25</f>
        <v>34.119999999999997</v>
      </c>
      <c r="E158" s="21">
        <f t="shared" si="13"/>
        <v>59.12</v>
      </c>
      <c r="F158" s="14" t="s">
        <v>959</v>
      </c>
      <c r="H158" t="s">
        <v>1091</v>
      </c>
      <c r="J158" t="s">
        <v>6788</v>
      </c>
      <c r="K158" s="21">
        <v>35.14</v>
      </c>
      <c r="M158" t="s">
        <v>6893</v>
      </c>
      <c r="N158" s="21" t="s">
        <v>772</v>
      </c>
      <c r="P158" t="s">
        <v>5511</v>
      </c>
      <c r="Q158" s="23" t="s">
        <v>1211</v>
      </c>
      <c r="R158" s="34" t="s">
        <v>647</v>
      </c>
      <c r="S158" t="s">
        <v>1269</v>
      </c>
    </row>
    <row r="159" spans="1:19" ht="15.75" x14ac:dyDescent="0.3">
      <c r="A159" s="51" t="s">
        <v>4988</v>
      </c>
      <c r="B159" s="16" t="s">
        <v>5083</v>
      </c>
      <c r="C159" s="14" t="s">
        <v>747</v>
      </c>
      <c r="D159" s="21">
        <f t="shared" ref="D159:D168" si="14" xml:space="preserve"> (C159)+25</f>
        <v>34.130000000000003</v>
      </c>
      <c r="E159" s="21">
        <f t="shared" si="13"/>
        <v>59.13</v>
      </c>
      <c r="F159" s="14" t="s">
        <v>960</v>
      </c>
      <c r="H159" t="s">
        <v>1180</v>
      </c>
      <c r="J159" t="s">
        <v>6801</v>
      </c>
      <c r="K159" s="21">
        <v>35.15</v>
      </c>
      <c r="M159" t="s">
        <v>6906</v>
      </c>
      <c r="N159" s="21" t="s">
        <v>773</v>
      </c>
      <c r="P159" t="s">
        <v>5512</v>
      </c>
      <c r="Q159" s="23" t="s">
        <v>1211</v>
      </c>
      <c r="R159" s="34" t="s">
        <v>5513</v>
      </c>
      <c r="S159" t="s">
        <v>575</v>
      </c>
    </row>
    <row r="160" spans="1:19" ht="15.75" x14ac:dyDescent="0.3">
      <c r="A160" s="51" t="s">
        <v>4989</v>
      </c>
      <c r="B160" s="16" t="s">
        <v>5084</v>
      </c>
      <c r="C160" s="14" t="s">
        <v>748</v>
      </c>
      <c r="D160" s="21">
        <f t="shared" si="14"/>
        <v>34.14</v>
      </c>
      <c r="E160" s="21">
        <f t="shared" si="13"/>
        <v>59.14</v>
      </c>
      <c r="F160" s="14" t="s">
        <v>961</v>
      </c>
      <c r="H160" t="s">
        <v>1240</v>
      </c>
      <c r="J160" t="s">
        <v>6814</v>
      </c>
      <c r="K160" s="21">
        <v>36</v>
      </c>
      <c r="M160" t="s">
        <v>6919</v>
      </c>
      <c r="N160" s="21" t="s">
        <v>774</v>
      </c>
      <c r="P160" t="s">
        <v>5514</v>
      </c>
      <c r="Q160" s="23" t="s">
        <v>1211</v>
      </c>
      <c r="R160" s="34" t="s">
        <v>5515</v>
      </c>
      <c r="S160" t="s">
        <v>576</v>
      </c>
    </row>
    <row r="161" spans="1:19" ht="15.75" x14ac:dyDescent="0.3">
      <c r="A161" s="51" t="s">
        <v>4990</v>
      </c>
      <c r="B161" s="16" t="s">
        <v>5085</v>
      </c>
      <c r="C161" s="14" t="s">
        <v>749</v>
      </c>
      <c r="D161" s="21">
        <f t="shared" si="14"/>
        <v>34.15</v>
      </c>
      <c r="E161" s="21">
        <f t="shared" si="13"/>
        <v>59.15</v>
      </c>
      <c r="F161" s="14" t="s">
        <v>962</v>
      </c>
      <c r="H161" t="s">
        <v>1092</v>
      </c>
      <c r="J161" t="s">
        <v>6827</v>
      </c>
      <c r="K161" s="21">
        <v>36.01</v>
      </c>
      <c r="M161" t="s">
        <v>6932</v>
      </c>
      <c r="N161" s="21" t="s">
        <v>775</v>
      </c>
      <c r="P161" t="s">
        <v>5516</v>
      </c>
      <c r="Q161" s="23" t="s">
        <v>1211</v>
      </c>
      <c r="R161" s="34" t="s">
        <v>868</v>
      </c>
      <c r="S161" t="s">
        <v>1270</v>
      </c>
    </row>
    <row r="162" spans="1:19" ht="15.75" x14ac:dyDescent="0.3">
      <c r="A162" s="51" t="s">
        <v>4991</v>
      </c>
      <c r="B162" s="16" t="s">
        <v>5086</v>
      </c>
      <c r="C162" s="14" t="s">
        <v>750</v>
      </c>
      <c r="D162" s="21">
        <f t="shared" si="14"/>
        <v>35</v>
      </c>
      <c r="E162" s="21">
        <f t="shared" si="13"/>
        <v>60</v>
      </c>
      <c r="F162" s="14" t="s">
        <v>963</v>
      </c>
      <c r="H162" t="s">
        <v>5413</v>
      </c>
      <c r="J162" t="s">
        <v>6840</v>
      </c>
      <c r="K162" s="21">
        <v>36.019999999999996</v>
      </c>
      <c r="M162" t="s">
        <v>6945</v>
      </c>
      <c r="N162" s="21" t="s">
        <v>776</v>
      </c>
      <c r="P162" t="s">
        <v>5524</v>
      </c>
      <c r="Q162" s="23" t="s">
        <v>1211</v>
      </c>
      <c r="R162" s="34" t="s">
        <v>648</v>
      </c>
      <c r="S162" t="s">
        <v>1269</v>
      </c>
    </row>
    <row r="163" spans="1:19" ht="15.75" x14ac:dyDescent="0.3">
      <c r="A163" s="51" t="s">
        <v>4992</v>
      </c>
      <c r="B163" s="16" t="s">
        <v>5087</v>
      </c>
      <c r="C163" s="14" t="s">
        <v>751</v>
      </c>
      <c r="D163" s="21">
        <f t="shared" si="14"/>
        <v>35.01</v>
      </c>
      <c r="E163" s="21">
        <f t="shared" si="13"/>
        <v>60.01</v>
      </c>
      <c r="F163" s="14" t="s">
        <v>964</v>
      </c>
      <c r="H163" t="s">
        <v>5414</v>
      </c>
      <c r="J163" t="s">
        <v>6853</v>
      </c>
      <c r="K163" s="21">
        <v>36.03</v>
      </c>
      <c r="M163" t="s">
        <v>6958</v>
      </c>
      <c r="N163" s="21" t="s">
        <v>777</v>
      </c>
      <c r="P163" t="s">
        <v>5525</v>
      </c>
      <c r="Q163" s="23" t="s">
        <v>1211</v>
      </c>
      <c r="R163" s="34" t="s">
        <v>5526</v>
      </c>
      <c r="S163" t="s">
        <v>575</v>
      </c>
    </row>
    <row r="164" spans="1:19" ht="15.75" x14ac:dyDescent="0.3">
      <c r="A164" s="51" t="s">
        <v>4993</v>
      </c>
      <c r="B164" s="16" t="s">
        <v>5088</v>
      </c>
      <c r="C164" s="14" t="s">
        <v>752</v>
      </c>
      <c r="D164" s="21">
        <f t="shared" si="14"/>
        <v>35.019999999999996</v>
      </c>
      <c r="E164" s="21">
        <f t="shared" si="13"/>
        <v>60.019999999999996</v>
      </c>
      <c r="F164" s="14" t="s">
        <v>965</v>
      </c>
      <c r="H164" t="s">
        <v>5415</v>
      </c>
      <c r="J164" t="s">
        <v>6866</v>
      </c>
      <c r="K164" s="21">
        <v>36.04</v>
      </c>
      <c r="M164" t="s">
        <v>6971</v>
      </c>
      <c r="N164" s="21" t="s">
        <v>778</v>
      </c>
      <c r="P164" t="s">
        <v>5527</v>
      </c>
      <c r="Q164" s="23" t="s">
        <v>1211</v>
      </c>
      <c r="R164" s="34" t="s">
        <v>5528</v>
      </c>
      <c r="S164" t="s">
        <v>576</v>
      </c>
    </row>
    <row r="165" spans="1:19" ht="15.75" x14ac:dyDescent="0.3">
      <c r="A165" s="51" t="s">
        <v>4994</v>
      </c>
      <c r="B165" s="16" t="s">
        <v>5089</v>
      </c>
      <c r="C165" s="14" t="s">
        <v>753</v>
      </c>
      <c r="D165" s="21">
        <f t="shared" si="14"/>
        <v>35.03</v>
      </c>
      <c r="E165" s="21">
        <f t="shared" si="13"/>
        <v>60.03</v>
      </c>
      <c r="F165" s="14" t="s">
        <v>966</v>
      </c>
      <c r="H165" t="s">
        <v>5416</v>
      </c>
      <c r="J165" t="s">
        <v>6879</v>
      </c>
      <c r="K165" s="21">
        <v>36.049999999999997</v>
      </c>
      <c r="M165" t="s">
        <v>6984</v>
      </c>
      <c r="N165" s="21" t="s">
        <v>779</v>
      </c>
      <c r="P165" t="s">
        <v>5529</v>
      </c>
      <c r="Q165" s="23" t="s">
        <v>1211</v>
      </c>
      <c r="R165" s="34" t="s">
        <v>869</v>
      </c>
      <c r="S165" t="s">
        <v>1270</v>
      </c>
    </row>
    <row r="166" spans="1:19" ht="15.75" x14ac:dyDescent="0.3">
      <c r="A166" s="50" t="s">
        <v>4995</v>
      </c>
      <c r="B166" s="16" t="s">
        <v>5090</v>
      </c>
      <c r="C166" s="14" t="s">
        <v>754</v>
      </c>
      <c r="D166" s="21">
        <f t="shared" si="14"/>
        <v>35.04</v>
      </c>
      <c r="E166" s="21">
        <f t="shared" si="13"/>
        <v>60.04</v>
      </c>
      <c r="F166" s="14" t="s">
        <v>967</v>
      </c>
      <c r="H166" t="s">
        <v>5417</v>
      </c>
      <c r="J166" t="s">
        <v>6892</v>
      </c>
      <c r="K166" s="21">
        <v>36.06</v>
      </c>
      <c r="M166" t="s">
        <v>6997</v>
      </c>
      <c r="N166" s="21" t="s">
        <v>780</v>
      </c>
      <c r="P166" t="s">
        <v>5537</v>
      </c>
      <c r="Q166" s="23" t="s">
        <v>1211</v>
      </c>
      <c r="R166" s="34" t="s">
        <v>649</v>
      </c>
      <c r="S166" t="s">
        <v>1269</v>
      </c>
    </row>
    <row r="167" spans="1:19" ht="15.75" x14ac:dyDescent="0.3">
      <c r="A167" s="50" t="s">
        <v>4996</v>
      </c>
      <c r="B167" s="16" t="s">
        <v>5091</v>
      </c>
      <c r="C167" s="14" t="s">
        <v>755</v>
      </c>
      <c r="D167" s="21">
        <f t="shared" si="14"/>
        <v>35.049999999999997</v>
      </c>
      <c r="E167" s="21">
        <f t="shared" si="13"/>
        <v>60.05</v>
      </c>
      <c r="F167" s="14" t="s">
        <v>968</v>
      </c>
      <c r="H167" t="s">
        <v>5426</v>
      </c>
      <c r="J167" t="s">
        <v>6905</v>
      </c>
      <c r="K167" s="21">
        <v>36.07</v>
      </c>
      <c r="M167" t="s">
        <v>7010</v>
      </c>
      <c r="N167" s="21" t="s">
        <v>781</v>
      </c>
      <c r="P167" t="s">
        <v>5538</v>
      </c>
      <c r="Q167" s="23" t="s">
        <v>1211</v>
      </c>
      <c r="R167" s="34" t="s">
        <v>5539</v>
      </c>
      <c r="S167" t="s">
        <v>575</v>
      </c>
    </row>
    <row r="168" spans="1:19" ht="15.75" x14ac:dyDescent="0.3">
      <c r="A168" s="50" t="s">
        <v>4997</v>
      </c>
      <c r="B168" s="16" t="s">
        <v>5092</v>
      </c>
      <c r="C168" s="14" t="s">
        <v>756</v>
      </c>
      <c r="D168" s="21">
        <f t="shared" si="14"/>
        <v>35.06</v>
      </c>
      <c r="E168" s="21">
        <f t="shared" si="13"/>
        <v>60.06</v>
      </c>
      <c r="F168" s="14" t="s">
        <v>969</v>
      </c>
      <c r="H168" t="s">
        <v>5427</v>
      </c>
      <c r="J168" t="s">
        <v>6918</v>
      </c>
      <c r="K168" s="21">
        <v>36.08</v>
      </c>
      <c r="M168" t="s">
        <v>7023</v>
      </c>
      <c r="N168" s="21" t="s">
        <v>782</v>
      </c>
      <c r="P168" t="s">
        <v>5540</v>
      </c>
      <c r="Q168" s="23" t="s">
        <v>1211</v>
      </c>
      <c r="R168" s="34" t="s">
        <v>5541</v>
      </c>
      <c r="S168" t="s">
        <v>576</v>
      </c>
    </row>
    <row r="169" spans="1:19" ht="15.75" x14ac:dyDescent="0.3">
      <c r="A169" s="50" t="s">
        <v>4998</v>
      </c>
      <c r="B169" s="16" t="s">
        <v>5093</v>
      </c>
      <c r="C169" s="14" t="s">
        <v>757</v>
      </c>
      <c r="D169" s="21">
        <f xml:space="preserve"> (C169)+25</f>
        <v>35.07</v>
      </c>
      <c r="E169" s="21">
        <f t="shared" si="13"/>
        <v>60.07</v>
      </c>
      <c r="F169" s="14" t="s">
        <v>970</v>
      </c>
      <c r="H169" t="s">
        <v>5428</v>
      </c>
      <c r="J169" t="s">
        <v>6931</v>
      </c>
      <c r="K169" s="21">
        <v>36.090000000000003</v>
      </c>
      <c r="M169" t="s">
        <v>7036</v>
      </c>
      <c r="N169" s="21" t="s">
        <v>783</v>
      </c>
      <c r="P169" t="s">
        <v>5542</v>
      </c>
      <c r="Q169" s="23" t="s">
        <v>1211</v>
      </c>
      <c r="R169" s="34" t="s">
        <v>870</v>
      </c>
      <c r="S169" t="s">
        <v>1270</v>
      </c>
    </row>
    <row r="170" spans="1:19" ht="15.75" x14ac:dyDescent="0.3">
      <c r="A170" s="50" t="s">
        <v>4999</v>
      </c>
      <c r="B170" s="16" t="s">
        <v>5094</v>
      </c>
      <c r="C170" s="14" t="s">
        <v>758</v>
      </c>
      <c r="D170" s="21">
        <f t="shared" ref="D170:D182" si="15" xml:space="preserve"> (C170)+25</f>
        <v>35.08</v>
      </c>
      <c r="E170" s="21">
        <f t="shared" si="13"/>
        <v>60.08</v>
      </c>
      <c r="F170" s="14" t="s">
        <v>971</v>
      </c>
      <c r="H170" t="s">
        <v>5429</v>
      </c>
      <c r="J170" t="s">
        <v>6944</v>
      </c>
      <c r="K170" s="21">
        <v>36.1</v>
      </c>
      <c r="M170" t="s">
        <v>7049</v>
      </c>
      <c r="N170" s="21" t="s">
        <v>784</v>
      </c>
      <c r="P170" t="s">
        <v>5550</v>
      </c>
      <c r="Q170" s="23" t="s">
        <v>1211</v>
      </c>
      <c r="R170" s="34" t="s">
        <v>650</v>
      </c>
      <c r="S170" t="s">
        <v>1269</v>
      </c>
    </row>
    <row r="171" spans="1:19" ht="15.75" x14ac:dyDescent="0.3">
      <c r="A171" s="50" t="s">
        <v>5000</v>
      </c>
      <c r="B171" s="16" t="s">
        <v>5095</v>
      </c>
      <c r="C171" s="14" t="s">
        <v>759</v>
      </c>
      <c r="D171" s="21">
        <f t="shared" si="15"/>
        <v>35.090000000000003</v>
      </c>
      <c r="E171" s="21">
        <f t="shared" si="13"/>
        <v>60.09</v>
      </c>
      <c r="F171" s="14" t="s">
        <v>972</v>
      </c>
      <c r="H171" t="s">
        <v>5430</v>
      </c>
      <c r="J171" t="s">
        <v>6957</v>
      </c>
      <c r="K171" s="21">
        <v>36.11</v>
      </c>
      <c r="M171" t="s">
        <v>7062</v>
      </c>
      <c r="N171" s="21" t="s">
        <v>785</v>
      </c>
      <c r="P171" t="s">
        <v>5551</v>
      </c>
      <c r="Q171" s="23" t="s">
        <v>1211</v>
      </c>
      <c r="R171" s="34" t="s">
        <v>5552</v>
      </c>
      <c r="S171" t="s">
        <v>575</v>
      </c>
    </row>
    <row r="172" spans="1:19" ht="15.75" x14ac:dyDescent="0.3">
      <c r="A172" s="50" t="s">
        <v>5001</v>
      </c>
      <c r="B172" s="16" t="s">
        <v>5096</v>
      </c>
      <c r="C172" s="14" t="s">
        <v>760</v>
      </c>
      <c r="D172" s="21">
        <f t="shared" si="15"/>
        <v>35.1</v>
      </c>
      <c r="E172" s="21">
        <f t="shared" si="13"/>
        <v>60.1</v>
      </c>
      <c r="F172" s="14" t="s">
        <v>973</v>
      </c>
      <c r="H172" t="s">
        <v>5439</v>
      </c>
      <c r="J172" t="s">
        <v>6970</v>
      </c>
      <c r="K172" s="21">
        <v>36.119999999999997</v>
      </c>
      <c r="M172" t="s">
        <v>7075</v>
      </c>
      <c r="N172" s="21" t="s">
        <v>786</v>
      </c>
      <c r="P172" t="s">
        <v>5553</v>
      </c>
      <c r="Q172" s="23" t="s">
        <v>1211</v>
      </c>
      <c r="R172" s="34" t="s">
        <v>5554</v>
      </c>
      <c r="S172" t="s">
        <v>576</v>
      </c>
    </row>
    <row r="173" spans="1:19" ht="15.75" x14ac:dyDescent="0.3">
      <c r="A173" s="50" t="s">
        <v>5002</v>
      </c>
      <c r="B173" s="16" t="s">
        <v>5097</v>
      </c>
      <c r="C173" s="14" t="s">
        <v>761</v>
      </c>
      <c r="D173" s="21">
        <f t="shared" si="15"/>
        <v>35.11</v>
      </c>
      <c r="E173" s="21">
        <f t="shared" si="13"/>
        <v>60.11</v>
      </c>
      <c r="F173" s="14" t="s">
        <v>974</v>
      </c>
      <c r="H173" t="s">
        <v>5440</v>
      </c>
      <c r="J173" t="s">
        <v>6983</v>
      </c>
      <c r="K173" s="21">
        <v>36.130000000000003</v>
      </c>
      <c r="M173" t="s">
        <v>7088</v>
      </c>
      <c r="N173" s="21" t="s">
        <v>787</v>
      </c>
      <c r="P173" t="s">
        <v>5555</v>
      </c>
      <c r="Q173" s="23" t="s">
        <v>1211</v>
      </c>
      <c r="R173" s="34" t="s">
        <v>871</v>
      </c>
      <c r="S173" t="s">
        <v>1270</v>
      </c>
    </row>
    <row r="174" spans="1:19" ht="15.75" x14ac:dyDescent="0.3">
      <c r="A174" s="51" t="s">
        <v>5003</v>
      </c>
      <c r="B174" s="16" t="s">
        <v>5098</v>
      </c>
      <c r="C174" s="14" t="s">
        <v>762</v>
      </c>
      <c r="D174" s="21">
        <f t="shared" si="15"/>
        <v>35.119999999999997</v>
      </c>
      <c r="E174" s="21">
        <f t="shared" si="13"/>
        <v>60.12</v>
      </c>
      <c r="F174" s="14" t="s">
        <v>975</v>
      </c>
      <c r="H174" t="s">
        <v>5441</v>
      </c>
      <c r="J174" t="s">
        <v>6996</v>
      </c>
      <c r="K174" s="21">
        <v>36.14</v>
      </c>
      <c r="M174" t="s">
        <v>7101</v>
      </c>
      <c r="N174" s="21" t="s">
        <v>788</v>
      </c>
      <c r="P174" t="s">
        <v>5563</v>
      </c>
      <c r="Q174" s="23" t="s">
        <v>1211</v>
      </c>
      <c r="R174" s="34" t="s">
        <v>651</v>
      </c>
      <c r="S174" t="s">
        <v>1269</v>
      </c>
    </row>
    <row r="175" spans="1:19" ht="15.75" x14ac:dyDescent="0.3">
      <c r="A175" s="51" t="s">
        <v>5004</v>
      </c>
      <c r="B175" s="16" t="s">
        <v>5099</v>
      </c>
      <c r="C175" s="14" t="s">
        <v>763</v>
      </c>
      <c r="D175" s="21">
        <f t="shared" si="15"/>
        <v>35.130000000000003</v>
      </c>
      <c r="E175" s="21">
        <f t="shared" si="13"/>
        <v>60.13</v>
      </c>
      <c r="F175" s="14" t="s">
        <v>976</v>
      </c>
      <c r="H175" t="s">
        <v>5442</v>
      </c>
      <c r="J175" t="s">
        <v>7009</v>
      </c>
      <c r="K175" s="21">
        <v>36.15</v>
      </c>
      <c r="M175" t="s">
        <v>7114</v>
      </c>
      <c r="N175" s="21" t="s">
        <v>789</v>
      </c>
      <c r="P175" t="s">
        <v>5564</v>
      </c>
      <c r="Q175" s="23" t="s">
        <v>1211</v>
      </c>
      <c r="R175" s="34" t="s">
        <v>5565</v>
      </c>
      <c r="S175" t="s">
        <v>575</v>
      </c>
    </row>
    <row r="176" spans="1:19" ht="15.75" x14ac:dyDescent="0.3">
      <c r="A176" s="51" t="s">
        <v>5005</v>
      </c>
      <c r="B176" s="16" t="s">
        <v>5100</v>
      </c>
      <c r="C176" s="14" t="s">
        <v>764</v>
      </c>
      <c r="D176" s="21">
        <f t="shared" si="15"/>
        <v>35.14</v>
      </c>
      <c r="E176" s="21">
        <f t="shared" si="13"/>
        <v>60.14</v>
      </c>
      <c r="F176" s="14" t="s">
        <v>977</v>
      </c>
      <c r="H176" t="s">
        <v>5443</v>
      </c>
      <c r="J176" t="s">
        <v>7022</v>
      </c>
      <c r="K176" s="21">
        <v>37</v>
      </c>
      <c r="M176" t="s">
        <v>7127</v>
      </c>
      <c r="N176" s="21" t="s">
        <v>790</v>
      </c>
      <c r="P176" t="s">
        <v>5566</v>
      </c>
      <c r="Q176" s="23" t="s">
        <v>1211</v>
      </c>
      <c r="R176" s="34" t="s">
        <v>5567</v>
      </c>
      <c r="S176" t="s">
        <v>576</v>
      </c>
    </row>
    <row r="177" spans="1:19" ht="15.75" x14ac:dyDescent="0.3">
      <c r="A177" s="51" t="s">
        <v>5006</v>
      </c>
      <c r="B177" s="16" t="s">
        <v>5101</v>
      </c>
      <c r="C177" s="14" t="s">
        <v>765</v>
      </c>
      <c r="D177" s="21">
        <f t="shared" si="15"/>
        <v>35.15</v>
      </c>
      <c r="E177" s="21">
        <f t="shared" si="13"/>
        <v>60.15</v>
      </c>
      <c r="F177" s="14" t="s">
        <v>978</v>
      </c>
      <c r="H177" t="s">
        <v>5452</v>
      </c>
      <c r="J177" t="s">
        <v>7035</v>
      </c>
      <c r="K177" s="21">
        <v>37.01</v>
      </c>
      <c r="M177" t="s">
        <v>7140</v>
      </c>
      <c r="N177" s="21" t="s">
        <v>791</v>
      </c>
      <c r="P177" t="s">
        <v>5568</v>
      </c>
      <c r="Q177" s="23" t="s">
        <v>1211</v>
      </c>
      <c r="R177" s="34" t="s">
        <v>872</v>
      </c>
      <c r="S177" t="s">
        <v>1270</v>
      </c>
    </row>
    <row r="178" spans="1:19" ht="15.75" x14ac:dyDescent="0.3">
      <c r="A178" s="51" t="s">
        <v>5007</v>
      </c>
      <c r="B178" s="16" t="s">
        <v>5102</v>
      </c>
      <c r="C178" s="14" t="s">
        <v>766</v>
      </c>
      <c r="D178" s="21">
        <f t="shared" si="15"/>
        <v>36</v>
      </c>
      <c r="E178" s="21">
        <f t="shared" si="13"/>
        <v>61</v>
      </c>
      <c r="F178" s="15" t="s">
        <v>979</v>
      </c>
      <c r="H178" t="s">
        <v>5453</v>
      </c>
      <c r="J178" t="s">
        <v>7048</v>
      </c>
      <c r="K178" s="21">
        <v>37.019999999999996</v>
      </c>
      <c r="M178" t="s">
        <v>7153</v>
      </c>
      <c r="N178" s="21" t="s">
        <v>792</v>
      </c>
      <c r="P178" t="s">
        <v>5576</v>
      </c>
      <c r="Q178" s="23" t="s">
        <v>1211</v>
      </c>
      <c r="R178" s="34" t="s">
        <v>652</v>
      </c>
      <c r="S178" t="s">
        <v>1269</v>
      </c>
    </row>
    <row r="179" spans="1:19" ht="15.75" x14ac:dyDescent="0.3">
      <c r="A179" s="51" t="s">
        <v>5008</v>
      </c>
      <c r="B179" s="16" t="s">
        <v>5103</v>
      </c>
      <c r="C179" s="14" t="s">
        <v>767</v>
      </c>
      <c r="D179" s="21">
        <f t="shared" si="15"/>
        <v>36.01</v>
      </c>
      <c r="E179" s="21">
        <f t="shared" si="13"/>
        <v>61.01</v>
      </c>
      <c r="F179" s="15" t="s">
        <v>980</v>
      </c>
      <c r="H179" t="s">
        <v>5454</v>
      </c>
      <c r="J179" t="s">
        <v>7061</v>
      </c>
      <c r="K179" s="21">
        <v>37.03</v>
      </c>
      <c r="M179" t="s">
        <v>7166</v>
      </c>
      <c r="N179" s="21" t="s">
        <v>793</v>
      </c>
      <c r="P179" t="s">
        <v>5577</v>
      </c>
      <c r="Q179" s="23" t="s">
        <v>1211</v>
      </c>
      <c r="R179" s="34" t="s">
        <v>5578</v>
      </c>
      <c r="S179" t="s">
        <v>575</v>
      </c>
    </row>
    <row r="180" spans="1:19" ht="15.75" x14ac:dyDescent="0.3">
      <c r="A180" s="51" t="s">
        <v>5009</v>
      </c>
      <c r="B180" s="16" t="s">
        <v>5104</v>
      </c>
      <c r="C180" s="14" t="s">
        <v>768</v>
      </c>
      <c r="D180" s="21">
        <f t="shared" si="15"/>
        <v>36.019999999999996</v>
      </c>
      <c r="E180" s="21">
        <f t="shared" si="13"/>
        <v>61.019999999999996</v>
      </c>
      <c r="F180" s="15" t="s">
        <v>981</v>
      </c>
      <c r="H180" t="s">
        <v>5455</v>
      </c>
      <c r="J180" t="s">
        <v>7074</v>
      </c>
      <c r="K180" s="21">
        <v>37.04</v>
      </c>
      <c r="M180" t="s">
        <v>7179</v>
      </c>
      <c r="N180" s="21" t="s">
        <v>794</v>
      </c>
      <c r="P180" t="s">
        <v>5579</v>
      </c>
      <c r="Q180" s="23" t="s">
        <v>1211</v>
      </c>
      <c r="R180" s="34" t="s">
        <v>5580</v>
      </c>
      <c r="S180" t="s">
        <v>576</v>
      </c>
    </row>
    <row r="181" spans="1:19" ht="15.75" x14ac:dyDescent="0.3">
      <c r="A181" s="51" t="s">
        <v>5010</v>
      </c>
      <c r="B181" s="16" t="s">
        <v>5105</v>
      </c>
      <c r="C181" s="14" t="s">
        <v>769</v>
      </c>
      <c r="D181" s="21">
        <f t="shared" si="15"/>
        <v>36.03</v>
      </c>
      <c r="E181" s="21">
        <f t="shared" si="13"/>
        <v>61.03</v>
      </c>
      <c r="F181" s="15" t="s">
        <v>982</v>
      </c>
      <c r="H181" t="s">
        <v>5456</v>
      </c>
      <c r="J181" t="s">
        <v>7087</v>
      </c>
      <c r="K181" s="21">
        <v>37.049999999999997</v>
      </c>
      <c r="M181" t="s">
        <v>7192</v>
      </c>
      <c r="N181" s="21" t="s">
        <v>795</v>
      </c>
      <c r="P181" t="s">
        <v>5581</v>
      </c>
      <c r="Q181" s="23" t="s">
        <v>1211</v>
      </c>
      <c r="R181" s="34" t="s">
        <v>873</v>
      </c>
      <c r="S181" t="s">
        <v>1270</v>
      </c>
    </row>
    <row r="182" spans="1:19" ht="15.75" x14ac:dyDescent="0.3">
      <c r="A182" s="51" t="s">
        <v>5011</v>
      </c>
      <c r="B182" s="16" t="s">
        <v>5106</v>
      </c>
      <c r="C182" s="14" t="s">
        <v>770</v>
      </c>
      <c r="D182" s="21">
        <f t="shared" si="15"/>
        <v>36.04</v>
      </c>
      <c r="E182" s="21">
        <f t="shared" si="13"/>
        <v>61.04</v>
      </c>
      <c r="F182" s="15" t="s">
        <v>983</v>
      </c>
      <c r="H182" t="s">
        <v>5465</v>
      </c>
      <c r="J182" t="s">
        <v>7100</v>
      </c>
      <c r="K182" s="21">
        <v>37.06</v>
      </c>
      <c r="M182" t="s">
        <v>7205</v>
      </c>
      <c r="N182" s="21" t="s">
        <v>796</v>
      </c>
      <c r="P182" t="s">
        <v>5589</v>
      </c>
      <c r="Q182" s="23" t="s">
        <v>1211</v>
      </c>
      <c r="R182" s="34" t="s">
        <v>653</v>
      </c>
      <c r="S182" t="s">
        <v>1269</v>
      </c>
    </row>
    <row r="183" spans="1:19" ht="15.75" x14ac:dyDescent="0.3">
      <c r="A183" s="51" t="s">
        <v>5012</v>
      </c>
      <c r="B183" s="16" t="s">
        <v>5107</v>
      </c>
      <c r="C183" s="14" t="s">
        <v>771</v>
      </c>
      <c r="D183" s="21">
        <f xml:space="preserve"> (C183)+25</f>
        <v>36.049999999999997</v>
      </c>
      <c r="E183" s="21">
        <f t="shared" si="13"/>
        <v>61.05</v>
      </c>
      <c r="F183" s="15" t="s">
        <v>984</v>
      </c>
      <c r="H183" t="s">
        <v>5466</v>
      </c>
      <c r="J183" t="s">
        <v>7113</v>
      </c>
      <c r="K183" s="21">
        <v>37.07</v>
      </c>
      <c r="M183" t="s">
        <v>7218</v>
      </c>
      <c r="N183" s="21" t="s">
        <v>797</v>
      </c>
      <c r="P183" t="s">
        <v>5590</v>
      </c>
      <c r="Q183" s="23" t="s">
        <v>1211</v>
      </c>
      <c r="R183" s="34" t="s">
        <v>5591</v>
      </c>
      <c r="S183" t="s">
        <v>575</v>
      </c>
    </row>
    <row r="184" spans="1:19" ht="15.75" x14ac:dyDescent="0.3">
      <c r="A184" s="50" t="s">
        <v>5013</v>
      </c>
      <c r="B184" s="16" t="s">
        <v>5108</v>
      </c>
      <c r="C184" s="14" t="s">
        <v>772</v>
      </c>
      <c r="D184" s="21">
        <f t="shared" ref="D184:D194" si="16" xml:space="preserve"> (C184)+25</f>
        <v>36.06</v>
      </c>
      <c r="E184" s="21">
        <f t="shared" si="13"/>
        <v>61.06</v>
      </c>
      <c r="F184" s="15" t="s">
        <v>985</v>
      </c>
      <c r="H184" t="s">
        <v>5467</v>
      </c>
      <c r="J184" t="s">
        <v>7126</v>
      </c>
      <c r="K184" s="21">
        <v>37.08</v>
      </c>
      <c r="M184" t="s">
        <v>7231</v>
      </c>
      <c r="N184" s="21" t="s">
        <v>798</v>
      </c>
      <c r="P184" t="s">
        <v>5592</v>
      </c>
      <c r="Q184" s="23" t="s">
        <v>1211</v>
      </c>
      <c r="R184" s="34" t="s">
        <v>5593</v>
      </c>
      <c r="S184" t="s">
        <v>576</v>
      </c>
    </row>
    <row r="185" spans="1:19" ht="15.75" x14ac:dyDescent="0.3">
      <c r="A185" s="50" t="s">
        <v>5014</v>
      </c>
      <c r="B185" s="16" t="s">
        <v>5109</v>
      </c>
      <c r="C185" s="14" t="s">
        <v>773</v>
      </c>
      <c r="D185" s="21">
        <f t="shared" si="16"/>
        <v>36.07</v>
      </c>
      <c r="E185" s="21">
        <f t="shared" si="13"/>
        <v>61.07</v>
      </c>
      <c r="F185" s="15" t="s">
        <v>986</v>
      </c>
      <c r="H185" t="s">
        <v>5468</v>
      </c>
      <c r="J185" t="s">
        <v>7139</v>
      </c>
      <c r="K185" s="21">
        <v>37.090000000000003</v>
      </c>
      <c r="M185" t="s">
        <v>7244</v>
      </c>
      <c r="N185" s="21" t="s">
        <v>799</v>
      </c>
      <c r="P185" t="s">
        <v>5594</v>
      </c>
      <c r="Q185" s="23" t="s">
        <v>1211</v>
      </c>
      <c r="R185" s="34" t="s">
        <v>874</v>
      </c>
      <c r="S185" t="s">
        <v>1270</v>
      </c>
    </row>
    <row r="186" spans="1:19" ht="15.75" x14ac:dyDescent="0.3">
      <c r="A186" s="50" t="s">
        <v>5015</v>
      </c>
      <c r="B186" s="16" t="s">
        <v>5110</v>
      </c>
      <c r="C186" s="14" t="s">
        <v>774</v>
      </c>
      <c r="D186" s="21">
        <f t="shared" si="16"/>
        <v>36.08</v>
      </c>
      <c r="E186" s="21">
        <f t="shared" si="13"/>
        <v>61.08</v>
      </c>
      <c r="F186" s="15" t="s">
        <v>987</v>
      </c>
      <c r="H186" t="s">
        <v>5469</v>
      </c>
      <c r="J186" t="s">
        <v>7152</v>
      </c>
      <c r="K186" s="21">
        <v>37.1</v>
      </c>
      <c r="M186" t="s">
        <v>7257</v>
      </c>
      <c r="N186" s="21" t="s">
        <v>800</v>
      </c>
      <c r="P186" t="s">
        <v>5602</v>
      </c>
      <c r="Q186" s="23" t="s">
        <v>1211</v>
      </c>
      <c r="R186" s="34" t="s">
        <v>654</v>
      </c>
      <c r="S186" t="s">
        <v>1269</v>
      </c>
    </row>
    <row r="187" spans="1:19" ht="15.75" x14ac:dyDescent="0.3">
      <c r="A187" s="50" t="s">
        <v>5016</v>
      </c>
      <c r="B187" s="16" t="s">
        <v>5111</v>
      </c>
      <c r="C187" s="14" t="s">
        <v>775</v>
      </c>
      <c r="D187" s="21">
        <f t="shared" si="16"/>
        <v>36.090000000000003</v>
      </c>
      <c r="E187" s="21">
        <f t="shared" si="13"/>
        <v>61.09</v>
      </c>
      <c r="F187" s="15" t="s">
        <v>988</v>
      </c>
      <c r="H187" t="s">
        <v>5478</v>
      </c>
      <c r="J187" t="s">
        <v>7165</v>
      </c>
      <c r="K187" s="21">
        <v>37.11</v>
      </c>
      <c r="M187" t="s">
        <v>7270</v>
      </c>
      <c r="N187" s="21" t="s">
        <v>801</v>
      </c>
      <c r="P187" t="s">
        <v>5603</v>
      </c>
      <c r="Q187" s="23" t="s">
        <v>1211</v>
      </c>
      <c r="R187" s="34" t="s">
        <v>5604</v>
      </c>
      <c r="S187" t="s">
        <v>575</v>
      </c>
    </row>
    <row r="188" spans="1:19" ht="15.75" x14ac:dyDescent="0.3">
      <c r="A188" s="50" t="s">
        <v>5017</v>
      </c>
      <c r="B188" s="16" t="s">
        <v>5112</v>
      </c>
      <c r="C188" s="14" t="s">
        <v>776</v>
      </c>
      <c r="D188" s="21">
        <f t="shared" si="16"/>
        <v>36.1</v>
      </c>
      <c r="E188" s="21">
        <f t="shared" si="13"/>
        <v>61.1</v>
      </c>
      <c r="F188" s="15" t="s">
        <v>989</v>
      </c>
      <c r="H188" t="s">
        <v>5479</v>
      </c>
      <c r="J188" t="s">
        <v>7178</v>
      </c>
      <c r="K188" s="21">
        <v>37.119999999999997</v>
      </c>
      <c r="M188" t="s">
        <v>7283</v>
      </c>
      <c r="N188" s="21" t="s">
        <v>802</v>
      </c>
      <c r="P188" t="s">
        <v>5605</v>
      </c>
      <c r="Q188" s="23" t="s">
        <v>1211</v>
      </c>
      <c r="R188" s="34" t="s">
        <v>5606</v>
      </c>
      <c r="S188" t="s">
        <v>576</v>
      </c>
    </row>
    <row r="189" spans="1:19" ht="15.75" x14ac:dyDescent="0.3">
      <c r="A189" s="50" t="s">
        <v>5018</v>
      </c>
      <c r="B189" s="16" t="s">
        <v>5113</v>
      </c>
      <c r="C189" s="14" t="s">
        <v>777</v>
      </c>
      <c r="D189" s="21">
        <f t="shared" si="16"/>
        <v>36.11</v>
      </c>
      <c r="E189" s="21">
        <f t="shared" si="13"/>
        <v>61.11</v>
      </c>
      <c r="F189" s="15" t="s">
        <v>990</v>
      </c>
      <c r="H189" t="s">
        <v>5480</v>
      </c>
      <c r="J189" t="s">
        <v>7191</v>
      </c>
      <c r="K189" s="21">
        <v>37.130000000000003</v>
      </c>
      <c r="M189" t="s">
        <v>7296</v>
      </c>
      <c r="N189" s="21" t="s">
        <v>803</v>
      </c>
      <c r="P189" t="s">
        <v>5607</v>
      </c>
      <c r="Q189" s="23" t="s">
        <v>1211</v>
      </c>
      <c r="R189" s="34" t="s">
        <v>875</v>
      </c>
      <c r="S189" t="s">
        <v>1270</v>
      </c>
    </row>
    <row r="190" spans="1:19" ht="15.75" x14ac:dyDescent="0.3">
      <c r="A190" s="50" t="s">
        <v>5019</v>
      </c>
      <c r="B190" s="16" t="s">
        <v>5114</v>
      </c>
      <c r="C190" s="14" t="s">
        <v>778</v>
      </c>
      <c r="D190" s="21">
        <f t="shared" si="16"/>
        <v>36.119999999999997</v>
      </c>
      <c r="E190" s="21">
        <f t="shared" si="13"/>
        <v>61.12</v>
      </c>
      <c r="F190" s="15" t="s">
        <v>991</v>
      </c>
      <c r="H190" t="s">
        <v>5481</v>
      </c>
      <c r="J190" t="s">
        <v>7204</v>
      </c>
      <c r="K190" s="21">
        <v>37.14</v>
      </c>
      <c r="M190" t="s">
        <v>7309</v>
      </c>
      <c r="N190" s="21" t="s">
        <v>804</v>
      </c>
      <c r="P190" t="s">
        <v>5615</v>
      </c>
      <c r="Q190" s="23" t="s">
        <v>1211</v>
      </c>
      <c r="R190" s="34" t="s">
        <v>655</v>
      </c>
      <c r="S190" t="s">
        <v>1269</v>
      </c>
    </row>
    <row r="191" spans="1:19" ht="15.75" x14ac:dyDescent="0.3">
      <c r="A191" s="50" t="s">
        <v>5020</v>
      </c>
      <c r="B191" s="16" t="s">
        <v>5115</v>
      </c>
      <c r="C191" s="14" t="s">
        <v>779</v>
      </c>
      <c r="D191" s="21">
        <f t="shared" si="16"/>
        <v>36.130000000000003</v>
      </c>
      <c r="E191" s="21">
        <f t="shared" si="13"/>
        <v>61.13</v>
      </c>
      <c r="F191" s="15" t="s">
        <v>992</v>
      </c>
      <c r="H191" t="s">
        <v>5482</v>
      </c>
      <c r="J191" t="s">
        <v>7217</v>
      </c>
      <c r="K191" s="21">
        <v>37.15</v>
      </c>
      <c r="M191" t="s">
        <v>7322</v>
      </c>
      <c r="N191" s="21" t="s">
        <v>805</v>
      </c>
      <c r="P191" t="s">
        <v>5616</v>
      </c>
      <c r="Q191" s="23" t="s">
        <v>1211</v>
      </c>
      <c r="R191" s="34" t="s">
        <v>5617</v>
      </c>
      <c r="S191" t="s">
        <v>575</v>
      </c>
    </row>
    <row r="192" spans="1:19" ht="15.75" x14ac:dyDescent="0.3">
      <c r="A192" s="51" t="s">
        <v>5021</v>
      </c>
      <c r="B192" s="16" t="s">
        <v>5116</v>
      </c>
      <c r="C192" s="14" t="s">
        <v>780</v>
      </c>
      <c r="D192" s="21">
        <f t="shared" si="16"/>
        <v>36.14</v>
      </c>
      <c r="E192" s="21">
        <f t="shared" si="13"/>
        <v>61.14</v>
      </c>
      <c r="F192" s="15" t="s">
        <v>993</v>
      </c>
      <c r="H192" t="s">
        <v>5491</v>
      </c>
      <c r="J192" t="s">
        <v>7230</v>
      </c>
      <c r="K192" s="21">
        <v>38</v>
      </c>
      <c r="M192" t="s">
        <v>7335</v>
      </c>
      <c r="N192" s="21" t="s">
        <v>806</v>
      </c>
      <c r="P192" t="s">
        <v>5618</v>
      </c>
      <c r="Q192" s="23" t="s">
        <v>1211</v>
      </c>
      <c r="R192" s="34" t="s">
        <v>5619</v>
      </c>
      <c r="S192" t="s">
        <v>576</v>
      </c>
    </row>
    <row r="193" spans="1:19" ht="15.75" x14ac:dyDescent="0.3">
      <c r="A193" s="51" t="s">
        <v>5022</v>
      </c>
      <c r="B193" s="16" t="s">
        <v>5117</v>
      </c>
      <c r="C193" s="14" t="s">
        <v>781</v>
      </c>
      <c r="D193" s="21">
        <f t="shared" si="16"/>
        <v>36.15</v>
      </c>
      <c r="E193" s="21">
        <f t="shared" si="13"/>
        <v>61.15</v>
      </c>
      <c r="F193" s="15" t="s">
        <v>994</v>
      </c>
      <c r="H193" t="s">
        <v>5492</v>
      </c>
      <c r="J193" t="s">
        <v>7243</v>
      </c>
      <c r="K193" s="21">
        <v>38.01</v>
      </c>
      <c r="M193" t="s">
        <v>7348</v>
      </c>
      <c r="N193" s="21" t="s">
        <v>807</v>
      </c>
      <c r="P193" t="s">
        <v>5620</v>
      </c>
      <c r="Q193" s="23" t="s">
        <v>1211</v>
      </c>
      <c r="R193" s="34" t="s">
        <v>876</v>
      </c>
      <c r="S193" t="s">
        <v>1270</v>
      </c>
    </row>
    <row r="194" spans="1:19" ht="15.75" x14ac:dyDescent="0.3">
      <c r="A194" s="51" t="s">
        <v>5023</v>
      </c>
      <c r="B194" s="16" t="s">
        <v>5118</v>
      </c>
      <c r="C194" s="15" t="s">
        <v>782</v>
      </c>
      <c r="D194" s="21">
        <f t="shared" si="16"/>
        <v>37</v>
      </c>
      <c r="E194" s="21">
        <f t="shared" si="13"/>
        <v>62</v>
      </c>
      <c r="F194" s="14" t="s">
        <v>995</v>
      </c>
      <c r="H194" t="s">
        <v>5493</v>
      </c>
      <c r="J194" t="s">
        <v>7256</v>
      </c>
      <c r="K194" s="21">
        <v>38.019999999999996</v>
      </c>
      <c r="M194" t="s">
        <v>7361</v>
      </c>
      <c r="N194" s="21" t="s">
        <v>808</v>
      </c>
      <c r="P194" t="s">
        <v>5628</v>
      </c>
      <c r="Q194" s="23" t="s">
        <v>1211</v>
      </c>
      <c r="R194" s="34" t="s">
        <v>656</v>
      </c>
      <c r="S194" t="s">
        <v>1269</v>
      </c>
    </row>
    <row r="195" spans="1:19" ht="15.75" x14ac:dyDescent="0.3">
      <c r="A195" s="51" t="s">
        <v>5024</v>
      </c>
      <c r="B195" s="16" t="s">
        <v>5119</v>
      </c>
      <c r="C195" s="15" t="s">
        <v>783</v>
      </c>
      <c r="D195" s="21">
        <f xml:space="preserve"> (C195)+25</f>
        <v>37.01</v>
      </c>
      <c r="E195" s="21">
        <f t="shared" si="13"/>
        <v>62.01</v>
      </c>
      <c r="F195" s="14" t="s">
        <v>996</v>
      </c>
      <c r="H195" t="s">
        <v>5494</v>
      </c>
      <c r="J195" t="s">
        <v>7269</v>
      </c>
      <c r="K195" s="21">
        <v>38.03</v>
      </c>
      <c r="M195" t="s">
        <v>7374</v>
      </c>
      <c r="N195" s="21" t="s">
        <v>809</v>
      </c>
      <c r="P195" t="s">
        <v>5629</v>
      </c>
      <c r="Q195" s="23" t="s">
        <v>1211</v>
      </c>
      <c r="R195" s="34" t="s">
        <v>5630</v>
      </c>
      <c r="S195" t="s">
        <v>575</v>
      </c>
    </row>
    <row r="196" spans="1:19" ht="15.75" x14ac:dyDescent="0.3">
      <c r="A196" s="51" t="s">
        <v>5025</v>
      </c>
      <c r="B196" s="16" t="s">
        <v>5120</v>
      </c>
      <c r="C196" s="15" t="s">
        <v>784</v>
      </c>
      <c r="D196" s="21">
        <f t="shared" ref="D196:D208" si="17" xml:space="preserve"> (C196)+25</f>
        <v>37.019999999999996</v>
      </c>
      <c r="E196" s="21">
        <f t="shared" si="13"/>
        <v>62.019999999999996</v>
      </c>
      <c r="F196" s="14" t="s">
        <v>997</v>
      </c>
      <c r="H196" t="s">
        <v>5495</v>
      </c>
      <c r="J196" t="s">
        <v>7282</v>
      </c>
      <c r="K196" s="21">
        <v>38.04</v>
      </c>
      <c r="M196" t="s">
        <v>7387</v>
      </c>
      <c r="N196" s="21" t="s">
        <v>810</v>
      </c>
      <c r="P196" t="s">
        <v>5631</v>
      </c>
      <c r="Q196" s="23" t="s">
        <v>1211</v>
      </c>
      <c r="R196" s="34" t="s">
        <v>5632</v>
      </c>
      <c r="S196" t="s">
        <v>576</v>
      </c>
    </row>
    <row r="197" spans="1:19" ht="15.75" x14ac:dyDescent="0.3">
      <c r="A197" s="51" t="s">
        <v>5026</v>
      </c>
      <c r="B197" s="16" t="s">
        <v>5121</v>
      </c>
      <c r="C197" s="15" t="s">
        <v>785</v>
      </c>
      <c r="D197" s="21">
        <f t="shared" si="17"/>
        <v>37.03</v>
      </c>
      <c r="E197" s="21">
        <f t="shared" si="13"/>
        <v>62.03</v>
      </c>
      <c r="F197" s="14" t="s">
        <v>998</v>
      </c>
      <c r="H197" t="s">
        <v>5504</v>
      </c>
      <c r="J197" t="s">
        <v>7295</v>
      </c>
      <c r="K197" s="21">
        <v>38.049999999999997</v>
      </c>
      <c r="M197" t="s">
        <v>7400</v>
      </c>
      <c r="N197" s="21" t="s">
        <v>811</v>
      </c>
      <c r="P197" t="s">
        <v>5633</v>
      </c>
      <c r="Q197" s="23" t="s">
        <v>1211</v>
      </c>
      <c r="R197" s="34" t="s">
        <v>877</v>
      </c>
      <c r="S197" t="s">
        <v>1270</v>
      </c>
    </row>
    <row r="198" spans="1:19" ht="15.75" x14ac:dyDescent="0.3">
      <c r="A198" s="51" t="s">
        <v>5027</v>
      </c>
      <c r="B198" s="16" t="s">
        <v>5122</v>
      </c>
      <c r="C198" s="15" t="s">
        <v>786</v>
      </c>
      <c r="D198" s="21">
        <f t="shared" si="17"/>
        <v>37.04</v>
      </c>
      <c r="E198" s="21">
        <f t="shared" si="13"/>
        <v>62.04</v>
      </c>
      <c r="F198" s="14" t="s">
        <v>999</v>
      </c>
      <c r="H198" t="s">
        <v>5505</v>
      </c>
      <c r="J198" t="s">
        <v>7308</v>
      </c>
      <c r="K198" s="21">
        <v>38.06</v>
      </c>
      <c r="M198" t="s">
        <v>7413</v>
      </c>
      <c r="N198" s="21" t="s">
        <v>812</v>
      </c>
      <c r="P198" t="s">
        <v>5641</v>
      </c>
      <c r="Q198" s="23" t="s">
        <v>1211</v>
      </c>
      <c r="R198" s="34" t="s">
        <v>657</v>
      </c>
      <c r="S198" t="s">
        <v>1269</v>
      </c>
    </row>
    <row r="199" spans="1:19" ht="15.75" x14ac:dyDescent="0.3">
      <c r="A199" s="51" t="s">
        <v>5028</v>
      </c>
      <c r="B199" s="16" t="s">
        <v>5123</v>
      </c>
      <c r="C199" s="15" t="s">
        <v>787</v>
      </c>
      <c r="D199" s="21">
        <f t="shared" si="17"/>
        <v>37.049999999999997</v>
      </c>
      <c r="E199" s="21">
        <f t="shared" si="13"/>
        <v>62.05</v>
      </c>
      <c r="F199" s="14" t="s">
        <v>1000</v>
      </c>
      <c r="H199" t="s">
        <v>5506</v>
      </c>
      <c r="J199" t="s">
        <v>7321</v>
      </c>
      <c r="K199" s="21">
        <v>38.07</v>
      </c>
      <c r="M199" t="s">
        <v>7426</v>
      </c>
      <c r="N199" s="21" t="s">
        <v>813</v>
      </c>
      <c r="P199" t="s">
        <v>5642</v>
      </c>
      <c r="Q199" s="23" t="s">
        <v>1211</v>
      </c>
      <c r="R199" s="34" t="s">
        <v>5643</v>
      </c>
      <c r="S199" t="s">
        <v>575</v>
      </c>
    </row>
    <row r="200" spans="1:19" ht="15.75" x14ac:dyDescent="0.3">
      <c r="A200" s="51" t="s">
        <v>5029</v>
      </c>
      <c r="B200" s="16" t="s">
        <v>5124</v>
      </c>
      <c r="C200" s="15" t="s">
        <v>788</v>
      </c>
      <c r="D200" s="21">
        <f t="shared" si="17"/>
        <v>37.06</v>
      </c>
      <c r="E200" s="21">
        <f t="shared" si="13"/>
        <v>62.06</v>
      </c>
      <c r="F200" s="14" t="s">
        <v>1001</v>
      </c>
      <c r="H200" t="s">
        <v>5507</v>
      </c>
      <c r="J200" t="s">
        <v>7334</v>
      </c>
      <c r="K200" s="21">
        <v>38.08</v>
      </c>
      <c r="M200" t="s">
        <v>7439</v>
      </c>
      <c r="N200" s="21" t="s">
        <v>814</v>
      </c>
      <c r="P200" t="s">
        <v>5644</v>
      </c>
      <c r="Q200" s="23" t="s">
        <v>1211</v>
      </c>
      <c r="R200" s="34" t="s">
        <v>5645</v>
      </c>
      <c r="S200" t="s">
        <v>576</v>
      </c>
    </row>
    <row r="201" spans="1:19" ht="15.75" x14ac:dyDescent="0.3">
      <c r="A201" s="51" t="s">
        <v>5030</v>
      </c>
      <c r="B201" s="16" t="s">
        <v>5125</v>
      </c>
      <c r="C201" s="15" t="s">
        <v>789</v>
      </c>
      <c r="D201" s="21">
        <f t="shared" si="17"/>
        <v>37.07</v>
      </c>
      <c r="E201" s="21">
        <f t="shared" si="13"/>
        <v>62.07</v>
      </c>
      <c r="F201" s="14" t="s">
        <v>1002</v>
      </c>
      <c r="H201" t="s">
        <v>5508</v>
      </c>
      <c r="J201" t="s">
        <v>7347</v>
      </c>
      <c r="K201" s="21">
        <v>38.090000000000003</v>
      </c>
      <c r="M201" t="s">
        <v>7452</v>
      </c>
      <c r="N201" s="21" t="s">
        <v>815</v>
      </c>
      <c r="P201" t="s">
        <v>5646</v>
      </c>
      <c r="Q201" s="23" t="s">
        <v>1211</v>
      </c>
      <c r="R201" s="34" t="s">
        <v>878</v>
      </c>
      <c r="S201" t="s">
        <v>1270</v>
      </c>
    </row>
    <row r="202" spans="1:19" ht="15.75" x14ac:dyDescent="0.3">
      <c r="A202" s="50" t="s">
        <v>5031</v>
      </c>
      <c r="B202" s="16" t="s">
        <v>5126</v>
      </c>
      <c r="C202" s="15" t="s">
        <v>790</v>
      </c>
      <c r="D202" s="21">
        <f t="shared" si="17"/>
        <v>37.08</v>
      </c>
      <c r="E202" s="21">
        <f t="shared" si="13"/>
        <v>62.08</v>
      </c>
      <c r="F202" s="14" t="s">
        <v>1003</v>
      </c>
      <c r="H202" t="s">
        <v>5517</v>
      </c>
      <c r="J202" t="s">
        <v>7360</v>
      </c>
      <c r="K202" s="21">
        <v>38.1</v>
      </c>
      <c r="M202" t="s">
        <v>7465</v>
      </c>
      <c r="N202" s="21" t="s">
        <v>816</v>
      </c>
      <c r="P202" t="s">
        <v>5654</v>
      </c>
      <c r="Q202" s="23" t="s">
        <v>1211</v>
      </c>
      <c r="R202" s="34" t="s">
        <v>658</v>
      </c>
      <c r="S202" t="s">
        <v>1269</v>
      </c>
    </row>
    <row r="203" spans="1:19" ht="15.75" x14ac:dyDescent="0.3">
      <c r="A203" s="50" t="s">
        <v>5032</v>
      </c>
      <c r="B203" s="16" t="s">
        <v>5127</v>
      </c>
      <c r="C203" s="15" t="s">
        <v>791</v>
      </c>
      <c r="D203" s="21">
        <f t="shared" si="17"/>
        <v>37.090000000000003</v>
      </c>
      <c r="E203" s="21">
        <f t="shared" si="13"/>
        <v>62.09</v>
      </c>
      <c r="F203" s="14" t="s">
        <v>1004</v>
      </c>
      <c r="H203" t="s">
        <v>5518</v>
      </c>
      <c r="J203" t="s">
        <v>7373</v>
      </c>
      <c r="K203" s="21">
        <v>38.11</v>
      </c>
      <c r="M203" t="s">
        <v>7478</v>
      </c>
      <c r="N203" s="21" t="s">
        <v>817</v>
      </c>
      <c r="P203" t="s">
        <v>5655</v>
      </c>
      <c r="Q203" s="23" t="s">
        <v>1211</v>
      </c>
      <c r="R203" s="34" t="s">
        <v>5656</v>
      </c>
      <c r="S203" t="s">
        <v>575</v>
      </c>
    </row>
    <row r="204" spans="1:19" ht="15.75" x14ac:dyDescent="0.3">
      <c r="A204" s="50" t="s">
        <v>5033</v>
      </c>
      <c r="B204" s="16" t="s">
        <v>5128</v>
      </c>
      <c r="C204" s="15" t="s">
        <v>792</v>
      </c>
      <c r="D204" s="21">
        <f t="shared" si="17"/>
        <v>37.1</v>
      </c>
      <c r="E204" s="21">
        <f t="shared" si="13"/>
        <v>62.1</v>
      </c>
      <c r="F204" s="14" t="s">
        <v>1005</v>
      </c>
      <c r="H204" t="s">
        <v>5519</v>
      </c>
      <c r="J204" t="s">
        <v>7386</v>
      </c>
      <c r="K204" s="21">
        <v>38.119999999999997</v>
      </c>
      <c r="M204" t="s">
        <v>10194</v>
      </c>
      <c r="N204" s="21" t="s">
        <v>818</v>
      </c>
      <c r="P204" t="s">
        <v>5657</v>
      </c>
      <c r="Q204" s="23" t="s">
        <v>1211</v>
      </c>
      <c r="R204" s="34" t="s">
        <v>5658</v>
      </c>
      <c r="S204" t="s">
        <v>576</v>
      </c>
    </row>
    <row r="205" spans="1:19" ht="15.75" x14ac:dyDescent="0.3">
      <c r="A205" s="50" t="s">
        <v>5034</v>
      </c>
      <c r="B205" s="16" t="s">
        <v>5129</v>
      </c>
      <c r="C205" s="15" t="s">
        <v>793</v>
      </c>
      <c r="D205" s="21">
        <f t="shared" si="17"/>
        <v>37.11</v>
      </c>
      <c r="E205" s="21">
        <f t="shared" si="13"/>
        <v>62.11</v>
      </c>
      <c r="F205" s="14" t="s">
        <v>1006</v>
      </c>
      <c r="H205" t="s">
        <v>5520</v>
      </c>
      <c r="J205" t="s">
        <v>7399</v>
      </c>
      <c r="K205" s="21">
        <v>38.130000000000003</v>
      </c>
      <c r="M205" t="s">
        <v>7489</v>
      </c>
      <c r="N205" s="21" t="s">
        <v>819</v>
      </c>
      <c r="P205" t="s">
        <v>5659</v>
      </c>
      <c r="Q205" s="23" t="s">
        <v>1211</v>
      </c>
      <c r="R205" s="34" t="s">
        <v>879</v>
      </c>
      <c r="S205" t="s">
        <v>1270</v>
      </c>
    </row>
    <row r="206" spans="1:19" ht="15.75" x14ac:dyDescent="0.3">
      <c r="A206" s="50" t="s">
        <v>5035</v>
      </c>
      <c r="B206" s="16" t="s">
        <v>5130</v>
      </c>
      <c r="C206" s="15" t="s">
        <v>794</v>
      </c>
      <c r="D206" s="21">
        <f t="shared" si="17"/>
        <v>37.119999999999997</v>
      </c>
      <c r="E206" s="21">
        <f t="shared" si="13"/>
        <v>62.12</v>
      </c>
      <c r="F206" s="14" t="s">
        <v>1007</v>
      </c>
      <c r="H206" t="s">
        <v>5521</v>
      </c>
      <c r="J206" t="s">
        <v>7412</v>
      </c>
      <c r="K206" s="21">
        <v>38.14</v>
      </c>
      <c r="M206" t="s">
        <v>10208</v>
      </c>
      <c r="N206" s="21" t="s">
        <v>820</v>
      </c>
      <c r="P206" t="s">
        <v>5667</v>
      </c>
      <c r="Q206" s="23" t="s">
        <v>1211</v>
      </c>
      <c r="R206" s="34" t="s">
        <v>659</v>
      </c>
      <c r="S206" t="s">
        <v>1269</v>
      </c>
    </row>
    <row r="207" spans="1:19" ht="15.75" x14ac:dyDescent="0.3">
      <c r="A207" s="50" t="s">
        <v>5036</v>
      </c>
      <c r="B207" s="16" t="s">
        <v>5131</v>
      </c>
      <c r="C207" s="15" t="s">
        <v>795</v>
      </c>
      <c r="D207" s="21">
        <f t="shared" si="17"/>
        <v>37.130000000000003</v>
      </c>
      <c r="E207" s="21">
        <f t="shared" si="13"/>
        <v>62.13</v>
      </c>
      <c r="F207" s="14" t="s">
        <v>1008</v>
      </c>
      <c r="H207" t="s">
        <v>5530</v>
      </c>
      <c r="J207" t="s">
        <v>7425</v>
      </c>
      <c r="K207" s="21">
        <v>38.15</v>
      </c>
      <c r="M207" t="s">
        <v>7501</v>
      </c>
      <c r="N207" s="21" t="s">
        <v>821</v>
      </c>
      <c r="P207" t="s">
        <v>5668</v>
      </c>
      <c r="Q207" s="23" t="s">
        <v>1211</v>
      </c>
      <c r="R207" s="34" t="s">
        <v>5669</v>
      </c>
      <c r="S207" t="s">
        <v>575</v>
      </c>
    </row>
    <row r="208" spans="1:19" ht="15.75" x14ac:dyDescent="0.3">
      <c r="A208" s="50" t="s">
        <v>5037</v>
      </c>
      <c r="B208" s="16" t="s">
        <v>5132</v>
      </c>
      <c r="C208" s="15" t="s">
        <v>796</v>
      </c>
      <c r="D208" s="21">
        <f t="shared" si="17"/>
        <v>37.14</v>
      </c>
      <c r="E208" s="21">
        <f t="shared" si="13"/>
        <v>62.14</v>
      </c>
      <c r="F208" s="14" t="s">
        <v>1009</v>
      </c>
      <c r="H208" t="s">
        <v>5531</v>
      </c>
      <c r="J208" t="s">
        <v>7438</v>
      </c>
      <c r="K208" s="21">
        <v>39</v>
      </c>
      <c r="M208" t="s">
        <v>7513</v>
      </c>
      <c r="N208" s="21" t="s">
        <v>822</v>
      </c>
      <c r="P208" t="s">
        <v>5670</v>
      </c>
      <c r="Q208" s="23" t="s">
        <v>1211</v>
      </c>
      <c r="R208" s="34" t="s">
        <v>5671</v>
      </c>
      <c r="S208" t="s">
        <v>576</v>
      </c>
    </row>
    <row r="209" spans="1:19" ht="15.75" x14ac:dyDescent="0.3">
      <c r="A209" s="50" t="s">
        <v>5038</v>
      </c>
      <c r="B209" s="16" t="s">
        <v>5133</v>
      </c>
      <c r="C209" s="15" t="s">
        <v>797</v>
      </c>
      <c r="D209" s="21">
        <f xml:space="preserve"> (C209)+25</f>
        <v>37.15</v>
      </c>
      <c r="E209" s="21">
        <f t="shared" si="13"/>
        <v>62.15</v>
      </c>
      <c r="F209" s="14" t="s">
        <v>1010</v>
      </c>
      <c r="H209" t="s">
        <v>5532</v>
      </c>
      <c r="J209" t="s">
        <v>7451</v>
      </c>
      <c r="K209" s="21">
        <v>39.01</v>
      </c>
      <c r="M209" t="s">
        <v>7525</v>
      </c>
      <c r="N209" s="21" t="s">
        <v>823</v>
      </c>
      <c r="P209" t="s">
        <v>5672</v>
      </c>
      <c r="Q209" s="23" t="s">
        <v>1211</v>
      </c>
      <c r="R209" s="34" t="s">
        <v>880</v>
      </c>
      <c r="S209" t="s">
        <v>1270</v>
      </c>
    </row>
    <row r="210" spans="1:19" ht="15.75" x14ac:dyDescent="0.3">
      <c r="A210" s="50" t="s">
        <v>5039</v>
      </c>
      <c r="B210" s="16" t="s">
        <v>5134</v>
      </c>
      <c r="C210" s="14" t="s">
        <v>798</v>
      </c>
      <c r="D210" s="21">
        <f xml:space="preserve"> (C210)+25</f>
        <v>38</v>
      </c>
      <c r="E210" s="21">
        <f t="shared" si="13"/>
        <v>63</v>
      </c>
      <c r="F210" s="15" t="s">
        <v>1011</v>
      </c>
      <c r="H210" t="s">
        <v>5533</v>
      </c>
      <c r="J210" t="s">
        <v>7464</v>
      </c>
      <c r="K210" s="21">
        <v>39.019999999999996</v>
      </c>
      <c r="M210" t="s">
        <v>7537</v>
      </c>
      <c r="N210" s="21" t="s">
        <v>824</v>
      </c>
      <c r="P210" t="s">
        <v>5680</v>
      </c>
      <c r="Q210" s="23" t="s">
        <v>1211</v>
      </c>
      <c r="R210" s="34" t="s">
        <v>660</v>
      </c>
      <c r="S210" t="s">
        <v>1269</v>
      </c>
    </row>
    <row r="211" spans="1:19" ht="15.75" x14ac:dyDescent="0.3">
      <c r="A211" s="50" t="s">
        <v>5040</v>
      </c>
      <c r="B211" s="16" t="s">
        <v>5135</v>
      </c>
      <c r="C211" s="14" t="s">
        <v>799</v>
      </c>
      <c r="D211" s="21">
        <f t="shared" ref="D211:D220" si="18" xml:space="preserve"> (C211)+25</f>
        <v>38.01</v>
      </c>
      <c r="E211" s="21">
        <f t="shared" si="13"/>
        <v>63.01</v>
      </c>
      <c r="F211" s="15" t="s">
        <v>1012</v>
      </c>
      <c r="H211" t="s">
        <v>5534</v>
      </c>
      <c r="J211" t="s">
        <v>7477</v>
      </c>
      <c r="K211" s="21">
        <v>39.03</v>
      </c>
      <c r="M211" t="s">
        <v>10224</v>
      </c>
      <c r="N211" s="21" t="s">
        <v>10061</v>
      </c>
      <c r="P211" t="s">
        <v>5681</v>
      </c>
      <c r="Q211" s="23" t="s">
        <v>1211</v>
      </c>
      <c r="R211" s="34" t="s">
        <v>5682</v>
      </c>
      <c r="S211" t="s">
        <v>575</v>
      </c>
    </row>
    <row r="212" spans="1:19" ht="15.75" x14ac:dyDescent="0.3">
      <c r="A212" s="50" t="s">
        <v>5041</v>
      </c>
      <c r="B212" s="16" t="s">
        <v>5136</v>
      </c>
      <c r="C212" s="14" t="s">
        <v>800</v>
      </c>
      <c r="D212" s="21">
        <f t="shared" si="18"/>
        <v>38.019999999999996</v>
      </c>
      <c r="E212" s="21">
        <f t="shared" si="13"/>
        <v>63.019999999999996</v>
      </c>
      <c r="F212" s="15" t="s">
        <v>1013</v>
      </c>
      <c r="H212" t="s">
        <v>5543</v>
      </c>
      <c r="J212" t="s">
        <v>10193</v>
      </c>
      <c r="K212" s="21">
        <v>39.04</v>
      </c>
      <c r="P212" t="s">
        <v>5683</v>
      </c>
      <c r="Q212" s="23" t="s">
        <v>1211</v>
      </c>
      <c r="R212" s="34" t="s">
        <v>5684</v>
      </c>
      <c r="S212" t="s">
        <v>576</v>
      </c>
    </row>
    <row r="213" spans="1:19" ht="15.75" x14ac:dyDescent="0.3">
      <c r="A213" s="50" t="s">
        <v>5042</v>
      </c>
      <c r="B213" s="16" t="s">
        <v>5137</v>
      </c>
      <c r="C213" s="14" t="s">
        <v>801</v>
      </c>
      <c r="D213" s="21">
        <f t="shared" si="18"/>
        <v>38.03</v>
      </c>
      <c r="E213" s="21">
        <f t="shared" ref="E213:E241" si="19">(C213)+50</f>
        <v>63.03</v>
      </c>
      <c r="F213" s="15" t="s">
        <v>1014</v>
      </c>
      <c r="H213" t="s">
        <v>5544</v>
      </c>
      <c r="J213" t="s">
        <v>7488</v>
      </c>
      <c r="K213" s="21">
        <v>39.049999999999997</v>
      </c>
      <c r="P213" t="s">
        <v>5685</v>
      </c>
      <c r="Q213" s="23" t="s">
        <v>1211</v>
      </c>
      <c r="R213" s="34" t="s">
        <v>881</v>
      </c>
      <c r="S213" t="s">
        <v>1270</v>
      </c>
    </row>
    <row r="214" spans="1:19" ht="15.75" x14ac:dyDescent="0.3">
      <c r="A214" s="50" t="s">
        <v>5043</v>
      </c>
      <c r="B214" s="16" t="s">
        <v>5138</v>
      </c>
      <c r="C214" s="14" t="s">
        <v>802</v>
      </c>
      <c r="D214" s="21">
        <f t="shared" si="18"/>
        <v>38.04</v>
      </c>
      <c r="E214" s="21">
        <f t="shared" si="19"/>
        <v>63.04</v>
      </c>
      <c r="F214" s="15" t="s">
        <v>1015</v>
      </c>
      <c r="H214" t="s">
        <v>5545</v>
      </c>
      <c r="J214" t="s">
        <v>10207</v>
      </c>
      <c r="K214" s="21">
        <v>39.06</v>
      </c>
      <c r="P214" t="s">
        <v>5693</v>
      </c>
      <c r="Q214" s="23" t="s">
        <v>1211</v>
      </c>
      <c r="R214" s="34" t="s">
        <v>661</v>
      </c>
      <c r="S214" t="s">
        <v>1269</v>
      </c>
    </row>
    <row r="215" spans="1:19" ht="15.75" x14ac:dyDescent="0.3">
      <c r="A215" s="50" t="s">
        <v>5044</v>
      </c>
      <c r="B215" s="16" t="s">
        <v>5139</v>
      </c>
      <c r="C215" s="14" t="s">
        <v>803</v>
      </c>
      <c r="D215" s="21">
        <f t="shared" si="18"/>
        <v>38.049999999999997</v>
      </c>
      <c r="E215" s="21">
        <f t="shared" si="19"/>
        <v>63.05</v>
      </c>
      <c r="F215" s="15" t="s">
        <v>1016</v>
      </c>
      <c r="H215" t="s">
        <v>5546</v>
      </c>
      <c r="J215" t="s">
        <v>7500</v>
      </c>
      <c r="K215" s="21">
        <v>40</v>
      </c>
      <c r="P215" t="s">
        <v>5694</v>
      </c>
      <c r="Q215" s="23" t="s">
        <v>1211</v>
      </c>
      <c r="R215" s="34" t="s">
        <v>5695</v>
      </c>
      <c r="S215" t="s">
        <v>575</v>
      </c>
    </row>
    <row r="216" spans="1:19" ht="15.75" x14ac:dyDescent="0.3">
      <c r="A216" s="50" t="s">
        <v>5045</v>
      </c>
      <c r="B216" s="16" t="s">
        <v>5140</v>
      </c>
      <c r="C216" s="14" t="s">
        <v>804</v>
      </c>
      <c r="D216" s="21">
        <f t="shared" si="18"/>
        <v>38.06</v>
      </c>
      <c r="E216" s="21">
        <f t="shared" si="19"/>
        <v>63.06</v>
      </c>
      <c r="F216" s="15" t="s">
        <v>1017</v>
      </c>
      <c r="H216" t="s">
        <v>5547</v>
      </c>
      <c r="J216" t="s">
        <v>7512</v>
      </c>
      <c r="K216" s="21">
        <v>40.01</v>
      </c>
      <c r="P216" t="s">
        <v>5696</v>
      </c>
      <c r="Q216" s="23" t="s">
        <v>1211</v>
      </c>
      <c r="R216" s="34" t="s">
        <v>5697</v>
      </c>
      <c r="S216" t="s">
        <v>576</v>
      </c>
    </row>
    <row r="217" spans="1:19" ht="15.75" x14ac:dyDescent="0.3">
      <c r="A217" s="50" t="s">
        <v>5046</v>
      </c>
      <c r="B217" s="16" t="s">
        <v>5141</v>
      </c>
      <c r="C217" s="14" t="s">
        <v>805</v>
      </c>
      <c r="D217" s="21">
        <f t="shared" si="18"/>
        <v>38.07</v>
      </c>
      <c r="E217" s="21">
        <f t="shared" si="19"/>
        <v>63.07</v>
      </c>
      <c r="F217" s="15" t="s">
        <v>1018</v>
      </c>
      <c r="H217" t="s">
        <v>5556</v>
      </c>
      <c r="J217" t="s">
        <v>7524</v>
      </c>
      <c r="K217" s="21">
        <v>40.019999999999996</v>
      </c>
      <c r="P217" t="s">
        <v>5698</v>
      </c>
      <c r="Q217" s="23" t="s">
        <v>1211</v>
      </c>
      <c r="R217" s="34" t="s">
        <v>882</v>
      </c>
      <c r="S217" t="s">
        <v>1270</v>
      </c>
    </row>
    <row r="218" spans="1:19" ht="15.75" x14ac:dyDescent="0.3">
      <c r="A218" s="50" t="s">
        <v>5047</v>
      </c>
      <c r="B218" s="16" t="s">
        <v>5142</v>
      </c>
      <c r="C218" s="14" t="s">
        <v>806</v>
      </c>
      <c r="D218" s="21">
        <f t="shared" si="18"/>
        <v>38.08</v>
      </c>
      <c r="E218" s="21">
        <f t="shared" si="19"/>
        <v>63.08</v>
      </c>
      <c r="F218" s="15" t="s">
        <v>1019</v>
      </c>
      <c r="H218" t="s">
        <v>5557</v>
      </c>
      <c r="J218" t="s">
        <v>7536</v>
      </c>
      <c r="K218" s="21">
        <v>40.03</v>
      </c>
      <c r="P218" t="s">
        <v>5706</v>
      </c>
      <c r="Q218" s="23" t="s">
        <v>1211</v>
      </c>
      <c r="R218" s="34" t="s">
        <v>662</v>
      </c>
      <c r="S218" t="s">
        <v>1269</v>
      </c>
    </row>
    <row r="219" spans="1:19" ht="15.75" x14ac:dyDescent="0.3">
      <c r="A219" s="50" t="s">
        <v>5048</v>
      </c>
      <c r="B219" s="16" t="s">
        <v>5143</v>
      </c>
      <c r="C219" s="14" t="s">
        <v>807</v>
      </c>
      <c r="D219" s="21">
        <f t="shared" si="18"/>
        <v>38.090000000000003</v>
      </c>
      <c r="E219" s="21">
        <f t="shared" si="19"/>
        <v>63.09</v>
      </c>
      <c r="F219" s="15" t="s">
        <v>1020</v>
      </c>
      <c r="H219" t="s">
        <v>5558</v>
      </c>
      <c r="J219" t="s">
        <v>10223</v>
      </c>
      <c r="K219" s="21">
        <v>40.04</v>
      </c>
      <c r="P219" t="s">
        <v>5707</v>
      </c>
      <c r="Q219" s="23" t="s">
        <v>1211</v>
      </c>
      <c r="R219" s="34" t="s">
        <v>5708</v>
      </c>
      <c r="S219" t="s">
        <v>575</v>
      </c>
    </row>
    <row r="220" spans="1:19" ht="15.75" x14ac:dyDescent="0.3">
      <c r="A220" s="50" t="s">
        <v>5049</v>
      </c>
      <c r="B220" s="16" t="s">
        <v>5144</v>
      </c>
      <c r="C220" s="14" t="s">
        <v>808</v>
      </c>
      <c r="D220" s="21">
        <f t="shared" si="18"/>
        <v>38.1</v>
      </c>
      <c r="E220" s="21">
        <f t="shared" si="19"/>
        <v>63.1</v>
      </c>
      <c r="F220" s="15" t="s">
        <v>1021</v>
      </c>
      <c r="H220" t="s">
        <v>5559</v>
      </c>
      <c r="J220" t="s">
        <v>7546</v>
      </c>
      <c r="K220" s="21">
        <v>40.08</v>
      </c>
      <c r="P220" t="s">
        <v>5709</v>
      </c>
      <c r="Q220" s="23" t="s">
        <v>1211</v>
      </c>
      <c r="R220" s="34" t="s">
        <v>5710</v>
      </c>
      <c r="S220" t="s">
        <v>576</v>
      </c>
    </row>
    <row r="221" spans="1:19" ht="15.75" x14ac:dyDescent="0.3">
      <c r="A221" s="52" t="s">
        <v>5050</v>
      </c>
      <c r="B221" s="16" t="s">
        <v>5145</v>
      </c>
      <c r="C221" s="14" t="s">
        <v>809</v>
      </c>
      <c r="D221" s="21">
        <f xml:space="preserve"> (C221)+25</f>
        <v>38.11</v>
      </c>
      <c r="E221" s="21">
        <f t="shared" si="19"/>
        <v>63.11</v>
      </c>
      <c r="F221" s="15" t="s">
        <v>1022</v>
      </c>
      <c r="H221" t="s">
        <v>5560</v>
      </c>
      <c r="J221" t="s">
        <v>7552</v>
      </c>
      <c r="K221" s="21">
        <v>40.090000000000003</v>
      </c>
      <c r="P221" t="s">
        <v>5711</v>
      </c>
      <c r="Q221" s="23" t="s">
        <v>1211</v>
      </c>
      <c r="R221" s="34" t="s">
        <v>883</v>
      </c>
      <c r="S221" t="s">
        <v>1270</v>
      </c>
    </row>
    <row r="222" spans="1:19" ht="15.75" x14ac:dyDescent="0.3">
      <c r="A222" s="52" t="s">
        <v>5051</v>
      </c>
      <c r="B222" s="16" t="s">
        <v>5146</v>
      </c>
      <c r="C222" s="14" t="s">
        <v>810</v>
      </c>
      <c r="D222" s="21">
        <f t="shared" ref="D222:D241" si="20" xml:space="preserve"> (C222)+25</f>
        <v>38.119999999999997</v>
      </c>
      <c r="E222" s="21">
        <f t="shared" si="19"/>
        <v>63.12</v>
      </c>
      <c r="F222" s="15" t="s">
        <v>1023</v>
      </c>
      <c r="H222" t="s">
        <v>5569</v>
      </c>
      <c r="J222" t="s">
        <v>7558</v>
      </c>
      <c r="K222" s="21">
        <v>40.1</v>
      </c>
      <c r="P222" t="s">
        <v>5719</v>
      </c>
      <c r="Q222" s="23" t="s">
        <v>1211</v>
      </c>
      <c r="R222" s="34" t="s">
        <v>663</v>
      </c>
      <c r="S222" t="s">
        <v>1269</v>
      </c>
    </row>
    <row r="223" spans="1:19" ht="15.75" x14ac:dyDescent="0.3">
      <c r="A223" s="52" t="s">
        <v>5052</v>
      </c>
      <c r="B223" s="16" t="s">
        <v>5147</v>
      </c>
      <c r="C223" s="14" t="s">
        <v>811</v>
      </c>
      <c r="D223" s="21">
        <f t="shared" si="20"/>
        <v>38.130000000000003</v>
      </c>
      <c r="E223" s="21">
        <f t="shared" si="19"/>
        <v>63.13</v>
      </c>
      <c r="F223" s="15" t="s">
        <v>1024</v>
      </c>
      <c r="H223" t="s">
        <v>5570</v>
      </c>
      <c r="J223" t="s">
        <v>7564</v>
      </c>
      <c r="K223" s="21">
        <v>40.11</v>
      </c>
      <c r="P223" t="s">
        <v>5720</v>
      </c>
      <c r="Q223" s="23" t="s">
        <v>1211</v>
      </c>
      <c r="R223" s="34" t="s">
        <v>5721</v>
      </c>
      <c r="S223" t="s">
        <v>575</v>
      </c>
    </row>
    <row r="224" spans="1:19" ht="15.75" x14ac:dyDescent="0.3">
      <c r="A224" s="55">
        <v>800</v>
      </c>
      <c r="B224" s="16" t="s">
        <v>5148</v>
      </c>
      <c r="C224" s="14" t="s">
        <v>812</v>
      </c>
      <c r="D224" s="21">
        <f t="shared" si="20"/>
        <v>38.14</v>
      </c>
      <c r="E224" s="21">
        <f t="shared" si="19"/>
        <v>63.14</v>
      </c>
      <c r="F224" s="15" t="s">
        <v>1025</v>
      </c>
      <c r="H224" t="s">
        <v>5571</v>
      </c>
      <c r="J224" t="s">
        <v>7570</v>
      </c>
      <c r="K224" s="21">
        <v>40.119999999999997</v>
      </c>
      <c r="P224" t="s">
        <v>5722</v>
      </c>
      <c r="Q224" s="23" t="s">
        <v>1211</v>
      </c>
      <c r="R224" s="34" t="s">
        <v>5723</v>
      </c>
      <c r="S224" t="s">
        <v>576</v>
      </c>
    </row>
    <row r="225" spans="1:19" ht="15.75" x14ac:dyDescent="0.3">
      <c r="A225" s="55">
        <v>801</v>
      </c>
      <c r="B225" s="16" t="s">
        <v>5149</v>
      </c>
      <c r="C225" s="14" t="s">
        <v>813</v>
      </c>
      <c r="D225" s="21">
        <f t="shared" si="20"/>
        <v>38.15</v>
      </c>
      <c r="E225" s="21">
        <f t="shared" si="19"/>
        <v>63.15</v>
      </c>
      <c r="F225" s="15" t="s">
        <v>1026</v>
      </c>
      <c r="H225" t="s">
        <v>5572</v>
      </c>
      <c r="J225" t="s">
        <v>7576</v>
      </c>
      <c r="K225" s="21">
        <v>40.130000000000003</v>
      </c>
      <c r="P225" t="s">
        <v>5724</v>
      </c>
      <c r="Q225" s="23" t="s">
        <v>1211</v>
      </c>
      <c r="R225" s="34" t="s">
        <v>884</v>
      </c>
      <c r="S225" t="s">
        <v>1270</v>
      </c>
    </row>
    <row r="226" spans="1:19" ht="15.75" x14ac:dyDescent="0.3">
      <c r="A226" s="55" t="s">
        <v>608</v>
      </c>
      <c r="B226" s="16" t="s">
        <v>5150</v>
      </c>
      <c r="C226" s="14" t="s">
        <v>814</v>
      </c>
      <c r="D226" s="21">
        <f t="shared" si="20"/>
        <v>39</v>
      </c>
      <c r="E226" s="21">
        <f t="shared" si="19"/>
        <v>64</v>
      </c>
      <c r="F226" s="14" t="s">
        <v>1027</v>
      </c>
      <c r="H226" t="s">
        <v>5573</v>
      </c>
      <c r="J226" t="s">
        <v>7582</v>
      </c>
      <c r="K226" s="21">
        <v>40.14</v>
      </c>
      <c r="P226" t="s">
        <v>5732</v>
      </c>
      <c r="Q226" s="23" t="s">
        <v>1211</v>
      </c>
      <c r="R226" s="34" t="s">
        <v>664</v>
      </c>
      <c r="S226" t="s">
        <v>1269</v>
      </c>
    </row>
    <row r="227" spans="1:19" ht="15.75" x14ac:dyDescent="0.3">
      <c r="A227" s="55" t="s">
        <v>609</v>
      </c>
      <c r="B227" s="16" t="s">
        <v>5151</v>
      </c>
      <c r="C227" s="14" t="s">
        <v>815</v>
      </c>
      <c r="D227" s="21">
        <f t="shared" si="20"/>
        <v>39.01</v>
      </c>
      <c r="E227" s="21">
        <f t="shared" si="19"/>
        <v>64.010000000000005</v>
      </c>
      <c r="F227" s="14" t="s">
        <v>1028</v>
      </c>
      <c r="H227" t="s">
        <v>5582</v>
      </c>
      <c r="J227" t="s">
        <v>7588</v>
      </c>
      <c r="K227" s="21">
        <v>40.15</v>
      </c>
      <c r="P227" t="s">
        <v>5733</v>
      </c>
      <c r="Q227" s="23" t="s">
        <v>1211</v>
      </c>
      <c r="R227" s="34" t="s">
        <v>5734</v>
      </c>
      <c r="S227" t="s">
        <v>575</v>
      </c>
    </row>
    <row r="228" spans="1:19" ht="15.75" x14ac:dyDescent="0.3">
      <c r="A228" s="55" t="s">
        <v>610</v>
      </c>
      <c r="B228" s="16" t="s">
        <v>5152</v>
      </c>
      <c r="C228" s="14" t="s">
        <v>816</v>
      </c>
      <c r="D228" s="21">
        <f t="shared" si="20"/>
        <v>39.019999999999996</v>
      </c>
      <c r="E228" s="21">
        <f t="shared" si="19"/>
        <v>64.02</v>
      </c>
      <c r="F228" s="14" t="s">
        <v>1029</v>
      </c>
      <c r="H228" t="s">
        <v>5583</v>
      </c>
      <c r="P228" t="s">
        <v>5735</v>
      </c>
      <c r="Q228" s="23" t="s">
        <v>1211</v>
      </c>
      <c r="R228" s="34" t="s">
        <v>5736</v>
      </c>
      <c r="S228" t="s">
        <v>576</v>
      </c>
    </row>
    <row r="229" spans="1:19" ht="15.75" x14ac:dyDescent="0.3">
      <c r="A229" s="55" t="s">
        <v>5053</v>
      </c>
      <c r="B229" s="16" t="s">
        <v>5153</v>
      </c>
      <c r="C229" s="14" t="s">
        <v>817</v>
      </c>
      <c r="D229" s="21">
        <f t="shared" si="20"/>
        <v>39.03</v>
      </c>
      <c r="E229" s="21">
        <f t="shared" si="19"/>
        <v>64.03</v>
      </c>
      <c r="F229" s="14" t="s">
        <v>1030</v>
      </c>
      <c r="H229" t="s">
        <v>5584</v>
      </c>
      <c r="P229" t="s">
        <v>5737</v>
      </c>
      <c r="Q229" s="23" t="s">
        <v>1211</v>
      </c>
      <c r="R229" s="34" t="s">
        <v>885</v>
      </c>
      <c r="S229" t="s">
        <v>1270</v>
      </c>
    </row>
    <row r="230" spans="1:19" ht="15.75" x14ac:dyDescent="0.3">
      <c r="A230" s="31" t="s">
        <v>10186</v>
      </c>
      <c r="B230" s="25">
        <v>564</v>
      </c>
      <c r="C230" s="14" t="s">
        <v>818</v>
      </c>
      <c r="D230" s="21">
        <f t="shared" si="20"/>
        <v>39.04</v>
      </c>
      <c r="E230" s="21">
        <f t="shared" si="19"/>
        <v>64.039999999999992</v>
      </c>
      <c r="F230" s="14" t="s">
        <v>1031</v>
      </c>
      <c r="H230" t="s">
        <v>5585</v>
      </c>
      <c r="P230" t="s">
        <v>5745</v>
      </c>
      <c r="Q230" s="23" t="s">
        <v>1211</v>
      </c>
      <c r="R230" s="34" t="s">
        <v>665</v>
      </c>
      <c r="S230" t="s">
        <v>1269</v>
      </c>
    </row>
    <row r="231" spans="1:19" ht="15.75" x14ac:dyDescent="0.3">
      <c r="A231" s="56" t="s">
        <v>611</v>
      </c>
      <c r="B231" s="16" t="s">
        <v>5154</v>
      </c>
      <c r="C231" s="14" t="s">
        <v>819</v>
      </c>
      <c r="D231" s="21">
        <f t="shared" si="20"/>
        <v>39.049999999999997</v>
      </c>
      <c r="E231" s="21">
        <f t="shared" si="19"/>
        <v>64.05</v>
      </c>
      <c r="F231" s="14" t="s">
        <v>1032</v>
      </c>
      <c r="H231" t="s">
        <v>5586</v>
      </c>
      <c r="P231" t="s">
        <v>5746</v>
      </c>
      <c r="Q231" s="23" t="s">
        <v>1211</v>
      </c>
      <c r="R231" s="34" t="s">
        <v>5747</v>
      </c>
      <c r="S231" t="s">
        <v>575</v>
      </c>
    </row>
    <row r="232" spans="1:19" ht="15.75" x14ac:dyDescent="0.3">
      <c r="A232" s="31" t="s">
        <v>10187</v>
      </c>
      <c r="B232" s="25">
        <v>563</v>
      </c>
      <c r="C232" s="14" t="s">
        <v>820</v>
      </c>
      <c r="D232" s="21">
        <f t="shared" si="20"/>
        <v>39.06</v>
      </c>
      <c r="E232" s="21">
        <f t="shared" si="19"/>
        <v>64.06</v>
      </c>
      <c r="F232" s="14" t="s">
        <v>1033</v>
      </c>
      <c r="H232" t="s">
        <v>5595</v>
      </c>
      <c r="P232" t="s">
        <v>5748</v>
      </c>
      <c r="Q232" s="23" t="s">
        <v>1211</v>
      </c>
      <c r="R232" s="34" t="s">
        <v>5749</v>
      </c>
      <c r="S232" t="s">
        <v>576</v>
      </c>
    </row>
    <row r="233" spans="1:19" ht="15.75" x14ac:dyDescent="0.3">
      <c r="C233" s="14" t="s">
        <v>10054</v>
      </c>
      <c r="D233" s="21">
        <f t="shared" si="20"/>
        <v>39.07</v>
      </c>
      <c r="E233" s="21">
        <f t="shared" si="19"/>
        <v>64.069999999999993</v>
      </c>
      <c r="F233" s="14" t="s">
        <v>5179</v>
      </c>
      <c r="H233" t="s">
        <v>5596</v>
      </c>
      <c r="P233" t="s">
        <v>5750</v>
      </c>
      <c r="Q233" s="23" t="s">
        <v>1211</v>
      </c>
      <c r="R233" s="34" t="s">
        <v>886</v>
      </c>
      <c r="S233" t="s">
        <v>1270</v>
      </c>
    </row>
    <row r="234" spans="1:19" ht="15.75" x14ac:dyDescent="0.3">
      <c r="C234" s="14" t="s">
        <v>10055</v>
      </c>
      <c r="D234" s="21">
        <f t="shared" si="20"/>
        <v>39.08</v>
      </c>
      <c r="E234" s="21">
        <f t="shared" si="19"/>
        <v>64.08</v>
      </c>
      <c r="F234" s="14" t="s">
        <v>5180</v>
      </c>
      <c r="H234" t="s">
        <v>5597</v>
      </c>
      <c r="P234" t="s">
        <v>5758</v>
      </c>
      <c r="Q234" s="23" t="s">
        <v>1211</v>
      </c>
      <c r="R234" s="34" t="s">
        <v>666</v>
      </c>
      <c r="S234" t="s">
        <v>1269</v>
      </c>
    </row>
    <row r="235" spans="1:19" ht="15.75" x14ac:dyDescent="0.3">
      <c r="C235" s="14" t="s">
        <v>10056</v>
      </c>
      <c r="D235" s="21">
        <f t="shared" si="20"/>
        <v>39.090000000000003</v>
      </c>
      <c r="E235" s="21">
        <f t="shared" si="19"/>
        <v>64.09</v>
      </c>
      <c r="F235" s="14" t="s">
        <v>5181</v>
      </c>
      <c r="H235" t="s">
        <v>5598</v>
      </c>
      <c r="P235" t="s">
        <v>5759</v>
      </c>
      <c r="Q235" s="23" t="s">
        <v>1211</v>
      </c>
      <c r="R235" s="34" t="s">
        <v>5760</v>
      </c>
      <c r="S235" t="s">
        <v>575</v>
      </c>
    </row>
    <row r="236" spans="1:19" ht="15.75" x14ac:dyDescent="0.3">
      <c r="C236" s="14" t="s">
        <v>10057</v>
      </c>
      <c r="D236" s="21">
        <f t="shared" si="20"/>
        <v>39.1</v>
      </c>
      <c r="E236" s="21">
        <f t="shared" si="19"/>
        <v>64.099999999999994</v>
      </c>
      <c r="F236" s="14" t="s">
        <v>5182</v>
      </c>
      <c r="H236" t="s">
        <v>5599</v>
      </c>
      <c r="P236" t="s">
        <v>5761</v>
      </c>
      <c r="Q236" s="23" t="s">
        <v>1211</v>
      </c>
      <c r="R236" s="34" t="s">
        <v>5762</v>
      </c>
      <c r="S236" t="s">
        <v>576</v>
      </c>
    </row>
    <row r="237" spans="1:19" ht="15.75" x14ac:dyDescent="0.3">
      <c r="C237" s="14" t="s">
        <v>10058</v>
      </c>
      <c r="D237" s="21">
        <f t="shared" si="20"/>
        <v>39.11</v>
      </c>
      <c r="E237" s="21">
        <f t="shared" si="19"/>
        <v>64.11</v>
      </c>
      <c r="F237" s="14" t="s">
        <v>5183</v>
      </c>
      <c r="H237" t="s">
        <v>5608</v>
      </c>
      <c r="P237" t="s">
        <v>5763</v>
      </c>
      <c r="Q237" s="23" t="s">
        <v>1211</v>
      </c>
      <c r="R237" s="34" t="s">
        <v>887</v>
      </c>
      <c r="S237" t="s">
        <v>1270</v>
      </c>
    </row>
    <row r="238" spans="1:19" ht="15.75" x14ac:dyDescent="0.3">
      <c r="C238" s="14" t="s">
        <v>10059</v>
      </c>
      <c r="D238" s="21">
        <f t="shared" si="20"/>
        <v>39.119999999999997</v>
      </c>
      <c r="E238" s="21">
        <f t="shared" si="19"/>
        <v>64.12</v>
      </c>
      <c r="F238" s="14" t="s">
        <v>5184</v>
      </c>
      <c r="H238" t="s">
        <v>5609</v>
      </c>
      <c r="P238" t="s">
        <v>5771</v>
      </c>
      <c r="Q238" s="23" t="s">
        <v>1211</v>
      </c>
      <c r="R238" s="34" t="s">
        <v>667</v>
      </c>
      <c r="S238" t="s">
        <v>1269</v>
      </c>
    </row>
    <row r="239" spans="1:19" ht="15.75" x14ac:dyDescent="0.3">
      <c r="C239" s="14" t="s">
        <v>10060</v>
      </c>
      <c r="D239" s="21">
        <f t="shared" si="20"/>
        <v>39.130000000000003</v>
      </c>
      <c r="E239" s="21">
        <f t="shared" si="19"/>
        <v>64.13</v>
      </c>
      <c r="F239" s="14" t="s">
        <v>5185</v>
      </c>
      <c r="H239" t="s">
        <v>5610</v>
      </c>
      <c r="P239" t="s">
        <v>5772</v>
      </c>
      <c r="Q239" s="23" t="s">
        <v>1211</v>
      </c>
      <c r="R239" s="34" t="s">
        <v>5773</v>
      </c>
      <c r="S239" t="s">
        <v>575</v>
      </c>
    </row>
    <row r="240" spans="1:19" ht="15.75" x14ac:dyDescent="0.3">
      <c r="C240" s="14" t="s">
        <v>4823</v>
      </c>
      <c r="D240" s="21">
        <f t="shared" si="20"/>
        <v>39.14</v>
      </c>
      <c r="E240" s="21">
        <f t="shared" si="19"/>
        <v>64.14</v>
      </c>
      <c r="F240" s="14" t="s">
        <v>5186</v>
      </c>
      <c r="H240" t="s">
        <v>5611</v>
      </c>
      <c r="P240" t="s">
        <v>5774</v>
      </c>
      <c r="Q240" s="23" t="s">
        <v>1211</v>
      </c>
      <c r="R240" s="34" t="s">
        <v>5775</v>
      </c>
      <c r="S240" t="s">
        <v>576</v>
      </c>
    </row>
    <row r="241" spans="1:19" ht="15.75" x14ac:dyDescent="0.3">
      <c r="C241" s="14" t="s">
        <v>4824</v>
      </c>
      <c r="D241" s="21">
        <f t="shared" si="20"/>
        <v>39.15</v>
      </c>
      <c r="E241" s="21">
        <f t="shared" si="19"/>
        <v>64.150000000000006</v>
      </c>
      <c r="F241" s="14" t="s">
        <v>5187</v>
      </c>
      <c r="H241" t="s">
        <v>5612</v>
      </c>
      <c r="P241" t="s">
        <v>5776</v>
      </c>
      <c r="Q241" s="23" t="s">
        <v>1211</v>
      </c>
      <c r="R241" s="34" t="s">
        <v>888</v>
      </c>
      <c r="S241" t="s">
        <v>1270</v>
      </c>
    </row>
    <row r="242" spans="1:19" ht="15.75" x14ac:dyDescent="0.3">
      <c r="A242" s="52" t="s">
        <v>5155</v>
      </c>
      <c r="B242" s="29" t="s">
        <v>5159</v>
      </c>
      <c r="C242" s="14" t="s">
        <v>821</v>
      </c>
      <c r="D242" s="21">
        <f xml:space="preserve"> (C242)+25</f>
        <v>40</v>
      </c>
      <c r="E242" s="21">
        <f>(C242)+50</f>
        <v>65</v>
      </c>
      <c r="F242" s="14" t="s">
        <v>1034</v>
      </c>
      <c r="H242" t="s">
        <v>5621</v>
      </c>
      <c r="P242" t="s">
        <v>5784</v>
      </c>
      <c r="Q242" s="23" t="s">
        <v>1211</v>
      </c>
      <c r="R242" s="34" t="s">
        <v>668</v>
      </c>
      <c r="S242" t="s">
        <v>1269</v>
      </c>
    </row>
    <row r="243" spans="1:19" ht="15.75" x14ac:dyDescent="0.3">
      <c r="A243" s="52" t="s">
        <v>5156</v>
      </c>
      <c r="B243" s="29" t="s">
        <v>5160</v>
      </c>
      <c r="C243" s="14" t="s">
        <v>822</v>
      </c>
      <c r="D243" s="21">
        <f xml:space="preserve"> (C243)+25</f>
        <v>40.01</v>
      </c>
      <c r="E243" s="21">
        <f>(C243)+50</f>
        <v>65.010000000000005</v>
      </c>
      <c r="F243" s="14" t="s">
        <v>1035</v>
      </c>
      <c r="H243" t="s">
        <v>5622</v>
      </c>
      <c r="P243" t="s">
        <v>5785</v>
      </c>
      <c r="Q243" s="23" t="s">
        <v>1211</v>
      </c>
      <c r="R243" s="34" t="s">
        <v>5786</v>
      </c>
      <c r="S243" t="s">
        <v>575</v>
      </c>
    </row>
    <row r="244" spans="1:19" ht="15.75" x14ac:dyDescent="0.3">
      <c r="A244" s="52" t="s">
        <v>5157</v>
      </c>
      <c r="B244" s="29" t="s">
        <v>5161</v>
      </c>
      <c r="C244" s="14" t="s">
        <v>823</v>
      </c>
      <c r="D244" s="21">
        <f xml:space="preserve"> (C244)+25</f>
        <v>40.019999999999996</v>
      </c>
      <c r="E244" s="21">
        <f>(C244)+50</f>
        <v>65.02</v>
      </c>
      <c r="F244" s="14" t="s">
        <v>1036</v>
      </c>
      <c r="H244" t="s">
        <v>5623</v>
      </c>
      <c r="P244" t="s">
        <v>5787</v>
      </c>
      <c r="Q244" s="23" t="s">
        <v>1211</v>
      </c>
      <c r="R244" s="34" t="s">
        <v>5788</v>
      </c>
      <c r="S244" t="s">
        <v>576</v>
      </c>
    </row>
    <row r="245" spans="1:19" ht="15.75" x14ac:dyDescent="0.3">
      <c r="A245" s="52" t="s">
        <v>5158</v>
      </c>
      <c r="B245" s="29" t="s">
        <v>5162</v>
      </c>
      <c r="C245" s="14" t="s">
        <v>824</v>
      </c>
      <c r="D245" s="21">
        <f xml:space="preserve"> (C245)+25</f>
        <v>40.03</v>
      </c>
      <c r="E245" s="21">
        <f>(C245)+50</f>
        <v>65.03</v>
      </c>
      <c r="F245" s="14" t="s">
        <v>1037</v>
      </c>
      <c r="H245" t="s">
        <v>5624</v>
      </c>
      <c r="P245" t="s">
        <v>5789</v>
      </c>
      <c r="Q245" s="23" t="s">
        <v>1211</v>
      </c>
      <c r="R245" s="34" t="s">
        <v>889</v>
      </c>
      <c r="S245" t="s">
        <v>1270</v>
      </c>
    </row>
    <row r="246" spans="1:19" ht="15.75" x14ac:dyDescent="0.3">
      <c r="A246" s="31" t="s">
        <v>10235</v>
      </c>
      <c r="B246" s="25">
        <v>572</v>
      </c>
      <c r="C246" s="14" t="s">
        <v>10061</v>
      </c>
      <c r="D246" s="21">
        <f t="shared" ref="D246:D255" si="21" xml:space="preserve"> (C246)+25</f>
        <v>40.04</v>
      </c>
      <c r="E246" s="21">
        <f t="shared" ref="E246:E255" si="22">(C246)+50</f>
        <v>65.039999999999992</v>
      </c>
      <c r="F246" s="14" t="s">
        <v>5188</v>
      </c>
      <c r="H246" t="s">
        <v>5625</v>
      </c>
      <c r="P246" t="s">
        <v>5797</v>
      </c>
      <c r="Q246" s="23" t="s">
        <v>1211</v>
      </c>
      <c r="R246" s="34" t="s">
        <v>669</v>
      </c>
      <c r="S246" t="s">
        <v>1269</v>
      </c>
    </row>
    <row r="247" spans="1:19" ht="15.75" x14ac:dyDescent="0.3">
      <c r="C247" s="14" t="s">
        <v>10062</v>
      </c>
      <c r="D247" s="21">
        <f t="shared" si="21"/>
        <v>40.049999999999997</v>
      </c>
      <c r="E247" s="21">
        <f t="shared" si="22"/>
        <v>65.05</v>
      </c>
      <c r="F247" s="14" t="s">
        <v>10051</v>
      </c>
      <c r="H247" t="s">
        <v>5634</v>
      </c>
      <c r="P247" t="s">
        <v>5798</v>
      </c>
      <c r="Q247" s="23" t="s">
        <v>1211</v>
      </c>
      <c r="R247" s="34" t="s">
        <v>5799</v>
      </c>
      <c r="S247" t="s">
        <v>575</v>
      </c>
    </row>
    <row r="248" spans="1:19" ht="15.75" x14ac:dyDescent="0.3">
      <c r="C248" s="14" t="s">
        <v>10063</v>
      </c>
      <c r="D248" s="21">
        <f t="shared" si="21"/>
        <v>40.06</v>
      </c>
      <c r="E248" s="21">
        <f t="shared" si="22"/>
        <v>65.06</v>
      </c>
      <c r="F248" s="14" t="s">
        <v>10052</v>
      </c>
      <c r="H248" t="s">
        <v>5635</v>
      </c>
      <c r="P248" t="s">
        <v>5800</v>
      </c>
      <c r="Q248" s="23" t="s">
        <v>1211</v>
      </c>
      <c r="R248" s="34" t="s">
        <v>5801</v>
      </c>
      <c r="S248" t="s">
        <v>576</v>
      </c>
    </row>
    <row r="249" spans="1:19" ht="15.75" x14ac:dyDescent="0.3">
      <c r="C249" s="14" t="s">
        <v>10064</v>
      </c>
      <c r="D249" s="21">
        <f t="shared" si="21"/>
        <v>40.07</v>
      </c>
      <c r="E249" s="21">
        <f t="shared" si="22"/>
        <v>65.069999999999993</v>
      </c>
      <c r="F249" s="14" t="s">
        <v>10053</v>
      </c>
      <c r="H249" t="s">
        <v>5636</v>
      </c>
      <c r="P249" t="s">
        <v>5802</v>
      </c>
      <c r="Q249" s="23" t="s">
        <v>1211</v>
      </c>
      <c r="R249" s="34" t="s">
        <v>890</v>
      </c>
      <c r="S249" t="s">
        <v>1270</v>
      </c>
    </row>
    <row r="250" spans="1:19" ht="15.75" x14ac:dyDescent="0.3">
      <c r="A250" s="54" t="s">
        <v>5163</v>
      </c>
      <c r="B250" s="16" t="s">
        <v>5171</v>
      </c>
      <c r="C250" s="14" t="s">
        <v>825</v>
      </c>
      <c r="D250" s="21">
        <f t="shared" si="21"/>
        <v>40.08</v>
      </c>
      <c r="E250" s="21">
        <f t="shared" si="22"/>
        <v>65.08</v>
      </c>
      <c r="F250" s="14"/>
      <c r="H250" t="s">
        <v>5637</v>
      </c>
      <c r="P250" t="s">
        <v>5810</v>
      </c>
      <c r="Q250" s="23" t="s">
        <v>1211</v>
      </c>
      <c r="R250" s="34" t="s">
        <v>670</v>
      </c>
      <c r="S250" t="s">
        <v>1269</v>
      </c>
    </row>
    <row r="251" spans="1:19" ht="15.75" x14ac:dyDescent="0.3">
      <c r="A251" s="52" t="s">
        <v>5164</v>
      </c>
      <c r="B251" s="16" t="s">
        <v>5172</v>
      </c>
      <c r="C251" s="14" t="s">
        <v>826</v>
      </c>
      <c r="D251" s="21">
        <f t="shared" si="21"/>
        <v>40.090000000000003</v>
      </c>
      <c r="E251" s="21">
        <f t="shared" si="22"/>
        <v>65.09</v>
      </c>
      <c r="F251" s="14"/>
      <c r="H251" t="s">
        <v>5638</v>
      </c>
      <c r="P251" t="s">
        <v>5811</v>
      </c>
      <c r="Q251" s="23" t="s">
        <v>1211</v>
      </c>
      <c r="R251" s="34" t="s">
        <v>5812</v>
      </c>
      <c r="S251" t="s">
        <v>575</v>
      </c>
    </row>
    <row r="252" spans="1:19" ht="15.75" x14ac:dyDescent="0.3">
      <c r="A252" s="52" t="s">
        <v>5165</v>
      </c>
      <c r="B252" s="16" t="s">
        <v>5173</v>
      </c>
      <c r="C252" s="14" t="s">
        <v>827</v>
      </c>
      <c r="D252" s="21">
        <f t="shared" si="21"/>
        <v>40.1</v>
      </c>
      <c r="E252" s="21">
        <f t="shared" si="22"/>
        <v>65.099999999999994</v>
      </c>
      <c r="F252" s="14"/>
      <c r="H252" t="s">
        <v>5647</v>
      </c>
      <c r="P252" t="s">
        <v>5813</v>
      </c>
      <c r="Q252" s="23" t="s">
        <v>1211</v>
      </c>
      <c r="R252" s="34" t="s">
        <v>5814</v>
      </c>
      <c r="S252" t="s">
        <v>576</v>
      </c>
    </row>
    <row r="253" spans="1:19" ht="15.75" x14ac:dyDescent="0.3">
      <c r="A253" s="52" t="s">
        <v>5166</v>
      </c>
      <c r="B253" s="16" t="s">
        <v>5174</v>
      </c>
      <c r="C253" s="14" t="s">
        <v>828</v>
      </c>
      <c r="D253" s="21">
        <f t="shared" si="21"/>
        <v>40.11</v>
      </c>
      <c r="E253" s="21">
        <f t="shared" si="22"/>
        <v>65.11</v>
      </c>
      <c r="F253" s="14"/>
      <c r="H253" t="s">
        <v>5648</v>
      </c>
      <c r="P253" t="s">
        <v>5815</v>
      </c>
      <c r="Q253" s="23" t="s">
        <v>1211</v>
      </c>
      <c r="R253" s="34" t="s">
        <v>891</v>
      </c>
      <c r="S253" t="s">
        <v>1270</v>
      </c>
    </row>
    <row r="254" spans="1:19" ht="15.75" x14ac:dyDescent="0.3">
      <c r="A254" s="52" t="s">
        <v>5167</v>
      </c>
      <c r="B254" s="16" t="s">
        <v>5175</v>
      </c>
      <c r="C254" s="14" t="s">
        <v>829</v>
      </c>
      <c r="D254" s="21">
        <f t="shared" si="21"/>
        <v>40.119999999999997</v>
      </c>
      <c r="E254" s="21">
        <f t="shared" si="22"/>
        <v>65.12</v>
      </c>
      <c r="F254" s="14"/>
      <c r="H254" t="s">
        <v>5649</v>
      </c>
      <c r="P254" t="s">
        <v>5823</v>
      </c>
      <c r="Q254" s="23" t="s">
        <v>1211</v>
      </c>
      <c r="R254" s="34" t="s">
        <v>671</v>
      </c>
      <c r="S254" t="s">
        <v>1269</v>
      </c>
    </row>
    <row r="255" spans="1:19" ht="15.75" x14ac:dyDescent="0.3">
      <c r="A255" s="52" t="s">
        <v>5168</v>
      </c>
      <c r="B255" s="16" t="s">
        <v>5176</v>
      </c>
      <c r="C255" s="14" t="s">
        <v>830</v>
      </c>
      <c r="D255" s="21">
        <f t="shared" si="21"/>
        <v>40.130000000000003</v>
      </c>
      <c r="E255" s="21">
        <f t="shared" si="22"/>
        <v>65.13</v>
      </c>
      <c r="F255" s="14"/>
      <c r="H255" t="s">
        <v>5650</v>
      </c>
      <c r="P255" t="s">
        <v>5824</v>
      </c>
      <c r="Q255" s="23" t="s">
        <v>1211</v>
      </c>
      <c r="R255" s="34" t="s">
        <v>5825</v>
      </c>
      <c r="S255" t="s">
        <v>575</v>
      </c>
    </row>
    <row r="256" spans="1:19" ht="15.75" x14ac:dyDescent="0.3">
      <c r="A256" s="54" t="s">
        <v>5169</v>
      </c>
      <c r="B256" s="16" t="s">
        <v>5177</v>
      </c>
      <c r="C256" s="14" t="s">
        <v>831</v>
      </c>
      <c r="D256" s="21">
        <f xml:space="preserve"> (C256)+25</f>
        <v>40.14</v>
      </c>
      <c r="E256" s="21">
        <f>(C256)+50</f>
        <v>65.14</v>
      </c>
      <c r="F256" s="14"/>
      <c r="H256" t="s">
        <v>5651</v>
      </c>
      <c r="P256" t="s">
        <v>5826</v>
      </c>
      <c r="Q256" s="23" t="s">
        <v>1211</v>
      </c>
      <c r="R256" s="34" t="s">
        <v>5827</v>
      </c>
      <c r="S256" t="s">
        <v>576</v>
      </c>
    </row>
    <row r="257" spans="1:19" ht="15.75" x14ac:dyDescent="0.3">
      <c r="A257" s="54" t="s">
        <v>5170</v>
      </c>
      <c r="B257" s="16" t="s">
        <v>5178</v>
      </c>
      <c r="C257" s="14" t="s">
        <v>832</v>
      </c>
      <c r="D257" s="21">
        <f xml:space="preserve"> (C257)+25</f>
        <v>40.15</v>
      </c>
      <c r="E257" s="21">
        <f>(C257)+50</f>
        <v>65.150000000000006</v>
      </c>
      <c r="F257" s="14"/>
      <c r="H257" t="s">
        <v>5660</v>
      </c>
      <c r="P257" t="s">
        <v>5828</v>
      </c>
      <c r="Q257" s="23" t="s">
        <v>1211</v>
      </c>
      <c r="R257" s="34" t="s">
        <v>892</v>
      </c>
      <c r="S257" t="s">
        <v>1270</v>
      </c>
    </row>
    <row r="258" spans="1:19" ht="15.75" x14ac:dyDescent="0.3">
      <c r="C258" s="14"/>
      <c r="H258" t="s">
        <v>5661</v>
      </c>
      <c r="P258" t="s">
        <v>5832</v>
      </c>
      <c r="Q258" s="23" t="s">
        <v>1211</v>
      </c>
      <c r="R258" s="34" t="s">
        <v>672</v>
      </c>
      <c r="S258" t="s">
        <v>1269</v>
      </c>
    </row>
    <row r="259" spans="1:19" ht="15.75" x14ac:dyDescent="0.3">
      <c r="C259" s="14"/>
      <c r="H259" t="s">
        <v>5662</v>
      </c>
      <c r="P259" t="s">
        <v>5833</v>
      </c>
      <c r="Q259" s="23" t="s">
        <v>1211</v>
      </c>
      <c r="R259" s="34" t="s">
        <v>1388</v>
      </c>
      <c r="S259" t="s">
        <v>575</v>
      </c>
    </row>
    <row r="260" spans="1:19" ht="15.75" x14ac:dyDescent="0.3">
      <c r="C260" s="14"/>
      <c r="H260" t="s">
        <v>5663</v>
      </c>
      <c r="P260" t="s">
        <v>5834</v>
      </c>
      <c r="Q260" s="23" t="s">
        <v>1211</v>
      </c>
      <c r="R260" s="34" t="s">
        <v>1405</v>
      </c>
      <c r="S260" t="s">
        <v>576</v>
      </c>
    </row>
    <row r="261" spans="1:19" ht="15.75" x14ac:dyDescent="0.3">
      <c r="C261" s="14"/>
      <c r="H261" t="s">
        <v>5664</v>
      </c>
      <c r="P261" t="s">
        <v>5835</v>
      </c>
      <c r="Q261" s="23" t="s">
        <v>1211</v>
      </c>
      <c r="R261" s="34" t="s">
        <v>893</v>
      </c>
      <c r="S261" t="s">
        <v>1270</v>
      </c>
    </row>
    <row r="262" spans="1:19" ht="15.75" x14ac:dyDescent="0.3">
      <c r="C262" s="14"/>
      <c r="H262" t="s">
        <v>5673</v>
      </c>
      <c r="P262" t="s">
        <v>5839</v>
      </c>
      <c r="Q262" s="23" t="s">
        <v>1211</v>
      </c>
      <c r="R262" s="34" t="s">
        <v>673</v>
      </c>
      <c r="S262" t="s">
        <v>1269</v>
      </c>
    </row>
    <row r="263" spans="1:19" ht="15.75" x14ac:dyDescent="0.3">
      <c r="C263" s="14"/>
      <c r="H263" t="s">
        <v>5674</v>
      </c>
      <c r="P263" t="s">
        <v>5840</v>
      </c>
      <c r="Q263" s="23" t="s">
        <v>1211</v>
      </c>
      <c r="R263" s="34" t="s">
        <v>1327</v>
      </c>
      <c r="S263" t="s">
        <v>575</v>
      </c>
    </row>
    <row r="264" spans="1:19" x14ac:dyDescent="0.25">
      <c r="H264" t="s">
        <v>5675</v>
      </c>
      <c r="P264" t="s">
        <v>5841</v>
      </c>
      <c r="Q264" s="23" t="s">
        <v>1211</v>
      </c>
      <c r="R264" s="34" t="s">
        <v>1328</v>
      </c>
      <c r="S264" t="s">
        <v>576</v>
      </c>
    </row>
    <row r="265" spans="1:19" x14ac:dyDescent="0.25">
      <c r="H265" t="s">
        <v>5676</v>
      </c>
      <c r="P265" t="s">
        <v>5842</v>
      </c>
      <c r="Q265" s="23" t="s">
        <v>1211</v>
      </c>
      <c r="R265" s="34" t="s">
        <v>894</v>
      </c>
      <c r="S265" t="s">
        <v>1270</v>
      </c>
    </row>
    <row r="266" spans="1:19" x14ac:dyDescent="0.25">
      <c r="H266" t="s">
        <v>5677</v>
      </c>
      <c r="P266" t="s">
        <v>5846</v>
      </c>
      <c r="Q266" s="23" t="s">
        <v>1211</v>
      </c>
      <c r="R266" s="34" t="s">
        <v>674</v>
      </c>
      <c r="S266" t="s">
        <v>1269</v>
      </c>
    </row>
    <row r="267" spans="1:19" x14ac:dyDescent="0.25">
      <c r="H267" t="s">
        <v>5686</v>
      </c>
      <c r="P267" t="s">
        <v>5847</v>
      </c>
      <c r="Q267" s="23" t="s">
        <v>1211</v>
      </c>
      <c r="R267" s="34" t="s">
        <v>1329</v>
      </c>
      <c r="S267" t="s">
        <v>575</v>
      </c>
    </row>
    <row r="268" spans="1:19" x14ac:dyDescent="0.25">
      <c r="H268" t="s">
        <v>5687</v>
      </c>
      <c r="P268" t="s">
        <v>5848</v>
      </c>
      <c r="Q268" s="23" t="s">
        <v>1211</v>
      </c>
      <c r="R268" s="34" t="s">
        <v>1330</v>
      </c>
      <c r="S268" t="s">
        <v>576</v>
      </c>
    </row>
    <row r="269" spans="1:19" x14ac:dyDescent="0.25">
      <c r="H269" t="s">
        <v>5688</v>
      </c>
      <c r="P269" t="s">
        <v>5849</v>
      </c>
      <c r="Q269" s="23" t="s">
        <v>1211</v>
      </c>
      <c r="R269" s="34" t="s">
        <v>895</v>
      </c>
      <c r="S269" t="s">
        <v>1270</v>
      </c>
    </row>
    <row r="270" spans="1:19" x14ac:dyDescent="0.25">
      <c r="H270" t="s">
        <v>5689</v>
      </c>
      <c r="P270" t="s">
        <v>5853</v>
      </c>
      <c r="Q270" s="23" t="s">
        <v>1211</v>
      </c>
      <c r="R270" s="34" t="s">
        <v>675</v>
      </c>
      <c r="S270" t="s">
        <v>1269</v>
      </c>
    </row>
    <row r="271" spans="1:19" x14ac:dyDescent="0.25">
      <c r="H271" t="s">
        <v>5690</v>
      </c>
      <c r="P271" t="s">
        <v>5854</v>
      </c>
      <c r="Q271" s="23" t="s">
        <v>1211</v>
      </c>
      <c r="R271" s="34" t="s">
        <v>1331</v>
      </c>
      <c r="S271" t="s">
        <v>575</v>
      </c>
    </row>
    <row r="272" spans="1:19" x14ac:dyDescent="0.25">
      <c r="H272" t="s">
        <v>5699</v>
      </c>
      <c r="P272" t="s">
        <v>5855</v>
      </c>
      <c r="Q272" s="23" t="s">
        <v>1211</v>
      </c>
      <c r="R272" s="34" t="s">
        <v>1332</v>
      </c>
      <c r="S272" t="s">
        <v>576</v>
      </c>
    </row>
    <row r="273" spans="8:19" x14ac:dyDescent="0.25">
      <c r="H273" t="s">
        <v>5700</v>
      </c>
      <c r="P273" t="s">
        <v>5856</v>
      </c>
      <c r="Q273" s="23" t="s">
        <v>1211</v>
      </c>
      <c r="R273" s="34" t="s">
        <v>896</v>
      </c>
      <c r="S273" t="s">
        <v>1270</v>
      </c>
    </row>
    <row r="274" spans="8:19" x14ac:dyDescent="0.25">
      <c r="H274" t="s">
        <v>5701</v>
      </c>
      <c r="P274" t="s">
        <v>5860</v>
      </c>
      <c r="Q274" s="23" t="s">
        <v>1211</v>
      </c>
      <c r="R274" s="34" t="s">
        <v>676</v>
      </c>
      <c r="S274" t="s">
        <v>1269</v>
      </c>
    </row>
    <row r="275" spans="8:19" x14ac:dyDescent="0.25">
      <c r="H275" t="s">
        <v>5702</v>
      </c>
      <c r="P275" t="s">
        <v>5861</v>
      </c>
      <c r="Q275" s="23" t="s">
        <v>1211</v>
      </c>
      <c r="R275" s="34" t="s">
        <v>1333</v>
      </c>
      <c r="S275" t="s">
        <v>575</v>
      </c>
    </row>
    <row r="276" spans="8:19" x14ac:dyDescent="0.25">
      <c r="H276" t="s">
        <v>5703</v>
      </c>
      <c r="P276" t="s">
        <v>5862</v>
      </c>
      <c r="Q276" s="23" t="s">
        <v>1211</v>
      </c>
      <c r="R276" s="34" t="s">
        <v>1334</v>
      </c>
      <c r="S276" t="s">
        <v>576</v>
      </c>
    </row>
    <row r="277" spans="8:19" x14ac:dyDescent="0.25">
      <c r="H277" t="s">
        <v>5712</v>
      </c>
      <c r="P277" t="s">
        <v>5863</v>
      </c>
      <c r="Q277" s="23" t="s">
        <v>1211</v>
      </c>
      <c r="R277" s="34" t="s">
        <v>897</v>
      </c>
      <c r="S277" t="s">
        <v>1270</v>
      </c>
    </row>
    <row r="278" spans="8:19" x14ac:dyDescent="0.25">
      <c r="H278" t="s">
        <v>5713</v>
      </c>
      <c r="P278" t="s">
        <v>5867</v>
      </c>
      <c r="Q278" s="23" t="s">
        <v>1211</v>
      </c>
      <c r="R278" s="34" t="s">
        <v>677</v>
      </c>
      <c r="S278" t="s">
        <v>1269</v>
      </c>
    </row>
    <row r="279" spans="8:19" x14ac:dyDescent="0.25">
      <c r="H279" t="s">
        <v>5714</v>
      </c>
      <c r="P279" t="s">
        <v>5868</v>
      </c>
      <c r="Q279" s="23" t="s">
        <v>1211</v>
      </c>
      <c r="R279" s="34" t="s">
        <v>1335</v>
      </c>
      <c r="S279" t="s">
        <v>575</v>
      </c>
    </row>
    <row r="280" spans="8:19" x14ac:dyDescent="0.25">
      <c r="H280" t="s">
        <v>5715</v>
      </c>
      <c r="P280" t="s">
        <v>5869</v>
      </c>
      <c r="Q280" s="23" t="s">
        <v>1211</v>
      </c>
      <c r="R280" s="34" t="s">
        <v>1336</v>
      </c>
      <c r="S280" t="s">
        <v>576</v>
      </c>
    </row>
    <row r="281" spans="8:19" x14ac:dyDescent="0.25">
      <c r="H281" t="s">
        <v>5716</v>
      </c>
      <c r="P281" t="s">
        <v>5870</v>
      </c>
      <c r="Q281" s="23" t="s">
        <v>1211</v>
      </c>
      <c r="R281" s="34" t="s">
        <v>898</v>
      </c>
      <c r="S281" t="s">
        <v>1270</v>
      </c>
    </row>
    <row r="282" spans="8:19" x14ac:dyDescent="0.25">
      <c r="H282" t="s">
        <v>5725</v>
      </c>
      <c r="P282" t="s">
        <v>5874</v>
      </c>
      <c r="Q282" s="23" t="s">
        <v>1211</v>
      </c>
      <c r="R282" s="34" t="s">
        <v>678</v>
      </c>
      <c r="S282" t="s">
        <v>1269</v>
      </c>
    </row>
    <row r="283" spans="8:19" x14ac:dyDescent="0.25">
      <c r="H283" t="s">
        <v>5726</v>
      </c>
      <c r="P283" t="s">
        <v>5875</v>
      </c>
      <c r="Q283" s="23" t="s">
        <v>1211</v>
      </c>
      <c r="R283" s="34" t="s">
        <v>1337</v>
      </c>
      <c r="S283" t="s">
        <v>575</v>
      </c>
    </row>
    <row r="284" spans="8:19" x14ac:dyDescent="0.25">
      <c r="H284" t="s">
        <v>5727</v>
      </c>
      <c r="P284" t="s">
        <v>5876</v>
      </c>
      <c r="Q284" s="23" t="s">
        <v>1211</v>
      </c>
      <c r="R284" s="34" t="s">
        <v>1338</v>
      </c>
      <c r="S284" t="s">
        <v>576</v>
      </c>
    </row>
    <row r="285" spans="8:19" x14ac:dyDescent="0.25">
      <c r="H285" t="s">
        <v>5728</v>
      </c>
      <c r="P285" t="s">
        <v>5877</v>
      </c>
      <c r="Q285" s="23" t="s">
        <v>1211</v>
      </c>
      <c r="R285" s="34" t="s">
        <v>899</v>
      </c>
      <c r="S285" t="s">
        <v>1270</v>
      </c>
    </row>
    <row r="286" spans="8:19" x14ac:dyDescent="0.25">
      <c r="H286" t="s">
        <v>5729</v>
      </c>
      <c r="P286" t="s">
        <v>5881</v>
      </c>
      <c r="Q286" s="23" t="s">
        <v>1211</v>
      </c>
      <c r="R286" s="34" t="s">
        <v>679</v>
      </c>
      <c r="S286" t="s">
        <v>1269</v>
      </c>
    </row>
    <row r="287" spans="8:19" x14ac:dyDescent="0.25">
      <c r="H287" t="s">
        <v>5738</v>
      </c>
      <c r="P287" t="s">
        <v>5882</v>
      </c>
      <c r="Q287" s="23" t="s">
        <v>1211</v>
      </c>
      <c r="R287" s="34" t="s">
        <v>1339</v>
      </c>
      <c r="S287" t="s">
        <v>575</v>
      </c>
    </row>
    <row r="288" spans="8:19" x14ac:dyDescent="0.25">
      <c r="H288" t="s">
        <v>5739</v>
      </c>
      <c r="P288" t="s">
        <v>5883</v>
      </c>
      <c r="Q288" s="23" t="s">
        <v>1211</v>
      </c>
      <c r="R288" s="34" t="s">
        <v>1340</v>
      </c>
      <c r="S288" t="s">
        <v>576</v>
      </c>
    </row>
    <row r="289" spans="8:19" x14ac:dyDescent="0.25">
      <c r="H289" t="s">
        <v>5740</v>
      </c>
      <c r="P289" t="s">
        <v>5884</v>
      </c>
      <c r="Q289" s="23" t="s">
        <v>1211</v>
      </c>
      <c r="R289" s="34" t="s">
        <v>900</v>
      </c>
      <c r="S289" t="s">
        <v>1270</v>
      </c>
    </row>
    <row r="290" spans="8:19" x14ac:dyDescent="0.25">
      <c r="H290" t="s">
        <v>5741</v>
      </c>
      <c r="P290" t="s">
        <v>5888</v>
      </c>
      <c r="Q290" s="23" t="s">
        <v>1211</v>
      </c>
      <c r="R290" s="34" t="s">
        <v>680</v>
      </c>
      <c r="S290" t="s">
        <v>1269</v>
      </c>
    </row>
    <row r="291" spans="8:19" x14ac:dyDescent="0.25">
      <c r="H291" t="s">
        <v>5742</v>
      </c>
      <c r="P291" t="s">
        <v>5889</v>
      </c>
      <c r="Q291" s="23" t="s">
        <v>1211</v>
      </c>
      <c r="R291" s="34" t="s">
        <v>1341</v>
      </c>
      <c r="S291" t="s">
        <v>575</v>
      </c>
    </row>
    <row r="292" spans="8:19" x14ac:dyDescent="0.25">
      <c r="H292" t="s">
        <v>5751</v>
      </c>
      <c r="P292" t="s">
        <v>5890</v>
      </c>
      <c r="Q292" s="23" t="s">
        <v>1211</v>
      </c>
      <c r="R292" s="34" t="s">
        <v>1342</v>
      </c>
      <c r="S292" t="s">
        <v>576</v>
      </c>
    </row>
    <row r="293" spans="8:19" x14ac:dyDescent="0.25">
      <c r="H293" t="s">
        <v>5752</v>
      </c>
      <c r="P293" t="s">
        <v>5891</v>
      </c>
      <c r="Q293" s="23" t="s">
        <v>1211</v>
      </c>
      <c r="R293" s="34" t="s">
        <v>901</v>
      </c>
      <c r="S293" t="s">
        <v>1270</v>
      </c>
    </row>
    <row r="294" spans="8:19" x14ac:dyDescent="0.25">
      <c r="H294" t="s">
        <v>5753</v>
      </c>
      <c r="P294" t="s">
        <v>5895</v>
      </c>
      <c r="Q294" s="23" t="s">
        <v>1211</v>
      </c>
      <c r="R294" s="34" t="s">
        <v>681</v>
      </c>
      <c r="S294" t="s">
        <v>1269</v>
      </c>
    </row>
    <row r="295" spans="8:19" x14ac:dyDescent="0.25">
      <c r="H295" t="s">
        <v>5754</v>
      </c>
      <c r="P295" t="s">
        <v>5896</v>
      </c>
      <c r="Q295" s="23" t="s">
        <v>1211</v>
      </c>
      <c r="R295" s="34" t="s">
        <v>1343</v>
      </c>
      <c r="S295" t="s">
        <v>575</v>
      </c>
    </row>
    <row r="296" spans="8:19" x14ac:dyDescent="0.25">
      <c r="H296" t="s">
        <v>5755</v>
      </c>
      <c r="P296" t="s">
        <v>5897</v>
      </c>
      <c r="Q296" s="23" t="s">
        <v>1211</v>
      </c>
      <c r="R296" s="34" t="s">
        <v>1344</v>
      </c>
      <c r="S296" t="s">
        <v>576</v>
      </c>
    </row>
    <row r="297" spans="8:19" x14ac:dyDescent="0.25">
      <c r="H297" t="s">
        <v>5764</v>
      </c>
      <c r="P297" t="s">
        <v>5898</v>
      </c>
      <c r="Q297" s="23" t="s">
        <v>1211</v>
      </c>
      <c r="R297" s="34" t="s">
        <v>902</v>
      </c>
      <c r="S297" t="s">
        <v>1270</v>
      </c>
    </row>
    <row r="298" spans="8:19" x14ac:dyDescent="0.25">
      <c r="H298" t="s">
        <v>5765</v>
      </c>
      <c r="P298" t="s">
        <v>5902</v>
      </c>
      <c r="Q298" s="23" t="s">
        <v>1211</v>
      </c>
      <c r="R298" s="34" t="s">
        <v>682</v>
      </c>
      <c r="S298" t="s">
        <v>1269</v>
      </c>
    </row>
    <row r="299" spans="8:19" x14ac:dyDescent="0.25">
      <c r="H299" t="s">
        <v>5766</v>
      </c>
      <c r="P299" t="s">
        <v>5903</v>
      </c>
      <c r="Q299" s="23" t="s">
        <v>1211</v>
      </c>
      <c r="R299" s="34" t="s">
        <v>1389</v>
      </c>
      <c r="S299" t="s">
        <v>575</v>
      </c>
    </row>
    <row r="300" spans="8:19" x14ac:dyDescent="0.25">
      <c r="H300" t="s">
        <v>5767</v>
      </c>
      <c r="P300" t="s">
        <v>5904</v>
      </c>
      <c r="Q300" s="23" t="s">
        <v>1211</v>
      </c>
      <c r="R300" s="34" t="s">
        <v>1408</v>
      </c>
      <c r="S300" t="s">
        <v>576</v>
      </c>
    </row>
    <row r="301" spans="8:19" x14ac:dyDescent="0.25">
      <c r="H301" t="s">
        <v>5768</v>
      </c>
      <c r="P301" t="s">
        <v>5905</v>
      </c>
      <c r="Q301" s="23" t="s">
        <v>1211</v>
      </c>
      <c r="R301" s="34" t="s">
        <v>903</v>
      </c>
      <c r="S301" t="s">
        <v>1270</v>
      </c>
    </row>
    <row r="302" spans="8:19" x14ac:dyDescent="0.25">
      <c r="H302" t="s">
        <v>5777</v>
      </c>
      <c r="P302" t="s">
        <v>5909</v>
      </c>
      <c r="Q302" s="23" t="s">
        <v>1211</v>
      </c>
      <c r="R302" s="34" t="s">
        <v>683</v>
      </c>
      <c r="S302" t="s">
        <v>1269</v>
      </c>
    </row>
    <row r="303" spans="8:19" x14ac:dyDescent="0.25">
      <c r="H303" t="s">
        <v>5778</v>
      </c>
      <c r="P303" t="s">
        <v>5910</v>
      </c>
      <c r="Q303" s="23" t="s">
        <v>1211</v>
      </c>
      <c r="R303" s="34" t="s">
        <v>1345</v>
      </c>
      <c r="S303" t="s">
        <v>575</v>
      </c>
    </row>
    <row r="304" spans="8:19" x14ac:dyDescent="0.25">
      <c r="H304" t="s">
        <v>5779</v>
      </c>
      <c r="P304" t="s">
        <v>5911</v>
      </c>
      <c r="Q304" s="23" t="s">
        <v>1211</v>
      </c>
      <c r="R304" s="34" t="s">
        <v>1346</v>
      </c>
      <c r="S304" t="s">
        <v>576</v>
      </c>
    </row>
    <row r="305" spans="8:19" x14ac:dyDescent="0.25">
      <c r="H305" t="s">
        <v>5780</v>
      </c>
      <c r="P305" t="s">
        <v>5912</v>
      </c>
      <c r="Q305" s="23" t="s">
        <v>1211</v>
      </c>
      <c r="R305" s="34" t="s">
        <v>904</v>
      </c>
      <c r="S305" t="s">
        <v>1270</v>
      </c>
    </row>
    <row r="306" spans="8:19" x14ac:dyDescent="0.25">
      <c r="H306" t="s">
        <v>5781</v>
      </c>
      <c r="P306" t="s">
        <v>5916</v>
      </c>
      <c r="Q306" s="23" t="s">
        <v>1211</v>
      </c>
      <c r="R306" s="34" t="s">
        <v>684</v>
      </c>
      <c r="S306" t="s">
        <v>1269</v>
      </c>
    </row>
    <row r="307" spans="8:19" x14ac:dyDescent="0.25">
      <c r="H307" t="s">
        <v>5790</v>
      </c>
      <c r="P307" t="s">
        <v>5917</v>
      </c>
      <c r="Q307" s="23" t="s">
        <v>1211</v>
      </c>
      <c r="R307" s="34" t="s">
        <v>1347</v>
      </c>
      <c r="S307" t="s">
        <v>575</v>
      </c>
    </row>
    <row r="308" spans="8:19" x14ac:dyDescent="0.25">
      <c r="H308" t="s">
        <v>5791</v>
      </c>
      <c r="P308" t="s">
        <v>5918</v>
      </c>
      <c r="Q308" s="23" t="s">
        <v>1211</v>
      </c>
      <c r="R308" s="34" t="s">
        <v>1348</v>
      </c>
      <c r="S308" t="s">
        <v>576</v>
      </c>
    </row>
    <row r="309" spans="8:19" x14ac:dyDescent="0.25">
      <c r="H309" t="s">
        <v>5792</v>
      </c>
      <c r="P309" t="s">
        <v>5919</v>
      </c>
      <c r="Q309" s="23" t="s">
        <v>1211</v>
      </c>
      <c r="R309" s="34" t="s">
        <v>905</v>
      </c>
      <c r="S309" t="s">
        <v>1270</v>
      </c>
    </row>
    <row r="310" spans="8:19" x14ac:dyDescent="0.25">
      <c r="H310" t="s">
        <v>5793</v>
      </c>
      <c r="P310" t="s">
        <v>5923</v>
      </c>
      <c r="Q310" s="23" t="s">
        <v>1211</v>
      </c>
      <c r="R310" s="34" t="s">
        <v>685</v>
      </c>
      <c r="S310" t="s">
        <v>1269</v>
      </c>
    </row>
    <row r="311" spans="8:19" x14ac:dyDescent="0.25">
      <c r="H311" t="s">
        <v>5794</v>
      </c>
      <c r="P311" t="s">
        <v>5924</v>
      </c>
      <c r="Q311" s="23" t="s">
        <v>1211</v>
      </c>
      <c r="R311" s="34" t="s">
        <v>1349</v>
      </c>
      <c r="S311" t="s">
        <v>575</v>
      </c>
    </row>
    <row r="312" spans="8:19" x14ac:dyDescent="0.25">
      <c r="H312" t="s">
        <v>5803</v>
      </c>
      <c r="P312" t="s">
        <v>5925</v>
      </c>
      <c r="Q312" s="23" t="s">
        <v>1211</v>
      </c>
      <c r="R312" s="34" t="s">
        <v>1350</v>
      </c>
      <c r="S312" t="s">
        <v>576</v>
      </c>
    </row>
    <row r="313" spans="8:19" x14ac:dyDescent="0.25">
      <c r="H313" t="s">
        <v>5804</v>
      </c>
      <c r="P313" t="s">
        <v>5926</v>
      </c>
      <c r="Q313" s="23" t="s">
        <v>1211</v>
      </c>
      <c r="R313" s="34" t="s">
        <v>906</v>
      </c>
      <c r="S313" t="s">
        <v>1270</v>
      </c>
    </row>
    <row r="314" spans="8:19" x14ac:dyDescent="0.25">
      <c r="H314" t="s">
        <v>5805</v>
      </c>
      <c r="P314" t="s">
        <v>5930</v>
      </c>
      <c r="Q314" s="23" t="s">
        <v>1211</v>
      </c>
      <c r="R314" s="34" t="s">
        <v>686</v>
      </c>
      <c r="S314" t="s">
        <v>1269</v>
      </c>
    </row>
    <row r="315" spans="8:19" x14ac:dyDescent="0.25">
      <c r="H315" t="s">
        <v>5806</v>
      </c>
      <c r="P315" t="s">
        <v>5931</v>
      </c>
      <c r="Q315" s="23" t="s">
        <v>1211</v>
      </c>
      <c r="R315" s="34" t="s">
        <v>1351</v>
      </c>
      <c r="S315" t="s">
        <v>575</v>
      </c>
    </row>
    <row r="316" spans="8:19" x14ac:dyDescent="0.25">
      <c r="H316" t="s">
        <v>5807</v>
      </c>
      <c r="P316" t="s">
        <v>5932</v>
      </c>
      <c r="Q316" s="23" t="s">
        <v>1211</v>
      </c>
      <c r="R316" s="34" t="s">
        <v>1352</v>
      </c>
      <c r="S316" t="s">
        <v>576</v>
      </c>
    </row>
    <row r="317" spans="8:19" x14ac:dyDescent="0.25">
      <c r="H317" t="s">
        <v>5816</v>
      </c>
      <c r="P317" t="s">
        <v>5933</v>
      </c>
      <c r="Q317" s="23" t="s">
        <v>1211</v>
      </c>
      <c r="R317" s="34" t="s">
        <v>907</v>
      </c>
      <c r="S317" t="s">
        <v>1270</v>
      </c>
    </row>
    <row r="318" spans="8:19" x14ac:dyDescent="0.25">
      <c r="H318" t="s">
        <v>5817</v>
      </c>
      <c r="P318" t="s">
        <v>5937</v>
      </c>
      <c r="Q318" s="23" t="s">
        <v>1211</v>
      </c>
      <c r="R318" s="34" t="s">
        <v>687</v>
      </c>
      <c r="S318" t="s">
        <v>1269</v>
      </c>
    </row>
    <row r="319" spans="8:19" x14ac:dyDescent="0.25">
      <c r="H319" t="s">
        <v>5818</v>
      </c>
      <c r="P319" t="s">
        <v>5938</v>
      </c>
      <c r="Q319" s="23" t="s">
        <v>1211</v>
      </c>
      <c r="R319" s="34" t="s">
        <v>1353</v>
      </c>
      <c r="S319" t="s">
        <v>575</v>
      </c>
    </row>
    <row r="320" spans="8:19" x14ac:dyDescent="0.25">
      <c r="H320" t="s">
        <v>5819</v>
      </c>
      <c r="P320" t="s">
        <v>5939</v>
      </c>
      <c r="Q320" s="23" t="s">
        <v>1211</v>
      </c>
      <c r="R320" s="34" t="s">
        <v>1354</v>
      </c>
      <c r="S320" t="s">
        <v>576</v>
      </c>
    </row>
    <row r="321" spans="8:19" x14ac:dyDescent="0.25">
      <c r="H321" t="s">
        <v>5820</v>
      </c>
      <c r="P321" t="s">
        <v>5940</v>
      </c>
      <c r="Q321" s="23" t="s">
        <v>1211</v>
      </c>
      <c r="R321" s="34" t="s">
        <v>908</v>
      </c>
      <c r="S321" t="s">
        <v>1270</v>
      </c>
    </row>
    <row r="322" spans="8:19" x14ac:dyDescent="0.25">
      <c r="H322" t="s">
        <v>5829</v>
      </c>
      <c r="P322" t="s">
        <v>5944</v>
      </c>
      <c r="Q322" s="23" t="s">
        <v>1211</v>
      </c>
      <c r="R322" s="34" t="s">
        <v>688</v>
      </c>
      <c r="S322" t="s">
        <v>1269</v>
      </c>
    </row>
    <row r="323" spans="8:19" x14ac:dyDescent="0.25">
      <c r="H323" t="s">
        <v>1093</v>
      </c>
      <c r="P323" t="s">
        <v>5945</v>
      </c>
      <c r="Q323" s="23" t="s">
        <v>1211</v>
      </c>
      <c r="R323" s="34" t="s">
        <v>1390</v>
      </c>
      <c r="S323" t="s">
        <v>575</v>
      </c>
    </row>
    <row r="324" spans="8:19" x14ac:dyDescent="0.25">
      <c r="H324" t="s">
        <v>1403</v>
      </c>
      <c r="P324" t="s">
        <v>5946</v>
      </c>
      <c r="Q324" s="23" t="s">
        <v>1211</v>
      </c>
      <c r="R324" s="34" t="s">
        <v>1411</v>
      </c>
      <c r="S324" t="s">
        <v>576</v>
      </c>
    </row>
    <row r="325" spans="8:19" x14ac:dyDescent="0.25">
      <c r="H325" t="s">
        <v>1404</v>
      </c>
      <c r="P325" t="s">
        <v>5947</v>
      </c>
      <c r="Q325" s="23" t="s">
        <v>1211</v>
      </c>
      <c r="R325" s="34" t="s">
        <v>909</v>
      </c>
      <c r="S325" t="s">
        <v>1270</v>
      </c>
    </row>
    <row r="326" spans="8:19" x14ac:dyDescent="0.25">
      <c r="H326" t="s">
        <v>1094</v>
      </c>
      <c r="P326" t="s">
        <v>5951</v>
      </c>
      <c r="Q326" s="23" t="s">
        <v>1211</v>
      </c>
      <c r="R326" s="34" t="s">
        <v>689</v>
      </c>
      <c r="S326" t="s">
        <v>1269</v>
      </c>
    </row>
    <row r="327" spans="8:19" x14ac:dyDescent="0.25">
      <c r="H327" t="s">
        <v>5836</v>
      </c>
      <c r="P327" t="s">
        <v>5952</v>
      </c>
      <c r="Q327" s="23" t="s">
        <v>1211</v>
      </c>
      <c r="R327" s="34" t="s">
        <v>1355</v>
      </c>
      <c r="S327" t="s">
        <v>575</v>
      </c>
    </row>
    <row r="328" spans="8:19" x14ac:dyDescent="0.25">
      <c r="H328" t="s">
        <v>1095</v>
      </c>
      <c r="P328" t="s">
        <v>5953</v>
      </c>
      <c r="Q328" s="23" t="s">
        <v>1211</v>
      </c>
      <c r="R328" s="34" t="s">
        <v>1356</v>
      </c>
      <c r="S328" t="s">
        <v>576</v>
      </c>
    </row>
    <row r="329" spans="8:19" x14ac:dyDescent="0.25">
      <c r="H329" t="s">
        <v>1181</v>
      </c>
      <c r="P329" t="s">
        <v>5954</v>
      </c>
      <c r="Q329" s="23" t="s">
        <v>1211</v>
      </c>
      <c r="R329" s="34" t="s">
        <v>910</v>
      </c>
      <c r="S329" t="s">
        <v>1270</v>
      </c>
    </row>
    <row r="330" spans="8:19" x14ac:dyDescent="0.25">
      <c r="H330" t="s">
        <v>1241</v>
      </c>
      <c r="P330" t="s">
        <v>5958</v>
      </c>
      <c r="Q330" s="23" t="s">
        <v>1211</v>
      </c>
      <c r="R330" s="34" t="s">
        <v>690</v>
      </c>
      <c r="S330" t="s">
        <v>1269</v>
      </c>
    </row>
    <row r="331" spans="8:19" x14ac:dyDescent="0.25">
      <c r="H331" t="s">
        <v>1096</v>
      </c>
      <c r="P331" t="s">
        <v>5959</v>
      </c>
      <c r="Q331" s="23" t="s">
        <v>1211</v>
      </c>
      <c r="R331" s="34" t="s">
        <v>1357</v>
      </c>
      <c r="S331" t="s">
        <v>575</v>
      </c>
    </row>
    <row r="332" spans="8:19" x14ac:dyDescent="0.25">
      <c r="H332" t="s">
        <v>5843</v>
      </c>
      <c r="P332" t="s">
        <v>5960</v>
      </c>
      <c r="Q332" s="23" t="s">
        <v>1211</v>
      </c>
      <c r="R332" s="34" t="s">
        <v>1358</v>
      </c>
      <c r="S332" t="s">
        <v>576</v>
      </c>
    </row>
    <row r="333" spans="8:19" x14ac:dyDescent="0.25">
      <c r="H333" t="s">
        <v>1097</v>
      </c>
      <c r="P333" t="s">
        <v>5961</v>
      </c>
      <c r="Q333" s="23" t="s">
        <v>1211</v>
      </c>
      <c r="R333" s="34" t="s">
        <v>911</v>
      </c>
      <c r="S333" t="s">
        <v>1270</v>
      </c>
    </row>
    <row r="334" spans="8:19" x14ac:dyDescent="0.25">
      <c r="H334" t="s">
        <v>1182</v>
      </c>
      <c r="P334" t="s">
        <v>5965</v>
      </c>
      <c r="Q334" s="23" t="s">
        <v>1211</v>
      </c>
      <c r="R334" s="34" t="s">
        <v>691</v>
      </c>
      <c r="S334" t="s">
        <v>1269</v>
      </c>
    </row>
    <row r="335" spans="8:19" x14ac:dyDescent="0.25">
      <c r="H335" t="s">
        <v>1242</v>
      </c>
      <c r="P335" t="s">
        <v>5966</v>
      </c>
      <c r="Q335" s="23" t="s">
        <v>1211</v>
      </c>
      <c r="R335" s="34" t="s">
        <v>1359</v>
      </c>
      <c r="S335" t="s">
        <v>575</v>
      </c>
    </row>
    <row r="336" spans="8:19" x14ac:dyDescent="0.25">
      <c r="H336" t="s">
        <v>1098</v>
      </c>
      <c r="P336" t="s">
        <v>5967</v>
      </c>
      <c r="Q336" s="23" t="s">
        <v>1211</v>
      </c>
      <c r="R336" s="34" t="s">
        <v>1360</v>
      </c>
      <c r="S336" t="s">
        <v>576</v>
      </c>
    </row>
    <row r="337" spans="8:19" x14ac:dyDescent="0.25">
      <c r="H337" t="s">
        <v>5850</v>
      </c>
      <c r="P337" t="s">
        <v>5968</v>
      </c>
      <c r="Q337" s="23" t="s">
        <v>1211</v>
      </c>
      <c r="R337" s="34" t="s">
        <v>912</v>
      </c>
      <c r="S337" t="s">
        <v>1270</v>
      </c>
    </row>
    <row r="338" spans="8:19" x14ac:dyDescent="0.25">
      <c r="H338" t="s">
        <v>1099</v>
      </c>
      <c r="P338" t="s">
        <v>5972</v>
      </c>
      <c r="Q338" s="23" t="s">
        <v>1211</v>
      </c>
      <c r="R338" s="34" t="s">
        <v>692</v>
      </c>
      <c r="S338" t="s">
        <v>1269</v>
      </c>
    </row>
    <row r="339" spans="8:19" x14ac:dyDescent="0.25">
      <c r="H339" t="s">
        <v>1183</v>
      </c>
      <c r="P339" t="s">
        <v>5973</v>
      </c>
      <c r="Q339" s="23" t="s">
        <v>1211</v>
      </c>
      <c r="R339" s="34" t="s">
        <v>1361</v>
      </c>
      <c r="S339" t="s">
        <v>575</v>
      </c>
    </row>
    <row r="340" spans="8:19" x14ac:dyDescent="0.25">
      <c r="H340" t="s">
        <v>1243</v>
      </c>
      <c r="P340" t="s">
        <v>5974</v>
      </c>
      <c r="Q340" s="23" t="s">
        <v>1211</v>
      </c>
      <c r="R340" s="34" t="s">
        <v>1362</v>
      </c>
      <c r="S340" t="s">
        <v>576</v>
      </c>
    </row>
    <row r="341" spans="8:19" x14ac:dyDescent="0.25">
      <c r="H341" t="s">
        <v>1100</v>
      </c>
      <c r="P341" t="s">
        <v>5975</v>
      </c>
      <c r="Q341" s="23" t="s">
        <v>1211</v>
      </c>
      <c r="R341" s="34" t="s">
        <v>913</v>
      </c>
      <c r="S341" t="s">
        <v>1270</v>
      </c>
    </row>
    <row r="342" spans="8:19" x14ac:dyDescent="0.25">
      <c r="H342" t="s">
        <v>5857</v>
      </c>
      <c r="P342" t="s">
        <v>5979</v>
      </c>
      <c r="Q342" s="23" t="s">
        <v>1211</v>
      </c>
      <c r="R342" s="34" t="s">
        <v>693</v>
      </c>
      <c r="S342" t="s">
        <v>1269</v>
      </c>
    </row>
    <row r="343" spans="8:19" x14ac:dyDescent="0.25">
      <c r="H343" t="s">
        <v>1101</v>
      </c>
      <c r="P343" t="s">
        <v>5980</v>
      </c>
      <c r="Q343" s="23" t="s">
        <v>1211</v>
      </c>
      <c r="R343" s="34" t="s">
        <v>1363</v>
      </c>
      <c r="S343" t="s">
        <v>575</v>
      </c>
    </row>
    <row r="344" spans="8:19" x14ac:dyDescent="0.25">
      <c r="H344" t="s">
        <v>1184</v>
      </c>
      <c r="P344" t="s">
        <v>5981</v>
      </c>
      <c r="Q344" s="23" t="s">
        <v>1211</v>
      </c>
      <c r="R344" s="34" t="s">
        <v>1364</v>
      </c>
      <c r="S344" t="s">
        <v>576</v>
      </c>
    </row>
    <row r="345" spans="8:19" x14ac:dyDescent="0.25">
      <c r="H345" t="s">
        <v>1244</v>
      </c>
      <c r="P345" t="s">
        <v>5982</v>
      </c>
      <c r="Q345" s="23" t="s">
        <v>1211</v>
      </c>
      <c r="R345" s="34" t="s">
        <v>914</v>
      </c>
      <c r="S345" t="s">
        <v>1270</v>
      </c>
    </row>
    <row r="346" spans="8:19" x14ac:dyDescent="0.25">
      <c r="H346" t="s">
        <v>1102</v>
      </c>
      <c r="P346" t="s">
        <v>5986</v>
      </c>
      <c r="Q346" s="23" t="s">
        <v>1211</v>
      </c>
      <c r="R346" s="34" t="s">
        <v>694</v>
      </c>
      <c r="S346" t="s">
        <v>1269</v>
      </c>
    </row>
    <row r="347" spans="8:19" x14ac:dyDescent="0.25">
      <c r="H347" t="s">
        <v>5864</v>
      </c>
      <c r="P347" t="s">
        <v>5987</v>
      </c>
      <c r="Q347" s="23" t="s">
        <v>1211</v>
      </c>
      <c r="R347" s="34" t="s">
        <v>1365</v>
      </c>
      <c r="S347" t="s">
        <v>575</v>
      </c>
    </row>
    <row r="348" spans="8:19" x14ac:dyDescent="0.25">
      <c r="H348" t="s">
        <v>1103</v>
      </c>
      <c r="P348" t="s">
        <v>5988</v>
      </c>
      <c r="Q348" s="23" t="s">
        <v>1211</v>
      </c>
      <c r="R348" s="34" t="s">
        <v>1366</v>
      </c>
      <c r="S348" t="s">
        <v>576</v>
      </c>
    </row>
    <row r="349" spans="8:19" x14ac:dyDescent="0.25">
      <c r="H349" t="s">
        <v>1185</v>
      </c>
      <c r="P349" t="s">
        <v>5989</v>
      </c>
      <c r="Q349" s="23" t="s">
        <v>1211</v>
      </c>
      <c r="R349" s="34" t="s">
        <v>915</v>
      </c>
      <c r="S349" t="s">
        <v>1270</v>
      </c>
    </row>
    <row r="350" spans="8:19" x14ac:dyDescent="0.25">
      <c r="H350" t="s">
        <v>1245</v>
      </c>
      <c r="P350" t="s">
        <v>5993</v>
      </c>
      <c r="Q350" s="23" t="s">
        <v>1211</v>
      </c>
      <c r="R350" s="34" t="s">
        <v>695</v>
      </c>
      <c r="S350" t="s">
        <v>1269</v>
      </c>
    </row>
    <row r="351" spans="8:19" x14ac:dyDescent="0.25">
      <c r="H351" t="s">
        <v>1104</v>
      </c>
      <c r="P351" t="s">
        <v>5994</v>
      </c>
      <c r="Q351" s="23" t="s">
        <v>1211</v>
      </c>
      <c r="R351" s="34" t="s">
        <v>1367</v>
      </c>
      <c r="S351" t="s">
        <v>575</v>
      </c>
    </row>
    <row r="352" spans="8:19" x14ac:dyDescent="0.25">
      <c r="H352" t="s">
        <v>5871</v>
      </c>
      <c r="P352" t="s">
        <v>5995</v>
      </c>
      <c r="Q352" s="23" t="s">
        <v>1211</v>
      </c>
      <c r="R352" s="34" t="s">
        <v>1368</v>
      </c>
      <c r="S352" t="s">
        <v>576</v>
      </c>
    </row>
    <row r="353" spans="8:19" x14ac:dyDescent="0.25">
      <c r="H353" t="s">
        <v>1105</v>
      </c>
      <c r="P353" t="s">
        <v>5996</v>
      </c>
      <c r="Q353" s="23" t="s">
        <v>1211</v>
      </c>
      <c r="R353" s="34" t="s">
        <v>916</v>
      </c>
      <c r="S353" t="s">
        <v>1270</v>
      </c>
    </row>
    <row r="354" spans="8:19" x14ac:dyDescent="0.25">
      <c r="H354" t="s">
        <v>1186</v>
      </c>
      <c r="P354" t="s">
        <v>6000</v>
      </c>
      <c r="Q354" s="23" t="s">
        <v>1211</v>
      </c>
      <c r="R354" s="34" t="s">
        <v>696</v>
      </c>
      <c r="S354" t="s">
        <v>1269</v>
      </c>
    </row>
    <row r="355" spans="8:19" x14ac:dyDescent="0.25">
      <c r="H355" t="s">
        <v>1246</v>
      </c>
      <c r="P355" t="s">
        <v>6001</v>
      </c>
      <c r="Q355" s="23" t="s">
        <v>1211</v>
      </c>
      <c r="R355" s="34" t="s">
        <v>1369</v>
      </c>
      <c r="S355" t="s">
        <v>575</v>
      </c>
    </row>
    <row r="356" spans="8:19" x14ac:dyDescent="0.25">
      <c r="H356" t="s">
        <v>1106</v>
      </c>
      <c r="P356" t="s">
        <v>6002</v>
      </c>
      <c r="Q356" s="23" t="s">
        <v>1211</v>
      </c>
      <c r="R356" s="34" t="s">
        <v>1370</v>
      </c>
      <c r="S356" t="s">
        <v>576</v>
      </c>
    </row>
    <row r="357" spans="8:19" x14ac:dyDescent="0.25">
      <c r="H357" t="s">
        <v>5878</v>
      </c>
      <c r="P357" t="s">
        <v>6003</v>
      </c>
      <c r="Q357" s="23" t="s">
        <v>1211</v>
      </c>
      <c r="R357" s="34" t="s">
        <v>917</v>
      </c>
      <c r="S357" t="s">
        <v>1270</v>
      </c>
    </row>
    <row r="358" spans="8:19" x14ac:dyDescent="0.25">
      <c r="H358" t="s">
        <v>1107</v>
      </c>
      <c r="P358" t="s">
        <v>6007</v>
      </c>
      <c r="Q358" s="23" t="s">
        <v>1211</v>
      </c>
      <c r="R358" s="34" t="s">
        <v>697</v>
      </c>
      <c r="S358" t="s">
        <v>1269</v>
      </c>
    </row>
    <row r="359" spans="8:19" x14ac:dyDescent="0.25">
      <c r="H359" t="s">
        <v>1187</v>
      </c>
      <c r="P359" t="s">
        <v>6008</v>
      </c>
      <c r="Q359" s="23" t="s">
        <v>1211</v>
      </c>
      <c r="R359" s="34" t="s">
        <v>1371</v>
      </c>
      <c r="S359" t="s">
        <v>575</v>
      </c>
    </row>
    <row r="360" spans="8:19" x14ac:dyDescent="0.25">
      <c r="H360" t="s">
        <v>1247</v>
      </c>
      <c r="P360" t="s">
        <v>6009</v>
      </c>
      <c r="Q360" s="23" t="s">
        <v>1211</v>
      </c>
      <c r="R360" s="34" t="s">
        <v>1372</v>
      </c>
      <c r="S360" t="s">
        <v>576</v>
      </c>
    </row>
    <row r="361" spans="8:19" x14ac:dyDescent="0.25">
      <c r="H361" t="s">
        <v>1108</v>
      </c>
      <c r="P361" t="s">
        <v>6010</v>
      </c>
      <c r="Q361" s="23" t="s">
        <v>1211</v>
      </c>
      <c r="R361" s="34" t="s">
        <v>918</v>
      </c>
      <c r="S361" t="s">
        <v>1270</v>
      </c>
    </row>
    <row r="362" spans="8:19" x14ac:dyDescent="0.25">
      <c r="H362" t="s">
        <v>5885</v>
      </c>
      <c r="P362" t="s">
        <v>6014</v>
      </c>
      <c r="Q362" s="23" t="s">
        <v>1211</v>
      </c>
      <c r="R362" s="34" t="s">
        <v>698</v>
      </c>
      <c r="S362" t="s">
        <v>1269</v>
      </c>
    </row>
    <row r="363" spans="8:19" x14ac:dyDescent="0.25">
      <c r="H363" t="s">
        <v>1109</v>
      </c>
      <c r="P363" t="s">
        <v>6015</v>
      </c>
      <c r="Q363" s="23" t="s">
        <v>1211</v>
      </c>
      <c r="R363" s="34" t="s">
        <v>1391</v>
      </c>
      <c r="S363" t="s">
        <v>575</v>
      </c>
    </row>
    <row r="364" spans="8:19" x14ac:dyDescent="0.25">
      <c r="H364" t="s">
        <v>1188</v>
      </c>
      <c r="P364" t="s">
        <v>6016</v>
      </c>
      <c r="Q364" s="23" t="s">
        <v>1211</v>
      </c>
      <c r="R364" s="34" t="s">
        <v>1414</v>
      </c>
      <c r="S364" t="s">
        <v>576</v>
      </c>
    </row>
    <row r="365" spans="8:19" x14ac:dyDescent="0.25">
      <c r="H365" t="s">
        <v>1248</v>
      </c>
      <c r="P365" t="s">
        <v>6017</v>
      </c>
      <c r="Q365" s="23" t="s">
        <v>1211</v>
      </c>
      <c r="R365" s="34" t="s">
        <v>919</v>
      </c>
      <c r="S365" t="s">
        <v>1270</v>
      </c>
    </row>
    <row r="366" spans="8:19" x14ac:dyDescent="0.25">
      <c r="H366" t="s">
        <v>1110</v>
      </c>
      <c r="P366" t="s">
        <v>6021</v>
      </c>
      <c r="Q366" s="23" t="s">
        <v>1211</v>
      </c>
      <c r="R366" s="34" t="s">
        <v>699</v>
      </c>
      <c r="S366" t="s">
        <v>1269</v>
      </c>
    </row>
    <row r="367" spans="8:19" x14ac:dyDescent="0.25">
      <c r="H367" t="s">
        <v>5892</v>
      </c>
      <c r="P367" t="s">
        <v>6022</v>
      </c>
      <c r="Q367" s="23" t="s">
        <v>1211</v>
      </c>
      <c r="R367" s="34" t="s">
        <v>1373</v>
      </c>
      <c r="S367" t="s">
        <v>575</v>
      </c>
    </row>
    <row r="368" spans="8:19" x14ac:dyDescent="0.25">
      <c r="H368" t="s">
        <v>1111</v>
      </c>
      <c r="P368" t="s">
        <v>6023</v>
      </c>
      <c r="Q368" s="23" t="s">
        <v>1211</v>
      </c>
      <c r="R368" s="34" t="s">
        <v>1374</v>
      </c>
      <c r="S368" t="s">
        <v>576</v>
      </c>
    </row>
    <row r="369" spans="8:19" x14ac:dyDescent="0.25">
      <c r="H369" t="s">
        <v>1189</v>
      </c>
      <c r="P369" t="s">
        <v>6024</v>
      </c>
      <c r="Q369" s="23" t="s">
        <v>1211</v>
      </c>
      <c r="R369" s="34" t="s">
        <v>920</v>
      </c>
      <c r="S369" t="s">
        <v>1270</v>
      </c>
    </row>
    <row r="370" spans="8:19" x14ac:dyDescent="0.25">
      <c r="H370" t="s">
        <v>1249</v>
      </c>
      <c r="P370" t="s">
        <v>6028</v>
      </c>
      <c r="Q370" s="23" t="s">
        <v>1211</v>
      </c>
      <c r="R370" s="34" t="s">
        <v>700</v>
      </c>
      <c r="S370" t="s">
        <v>1269</v>
      </c>
    </row>
    <row r="371" spans="8:19" x14ac:dyDescent="0.25">
      <c r="H371" t="s">
        <v>1112</v>
      </c>
      <c r="P371" t="s">
        <v>6029</v>
      </c>
      <c r="Q371" s="23" t="s">
        <v>1211</v>
      </c>
      <c r="R371" s="34" t="s">
        <v>1375</v>
      </c>
      <c r="S371" t="s">
        <v>575</v>
      </c>
    </row>
    <row r="372" spans="8:19" x14ac:dyDescent="0.25">
      <c r="H372" t="s">
        <v>5899</v>
      </c>
      <c r="P372" t="s">
        <v>6030</v>
      </c>
      <c r="Q372" s="23" t="s">
        <v>1211</v>
      </c>
      <c r="R372" s="34" t="s">
        <v>1376</v>
      </c>
      <c r="S372" t="s">
        <v>576</v>
      </c>
    </row>
    <row r="373" spans="8:19" x14ac:dyDescent="0.25">
      <c r="H373" t="s">
        <v>1113</v>
      </c>
      <c r="P373" t="s">
        <v>6031</v>
      </c>
      <c r="Q373" s="23" t="s">
        <v>1211</v>
      </c>
      <c r="R373" s="34" t="s">
        <v>921</v>
      </c>
      <c r="S373" t="s">
        <v>1270</v>
      </c>
    </row>
    <row r="374" spans="8:19" x14ac:dyDescent="0.25">
      <c r="H374" t="s">
        <v>1406</v>
      </c>
      <c r="P374" t="s">
        <v>6033</v>
      </c>
      <c r="Q374" s="23" t="s">
        <v>1211</v>
      </c>
      <c r="R374" s="34" t="s">
        <v>701</v>
      </c>
      <c r="S374" t="s">
        <v>1269</v>
      </c>
    </row>
    <row r="375" spans="8:19" x14ac:dyDescent="0.25">
      <c r="H375" t="s">
        <v>1407</v>
      </c>
      <c r="P375" t="s">
        <v>6034</v>
      </c>
      <c r="Q375" s="23" t="s">
        <v>1211</v>
      </c>
      <c r="R375" s="34" t="s">
        <v>1377</v>
      </c>
      <c r="S375" t="s">
        <v>575</v>
      </c>
    </row>
    <row r="376" spans="8:19" x14ac:dyDescent="0.25">
      <c r="H376" t="s">
        <v>1114</v>
      </c>
      <c r="P376" t="s">
        <v>6035</v>
      </c>
      <c r="Q376" s="23" t="s">
        <v>1211</v>
      </c>
      <c r="R376" s="34" t="s">
        <v>1378</v>
      </c>
      <c r="S376" t="s">
        <v>576</v>
      </c>
    </row>
    <row r="377" spans="8:19" x14ac:dyDescent="0.25">
      <c r="H377" t="s">
        <v>5906</v>
      </c>
      <c r="P377" t="s">
        <v>6036</v>
      </c>
      <c r="Q377" s="23" t="s">
        <v>1211</v>
      </c>
      <c r="R377" s="34" t="s">
        <v>922</v>
      </c>
      <c r="S377" t="s">
        <v>1270</v>
      </c>
    </row>
    <row r="378" spans="8:19" x14ac:dyDescent="0.25">
      <c r="H378" t="s">
        <v>1115</v>
      </c>
      <c r="P378" t="s">
        <v>6040</v>
      </c>
      <c r="Q378" s="23" t="s">
        <v>1211</v>
      </c>
      <c r="R378" s="34" t="s">
        <v>702</v>
      </c>
      <c r="S378" t="s">
        <v>1269</v>
      </c>
    </row>
    <row r="379" spans="8:19" x14ac:dyDescent="0.25">
      <c r="H379" t="s">
        <v>1190</v>
      </c>
      <c r="P379" t="s">
        <v>6041</v>
      </c>
      <c r="Q379" s="23" t="s">
        <v>1211</v>
      </c>
      <c r="R379" s="34" t="s">
        <v>1379</v>
      </c>
      <c r="S379" t="s">
        <v>575</v>
      </c>
    </row>
    <row r="380" spans="8:19" x14ac:dyDescent="0.25">
      <c r="H380" t="s">
        <v>1250</v>
      </c>
      <c r="P380" t="s">
        <v>6042</v>
      </c>
      <c r="Q380" s="23" t="s">
        <v>1211</v>
      </c>
      <c r="R380" s="34" t="s">
        <v>1380</v>
      </c>
      <c r="S380" t="s">
        <v>576</v>
      </c>
    </row>
    <row r="381" spans="8:19" x14ac:dyDescent="0.25">
      <c r="H381" t="s">
        <v>1116</v>
      </c>
      <c r="P381" t="s">
        <v>6043</v>
      </c>
      <c r="Q381" s="23" t="s">
        <v>1211</v>
      </c>
      <c r="R381" s="34" t="s">
        <v>923</v>
      </c>
      <c r="S381" t="s">
        <v>1270</v>
      </c>
    </row>
    <row r="382" spans="8:19" x14ac:dyDescent="0.25">
      <c r="H382" t="s">
        <v>5913</v>
      </c>
      <c r="P382" t="s">
        <v>6047</v>
      </c>
      <c r="Q382" s="23" t="s">
        <v>1211</v>
      </c>
      <c r="R382" s="34" t="s">
        <v>703</v>
      </c>
      <c r="S382" t="s">
        <v>1269</v>
      </c>
    </row>
    <row r="383" spans="8:19" x14ac:dyDescent="0.25">
      <c r="H383" t="s">
        <v>1117</v>
      </c>
      <c r="P383" t="s">
        <v>6048</v>
      </c>
      <c r="Q383" s="23" t="s">
        <v>1211</v>
      </c>
      <c r="R383" s="34" t="s">
        <v>1381</v>
      </c>
      <c r="S383" t="s">
        <v>575</v>
      </c>
    </row>
    <row r="384" spans="8:19" x14ac:dyDescent="0.25">
      <c r="H384" t="s">
        <v>1191</v>
      </c>
      <c r="P384" t="s">
        <v>6049</v>
      </c>
      <c r="Q384" s="23" t="s">
        <v>1211</v>
      </c>
      <c r="R384" s="34" t="s">
        <v>1382</v>
      </c>
      <c r="S384" t="s">
        <v>576</v>
      </c>
    </row>
    <row r="385" spans="8:19" x14ac:dyDescent="0.25">
      <c r="H385" t="s">
        <v>1251</v>
      </c>
      <c r="P385" t="s">
        <v>6050</v>
      </c>
      <c r="Q385" s="23" t="s">
        <v>1211</v>
      </c>
      <c r="R385" s="34" t="s">
        <v>924</v>
      </c>
      <c r="S385" t="s">
        <v>1270</v>
      </c>
    </row>
    <row r="386" spans="8:19" x14ac:dyDescent="0.25">
      <c r="H386" t="s">
        <v>1118</v>
      </c>
      <c r="P386" t="s">
        <v>6058</v>
      </c>
      <c r="Q386" s="23" t="s">
        <v>1211</v>
      </c>
      <c r="R386" s="34" t="s">
        <v>704</v>
      </c>
      <c r="S386" t="s">
        <v>1269</v>
      </c>
    </row>
    <row r="387" spans="8:19" x14ac:dyDescent="0.25">
      <c r="H387" t="s">
        <v>5920</v>
      </c>
      <c r="P387" t="s">
        <v>6059</v>
      </c>
      <c r="Q387" s="23" t="s">
        <v>1211</v>
      </c>
      <c r="R387" s="34" t="s">
        <v>6060</v>
      </c>
      <c r="S387" t="s">
        <v>575</v>
      </c>
    </row>
    <row r="388" spans="8:19" x14ac:dyDescent="0.25">
      <c r="H388" t="s">
        <v>1119</v>
      </c>
      <c r="P388" t="s">
        <v>6061</v>
      </c>
      <c r="Q388" s="23" t="s">
        <v>1211</v>
      </c>
      <c r="R388" s="34" t="s">
        <v>6062</v>
      </c>
      <c r="S388" t="s">
        <v>576</v>
      </c>
    </row>
    <row r="389" spans="8:19" x14ac:dyDescent="0.25">
      <c r="H389" t="s">
        <v>1192</v>
      </c>
      <c r="P389" t="s">
        <v>6063</v>
      </c>
      <c r="Q389" s="23" t="s">
        <v>1211</v>
      </c>
      <c r="R389" s="34" t="s">
        <v>925</v>
      </c>
      <c r="S389" t="s">
        <v>1270</v>
      </c>
    </row>
    <row r="390" spans="8:19" x14ac:dyDescent="0.25">
      <c r="H390" t="s">
        <v>1252</v>
      </c>
      <c r="P390" t="s">
        <v>6071</v>
      </c>
      <c r="Q390" s="23" t="s">
        <v>1211</v>
      </c>
      <c r="R390" s="34" t="s">
        <v>705</v>
      </c>
      <c r="S390" t="s">
        <v>1269</v>
      </c>
    </row>
    <row r="391" spans="8:19" x14ac:dyDescent="0.25">
      <c r="H391" t="s">
        <v>1120</v>
      </c>
      <c r="P391" t="s">
        <v>6072</v>
      </c>
      <c r="Q391" s="23" t="s">
        <v>1211</v>
      </c>
      <c r="R391" s="34" t="s">
        <v>6073</v>
      </c>
      <c r="S391" t="s">
        <v>575</v>
      </c>
    </row>
    <row r="392" spans="8:19" x14ac:dyDescent="0.25">
      <c r="H392" t="s">
        <v>5927</v>
      </c>
      <c r="P392" t="s">
        <v>6074</v>
      </c>
      <c r="Q392" s="23" t="s">
        <v>1211</v>
      </c>
      <c r="R392" s="34" t="s">
        <v>6075</v>
      </c>
      <c r="S392" t="s">
        <v>576</v>
      </c>
    </row>
    <row r="393" spans="8:19" x14ac:dyDescent="0.25">
      <c r="H393" t="s">
        <v>1121</v>
      </c>
      <c r="P393" t="s">
        <v>6076</v>
      </c>
      <c r="Q393" s="23" t="s">
        <v>1211</v>
      </c>
      <c r="R393" s="34" t="s">
        <v>926</v>
      </c>
      <c r="S393" t="s">
        <v>1270</v>
      </c>
    </row>
    <row r="394" spans="8:19" x14ac:dyDescent="0.25">
      <c r="H394" t="s">
        <v>1193</v>
      </c>
      <c r="P394" t="s">
        <v>6084</v>
      </c>
      <c r="Q394" s="23" t="s">
        <v>1211</v>
      </c>
      <c r="R394" s="34" t="s">
        <v>706</v>
      </c>
      <c r="S394" t="s">
        <v>1269</v>
      </c>
    </row>
    <row r="395" spans="8:19" x14ac:dyDescent="0.25">
      <c r="H395" t="s">
        <v>1253</v>
      </c>
      <c r="P395" t="s">
        <v>6085</v>
      </c>
      <c r="Q395" s="23" t="s">
        <v>1211</v>
      </c>
      <c r="R395" s="34" t="s">
        <v>6086</v>
      </c>
      <c r="S395" t="s">
        <v>575</v>
      </c>
    </row>
    <row r="396" spans="8:19" x14ac:dyDescent="0.25">
      <c r="H396" t="s">
        <v>1122</v>
      </c>
      <c r="P396" t="s">
        <v>6087</v>
      </c>
      <c r="Q396" s="23" t="s">
        <v>1211</v>
      </c>
      <c r="R396" s="34" t="s">
        <v>6088</v>
      </c>
      <c r="S396" t="s">
        <v>576</v>
      </c>
    </row>
    <row r="397" spans="8:19" x14ac:dyDescent="0.25">
      <c r="H397" t="s">
        <v>5934</v>
      </c>
      <c r="P397" t="s">
        <v>6089</v>
      </c>
      <c r="Q397" s="23" t="s">
        <v>1211</v>
      </c>
      <c r="R397" s="34" t="s">
        <v>927</v>
      </c>
      <c r="S397" t="s">
        <v>1270</v>
      </c>
    </row>
    <row r="398" spans="8:19" x14ac:dyDescent="0.25">
      <c r="H398" t="s">
        <v>1123</v>
      </c>
      <c r="P398" t="s">
        <v>6097</v>
      </c>
      <c r="Q398" s="23" t="s">
        <v>1211</v>
      </c>
      <c r="R398" s="34" t="s">
        <v>707</v>
      </c>
      <c r="S398" t="s">
        <v>1269</v>
      </c>
    </row>
    <row r="399" spans="8:19" x14ac:dyDescent="0.25">
      <c r="H399" t="s">
        <v>1194</v>
      </c>
      <c r="P399" t="s">
        <v>6098</v>
      </c>
      <c r="Q399" s="23" t="s">
        <v>1211</v>
      </c>
      <c r="R399" s="34" t="s">
        <v>6099</v>
      </c>
      <c r="S399" t="s">
        <v>575</v>
      </c>
    </row>
    <row r="400" spans="8:19" x14ac:dyDescent="0.25">
      <c r="H400" t="s">
        <v>1254</v>
      </c>
      <c r="P400" t="s">
        <v>6100</v>
      </c>
      <c r="Q400" s="23" t="s">
        <v>1211</v>
      </c>
      <c r="R400" s="34" t="s">
        <v>6101</v>
      </c>
      <c r="S400" t="s">
        <v>576</v>
      </c>
    </row>
    <row r="401" spans="8:19" x14ac:dyDescent="0.25">
      <c r="H401" t="s">
        <v>1124</v>
      </c>
      <c r="P401" t="s">
        <v>6102</v>
      </c>
      <c r="Q401" s="23" t="s">
        <v>1211</v>
      </c>
      <c r="R401" s="34" t="s">
        <v>928</v>
      </c>
      <c r="S401" t="s">
        <v>1270</v>
      </c>
    </row>
    <row r="402" spans="8:19" x14ac:dyDescent="0.25">
      <c r="H402" t="s">
        <v>5941</v>
      </c>
      <c r="P402" t="s">
        <v>6110</v>
      </c>
      <c r="Q402" s="23" t="s">
        <v>1211</v>
      </c>
      <c r="R402" s="34" t="s">
        <v>708</v>
      </c>
      <c r="S402" t="s">
        <v>1269</v>
      </c>
    </row>
    <row r="403" spans="8:19" x14ac:dyDescent="0.25">
      <c r="H403" t="s">
        <v>1125</v>
      </c>
      <c r="P403" t="s">
        <v>6111</v>
      </c>
      <c r="Q403" s="23" t="s">
        <v>1211</v>
      </c>
      <c r="R403" s="34" t="s">
        <v>6112</v>
      </c>
      <c r="S403" t="s">
        <v>575</v>
      </c>
    </row>
    <row r="404" spans="8:19" x14ac:dyDescent="0.25">
      <c r="H404" t="s">
        <v>1409</v>
      </c>
      <c r="P404" t="s">
        <v>6113</v>
      </c>
      <c r="Q404" s="23" t="s">
        <v>1211</v>
      </c>
      <c r="R404" s="34" t="s">
        <v>6114</v>
      </c>
      <c r="S404" t="s">
        <v>576</v>
      </c>
    </row>
    <row r="405" spans="8:19" x14ac:dyDescent="0.25">
      <c r="H405" t="s">
        <v>1410</v>
      </c>
      <c r="P405" t="s">
        <v>6115</v>
      </c>
      <c r="Q405" s="23" t="s">
        <v>1211</v>
      </c>
      <c r="R405" s="34" t="s">
        <v>929</v>
      </c>
      <c r="S405" t="s">
        <v>1270</v>
      </c>
    </row>
    <row r="406" spans="8:19" x14ac:dyDescent="0.25">
      <c r="H406" t="s">
        <v>1126</v>
      </c>
      <c r="P406" t="s">
        <v>6123</v>
      </c>
      <c r="Q406" s="23" t="s">
        <v>1211</v>
      </c>
      <c r="R406" s="34" t="s">
        <v>709</v>
      </c>
      <c r="S406" t="s">
        <v>1269</v>
      </c>
    </row>
    <row r="407" spans="8:19" x14ac:dyDescent="0.25">
      <c r="H407" t="s">
        <v>5948</v>
      </c>
      <c r="P407" t="s">
        <v>6124</v>
      </c>
      <c r="Q407" s="23" t="s">
        <v>1211</v>
      </c>
      <c r="R407" s="34" t="s">
        <v>6125</v>
      </c>
      <c r="S407" t="s">
        <v>575</v>
      </c>
    </row>
    <row r="408" spans="8:19" x14ac:dyDescent="0.25">
      <c r="H408" t="s">
        <v>1127</v>
      </c>
      <c r="P408" t="s">
        <v>6126</v>
      </c>
      <c r="Q408" s="23" t="s">
        <v>1211</v>
      </c>
      <c r="R408" s="34" t="s">
        <v>6127</v>
      </c>
      <c r="S408" t="s">
        <v>576</v>
      </c>
    </row>
    <row r="409" spans="8:19" x14ac:dyDescent="0.25">
      <c r="H409" t="s">
        <v>1195</v>
      </c>
      <c r="P409" t="s">
        <v>6128</v>
      </c>
      <c r="Q409" s="23" t="s">
        <v>1211</v>
      </c>
      <c r="R409" s="34" t="s">
        <v>930</v>
      </c>
      <c r="S409" t="s">
        <v>1270</v>
      </c>
    </row>
    <row r="410" spans="8:19" x14ac:dyDescent="0.25">
      <c r="H410" t="s">
        <v>1255</v>
      </c>
      <c r="P410" t="s">
        <v>6133</v>
      </c>
      <c r="Q410" s="23" t="s">
        <v>1211</v>
      </c>
      <c r="R410" s="34" t="s">
        <v>710</v>
      </c>
      <c r="S410" t="s">
        <v>1269</v>
      </c>
    </row>
    <row r="411" spans="8:19" x14ac:dyDescent="0.25">
      <c r="H411" t="s">
        <v>1128</v>
      </c>
      <c r="P411" t="s">
        <v>6134</v>
      </c>
      <c r="Q411" s="23" t="s">
        <v>1211</v>
      </c>
      <c r="R411" s="34" t="s">
        <v>6135</v>
      </c>
      <c r="S411" t="s">
        <v>575</v>
      </c>
    </row>
    <row r="412" spans="8:19" x14ac:dyDescent="0.25">
      <c r="H412" t="s">
        <v>5955</v>
      </c>
      <c r="P412" t="s">
        <v>6140</v>
      </c>
      <c r="Q412" s="23" t="s">
        <v>1211</v>
      </c>
      <c r="R412" s="34" t="s">
        <v>711</v>
      </c>
      <c r="S412" t="s">
        <v>1269</v>
      </c>
    </row>
    <row r="413" spans="8:19" x14ac:dyDescent="0.25">
      <c r="H413" t="s">
        <v>1129</v>
      </c>
      <c r="P413" t="s">
        <v>6141</v>
      </c>
      <c r="Q413" s="23" t="s">
        <v>1211</v>
      </c>
      <c r="R413" s="34" t="s">
        <v>6142</v>
      </c>
      <c r="S413" t="s">
        <v>575</v>
      </c>
    </row>
    <row r="414" spans="8:19" x14ac:dyDescent="0.25">
      <c r="H414" t="s">
        <v>1196</v>
      </c>
      <c r="P414" t="s">
        <v>6147</v>
      </c>
      <c r="Q414" s="23" t="s">
        <v>1211</v>
      </c>
      <c r="R414" s="34" t="s">
        <v>712</v>
      </c>
      <c r="S414" t="s">
        <v>1269</v>
      </c>
    </row>
    <row r="415" spans="8:19" x14ac:dyDescent="0.25">
      <c r="H415" t="s">
        <v>1256</v>
      </c>
      <c r="P415" t="s">
        <v>6148</v>
      </c>
      <c r="Q415" s="23" t="s">
        <v>1211</v>
      </c>
      <c r="R415" s="34" t="s">
        <v>6149</v>
      </c>
      <c r="S415" t="s">
        <v>575</v>
      </c>
    </row>
    <row r="416" spans="8:19" x14ac:dyDescent="0.25">
      <c r="H416" t="s">
        <v>1130</v>
      </c>
      <c r="P416" t="s">
        <v>6154</v>
      </c>
      <c r="Q416" s="23" t="s">
        <v>1211</v>
      </c>
      <c r="R416" s="34" t="s">
        <v>713</v>
      </c>
      <c r="S416" t="s">
        <v>1269</v>
      </c>
    </row>
    <row r="417" spans="8:19" x14ac:dyDescent="0.25">
      <c r="H417" t="s">
        <v>5962</v>
      </c>
      <c r="P417" t="s">
        <v>6155</v>
      </c>
      <c r="Q417" s="23" t="s">
        <v>1211</v>
      </c>
      <c r="R417" s="34" t="s">
        <v>6156</v>
      </c>
      <c r="S417" t="s">
        <v>575</v>
      </c>
    </row>
    <row r="418" spans="8:19" x14ac:dyDescent="0.25">
      <c r="H418" t="s">
        <v>1131</v>
      </c>
      <c r="P418" t="s">
        <v>6161</v>
      </c>
      <c r="Q418" s="23" t="s">
        <v>1211</v>
      </c>
      <c r="R418" s="34" t="s">
        <v>714</v>
      </c>
      <c r="S418" t="s">
        <v>1269</v>
      </c>
    </row>
    <row r="419" spans="8:19" x14ac:dyDescent="0.25">
      <c r="H419" t="s">
        <v>1197</v>
      </c>
      <c r="P419" t="s">
        <v>6162</v>
      </c>
      <c r="Q419" s="23" t="s">
        <v>1211</v>
      </c>
      <c r="R419" s="34" t="s">
        <v>6163</v>
      </c>
      <c r="S419" t="s">
        <v>575</v>
      </c>
    </row>
    <row r="420" spans="8:19" x14ac:dyDescent="0.25">
      <c r="H420" t="s">
        <v>1257</v>
      </c>
      <c r="P420" t="s">
        <v>6168</v>
      </c>
      <c r="Q420" s="23" t="s">
        <v>1211</v>
      </c>
      <c r="R420" s="34" t="s">
        <v>715</v>
      </c>
      <c r="S420" t="s">
        <v>1269</v>
      </c>
    </row>
    <row r="421" spans="8:19" x14ac:dyDescent="0.25">
      <c r="H421" t="s">
        <v>1132</v>
      </c>
      <c r="P421" t="s">
        <v>6169</v>
      </c>
      <c r="Q421" s="23" t="s">
        <v>1211</v>
      </c>
      <c r="R421" s="34" t="s">
        <v>6170</v>
      </c>
      <c r="S421" t="s">
        <v>575</v>
      </c>
    </row>
    <row r="422" spans="8:19" x14ac:dyDescent="0.25">
      <c r="H422" t="s">
        <v>5969</v>
      </c>
      <c r="P422" t="s">
        <v>6175</v>
      </c>
      <c r="Q422" s="23" t="s">
        <v>1211</v>
      </c>
      <c r="R422" s="34" t="s">
        <v>716</v>
      </c>
      <c r="S422" t="s">
        <v>1269</v>
      </c>
    </row>
    <row r="423" spans="8:19" x14ac:dyDescent="0.25">
      <c r="H423" t="s">
        <v>1133</v>
      </c>
      <c r="P423" t="s">
        <v>6176</v>
      </c>
      <c r="Q423" s="23" t="s">
        <v>1211</v>
      </c>
      <c r="R423" s="34" t="s">
        <v>6177</v>
      </c>
      <c r="S423" t="s">
        <v>575</v>
      </c>
    </row>
    <row r="424" spans="8:19" x14ac:dyDescent="0.25">
      <c r="H424" t="s">
        <v>1198</v>
      </c>
      <c r="P424" t="s">
        <v>6182</v>
      </c>
      <c r="Q424" s="23" t="s">
        <v>1211</v>
      </c>
      <c r="R424" s="34" t="s">
        <v>717</v>
      </c>
      <c r="S424" t="s">
        <v>1269</v>
      </c>
    </row>
    <row r="425" spans="8:19" x14ac:dyDescent="0.25">
      <c r="H425" t="s">
        <v>1258</v>
      </c>
      <c r="P425" t="s">
        <v>6183</v>
      </c>
      <c r="Q425" s="23" t="s">
        <v>1211</v>
      </c>
      <c r="R425" s="34" t="s">
        <v>6184</v>
      </c>
      <c r="S425" t="s">
        <v>575</v>
      </c>
    </row>
    <row r="426" spans="8:19" x14ac:dyDescent="0.25">
      <c r="H426" t="s">
        <v>1134</v>
      </c>
      <c r="P426" t="s">
        <v>6192</v>
      </c>
      <c r="Q426" s="23" t="s">
        <v>1211</v>
      </c>
      <c r="R426" s="34" t="s">
        <v>718</v>
      </c>
      <c r="S426" t="s">
        <v>1269</v>
      </c>
    </row>
    <row r="427" spans="8:19" x14ac:dyDescent="0.25">
      <c r="H427" t="s">
        <v>5976</v>
      </c>
      <c r="P427" t="s">
        <v>6193</v>
      </c>
      <c r="Q427" s="23" t="s">
        <v>1211</v>
      </c>
      <c r="R427" s="34" t="s">
        <v>6194</v>
      </c>
      <c r="S427" t="s">
        <v>575</v>
      </c>
    </row>
    <row r="428" spans="8:19" x14ac:dyDescent="0.25">
      <c r="H428" t="s">
        <v>1135</v>
      </c>
      <c r="P428" t="s">
        <v>6195</v>
      </c>
      <c r="Q428" s="23" t="s">
        <v>1211</v>
      </c>
      <c r="R428" s="34" t="s">
        <v>6196</v>
      </c>
      <c r="S428" t="s">
        <v>576</v>
      </c>
    </row>
    <row r="429" spans="8:19" x14ac:dyDescent="0.25">
      <c r="H429" t="s">
        <v>1199</v>
      </c>
      <c r="P429" t="s">
        <v>6197</v>
      </c>
      <c r="Q429" s="23" t="s">
        <v>1211</v>
      </c>
      <c r="R429" s="34" t="s">
        <v>931</v>
      </c>
      <c r="S429" t="s">
        <v>1270</v>
      </c>
    </row>
    <row r="430" spans="8:19" x14ac:dyDescent="0.25">
      <c r="H430" t="s">
        <v>1259</v>
      </c>
      <c r="P430" t="s">
        <v>6205</v>
      </c>
      <c r="Q430" s="23" t="s">
        <v>1211</v>
      </c>
      <c r="R430" s="34" t="s">
        <v>719</v>
      </c>
      <c r="S430" t="s">
        <v>1269</v>
      </c>
    </row>
    <row r="431" spans="8:19" x14ac:dyDescent="0.25">
      <c r="H431" t="s">
        <v>1136</v>
      </c>
      <c r="P431" t="s">
        <v>6206</v>
      </c>
      <c r="Q431" s="23" t="s">
        <v>1211</v>
      </c>
      <c r="R431" s="34" t="s">
        <v>6207</v>
      </c>
      <c r="S431" t="s">
        <v>575</v>
      </c>
    </row>
    <row r="432" spans="8:19" x14ac:dyDescent="0.25">
      <c r="H432" t="s">
        <v>5983</v>
      </c>
      <c r="P432" t="s">
        <v>6208</v>
      </c>
      <c r="Q432" s="23" t="s">
        <v>1211</v>
      </c>
      <c r="R432" s="34" t="s">
        <v>6209</v>
      </c>
      <c r="S432" t="s">
        <v>576</v>
      </c>
    </row>
    <row r="433" spans="8:19" x14ac:dyDescent="0.25">
      <c r="H433" t="s">
        <v>1137</v>
      </c>
      <c r="P433" t="s">
        <v>6210</v>
      </c>
      <c r="Q433" s="23" t="s">
        <v>1211</v>
      </c>
      <c r="R433" s="34" t="s">
        <v>932</v>
      </c>
      <c r="S433" t="s">
        <v>1270</v>
      </c>
    </row>
    <row r="434" spans="8:19" x14ac:dyDescent="0.25">
      <c r="H434" t="s">
        <v>1200</v>
      </c>
      <c r="P434" t="s">
        <v>6218</v>
      </c>
      <c r="Q434" s="23" t="s">
        <v>1211</v>
      </c>
      <c r="R434" s="34" t="s">
        <v>720</v>
      </c>
      <c r="S434" t="s">
        <v>1269</v>
      </c>
    </row>
    <row r="435" spans="8:19" x14ac:dyDescent="0.25">
      <c r="H435" t="s">
        <v>1260</v>
      </c>
      <c r="P435" t="s">
        <v>6219</v>
      </c>
      <c r="Q435" s="23" t="s">
        <v>1211</v>
      </c>
      <c r="R435" s="34" t="s">
        <v>6220</v>
      </c>
      <c r="S435" t="s">
        <v>575</v>
      </c>
    </row>
    <row r="436" spans="8:19" x14ac:dyDescent="0.25">
      <c r="H436" t="s">
        <v>1138</v>
      </c>
      <c r="P436" t="s">
        <v>6221</v>
      </c>
      <c r="Q436" s="23" t="s">
        <v>1211</v>
      </c>
      <c r="R436" s="34" t="s">
        <v>6222</v>
      </c>
      <c r="S436" t="s">
        <v>576</v>
      </c>
    </row>
    <row r="437" spans="8:19" x14ac:dyDescent="0.25">
      <c r="H437" t="s">
        <v>5990</v>
      </c>
      <c r="P437" t="s">
        <v>6223</v>
      </c>
      <c r="Q437" s="23" t="s">
        <v>1211</v>
      </c>
      <c r="R437" s="34" t="s">
        <v>933</v>
      </c>
      <c r="S437" t="s">
        <v>1270</v>
      </c>
    </row>
    <row r="438" spans="8:19" x14ac:dyDescent="0.25">
      <c r="H438" t="s">
        <v>1139</v>
      </c>
      <c r="P438" t="s">
        <v>6231</v>
      </c>
      <c r="Q438" s="23" t="s">
        <v>1211</v>
      </c>
      <c r="R438" s="34" t="s">
        <v>721</v>
      </c>
      <c r="S438" t="s">
        <v>1269</v>
      </c>
    </row>
    <row r="439" spans="8:19" x14ac:dyDescent="0.25">
      <c r="H439" t="s">
        <v>1201</v>
      </c>
      <c r="P439" t="s">
        <v>6232</v>
      </c>
      <c r="Q439" s="23" t="s">
        <v>1211</v>
      </c>
      <c r="R439" s="34" t="s">
        <v>6233</v>
      </c>
      <c r="S439" t="s">
        <v>575</v>
      </c>
    </row>
    <row r="440" spans="8:19" x14ac:dyDescent="0.25">
      <c r="H440" t="s">
        <v>1261</v>
      </c>
      <c r="P440" t="s">
        <v>6234</v>
      </c>
      <c r="Q440" s="23" t="s">
        <v>1211</v>
      </c>
      <c r="R440" s="34" t="s">
        <v>6235</v>
      </c>
      <c r="S440" t="s">
        <v>576</v>
      </c>
    </row>
    <row r="441" spans="8:19" x14ac:dyDescent="0.25">
      <c r="H441" t="s">
        <v>1140</v>
      </c>
      <c r="P441" t="s">
        <v>6236</v>
      </c>
      <c r="Q441" s="23" t="s">
        <v>1211</v>
      </c>
      <c r="R441" s="34" t="s">
        <v>934</v>
      </c>
      <c r="S441" t="s">
        <v>1270</v>
      </c>
    </row>
    <row r="442" spans="8:19" x14ac:dyDescent="0.25">
      <c r="H442" t="s">
        <v>5997</v>
      </c>
      <c r="P442" t="s">
        <v>6244</v>
      </c>
      <c r="Q442" s="23" t="s">
        <v>1211</v>
      </c>
      <c r="R442" s="34" t="s">
        <v>722</v>
      </c>
      <c r="S442" t="s">
        <v>1269</v>
      </c>
    </row>
    <row r="443" spans="8:19" x14ac:dyDescent="0.25">
      <c r="H443" t="s">
        <v>1141</v>
      </c>
      <c r="P443" t="s">
        <v>6245</v>
      </c>
      <c r="Q443" s="23" t="s">
        <v>1211</v>
      </c>
      <c r="R443" s="34" t="s">
        <v>6246</v>
      </c>
      <c r="S443" t="s">
        <v>575</v>
      </c>
    </row>
    <row r="444" spans="8:19" x14ac:dyDescent="0.25">
      <c r="H444" t="s">
        <v>1202</v>
      </c>
      <c r="P444" t="s">
        <v>6247</v>
      </c>
      <c r="Q444" s="23" t="s">
        <v>1211</v>
      </c>
      <c r="R444" s="34" t="s">
        <v>6248</v>
      </c>
      <c r="S444" t="s">
        <v>576</v>
      </c>
    </row>
    <row r="445" spans="8:19" x14ac:dyDescent="0.25">
      <c r="H445" t="s">
        <v>1262</v>
      </c>
      <c r="P445" t="s">
        <v>6249</v>
      </c>
      <c r="Q445" s="23" t="s">
        <v>1211</v>
      </c>
      <c r="R445" s="34" t="s">
        <v>935</v>
      </c>
      <c r="S445" t="s">
        <v>1270</v>
      </c>
    </row>
    <row r="446" spans="8:19" x14ac:dyDescent="0.25">
      <c r="H446" t="s">
        <v>1142</v>
      </c>
      <c r="P446" t="s">
        <v>6257</v>
      </c>
      <c r="Q446" s="23" t="s">
        <v>1211</v>
      </c>
      <c r="R446" s="34" t="s">
        <v>723</v>
      </c>
      <c r="S446" t="s">
        <v>1269</v>
      </c>
    </row>
    <row r="447" spans="8:19" x14ac:dyDescent="0.25">
      <c r="H447" t="s">
        <v>6004</v>
      </c>
      <c r="P447" t="s">
        <v>6258</v>
      </c>
      <c r="Q447" s="23" t="s">
        <v>1211</v>
      </c>
      <c r="R447" s="34" t="s">
        <v>6259</v>
      </c>
      <c r="S447" t="s">
        <v>575</v>
      </c>
    </row>
    <row r="448" spans="8:19" x14ac:dyDescent="0.25">
      <c r="H448" t="s">
        <v>1143</v>
      </c>
      <c r="P448" t="s">
        <v>6260</v>
      </c>
      <c r="Q448" s="23" t="s">
        <v>1211</v>
      </c>
      <c r="R448" s="34" t="s">
        <v>6261</v>
      </c>
      <c r="S448" t="s">
        <v>576</v>
      </c>
    </row>
    <row r="449" spans="8:19" x14ac:dyDescent="0.25">
      <c r="H449" t="s">
        <v>1203</v>
      </c>
      <c r="P449" t="s">
        <v>6262</v>
      </c>
      <c r="Q449" s="23" t="s">
        <v>1211</v>
      </c>
      <c r="R449" s="34" t="s">
        <v>936</v>
      </c>
      <c r="S449" t="s">
        <v>1270</v>
      </c>
    </row>
    <row r="450" spans="8:19" x14ac:dyDescent="0.25">
      <c r="H450" t="s">
        <v>1263</v>
      </c>
      <c r="P450" t="s">
        <v>6270</v>
      </c>
      <c r="Q450" s="23" t="s">
        <v>1211</v>
      </c>
      <c r="R450" s="34" t="s">
        <v>724</v>
      </c>
      <c r="S450" t="s">
        <v>1269</v>
      </c>
    </row>
    <row r="451" spans="8:19" x14ac:dyDescent="0.25">
      <c r="H451" t="s">
        <v>1144</v>
      </c>
      <c r="P451" t="s">
        <v>6271</v>
      </c>
      <c r="Q451" s="23" t="s">
        <v>1211</v>
      </c>
      <c r="R451" s="34" t="s">
        <v>6272</v>
      </c>
      <c r="S451" t="s">
        <v>575</v>
      </c>
    </row>
    <row r="452" spans="8:19" x14ac:dyDescent="0.25">
      <c r="H452" t="s">
        <v>6011</v>
      </c>
      <c r="P452" t="s">
        <v>6273</v>
      </c>
      <c r="Q452" s="23" t="s">
        <v>1211</v>
      </c>
      <c r="R452" s="34" t="s">
        <v>6274</v>
      </c>
      <c r="S452" t="s">
        <v>576</v>
      </c>
    </row>
    <row r="453" spans="8:19" x14ac:dyDescent="0.25">
      <c r="H453" t="s">
        <v>1145</v>
      </c>
      <c r="P453" t="s">
        <v>6275</v>
      </c>
      <c r="Q453" s="23" t="s">
        <v>1211</v>
      </c>
      <c r="R453" s="34" t="s">
        <v>937</v>
      </c>
      <c r="S453" t="s">
        <v>1270</v>
      </c>
    </row>
    <row r="454" spans="8:19" x14ac:dyDescent="0.25">
      <c r="H454" t="s">
        <v>1412</v>
      </c>
      <c r="P454" t="s">
        <v>6283</v>
      </c>
      <c r="Q454" s="23" t="s">
        <v>1211</v>
      </c>
      <c r="R454" s="34" t="s">
        <v>725</v>
      </c>
      <c r="S454" t="s">
        <v>1269</v>
      </c>
    </row>
    <row r="455" spans="8:19" x14ac:dyDescent="0.25">
      <c r="H455" t="s">
        <v>1413</v>
      </c>
      <c r="P455" t="s">
        <v>6284</v>
      </c>
      <c r="Q455" s="23" t="s">
        <v>1211</v>
      </c>
      <c r="R455" s="34" t="s">
        <v>6285</v>
      </c>
      <c r="S455" t="s">
        <v>575</v>
      </c>
    </row>
    <row r="456" spans="8:19" x14ac:dyDescent="0.25">
      <c r="H456" t="s">
        <v>1146</v>
      </c>
      <c r="P456" t="s">
        <v>6286</v>
      </c>
      <c r="Q456" s="23" t="s">
        <v>1211</v>
      </c>
      <c r="R456" s="34" t="s">
        <v>6287</v>
      </c>
      <c r="S456" t="s">
        <v>576</v>
      </c>
    </row>
    <row r="457" spans="8:19" x14ac:dyDescent="0.25">
      <c r="H457" t="s">
        <v>6018</v>
      </c>
      <c r="P457" t="s">
        <v>6288</v>
      </c>
      <c r="Q457" s="23" t="s">
        <v>1211</v>
      </c>
      <c r="R457" s="34" t="s">
        <v>938</v>
      </c>
      <c r="S457" t="s">
        <v>1270</v>
      </c>
    </row>
    <row r="458" spans="8:19" x14ac:dyDescent="0.25">
      <c r="H458" t="s">
        <v>1147</v>
      </c>
      <c r="P458" t="s">
        <v>6296</v>
      </c>
      <c r="Q458" s="23" t="s">
        <v>1211</v>
      </c>
      <c r="R458" s="34" t="s">
        <v>726</v>
      </c>
      <c r="S458" t="s">
        <v>1269</v>
      </c>
    </row>
    <row r="459" spans="8:19" x14ac:dyDescent="0.25">
      <c r="H459" t="s">
        <v>1204</v>
      </c>
      <c r="P459" t="s">
        <v>6297</v>
      </c>
      <c r="Q459" s="23" t="s">
        <v>1211</v>
      </c>
      <c r="R459" s="34" t="s">
        <v>6298</v>
      </c>
      <c r="S459" t="s">
        <v>575</v>
      </c>
    </row>
    <row r="460" spans="8:19" x14ac:dyDescent="0.25">
      <c r="H460" t="s">
        <v>1264</v>
      </c>
      <c r="P460" t="s">
        <v>6299</v>
      </c>
      <c r="Q460" s="23" t="s">
        <v>1211</v>
      </c>
      <c r="R460" s="34" t="s">
        <v>6300</v>
      </c>
      <c r="S460" t="s">
        <v>576</v>
      </c>
    </row>
    <row r="461" spans="8:19" x14ac:dyDescent="0.25">
      <c r="H461" t="s">
        <v>1148</v>
      </c>
      <c r="P461" t="s">
        <v>6301</v>
      </c>
      <c r="Q461" s="23" t="s">
        <v>1211</v>
      </c>
      <c r="R461" s="34" t="s">
        <v>939</v>
      </c>
      <c r="S461" t="s">
        <v>1270</v>
      </c>
    </row>
    <row r="462" spans="8:19" x14ac:dyDescent="0.25">
      <c r="H462" t="s">
        <v>6025</v>
      </c>
      <c r="P462" t="s">
        <v>6309</v>
      </c>
      <c r="Q462" s="23" t="s">
        <v>1211</v>
      </c>
      <c r="R462" s="34" t="s">
        <v>727</v>
      </c>
      <c r="S462" t="s">
        <v>1269</v>
      </c>
    </row>
    <row r="463" spans="8:19" x14ac:dyDescent="0.25">
      <c r="H463" t="s">
        <v>1149</v>
      </c>
      <c r="P463" t="s">
        <v>6310</v>
      </c>
      <c r="Q463" s="23" t="s">
        <v>1211</v>
      </c>
      <c r="R463" s="34" t="s">
        <v>6311</v>
      </c>
      <c r="S463" t="s">
        <v>575</v>
      </c>
    </row>
    <row r="464" spans="8:19" x14ac:dyDescent="0.25">
      <c r="H464" t="s">
        <v>1205</v>
      </c>
      <c r="P464" t="s">
        <v>6312</v>
      </c>
      <c r="Q464" s="23" t="s">
        <v>1211</v>
      </c>
      <c r="R464" s="34" t="s">
        <v>6313</v>
      </c>
      <c r="S464" t="s">
        <v>576</v>
      </c>
    </row>
    <row r="465" spans="8:19" x14ac:dyDescent="0.25">
      <c r="H465" t="s">
        <v>1265</v>
      </c>
      <c r="P465" t="s">
        <v>6314</v>
      </c>
      <c r="Q465" s="23" t="s">
        <v>1211</v>
      </c>
      <c r="R465" s="34" t="s">
        <v>940</v>
      </c>
      <c r="S465" t="s">
        <v>1270</v>
      </c>
    </row>
    <row r="466" spans="8:19" x14ac:dyDescent="0.25">
      <c r="H466" t="s">
        <v>1150</v>
      </c>
      <c r="P466" t="s">
        <v>6322</v>
      </c>
      <c r="Q466" s="23" t="s">
        <v>1211</v>
      </c>
      <c r="R466" s="34" t="s">
        <v>728</v>
      </c>
      <c r="S466" t="s">
        <v>1269</v>
      </c>
    </row>
    <row r="467" spans="8:19" x14ac:dyDescent="0.25">
      <c r="H467" t="s">
        <v>6032</v>
      </c>
      <c r="P467" t="s">
        <v>6323</v>
      </c>
      <c r="Q467" s="23" t="s">
        <v>1211</v>
      </c>
      <c r="R467" s="34" t="s">
        <v>6324</v>
      </c>
      <c r="S467" t="s">
        <v>575</v>
      </c>
    </row>
    <row r="468" spans="8:19" x14ac:dyDescent="0.25">
      <c r="H468" t="s">
        <v>1151</v>
      </c>
      <c r="P468" t="s">
        <v>6325</v>
      </c>
      <c r="Q468" s="23" t="s">
        <v>1211</v>
      </c>
      <c r="R468" s="34" t="s">
        <v>6326</v>
      </c>
      <c r="S468" t="s">
        <v>576</v>
      </c>
    </row>
    <row r="469" spans="8:19" x14ac:dyDescent="0.25">
      <c r="H469" t="s">
        <v>1206</v>
      </c>
      <c r="P469" t="s">
        <v>6327</v>
      </c>
      <c r="Q469" s="23" t="s">
        <v>1211</v>
      </c>
      <c r="R469" s="34" t="s">
        <v>941</v>
      </c>
      <c r="S469" t="s">
        <v>1270</v>
      </c>
    </row>
    <row r="470" spans="8:19" x14ac:dyDescent="0.25">
      <c r="H470" t="s">
        <v>1266</v>
      </c>
      <c r="P470" t="s">
        <v>6335</v>
      </c>
      <c r="Q470" s="23" t="s">
        <v>1211</v>
      </c>
      <c r="R470" s="34" t="s">
        <v>729</v>
      </c>
      <c r="S470" t="s">
        <v>1269</v>
      </c>
    </row>
    <row r="471" spans="8:19" x14ac:dyDescent="0.25">
      <c r="H471" t="s">
        <v>1152</v>
      </c>
      <c r="P471" t="s">
        <v>6336</v>
      </c>
      <c r="Q471" s="23" t="s">
        <v>1211</v>
      </c>
      <c r="R471" s="34" t="s">
        <v>6337</v>
      </c>
      <c r="S471" t="s">
        <v>575</v>
      </c>
    </row>
    <row r="472" spans="8:19" x14ac:dyDescent="0.25">
      <c r="H472" t="s">
        <v>6037</v>
      </c>
      <c r="P472" t="s">
        <v>6338</v>
      </c>
      <c r="Q472" s="23" t="s">
        <v>1211</v>
      </c>
      <c r="R472" s="34" t="s">
        <v>6339</v>
      </c>
      <c r="S472" t="s">
        <v>576</v>
      </c>
    </row>
    <row r="473" spans="8:19" x14ac:dyDescent="0.25">
      <c r="H473" t="s">
        <v>1153</v>
      </c>
      <c r="P473" t="s">
        <v>6340</v>
      </c>
      <c r="Q473" s="23" t="s">
        <v>1211</v>
      </c>
      <c r="R473" s="34" t="s">
        <v>942</v>
      </c>
      <c r="S473" t="s">
        <v>1270</v>
      </c>
    </row>
    <row r="474" spans="8:19" x14ac:dyDescent="0.25">
      <c r="H474" t="s">
        <v>1207</v>
      </c>
      <c r="P474" t="s">
        <v>6348</v>
      </c>
      <c r="Q474" s="23" t="s">
        <v>1211</v>
      </c>
      <c r="R474" s="34" t="s">
        <v>730</v>
      </c>
      <c r="S474" t="s">
        <v>1269</v>
      </c>
    </row>
    <row r="475" spans="8:19" x14ac:dyDescent="0.25">
      <c r="H475" t="s">
        <v>1267</v>
      </c>
      <c r="P475" t="s">
        <v>6349</v>
      </c>
      <c r="Q475" s="23" t="s">
        <v>1211</v>
      </c>
      <c r="R475" s="34" t="s">
        <v>6350</v>
      </c>
      <c r="S475" t="s">
        <v>575</v>
      </c>
    </row>
    <row r="476" spans="8:19" x14ac:dyDescent="0.25">
      <c r="H476" t="s">
        <v>1154</v>
      </c>
      <c r="P476" t="s">
        <v>6351</v>
      </c>
      <c r="Q476" s="23" t="s">
        <v>1211</v>
      </c>
      <c r="R476" s="34" t="s">
        <v>6352</v>
      </c>
      <c r="S476" t="s">
        <v>576</v>
      </c>
    </row>
    <row r="477" spans="8:19" x14ac:dyDescent="0.25">
      <c r="H477" t="s">
        <v>6044</v>
      </c>
      <c r="P477" t="s">
        <v>6353</v>
      </c>
      <c r="Q477" s="23" t="s">
        <v>1211</v>
      </c>
      <c r="R477" s="34" t="s">
        <v>943</v>
      </c>
      <c r="S477" t="s">
        <v>1270</v>
      </c>
    </row>
    <row r="478" spans="8:19" x14ac:dyDescent="0.25">
      <c r="H478" t="s">
        <v>1155</v>
      </c>
      <c r="P478" t="s">
        <v>6361</v>
      </c>
      <c r="Q478" s="23" t="s">
        <v>1211</v>
      </c>
      <c r="R478" s="34" t="s">
        <v>731</v>
      </c>
      <c r="S478" t="s">
        <v>1269</v>
      </c>
    </row>
    <row r="479" spans="8:19" x14ac:dyDescent="0.25">
      <c r="H479" t="s">
        <v>1208</v>
      </c>
      <c r="P479" t="s">
        <v>6362</v>
      </c>
      <c r="Q479" s="23" t="s">
        <v>1211</v>
      </c>
      <c r="R479" s="34" t="s">
        <v>6363</v>
      </c>
      <c r="S479" t="s">
        <v>575</v>
      </c>
    </row>
    <row r="480" spans="8:19" x14ac:dyDescent="0.25">
      <c r="H480" t="s">
        <v>1268</v>
      </c>
      <c r="P480" t="s">
        <v>6364</v>
      </c>
      <c r="Q480" s="23" t="s">
        <v>1211</v>
      </c>
      <c r="R480" s="34" t="s">
        <v>6365</v>
      </c>
      <c r="S480" t="s">
        <v>576</v>
      </c>
    </row>
    <row r="481" spans="8:19" x14ac:dyDescent="0.25">
      <c r="H481" t="s">
        <v>1156</v>
      </c>
      <c r="P481" t="s">
        <v>6366</v>
      </c>
      <c r="Q481" s="23" t="s">
        <v>1211</v>
      </c>
      <c r="R481" s="34" t="s">
        <v>944</v>
      </c>
      <c r="S481" t="s">
        <v>1270</v>
      </c>
    </row>
    <row r="482" spans="8:19" x14ac:dyDescent="0.25">
      <c r="H482" t="s">
        <v>6051</v>
      </c>
      <c r="P482" t="s">
        <v>6374</v>
      </c>
      <c r="Q482" s="23" t="s">
        <v>1211</v>
      </c>
      <c r="R482" s="34" t="s">
        <v>732</v>
      </c>
      <c r="S482" t="s">
        <v>1269</v>
      </c>
    </row>
    <row r="483" spans="8:19" x14ac:dyDescent="0.25">
      <c r="H483" t="s">
        <v>6052</v>
      </c>
      <c r="P483" t="s">
        <v>6375</v>
      </c>
      <c r="Q483" s="23" t="s">
        <v>1211</v>
      </c>
      <c r="R483" s="34" t="s">
        <v>6376</v>
      </c>
      <c r="S483" t="s">
        <v>575</v>
      </c>
    </row>
    <row r="484" spans="8:19" x14ac:dyDescent="0.25">
      <c r="H484" t="s">
        <v>6053</v>
      </c>
      <c r="P484" t="s">
        <v>6377</v>
      </c>
      <c r="Q484" s="23" t="s">
        <v>1211</v>
      </c>
      <c r="R484" s="34" t="s">
        <v>6378</v>
      </c>
      <c r="S484" t="s">
        <v>576</v>
      </c>
    </row>
    <row r="485" spans="8:19" x14ac:dyDescent="0.25">
      <c r="H485" t="s">
        <v>6054</v>
      </c>
      <c r="P485" t="s">
        <v>6379</v>
      </c>
      <c r="Q485" s="23" t="s">
        <v>1211</v>
      </c>
      <c r="R485" s="34" t="s">
        <v>945</v>
      </c>
      <c r="S485" t="s">
        <v>1270</v>
      </c>
    </row>
    <row r="486" spans="8:19" x14ac:dyDescent="0.25">
      <c r="H486" t="s">
        <v>6055</v>
      </c>
      <c r="P486" t="s">
        <v>6387</v>
      </c>
      <c r="Q486" s="23" t="s">
        <v>1211</v>
      </c>
      <c r="R486" s="34" t="s">
        <v>733</v>
      </c>
      <c r="S486" t="s">
        <v>1269</v>
      </c>
    </row>
    <row r="487" spans="8:19" x14ac:dyDescent="0.25">
      <c r="H487" t="s">
        <v>6064</v>
      </c>
      <c r="P487" t="s">
        <v>6388</v>
      </c>
      <c r="Q487" s="23" t="s">
        <v>1211</v>
      </c>
      <c r="R487" s="34" t="s">
        <v>6389</v>
      </c>
      <c r="S487" t="s">
        <v>575</v>
      </c>
    </row>
    <row r="488" spans="8:19" x14ac:dyDescent="0.25">
      <c r="H488" t="s">
        <v>6065</v>
      </c>
      <c r="P488" t="s">
        <v>6390</v>
      </c>
      <c r="Q488" s="23" t="s">
        <v>1211</v>
      </c>
      <c r="R488" s="34" t="s">
        <v>6391</v>
      </c>
      <c r="S488" t="s">
        <v>576</v>
      </c>
    </row>
    <row r="489" spans="8:19" x14ac:dyDescent="0.25">
      <c r="H489" t="s">
        <v>6066</v>
      </c>
      <c r="P489" t="s">
        <v>6392</v>
      </c>
      <c r="Q489" s="23" t="s">
        <v>1211</v>
      </c>
      <c r="R489" s="34" t="s">
        <v>946</v>
      </c>
      <c r="S489" t="s">
        <v>1270</v>
      </c>
    </row>
    <row r="490" spans="8:19" x14ac:dyDescent="0.25">
      <c r="H490" t="s">
        <v>6067</v>
      </c>
      <c r="P490" t="s">
        <v>6400</v>
      </c>
      <c r="Q490" s="23" t="s">
        <v>1211</v>
      </c>
      <c r="R490" s="34" t="s">
        <v>734</v>
      </c>
      <c r="S490" t="s">
        <v>1269</v>
      </c>
    </row>
    <row r="491" spans="8:19" x14ac:dyDescent="0.25">
      <c r="H491" t="s">
        <v>6068</v>
      </c>
      <c r="P491" t="s">
        <v>6401</v>
      </c>
      <c r="Q491" s="23" t="s">
        <v>1211</v>
      </c>
      <c r="R491" s="34" t="s">
        <v>6402</v>
      </c>
      <c r="S491" t="s">
        <v>575</v>
      </c>
    </row>
    <row r="492" spans="8:19" x14ac:dyDescent="0.25">
      <c r="H492" t="s">
        <v>6077</v>
      </c>
      <c r="P492" t="s">
        <v>6403</v>
      </c>
      <c r="Q492" s="23" t="s">
        <v>1211</v>
      </c>
      <c r="R492" s="34" t="s">
        <v>6404</v>
      </c>
      <c r="S492" t="s">
        <v>576</v>
      </c>
    </row>
    <row r="493" spans="8:19" x14ac:dyDescent="0.25">
      <c r="H493" t="s">
        <v>6078</v>
      </c>
      <c r="P493" t="s">
        <v>6405</v>
      </c>
      <c r="Q493" s="23" t="s">
        <v>1211</v>
      </c>
      <c r="R493" s="34" t="s">
        <v>947</v>
      </c>
      <c r="S493" t="s">
        <v>1270</v>
      </c>
    </row>
    <row r="494" spans="8:19" x14ac:dyDescent="0.25">
      <c r="H494" t="s">
        <v>6079</v>
      </c>
      <c r="P494" t="s">
        <v>6413</v>
      </c>
      <c r="Q494" s="23" t="s">
        <v>1211</v>
      </c>
      <c r="R494" s="34" t="s">
        <v>735</v>
      </c>
      <c r="S494" t="s">
        <v>1269</v>
      </c>
    </row>
    <row r="495" spans="8:19" x14ac:dyDescent="0.25">
      <c r="H495" t="s">
        <v>6080</v>
      </c>
      <c r="P495" t="s">
        <v>6414</v>
      </c>
      <c r="Q495" s="23" t="s">
        <v>1211</v>
      </c>
      <c r="R495" s="34" t="s">
        <v>6415</v>
      </c>
      <c r="S495" t="s">
        <v>575</v>
      </c>
    </row>
    <row r="496" spans="8:19" x14ac:dyDescent="0.25">
      <c r="H496" t="s">
        <v>6081</v>
      </c>
      <c r="P496" t="s">
        <v>6416</v>
      </c>
      <c r="Q496" s="23" t="s">
        <v>1211</v>
      </c>
      <c r="R496" s="34" t="s">
        <v>6417</v>
      </c>
      <c r="S496" t="s">
        <v>576</v>
      </c>
    </row>
    <row r="497" spans="8:19" x14ac:dyDescent="0.25">
      <c r="H497" t="s">
        <v>6090</v>
      </c>
      <c r="P497" t="s">
        <v>6418</v>
      </c>
      <c r="Q497" s="23" t="s">
        <v>1211</v>
      </c>
      <c r="R497" s="34" t="s">
        <v>948</v>
      </c>
      <c r="S497" t="s">
        <v>1270</v>
      </c>
    </row>
    <row r="498" spans="8:19" x14ac:dyDescent="0.25">
      <c r="H498" t="s">
        <v>6091</v>
      </c>
      <c r="P498" t="s">
        <v>6426</v>
      </c>
      <c r="Q498" s="23" t="s">
        <v>1211</v>
      </c>
      <c r="R498" s="34" t="s">
        <v>736</v>
      </c>
      <c r="S498" t="s">
        <v>1269</v>
      </c>
    </row>
    <row r="499" spans="8:19" x14ac:dyDescent="0.25">
      <c r="H499" t="s">
        <v>6092</v>
      </c>
      <c r="P499" t="s">
        <v>6427</v>
      </c>
      <c r="Q499" s="23" t="s">
        <v>1211</v>
      </c>
      <c r="R499" s="34" t="s">
        <v>6428</v>
      </c>
      <c r="S499" t="s">
        <v>575</v>
      </c>
    </row>
    <row r="500" spans="8:19" x14ac:dyDescent="0.25">
      <c r="H500" t="s">
        <v>6093</v>
      </c>
      <c r="P500" t="s">
        <v>6429</v>
      </c>
      <c r="Q500" s="23" t="s">
        <v>1211</v>
      </c>
      <c r="R500" s="34" t="s">
        <v>6430</v>
      </c>
      <c r="S500" t="s">
        <v>576</v>
      </c>
    </row>
    <row r="501" spans="8:19" x14ac:dyDescent="0.25">
      <c r="H501" t="s">
        <v>6094</v>
      </c>
      <c r="P501" t="s">
        <v>6431</v>
      </c>
      <c r="Q501" s="23" t="s">
        <v>1211</v>
      </c>
      <c r="R501" s="34" t="s">
        <v>949</v>
      </c>
      <c r="S501" t="s">
        <v>1270</v>
      </c>
    </row>
    <row r="502" spans="8:19" x14ac:dyDescent="0.25">
      <c r="H502" t="s">
        <v>6103</v>
      </c>
      <c r="P502" t="s">
        <v>6439</v>
      </c>
      <c r="Q502" s="23" t="s">
        <v>1211</v>
      </c>
      <c r="R502" s="34" t="s">
        <v>737</v>
      </c>
      <c r="S502" t="s">
        <v>1269</v>
      </c>
    </row>
    <row r="503" spans="8:19" x14ac:dyDescent="0.25">
      <c r="H503" t="s">
        <v>6104</v>
      </c>
      <c r="P503" t="s">
        <v>6440</v>
      </c>
      <c r="Q503" s="23" t="s">
        <v>1211</v>
      </c>
      <c r="R503" s="34" t="s">
        <v>6441</v>
      </c>
      <c r="S503" t="s">
        <v>575</v>
      </c>
    </row>
    <row r="504" spans="8:19" x14ac:dyDescent="0.25">
      <c r="H504" t="s">
        <v>6105</v>
      </c>
      <c r="P504" t="s">
        <v>6442</v>
      </c>
      <c r="Q504" s="23" t="s">
        <v>1211</v>
      </c>
      <c r="R504" s="34" t="s">
        <v>6443</v>
      </c>
      <c r="S504" t="s">
        <v>576</v>
      </c>
    </row>
    <row r="505" spans="8:19" x14ac:dyDescent="0.25">
      <c r="H505" t="s">
        <v>6106</v>
      </c>
      <c r="P505" t="s">
        <v>6444</v>
      </c>
      <c r="Q505" s="23" t="s">
        <v>1211</v>
      </c>
      <c r="R505" s="34" t="s">
        <v>950</v>
      </c>
      <c r="S505" t="s">
        <v>1270</v>
      </c>
    </row>
    <row r="506" spans="8:19" x14ac:dyDescent="0.25">
      <c r="H506" t="s">
        <v>6107</v>
      </c>
      <c r="P506" t="s">
        <v>6452</v>
      </c>
      <c r="Q506" s="23" t="s">
        <v>1211</v>
      </c>
      <c r="R506" s="34" t="s">
        <v>738</v>
      </c>
      <c r="S506" t="s">
        <v>1269</v>
      </c>
    </row>
    <row r="507" spans="8:19" x14ac:dyDescent="0.25">
      <c r="H507" t="s">
        <v>6116</v>
      </c>
      <c r="P507" t="s">
        <v>6453</v>
      </c>
      <c r="Q507" s="23" t="s">
        <v>1211</v>
      </c>
      <c r="R507" s="34" t="s">
        <v>6454</v>
      </c>
      <c r="S507" t="s">
        <v>575</v>
      </c>
    </row>
    <row r="508" spans="8:19" x14ac:dyDescent="0.25">
      <c r="H508" t="s">
        <v>6117</v>
      </c>
      <c r="P508" t="s">
        <v>6455</v>
      </c>
      <c r="Q508" s="23" t="s">
        <v>1211</v>
      </c>
      <c r="R508" s="34" t="s">
        <v>6456</v>
      </c>
      <c r="S508" t="s">
        <v>576</v>
      </c>
    </row>
    <row r="509" spans="8:19" x14ac:dyDescent="0.25">
      <c r="H509" t="s">
        <v>6118</v>
      </c>
      <c r="P509" t="s">
        <v>6457</v>
      </c>
      <c r="Q509" s="23" t="s">
        <v>1211</v>
      </c>
      <c r="R509" s="34" t="s">
        <v>951</v>
      </c>
      <c r="S509" t="s">
        <v>1270</v>
      </c>
    </row>
    <row r="510" spans="8:19" x14ac:dyDescent="0.25">
      <c r="H510" t="s">
        <v>6119</v>
      </c>
      <c r="P510" t="s">
        <v>6465</v>
      </c>
      <c r="Q510" s="23" t="s">
        <v>1211</v>
      </c>
      <c r="R510" s="34" t="s">
        <v>739</v>
      </c>
      <c r="S510" t="s">
        <v>1269</v>
      </c>
    </row>
    <row r="511" spans="8:19" x14ac:dyDescent="0.25">
      <c r="H511" t="s">
        <v>6120</v>
      </c>
      <c r="P511" t="s">
        <v>6466</v>
      </c>
      <c r="Q511" s="23" t="s">
        <v>1211</v>
      </c>
      <c r="R511" s="34" t="s">
        <v>6467</v>
      </c>
      <c r="S511" t="s">
        <v>575</v>
      </c>
    </row>
    <row r="512" spans="8:19" x14ac:dyDescent="0.25">
      <c r="H512" t="s">
        <v>6129</v>
      </c>
      <c r="P512" t="s">
        <v>6468</v>
      </c>
      <c r="Q512" s="23" t="s">
        <v>1211</v>
      </c>
      <c r="R512" s="34" t="s">
        <v>6469</v>
      </c>
      <c r="S512" t="s">
        <v>576</v>
      </c>
    </row>
    <row r="513" spans="8:19" x14ac:dyDescent="0.25">
      <c r="H513" t="s">
        <v>6130</v>
      </c>
      <c r="P513" t="s">
        <v>6470</v>
      </c>
      <c r="Q513" s="23" t="s">
        <v>1211</v>
      </c>
      <c r="R513" s="34" t="s">
        <v>952</v>
      </c>
      <c r="S513" t="s">
        <v>1270</v>
      </c>
    </row>
    <row r="514" spans="8:19" x14ac:dyDescent="0.25">
      <c r="H514" t="s">
        <v>6131</v>
      </c>
      <c r="P514" t="s">
        <v>6478</v>
      </c>
      <c r="Q514" s="23" t="s">
        <v>1211</v>
      </c>
      <c r="R514" s="34" t="s">
        <v>740</v>
      </c>
      <c r="S514" t="s">
        <v>1269</v>
      </c>
    </row>
    <row r="515" spans="8:19" x14ac:dyDescent="0.25">
      <c r="H515" t="s">
        <v>6136</v>
      </c>
      <c r="P515" t="s">
        <v>6479</v>
      </c>
      <c r="Q515" s="23" t="s">
        <v>1211</v>
      </c>
      <c r="R515" s="34" t="s">
        <v>6480</v>
      </c>
      <c r="S515" t="s">
        <v>575</v>
      </c>
    </row>
    <row r="516" spans="8:19" x14ac:dyDescent="0.25">
      <c r="H516" t="s">
        <v>6137</v>
      </c>
      <c r="P516" t="s">
        <v>6481</v>
      </c>
      <c r="Q516" s="23" t="s">
        <v>1211</v>
      </c>
      <c r="R516" s="34" t="s">
        <v>6482</v>
      </c>
      <c r="S516" t="s">
        <v>576</v>
      </c>
    </row>
    <row r="517" spans="8:19" x14ac:dyDescent="0.25">
      <c r="H517" t="s">
        <v>6138</v>
      </c>
      <c r="P517" t="s">
        <v>6483</v>
      </c>
      <c r="Q517" s="23" t="s">
        <v>1211</v>
      </c>
      <c r="R517" s="34" t="s">
        <v>953</v>
      </c>
      <c r="S517" t="s">
        <v>1270</v>
      </c>
    </row>
    <row r="518" spans="8:19" x14ac:dyDescent="0.25">
      <c r="H518" t="s">
        <v>6143</v>
      </c>
      <c r="P518" t="s">
        <v>6491</v>
      </c>
      <c r="Q518" s="23" t="s">
        <v>1211</v>
      </c>
      <c r="R518" s="34" t="s">
        <v>741</v>
      </c>
      <c r="S518" t="s">
        <v>1269</v>
      </c>
    </row>
    <row r="519" spans="8:19" x14ac:dyDescent="0.25">
      <c r="H519" t="s">
        <v>6144</v>
      </c>
      <c r="P519" t="s">
        <v>6492</v>
      </c>
      <c r="Q519" s="23" t="s">
        <v>1211</v>
      </c>
      <c r="R519" s="34" t="s">
        <v>6493</v>
      </c>
      <c r="S519" t="s">
        <v>575</v>
      </c>
    </row>
    <row r="520" spans="8:19" x14ac:dyDescent="0.25">
      <c r="H520" t="s">
        <v>6145</v>
      </c>
      <c r="P520" t="s">
        <v>6494</v>
      </c>
      <c r="Q520" s="23" t="s">
        <v>1211</v>
      </c>
      <c r="R520" s="34" t="s">
        <v>6495</v>
      </c>
      <c r="S520" t="s">
        <v>576</v>
      </c>
    </row>
    <row r="521" spans="8:19" x14ac:dyDescent="0.25">
      <c r="H521" t="s">
        <v>6150</v>
      </c>
      <c r="P521" t="s">
        <v>6496</v>
      </c>
      <c r="Q521" s="23" t="s">
        <v>1211</v>
      </c>
      <c r="R521" s="34" t="s">
        <v>954</v>
      </c>
      <c r="S521" t="s">
        <v>1270</v>
      </c>
    </row>
    <row r="522" spans="8:19" x14ac:dyDescent="0.25">
      <c r="H522" t="s">
        <v>6151</v>
      </c>
      <c r="P522" t="s">
        <v>6504</v>
      </c>
      <c r="Q522" s="23" t="s">
        <v>1211</v>
      </c>
      <c r="R522" s="34" t="s">
        <v>742</v>
      </c>
      <c r="S522" t="s">
        <v>1269</v>
      </c>
    </row>
    <row r="523" spans="8:19" x14ac:dyDescent="0.25">
      <c r="H523" t="s">
        <v>6152</v>
      </c>
      <c r="P523" t="s">
        <v>6505</v>
      </c>
      <c r="Q523" s="23" t="s">
        <v>1211</v>
      </c>
      <c r="R523" s="34" t="s">
        <v>6506</v>
      </c>
      <c r="S523" t="s">
        <v>575</v>
      </c>
    </row>
    <row r="524" spans="8:19" x14ac:dyDescent="0.25">
      <c r="H524" t="s">
        <v>6157</v>
      </c>
      <c r="P524" t="s">
        <v>6507</v>
      </c>
      <c r="Q524" s="23" t="s">
        <v>1211</v>
      </c>
      <c r="R524" s="34" t="s">
        <v>6508</v>
      </c>
      <c r="S524" t="s">
        <v>576</v>
      </c>
    </row>
    <row r="525" spans="8:19" x14ac:dyDescent="0.25">
      <c r="H525" t="s">
        <v>6158</v>
      </c>
      <c r="P525" t="s">
        <v>6509</v>
      </c>
      <c r="Q525" s="23" t="s">
        <v>1211</v>
      </c>
      <c r="R525" s="34" t="s">
        <v>955</v>
      </c>
      <c r="S525" t="s">
        <v>1270</v>
      </c>
    </row>
    <row r="526" spans="8:19" x14ac:dyDescent="0.25">
      <c r="H526" t="s">
        <v>6159</v>
      </c>
      <c r="P526" t="s">
        <v>6517</v>
      </c>
      <c r="Q526" s="23" t="s">
        <v>1211</v>
      </c>
      <c r="R526" s="34" t="s">
        <v>743</v>
      </c>
      <c r="S526" t="s">
        <v>1269</v>
      </c>
    </row>
    <row r="527" spans="8:19" x14ac:dyDescent="0.25">
      <c r="H527" t="s">
        <v>6164</v>
      </c>
      <c r="P527" t="s">
        <v>6518</v>
      </c>
      <c r="Q527" s="23" t="s">
        <v>1211</v>
      </c>
      <c r="R527" s="34" t="s">
        <v>6519</v>
      </c>
      <c r="S527" t="s">
        <v>575</v>
      </c>
    </row>
    <row r="528" spans="8:19" x14ac:dyDescent="0.25">
      <c r="H528" t="s">
        <v>6165</v>
      </c>
      <c r="P528" t="s">
        <v>6520</v>
      </c>
      <c r="Q528" s="23" t="s">
        <v>1211</v>
      </c>
      <c r="R528" s="34" t="s">
        <v>6521</v>
      </c>
      <c r="S528" t="s">
        <v>576</v>
      </c>
    </row>
    <row r="529" spans="8:19" x14ac:dyDescent="0.25">
      <c r="H529" t="s">
        <v>6166</v>
      </c>
      <c r="P529" t="s">
        <v>6522</v>
      </c>
      <c r="Q529" s="23" t="s">
        <v>1211</v>
      </c>
      <c r="R529" s="34" t="s">
        <v>956</v>
      </c>
      <c r="S529" t="s">
        <v>1270</v>
      </c>
    </row>
    <row r="530" spans="8:19" x14ac:dyDescent="0.25">
      <c r="H530" t="s">
        <v>6171</v>
      </c>
      <c r="P530" t="s">
        <v>6530</v>
      </c>
      <c r="Q530" s="23" t="s">
        <v>1211</v>
      </c>
      <c r="R530" s="34" t="s">
        <v>744</v>
      </c>
      <c r="S530" t="s">
        <v>1269</v>
      </c>
    </row>
    <row r="531" spans="8:19" x14ac:dyDescent="0.25">
      <c r="H531" t="s">
        <v>6172</v>
      </c>
      <c r="P531" t="s">
        <v>6531</v>
      </c>
      <c r="Q531" s="23" t="s">
        <v>1211</v>
      </c>
      <c r="R531" s="34" t="s">
        <v>6532</v>
      </c>
      <c r="S531" t="s">
        <v>575</v>
      </c>
    </row>
    <row r="532" spans="8:19" x14ac:dyDescent="0.25">
      <c r="H532" t="s">
        <v>6173</v>
      </c>
      <c r="P532" t="s">
        <v>6533</v>
      </c>
      <c r="Q532" s="23" t="s">
        <v>1211</v>
      </c>
      <c r="R532" s="34" t="s">
        <v>6534</v>
      </c>
      <c r="S532" t="s">
        <v>576</v>
      </c>
    </row>
    <row r="533" spans="8:19" x14ac:dyDescent="0.25">
      <c r="H533" t="s">
        <v>6178</v>
      </c>
      <c r="P533" t="s">
        <v>6535</v>
      </c>
      <c r="Q533" s="23" t="s">
        <v>1211</v>
      </c>
      <c r="R533" s="34" t="s">
        <v>957</v>
      </c>
      <c r="S533" t="s">
        <v>1270</v>
      </c>
    </row>
    <row r="534" spans="8:19" x14ac:dyDescent="0.25">
      <c r="H534" t="s">
        <v>6179</v>
      </c>
      <c r="P534" t="s">
        <v>6543</v>
      </c>
      <c r="Q534" s="23" t="s">
        <v>1211</v>
      </c>
      <c r="R534" s="34" t="s">
        <v>745</v>
      </c>
      <c r="S534" t="s">
        <v>1269</v>
      </c>
    </row>
    <row r="535" spans="8:19" x14ac:dyDescent="0.25">
      <c r="H535" t="s">
        <v>6180</v>
      </c>
      <c r="P535" t="s">
        <v>6544</v>
      </c>
      <c r="Q535" s="23" t="s">
        <v>1211</v>
      </c>
      <c r="R535" s="34" t="s">
        <v>6545</v>
      </c>
      <c r="S535" t="s">
        <v>575</v>
      </c>
    </row>
    <row r="536" spans="8:19" x14ac:dyDescent="0.25">
      <c r="H536" t="s">
        <v>6185</v>
      </c>
      <c r="P536" t="s">
        <v>6546</v>
      </c>
      <c r="Q536" s="23" t="s">
        <v>1211</v>
      </c>
      <c r="R536" s="34" t="s">
        <v>6547</v>
      </c>
      <c r="S536" t="s">
        <v>576</v>
      </c>
    </row>
    <row r="537" spans="8:19" x14ac:dyDescent="0.25">
      <c r="H537" t="s">
        <v>6186</v>
      </c>
      <c r="P537" t="s">
        <v>6548</v>
      </c>
      <c r="Q537" s="23" t="s">
        <v>1211</v>
      </c>
      <c r="R537" s="34" t="s">
        <v>958</v>
      </c>
      <c r="S537" t="s">
        <v>1270</v>
      </c>
    </row>
    <row r="538" spans="8:19" x14ac:dyDescent="0.25">
      <c r="H538" t="s">
        <v>6187</v>
      </c>
      <c r="P538" t="s">
        <v>6556</v>
      </c>
      <c r="Q538" s="23" t="s">
        <v>1211</v>
      </c>
      <c r="R538" s="34" t="s">
        <v>746</v>
      </c>
      <c r="S538" t="s">
        <v>1269</v>
      </c>
    </row>
    <row r="539" spans="8:19" x14ac:dyDescent="0.25">
      <c r="H539" t="s">
        <v>6188</v>
      </c>
      <c r="P539" t="s">
        <v>6557</v>
      </c>
      <c r="Q539" s="23" t="s">
        <v>1211</v>
      </c>
      <c r="R539" s="34" t="s">
        <v>6558</v>
      </c>
      <c r="S539" t="s">
        <v>575</v>
      </c>
    </row>
    <row r="540" spans="8:19" x14ac:dyDescent="0.25">
      <c r="H540" t="s">
        <v>6189</v>
      </c>
      <c r="P540" t="s">
        <v>6559</v>
      </c>
      <c r="Q540" s="23" t="s">
        <v>1211</v>
      </c>
      <c r="R540" s="34" t="s">
        <v>6560</v>
      </c>
      <c r="S540" t="s">
        <v>576</v>
      </c>
    </row>
    <row r="541" spans="8:19" x14ac:dyDescent="0.25">
      <c r="H541" t="s">
        <v>6198</v>
      </c>
      <c r="P541" t="s">
        <v>6561</v>
      </c>
      <c r="Q541" s="23" t="s">
        <v>1211</v>
      </c>
      <c r="R541" s="34" t="s">
        <v>959</v>
      </c>
      <c r="S541" t="s">
        <v>1270</v>
      </c>
    </row>
    <row r="542" spans="8:19" x14ac:dyDescent="0.25">
      <c r="H542" t="s">
        <v>6199</v>
      </c>
      <c r="P542" t="s">
        <v>6569</v>
      </c>
      <c r="Q542" s="23" t="s">
        <v>1211</v>
      </c>
      <c r="R542" s="34" t="s">
        <v>747</v>
      </c>
      <c r="S542" t="s">
        <v>1269</v>
      </c>
    </row>
    <row r="543" spans="8:19" x14ac:dyDescent="0.25">
      <c r="H543" t="s">
        <v>6200</v>
      </c>
      <c r="P543" t="s">
        <v>6570</v>
      </c>
      <c r="Q543" s="23" t="s">
        <v>1211</v>
      </c>
      <c r="R543" s="34" t="s">
        <v>6571</v>
      </c>
      <c r="S543" t="s">
        <v>575</v>
      </c>
    </row>
    <row r="544" spans="8:19" x14ac:dyDescent="0.25">
      <c r="H544" t="s">
        <v>6201</v>
      </c>
      <c r="P544" t="s">
        <v>6572</v>
      </c>
      <c r="Q544" s="23" t="s">
        <v>1211</v>
      </c>
      <c r="R544" s="34" t="s">
        <v>6573</v>
      </c>
      <c r="S544" t="s">
        <v>576</v>
      </c>
    </row>
    <row r="545" spans="8:19" x14ac:dyDescent="0.25">
      <c r="H545" t="s">
        <v>6202</v>
      </c>
      <c r="P545" t="s">
        <v>6574</v>
      </c>
      <c r="Q545" s="23" t="s">
        <v>1211</v>
      </c>
      <c r="R545" s="34" t="s">
        <v>960</v>
      </c>
      <c r="S545" t="s">
        <v>1270</v>
      </c>
    </row>
    <row r="546" spans="8:19" x14ac:dyDescent="0.25">
      <c r="H546" t="s">
        <v>6211</v>
      </c>
      <c r="P546" t="s">
        <v>6582</v>
      </c>
      <c r="Q546" s="23" t="s">
        <v>1211</v>
      </c>
      <c r="R546" s="34" t="s">
        <v>748</v>
      </c>
      <c r="S546" t="s">
        <v>1269</v>
      </c>
    </row>
    <row r="547" spans="8:19" x14ac:dyDescent="0.25">
      <c r="H547" t="s">
        <v>6212</v>
      </c>
      <c r="P547" t="s">
        <v>6583</v>
      </c>
      <c r="Q547" s="23" t="s">
        <v>1211</v>
      </c>
      <c r="R547" s="34" t="s">
        <v>6584</v>
      </c>
      <c r="S547" t="s">
        <v>575</v>
      </c>
    </row>
    <row r="548" spans="8:19" x14ac:dyDescent="0.25">
      <c r="H548" t="s">
        <v>6213</v>
      </c>
      <c r="P548" t="s">
        <v>6585</v>
      </c>
      <c r="Q548" s="23" t="s">
        <v>1211</v>
      </c>
      <c r="R548" s="34" t="s">
        <v>6586</v>
      </c>
      <c r="S548" t="s">
        <v>576</v>
      </c>
    </row>
    <row r="549" spans="8:19" x14ac:dyDescent="0.25">
      <c r="H549" t="s">
        <v>6214</v>
      </c>
      <c r="P549" t="s">
        <v>6587</v>
      </c>
      <c r="Q549" s="23" t="s">
        <v>1211</v>
      </c>
      <c r="R549" s="34" t="s">
        <v>961</v>
      </c>
      <c r="S549" t="s">
        <v>1270</v>
      </c>
    </row>
    <row r="550" spans="8:19" x14ac:dyDescent="0.25">
      <c r="H550" t="s">
        <v>6215</v>
      </c>
      <c r="P550" t="s">
        <v>6595</v>
      </c>
      <c r="Q550" s="23" t="s">
        <v>1211</v>
      </c>
      <c r="R550" s="34" t="s">
        <v>749</v>
      </c>
      <c r="S550" t="s">
        <v>1269</v>
      </c>
    </row>
    <row r="551" spans="8:19" x14ac:dyDescent="0.25">
      <c r="H551" t="s">
        <v>6224</v>
      </c>
      <c r="P551" t="s">
        <v>6596</v>
      </c>
      <c r="Q551" s="23" t="s">
        <v>1211</v>
      </c>
      <c r="R551" s="34" t="s">
        <v>6597</v>
      </c>
      <c r="S551" t="s">
        <v>575</v>
      </c>
    </row>
    <row r="552" spans="8:19" x14ac:dyDescent="0.25">
      <c r="H552" t="s">
        <v>6225</v>
      </c>
      <c r="P552" t="s">
        <v>6598</v>
      </c>
      <c r="Q552" s="23" t="s">
        <v>1211</v>
      </c>
      <c r="R552" s="34" t="s">
        <v>6599</v>
      </c>
      <c r="S552" t="s">
        <v>576</v>
      </c>
    </row>
    <row r="553" spans="8:19" x14ac:dyDescent="0.25">
      <c r="H553" t="s">
        <v>6226</v>
      </c>
      <c r="P553" t="s">
        <v>6600</v>
      </c>
      <c r="Q553" s="23" t="s">
        <v>1211</v>
      </c>
      <c r="R553" s="34" t="s">
        <v>962</v>
      </c>
      <c r="S553" t="s">
        <v>1270</v>
      </c>
    </row>
    <row r="554" spans="8:19" x14ac:dyDescent="0.25">
      <c r="H554" t="s">
        <v>6227</v>
      </c>
      <c r="P554" t="s">
        <v>6608</v>
      </c>
      <c r="Q554" s="23" t="s">
        <v>1211</v>
      </c>
      <c r="R554" s="34" t="s">
        <v>750</v>
      </c>
      <c r="S554" t="s">
        <v>1269</v>
      </c>
    </row>
    <row r="555" spans="8:19" x14ac:dyDescent="0.25">
      <c r="H555" t="s">
        <v>6228</v>
      </c>
      <c r="P555" t="s">
        <v>6609</v>
      </c>
      <c r="Q555" s="23" t="s">
        <v>1211</v>
      </c>
      <c r="R555" s="34" t="s">
        <v>6610</v>
      </c>
      <c r="S555" t="s">
        <v>575</v>
      </c>
    </row>
    <row r="556" spans="8:19" x14ac:dyDescent="0.25">
      <c r="H556" t="s">
        <v>6237</v>
      </c>
      <c r="P556" t="s">
        <v>6611</v>
      </c>
      <c r="Q556" s="23" t="s">
        <v>1211</v>
      </c>
      <c r="R556" s="34" t="s">
        <v>6612</v>
      </c>
      <c r="S556" t="s">
        <v>576</v>
      </c>
    </row>
    <row r="557" spans="8:19" x14ac:dyDescent="0.25">
      <c r="H557" t="s">
        <v>6238</v>
      </c>
      <c r="P557" t="s">
        <v>6613</v>
      </c>
      <c r="Q557" s="23" t="s">
        <v>1211</v>
      </c>
      <c r="R557" s="34" t="s">
        <v>963</v>
      </c>
      <c r="S557" t="s">
        <v>1270</v>
      </c>
    </row>
    <row r="558" spans="8:19" x14ac:dyDescent="0.25">
      <c r="H558" t="s">
        <v>6239</v>
      </c>
      <c r="P558" t="s">
        <v>6621</v>
      </c>
      <c r="Q558" s="23" t="s">
        <v>1211</v>
      </c>
      <c r="R558" s="34" t="s">
        <v>751</v>
      </c>
      <c r="S558" t="s">
        <v>1269</v>
      </c>
    </row>
    <row r="559" spans="8:19" x14ac:dyDescent="0.25">
      <c r="H559" t="s">
        <v>6240</v>
      </c>
      <c r="P559" t="s">
        <v>6622</v>
      </c>
      <c r="Q559" s="23" t="s">
        <v>1211</v>
      </c>
      <c r="R559" s="34" t="s">
        <v>6623</v>
      </c>
      <c r="S559" t="s">
        <v>575</v>
      </c>
    </row>
    <row r="560" spans="8:19" x14ac:dyDescent="0.25">
      <c r="H560" t="s">
        <v>6241</v>
      </c>
      <c r="P560" t="s">
        <v>6624</v>
      </c>
      <c r="Q560" s="23" t="s">
        <v>1211</v>
      </c>
      <c r="R560" s="34" t="s">
        <v>6625</v>
      </c>
      <c r="S560" t="s">
        <v>576</v>
      </c>
    </row>
    <row r="561" spans="8:19" x14ac:dyDescent="0.25">
      <c r="H561" t="s">
        <v>6250</v>
      </c>
      <c r="P561" t="s">
        <v>6626</v>
      </c>
      <c r="Q561" s="23" t="s">
        <v>1211</v>
      </c>
      <c r="R561" s="34" t="s">
        <v>964</v>
      </c>
      <c r="S561" t="s">
        <v>1270</v>
      </c>
    </row>
    <row r="562" spans="8:19" x14ac:dyDescent="0.25">
      <c r="H562" t="s">
        <v>6251</v>
      </c>
      <c r="P562" t="s">
        <v>6634</v>
      </c>
      <c r="Q562" s="23" t="s">
        <v>1211</v>
      </c>
      <c r="R562" s="34" t="s">
        <v>752</v>
      </c>
      <c r="S562" t="s">
        <v>1269</v>
      </c>
    </row>
    <row r="563" spans="8:19" x14ac:dyDescent="0.25">
      <c r="H563" t="s">
        <v>6252</v>
      </c>
      <c r="P563" t="s">
        <v>6635</v>
      </c>
      <c r="Q563" s="23" t="s">
        <v>1211</v>
      </c>
      <c r="R563" s="34" t="s">
        <v>6636</v>
      </c>
      <c r="S563" t="s">
        <v>575</v>
      </c>
    </row>
    <row r="564" spans="8:19" x14ac:dyDescent="0.25">
      <c r="H564" t="s">
        <v>6253</v>
      </c>
      <c r="P564" t="s">
        <v>6637</v>
      </c>
      <c r="Q564" s="23" t="s">
        <v>1211</v>
      </c>
      <c r="R564" s="34" t="s">
        <v>6638</v>
      </c>
      <c r="S564" t="s">
        <v>576</v>
      </c>
    </row>
    <row r="565" spans="8:19" x14ac:dyDescent="0.25">
      <c r="H565" t="s">
        <v>6254</v>
      </c>
      <c r="P565" t="s">
        <v>6639</v>
      </c>
      <c r="Q565" s="23" t="s">
        <v>1211</v>
      </c>
      <c r="R565" s="34" t="s">
        <v>965</v>
      </c>
      <c r="S565" t="s">
        <v>1270</v>
      </c>
    </row>
    <row r="566" spans="8:19" x14ac:dyDescent="0.25">
      <c r="H566" t="s">
        <v>6263</v>
      </c>
      <c r="P566" t="s">
        <v>6647</v>
      </c>
      <c r="Q566" s="23" t="s">
        <v>1211</v>
      </c>
      <c r="R566" s="34" t="s">
        <v>753</v>
      </c>
      <c r="S566" t="s">
        <v>1269</v>
      </c>
    </row>
    <row r="567" spans="8:19" x14ac:dyDescent="0.25">
      <c r="H567" t="s">
        <v>6264</v>
      </c>
      <c r="P567" t="s">
        <v>6648</v>
      </c>
      <c r="Q567" s="23" t="s">
        <v>1211</v>
      </c>
      <c r="R567" s="34" t="s">
        <v>6649</v>
      </c>
      <c r="S567" t="s">
        <v>575</v>
      </c>
    </row>
    <row r="568" spans="8:19" x14ac:dyDescent="0.25">
      <c r="H568" t="s">
        <v>6265</v>
      </c>
      <c r="P568" t="s">
        <v>6650</v>
      </c>
      <c r="Q568" s="23" t="s">
        <v>1211</v>
      </c>
      <c r="R568" s="34" t="s">
        <v>6651</v>
      </c>
      <c r="S568" t="s">
        <v>576</v>
      </c>
    </row>
    <row r="569" spans="8:19" x14ac:dyDescent="0.25">
      <c r="H569" t="s">
        <v>6266</v>
      </c>
      <c r="P569" t="s">
        <v>6652</v>
      </c>
      <c r="Q569" s="23" t="s">
        <v>1211</v>
      </c>
      <c r="R569" s="34" t="s">
        <v>966</v>
      </c>
      <c r="S569" t="s">
        <v>1270</v>
      </c>
    </row>
    <row r="570" spans="8:19" x14ac:dyDescent="0.25">
      <c r="H570" t="s">
        <v>6267</v>
      </c>
      <c r="P570" t="s">
        <v>6660</v>
      </c>
      <c r="Q570" s="23" t="s">
        <v>1211</v>
      </c>
      <c r="R570" s="34" t="s">
        <v>754</v>
      </c>
      <c r="S570" t="s">
        <v>1269</v>
      </c>
    </row>
    <row r="571" spans="8:19" x14ac:dyDescent="0.25">
      <c r="H571" t="s">
        <v>6276</v>
      </c>
      <c r="P571" t="s">
        <v>6661</v>
      </c>
      <c r="Q571" s="23" t="s">
        <v>1211</v>
      </c>
      <c r="R571" s="34" t="s">
        <v>6662</v>
      </c>
      <c r="S571" t="s">
        <v>575</v>
      </c>
    </row>
    <row r="572" spans="8:19" x14ac:dyDescent="0.25">
      <c r="H572" t="s">
        <v>6277</v>
      </c>
      <c r="P572" t="s">
        <v>6663</v>
      </c>
      <c r="Q572" s="23" t="s">
        <v>1211</v>
      </c>
      <c r="R572" s="34" t="s">
        <v>6664</v>
      </c>
      <c r="S572" t="s">
        <v>576</v>
      </c>
    </row>
    <row r="573" spans="8:19" x14ac:dyDescent="0.25">
      <c r="H573" t="s">
        <v>6278</v>
      </c>
      <c r="P573" t="s">
        <v>6665</v>
      </c>
      <c r="Q573" s="23" t="s">
        <v>1211</v>
      </c>
      <c r="R573" s="34" t="s">
        <v>967</v>
      </c>
      <c r="S573" t="s">
        <v>1270</v>
      </c>
    </row>
    <row r="574" spans="8:19" x14ac:dyDescent="0.25">
      <c r="H574" t="s">
        <v>6279</v>
      </c>
      <c r="P574" t="s">
        <v>6673</v>
      </c>
      <c r="Q574" s="23" t="s">
        <v>1211</v>
      </c>
      <c r="R574" s="34" t="s">
        <v>755</v>
      </c>
      <c r="S574" t="s">
        <v>1269</v>
      </c>
    </row>
    <row r="575" spans="8:19" x14ac:dyDescent="0.25">
      <c r="H575" t="s">
        <v>6280</v>
      </c>
      <c r="P575" t="s">
        <v>6674</v>
      </c>
      <c r="Q575" s="23" t="s">
        <v>1211</v>
      </c>
      <c r="R575" s="34" t="s">
        <v>6675</v>
      </c>
      <c r="S575" t="s">
        <v>575</v>
      </c>
    </row>
    <row r="576" spans="8:19" x14ac:dyDescent="0.25">
      <c r="H576" t="s">
        <v>6289</v>
      </c>
      <c r="P576" t="s">
        <v>6676</v>
      </c>
      <c r="Q576" s="23" t="s">
        <v>1211</v>
      </c>
      <c r="R576" s="34" t="s">
        <v>6677</v>
      </c>
      <c r="S576" t="s">
        <v>576</v>
      </c>
    </row>
    <row r="577" spans="8:19" x14ac:dyDescent="0.25">
      <c r="H577" t="s">
        <v>6290</v>
      </c>
      <c r="P577" t="s">
        <v>6678</v>
      </c>
      <c r="Q577" s="23" t="s">
        <v>1211</v>
      </c>
      <c r="R577" s="34" t="s">
        <v>968</v>
      </c>
      <c r="S577" t="s">
        <v>1270</v>
      </c>
    </row>
    <row r="578" spans="8:19" x14ac:dyDescent="0.25">
      <c r="H578" t="s">
        <v>6291</v>
      </c>
      <c r="P578" t="s">
        <v>6686</v>
      </c>
      <c r="Q578" s="23" t="s">
        <v>1211</v>
      </c>
      <c r="R578" s="34" t="s">
        <v>756</v>
      </c>
      <c r="S578" t="s">
        <v>1269</v>
      </c>
    </row>
    <row r="579" spans="8:19" x14ac:dyDescent="0.25">
      <c r="H579" t="s">
        <v>6292</v>
      </c>
      <c r="P579" t="s">
        <v>6687</v>
      </c>
      <c r="Q579" s="23" t="s">
        <v>1211</v>
      </c>
      <c r="R579" s="34" t="s">
        <v>6688</v>
      </c>
      <c r="S579" t="s">
        <v>575</v>
      </c>
    </row>
    <row r="580" spans="8:19" x14ac:dyDescent="0.25">
      <c r="H580" t="s">
        <v>6293</v>
      </c>
      <c r="P580" t="s">
        <v>6689</v>
      </c>
      <c r="Q580" s="23" t="s">
        <v>1211</v>
      </c>
      <c r="R580" s="34" t="s">
        <v>6690</v>
      </c>
      <c r="S580" t="s">
        <v>576</v>
      </c>
    </row>
    <row r="581" spans="8:19" x14ac:dyDescent="0.25">
      <c r="H581" t="s">
        <v>6302</v>
      </c>
      <c r="P581" t="s">
        <v>6691</v>
      </c>
      <c r="Q581" s="23" t="s">
        <v>1211</v>
      </c>
      <c r="R581" s="34" t="s">
        <v>969</v>
      </c>
      <c r="S581" t="s">
        <v>1270</v>
      </c>
    </row>
    <row r="582" spans="8:19" x14ac:dyDescent="0.25">
      <c r="H582" t="s">
        <v>6303</v>
      </c>
      <c r="P582" t="s">
        <v>6699</v>
      </c>
      <c r="Q582" s="23" t="s">
        <v>1211</v>
      </c>
      <c r="R582" s="34" t="s">
        <v>757</v>
      </c>
      <c r="S582" t="s">
        <v>1269</v>
      </c>
    </row>
    <row r="583" spans="8:19" x14ac:dyDescent="0.25">
      <c r="H583" t="s">
        <v>6304</v>
      </c>
      <c r="P583" t="s">
        <v>6700</v>
      </c>
      <c r="Q583" s="23" t="s">
        <v>1211</v>
      </c>
      <c r="R583" s="34" t="s">
        <v>6701</v>
      </c>
      <c r="S583" t="s">
        <v>575</v>
      </c>
    </row>
    <row r="584" spans="8:19" x14ac:dyDescent="0.25">
      <c r="H584" t="s">
        <v>6305</v>
      </c>
      <c r="P584" t="s">
        <v>6702</v>
      </c>
      <c r="Q584" s="23" t="s">
        <v>1211</v>
      </c>
      <c r="R584" s="34" t="s">
        <v>6703</v>
      </c>
      <c r="S584" t="s">
        <v>576</v>
      </c>
    </row>
    <row r="585" spans="8:19" x14ac:dyDescent="0.25">
      <c r="H585" t="s">
        <v>6306</v>
      </c>
      <c r="P585" t="s">
        <v>6704</v>
      </c>
      <c r="Q585" s="23" t="s">
        <v>1211</v>
      </c>
      <c r="R585" s="34" t="s">
        <v>970</v>
      </c>
      <c r="S585" t="s">
        <v>1270</v>
      </c>
    </row>
    <row r="586" spans="8:19" x14ac:dyDescent="0.25">
      <c r="H586" t="s">
        <v>6315</v>
      </c>
      <c r="P586" t="s">
        <v>6712</v>
      </c>
      <c r="Q586" s="23" t="s">
        <v>1211</v>
      </c>
      <c r="R586" s="34" t="s">
        <v>758</v>
      </c>
      <c r="S586" t="s">
        <v>1269</v>
      </c>
    </row>
    <row r="587" spans="8:19" x14ac:dyDescent="0.25">
      <c r="H587" t="s">
        <v>6316</v>
      </c>
      <c r="P587" t="s">
        <v>6713</v>
      </c>
      <c r="Q587" s="23" t="s">
        <v>1211</v>
      </c>
      <c r="R587" s="34" t="s">
        <v>6714</v>
      </c>
      <c r="S587" t="s">
        <v>575</v>
      </c>
    </row>
    <row r="588" spans="8:19" x14ac:dyDescent="0.25">
      <c r="H588" t="s">
        <v>6317</v>
      </c>
      <c r="P588" t="s">
        <v>6715</v>
      </c>
      <c r="Q588" s="23" t="s">
        <v>1211</v>
      </c>
      <c r="R588" s="34" t="s">
        <v>6716</v>
      </c>
      <c r="S588" t="s">
        <v>576</v>
      </c>
    </row>
    <row r="589" spans="8:19" x14ac:dyDescent="0.25">
      <c r="H589" t="s">
        <v>6318</v>
      </c>
      <c r="P589" t="s">
        <v>6717</v>
      </c>
      <c r="Q589" s="23" t="s">
        <v>1211</v>
      </c>
      <c r="R589" s="34" t="s">
        <v>971</v>
      </c>
      <c r="S589" t="s">
        <v>1270</v>
      </c>
    </row>
    <row r="590" spans="8:19" x14ac:dyDescent="0.25">
      <c r="H590" t="s">
        <v>6319</v>
      </c>
      <c r="P590" t="s">
        <v>6725</v>
      </c>
      <c r="Q590" s="23" t="s">
        <v>1211</v>
      </c>
      <c r="R590" s="34" t="s">
        <v>759</v>
      </c>
      <c r="S590" t="s">
        <v>1269</v>
      </c>
    </row>
    <row r="591" spans="8:19" x14ac:dyDescent="0.25">
      <c r="H591" t="s">
        <v>6328</v>
      </c>
      <c r="P591" t="s">
        <v>6726</v>
      </c>
      <c r="Q591" s="23" t="s">
        <v>1211</v>
      </c>
      <c r="R591" s="34" t="s">
        <v>6727</v>
      </c>
      <c r="S591" t="s">
        <v>575</v>
      </c>
    </row>
    <row r="592" spans="8:19" x14ac:dyDescent="0.25">
      <c r="H592" t="s">
        <v>6329</v>
      </c>
      <c r="P592" t="s">
        <v>6728</v>
      </c>
      <c r="Q592" s="23" t="s">
        <v>1211</v>
      </c>
      <c r="R592" s="34" t="s">
        <v>6729</v>
      </c>
      <c r="S592" t="s">
        <v>576</v>
      </c>
    </row>
    <row r="593" spans="8:19" x14ac:dyDescent="0.25">
      <c r="H593" t="s">
        <v>6330</v>
      </c>
      <c r="P593" t="s">
        <v>6730</v>
      </c>
      <c r="Q593" s="23" t="s">
        <v>1211</v>
      </c>
      <c r="R593" s="34" t="s">
        <v>972</v>
      </c>
      <c r="S593" t="s">
        <v>1270</v>
      </c>
    </row>
    <row r="594" spans="8:19" x14ac:dyDescent="0.25">
      <c r="H594" t="s">
        <v>6331</v>
      </c>
      <c r="P594" t="s">
        <v>6738</v>
      </c>
      <c r="Q594" s="23" t="s">
        <v>1211</v>
      </c>
      <c r="R594" s="34" t="s">
        <v>760</v>
      </c>
      <c r="S594" t="s">
        <v>1269</v>
      </c>
    </row>
    <row r="595" spans="8:19" x14ac:dyDescent="0.25">
      <c r="H595" t="s">
        <v>6332</v>
      </c>
      <c r="P595" t="s">
        <v>6739</v>
      </c>
      <c r="Q595" s="23" t="s">
        <v>1211</v>
      </c>
      <c r="R595" s="34" t="s">
        <v>6740</v>
      </c>
      <c r="S595" t="s">
        <v>575</v>
      </c>
    </row>
    <row r="596" spans="8:19" x14ac:dyDescent="0.25">
      <c r="H596" t="s">
        <v>6341</v>
      </c>
      <c r="P596" t="s">
        <v>6741</v>
      </c>
      <c r="Q596" s="23" t="s">
        <v>1211</v>
      </c>
      <c r="R596" s="34" t="s">
        <v>6742</v>
      </c>
      <c r="S596" t="s">
        <v>576</v>
      </c>
    </row>
    <row r="597" spans="8:19" x14ac:dyDescent="0.25">
      <c r="H597" t="s">
        <v>6342</v>
      </c>
      <c r="P597" t="s">
        <v>6743</v>
      </c>
      <c r="Q597" s="23" t="s">
        <v>1211</v>
      </c>
      <c r="R597" s="34" t="s">
        <v>973</v>
      </c>
      <c r="S597" t="s">
        <v>1270</v>
      </c>
    </row>
    <row r="598" spans="8:19" x14ac:dyDescent="0.25">
      <c r="H598" t="s">
        <v>6343</v>
      </c>
      <c r="P598" t="s">
        <v>6751</v>
      </c>
      <c r="Q598" s="23" t="s">
        <v>1211</v>
      </c>
      <c r="R598" s="34" t="s">
        <v>761</v>
      </c>
      <c r="S598" t="s">
        <v>1269</v>
      </c>
    </row>
    <row r="599" spans="8:19" x14ac:dyDescent="0.25">
      <c r="H599" t="s">
        <v>6344</v>
      </c>
      <c r="P599" t="s">
        <v>6752</v>
      </c>
      <c r="Q599" s="23" t="s">
        <v>1211</v>
      </c>
      <c r="R599" s="34" t="s">
        <v>6753</v>
      </c>
      <c r="S599" t="s">
        <v>575</v>
      </c>
    </row>
    <row r="600" spans="8:19" x14ac:dyDescent="0.25">
      <c r="H600" t="s">
        <v>6345</v>
      </c>
      <c r="P600" t="s">
        <v>6754</v>
      </c>
      <c r="Q600" s="23" t="s">
        <v>1211</v>
      </c>
      <c r="R600" s="34" t="s">
        <v>6755</v>
      </c>
      <c r="S600" t="s">
        <v>576</v>
      </c>
    </row>
    <row r="601" spans="8:19" x14ac:dyDescent="0.25">
      <c r="H601" t="s">
        <v>6354</v>
      </c>
      <c r="P601" t="s">
        <v>6756</v>
      </c>
      <c r="Q601" s="23" t="s">
        <v>1211</v>
      </c>
      <c r="R601" s="34" t="s">
        <v>974</v>
      </c>
      <c r="S601" t="s">
        <v>1270</v>
      </c>
    </row>
    <row r="602" spans="8:19" x14ac:dyDescent="0.25">
      <c r="H602" t="s">
        <v>6355</v>
      </c>
      <c r="P602" t="s">
        <v>6764</v>
      </c>
      <c r="Q602" s="23" t="s">
        <v>1211</v>
      </c>
      <c r="R602" s="34" t="s">
        <v>762</v>
      </c>
      <c r="S602" t="s">
        <v>1269</v>
      </c>
    </row>
    <row r="603" spans="8:19" x14ac:dyDescent="0.25">
      <c r="H603" t="s">
        <v>6356</v>
      </c>
      <c r="P603" t="s">
        <v>6765</v>
      </c>
      <c r="Q603" s="23" t="s">
        <v>1211</v>
      </c>
      <c r="R603" s="34" t="s">
        <v>6766</v>
      </c>
      <c r="S603" t="s">
        <v>575</v>
      </c>
    </row>
    <row r="604" spans="8:19" x14ac:dyDescent="0.25">
      <c r="H604" t="s">
        <v>6357</v>
      </c>
      <c r="P604" t="s">
        <v>6767</v>
      </c>
      <c r="Q604" s="23" t="s">
        <v>1211</v>
      </c>
      <c r="R604" s="34" t="s">
        <v>6768</v>
      </c>
      <c r="S604" t="s">
        <v>576</v>
      </c>
    </row>
    <row r="605" spans="8:19" x14ac:dyDescent="0.25">
      <c r="H605" t="s">
        <v>6358</v>
      </c>
      <c r="P605" t="s">
        <v>6769</v>
      </c>
      <c r="Q605" s="23" t="s">
        <v>1211</v>
      </c>
      <c r="R605" s="34" t="s">
        <v>975</v>
      </c>
      <c r="S605" t="s">
        <v>1270</v>
      </c>
    </row>
    <row r="606" spans="8:19" x14ac:dyDescent="0.25">
      <c r="H606" t="s">
        <v>6367</v>
      </c>
      <c r="P606" t="s">
        <v>6777</v>
      </c>
      <c r="Q606" s="23" t="s">
        <v>1211</v>
      </c>
      <c r="R606" s="34" t="s">
        <v>763</v>
      </c>
      <c r="S606" t="s">
        <v>1269</v>
      </c>
    </row>
    <row r="607" spans="8:19" x14ac:dyDescent="0.25">
      <c r="H607" t="s">
        <v>6368</v>
      </c>
      <c r="P607" t="s">
        <v>6778</v>
      </c>
      <c r="Q607" s="23" t="s">
        <v>1211</v>
      </c>
      <c r="R607" s="34" t="s">
        <v>6779</v>
      </c>
      <c r="S607" t="s">
        <v>575</v>
      </c>
    </row>
    <row r="608" spans="8:19" x14ac:dyDescent="0.25">
      <c r="H608" t="s">
        <v>6369</v>
      </c>
      <c r="P608" t="s">
        <v>6780</v>
      </c>
      <c r="Q608" s="23" t="s">
        <v>1211</v>
      </c>
      <c r="R608" s="34" t="s">
        <v>6781</v>
      </c>
      <c r="S608" t="s">
        <v>576</v>
      </c>
    </row>
    <row r="609" spans="8:19" x14ac:dyDescent="0.25">
      <c r="H609" t="s">
        <v>6370</v>
      </c>
      <c r="P609" t="s">
        <v>6782</v>
      </c>
      <c r="Q609" s="23" t="s">
        <v>1211</v>
      </c>
      <c r="R609" s="34" t="s">
        <v>976</v>
      </c>
      <c r="S609" t="s">
        <v>1270</v>
      </c>
    </row>
    <row r="610" spans="8:19" x14ac:dyDescent="0.25">
      <c r="H610" t="s">
        <v>6371</v>
      </c>
      <c r="P610" t="s">
        <v>6790</v>
      </c>
      <c r="Q610" s="23" t="s">
        <v>1211</v>
      </c>
      <c r="R610" s="34" t="s">
        <v>764</v>
      </c>
      <c r="S610" t="s">
        <v>1269</v>
      </c>
    </row>
    <row r="611" spans="8:19" x14ac:dyDescent="0.25">
      <c r="H611" t="s">
        <v>6380</v>
      </c>
      <c r="P611" t="s">
        <v>6791</v>
      </c>
      <c r="Q611" s="23" t="s">
        <v>1211</v>
      </c>
      <c r="R611" s="34" t="s">
        <v>6792</v>
      </c>
      <c r="S611" t="s">
        <v>575</v>
      </c>
    </row>
    <row r="612" spans="8:19" x14ac:dyDescent="0.25">
      <c r="H612" t="s">
        <v>6381</v>
      </c>
      <c r="P612" t="s">
        <v>6793</v>
      </c>
      <c r="Q612" s="23" t="s">
        <v>1211</v>
      </c>
      <c r="R612" s="34" t="s">
        <v>6794</v>
      </c>
      <c r="S612" t="s">
        <v>576</v>
      </c>
    </row>
    <row r="613" spans="8:19" x14ac:dyDescent="0.25">
      <c r="H613" t="s">
        <v>6382</v>
      </c>
      <c r="P613" t="s">
        <v>6795</v>
      </c>
      <c r="Q613" s="23" t="s">
        <v>1211</v>
      </c>
      <c r="R613" s="34" t="s">
        <v>977</v>
      </c>
      <c r="S613" t="s">
        <v>1270</v>
      </c>
    </row>
    <row r="614" spans="8:19" x14ac:dyDescent="0.25">
      <c r="H614" t="s">
        <v>6383</v>
      </c>
      <c r="P614" t="s">
        <v>6803</v>
      </c>
      <c r="Q614" s="23" t="s">
        <v>1211</v>
      </c>
      <c r="R614" s="34" t="s">
        <v>765</v>
      </c>
      <c r="S614" t="s">
        <v>1269</v>
      </c>
    </row>
    <row r="615" spans="8:19" x14ac:dyDescent="0.25">
      <c r="H615" t="s">
        <v>6384</v>
      </c>
      <c r="P615" t="s">
        <v>6804</v>
      </c>
      <c r="Q615" s="23" t="s">
        <v>1211</v>
      </c>
      <c r="R615" s="34" t="s">
        <v>6805</v>
      </c>
      <c r="S615" t="s">
        <v>575</v>
      </c>
    </row>
    <row r="616" spans="8:19" x14ac:dyDescent="0.25">
      <c r="H616" t="s">
        <v>6393</v>
      </c>
      <c r="P616" t="s">
        <v>6806</v>
      </c>
      <c r="Q616" s="23" t="s">
        <v>1211</v>
      </c>
      <c r="R616" s="34" t="s">
        <v>6807</v>
      </c>
      <c r="S616" t="s">
        <v>576</v>
      </c>
    </row>
    <row r="617" spans="8:19" x14ac:dyDescent="0.25">
      <c r="H617" t="s">
        <v>6394</v>
      </c>
      <c r="P617" t="s">
        <v>6808</v>
      </c>
      <c r="Q617" s="23" t="s">
        <v>1211</v>
      </c>
      <c r="R617" s="34" t="s">
        <v>978</v>
      </c>
      <c r="S617" t="s">
        <v>1270</v>
      </c>
    </row>
    <row r="618" spans="8:19" x14ac:dyDescent="0.25">
      <c r="H618" t="s">
        <v>6395</v>
      </c>
      <c r="P618" t="s">
        <v>6816</v>
      </c>
      <c r="Q618" s="23" t="s">
        <v>1211</v>
      </c>
      <c r="R618" s="34" t="s">
        <v>766</v>
      </c>
      <c r="S618" t="s">
        <v>1269</v>
      </c>
    </row>
    <row r="619" spans="8:19" x14ac:dyDescent="0.25">
      <c r="H619" t="s">
        <v>6396</v>
      </c>
      <c r="P619" t="s">
        <v>6817</v>
      </c>
      <c r="Q619" s="23" t="s">
        <v>1211</v>
      </c>
      <c r="R619" s="34" t="s">
        <v>6818</v>
      </c>
      <c r="S619" t="s">
        <v>575</v>
      </c>
    </row>
    <row r="620" spans="8:19" x14ac:dyDescent="0.25">
      <c r="H620" t="s">
        <v>6397</v>
      </c>
      <c r="P620" t="s">
        <v>6819</v>
      </c>
      <c r="Q620" s="23" t="s">
        <v>1211</v>
      </c>
      <c r="R620" s="34" t="s">
        <v>6820</v>
      </c>
      <c r="S620" t="s">
        <v>576</v>
      </c>
    </row>
    <row r="621" spans="8:19" x14ac:dyDescent="0.25">
      <c r="H621" t="s">
        <v>6406</v>
      </c>
      <c r="P621" t="s">
        <v>6821</v>
      </c>
      <c r="Q621" s="23" t="s">
        <v>1211</v>
      </c>
      <c r="R621" s="34" t="s">
        <v>979</v>
      </c>
      <c r="S621" t="s">
        <v>1270</v>
      </c>
    </row>
    <row r="622" spans="8:19" x14ac:dyDescent="0.25">
      <c r="H622" t="s">
        <v>6407</v>
      </c>
      <c r="P622" t="s">
        <v>6829</v>
      </c>
      <c r="Q622" s="23" t="s">
        <v>1211</v>
      </c>
      <c r="R622" s="34" t="s">
        <v>767</v>
      </c>
      <c r="S622" t="s">
        <v>1269</v>
      </c>
    </row>
    <row r="623" spans="8:19" x14ac:dyDescent="0.25">
      <c r="H623" t="s">
        <v>6408</v>
      </c>
      <c r="P623" t="s">
        <v>6830</v>
      </c>
      <c r="Q623" s="23" t="s">
        <v>1211</v>
      </c>
      <c r="R623" s="34" t="s">
        <v>6831</v>
      </c>
      <c r="S623" t="s">
        <v>575</v>
      </c>
    </row>
    <row r="624" spans="8:19" x14ac:dyDescent="0.25">
      <c r="H624" t="s">
        <v>6409</v>
      </c>
      <c r="P624" t="s">
        <v>6832</v>
      </c>
      <c r="Q624" s="23" t="s">
        <v>1211</v>
      </c>
      <c r="R624" s="34" t="s">
        <v>6833</v>
      </c>
      <c r="S624" t="s">
        <v>576</v>
      </c>
    </row>
    <row r="625" spans="8:19" x14ac:dyDescent="0.25">
      <c r="H625" t="s">
        <v>6410</v>
      </c>
      <c r="P625" t="s">
        <v>6834</v>
      </c>
      <c r="Q625" s="23" t="s">
        <v>1211</v>
      </c>
      <c r="R625" s="34" t="s">
        <v>980</v>
      </c>
      <c r="S625" t="s">
        <v>1270</v>
      </c>
    </row>
    <row r="626" spans="8:19" x14ac:dyDescent="0.25">
      <c r="H626" t="s">
        <v>6419</v>
      </c>
      <c r="P626" t="s">
        <v>6842</v>
      </c>
      <c r="Q626" s="23" t="s">
        <v>1211</v>
      </c>
      <c r="R626" s="34" t="s">
        <v>768</v>
      </c>
      <c r="S626" t="s">
        <v>1269</v>
      </c>
    </row>
    <row r="627" spans="8:19" x14ac:dyDescent="0.25">
      <c r="H627" t="s">
        <v>6420</v>
      </c>
      <c r="P627" t="s">
        <v>6843</v>
      </c>
      <c r="Q627" s="23" t="s">
        <v>1211</v>
      </c>
      <c r="R627" s="34" t="s">
        <v>6844</v>
      </c>
      <c r="S627" t="s">
        <v>575</v>
      </c>
    </row>
    <row r="628" spans="8:19" x14ac:dyDescent="0.25">
      <c r="H628" t="s">
        <v>6421</v>
      </c>
      <c r="P628" t="s">
        <v>6845</v>
      </c>
      <c r="Q628" s="23" t="s">
        <v>1211</v>
      </c>
      <c r="R628" s="34" t="s">
        <v>6846</v>
      </c>
      <c r="S628" t="s">
        <v>576</v>
      </c>
    </row>
    <row r="629" spans="8:19" x14ac:dyDescent="0.25">
      <c r="H629" t="s">
        <v>6422</v>
      </c>
      <c r="P629" t="s">
        <v>6847</v>
      </c>
      <c r="Q629" s="23" t="s">
        <v>1211</v>
      </c>
      <c r="R629" s="34" t="s">
        <v>981</v>
      </c>
      <c r="S629" t="s">
        <v>1270</v>
      </c>
    </row>
    <row r="630" spans="8:19" x14ac:dyDescent="0.25">
      <c r="H630" t="s">
        <v>6423</v>
      </c>
      <c r="P630" t="s">
        <v>6855</v>
      </c>
      <c r="Q630" s="23" t="s">
        <v>1211</v>
      </c>
      <c r="R630" s="34" t="s">
        <v>769</v>
      </c>
      <c r="S630" t="s">
        <v>1269</v>
      </c>
    </row>
    <row r="631" spans="8:19" x14ac:dyDescent="0.25">
      <c r="H631" t="s">
        <v>6432</v>
      </c>
      <c r="P631" t="s">
        <v>6856</v>
      </c>
      <c r="Q631" s="23" t="s">
        <v>1211</v>
      </c>
      <c r="R631" s="34" t="s">
        <v>6857</v>
      </c>
      <c r="S631" t="s">
        <v>575</v>
      </c>
    </row>
    <row r="632" spans="8:19" x14ac:dyDescent="0.25">
      <c r="H632" t="s">
        <v>6433</v>
      </c>
      <c r="P632" t="s">
        <v>6858</v>
      </c>
      <c r="Q632" s="23" t="s">
        <v>1211</v>
      </c>
      <c r="R632" s="34" t="s">
        <v>6859</v>
      </c>
      <c r="S632" t="s">
        <v>576</v>
      </c>
    </row>
    <row r="633" spans="8:19" x14ac:dyDescent="0.25">
      <c r="H633" t="s">
        <v>6434</v>
      </c>
      <c r="P633" t="s">
        <v>6860</v>
      </c>
      <c r="Q633" s="23" t="s">
        <v>1211</v>
      </c>
      <c r="R633" s="34" t="s">
        <v>982</v>
      </c>
      <c r="S633" t="s">
        <v>1270</v>
      </c>
    </row>
    <row r="634" spans="8:19" x14ac:dyDescent="0.25">
      <c r="H634" t="s">
        <v>6435</v>
      </c>
      <c r="P634" t="s">
        <v>6868</v>
      </c>
      <c r="Q634" s="23" t="s">
        <v>1211</v>
      </c>
      <c r="R634" s="34" t="s">
        <v>770</v>
      </c>
      <c r="S634" t="s">
        <v>1269</v>
      </c>
    </row>
    <row r="635" spans="8:19" x14ac:dyDescent="0.25">
      <c r="H635" t="s">
        <v>6436</v>
      </c>
      <c r="P635" t="s">
        <v>6869</v>
      </c>
      <c r="Q635" s="23" t="s">
        <v>1211</v>
      </c>
      <c r="R635" s="34" t="s">
        <v>6870</v>
      </c>
      <c r="S635" t="s">
        <v>575</v>
      </c>
    </row>
    <row r="636" spans="8:19" x14ac:dyDescent="0.25">
      <c r="H636" t="s">
        <v>6445</v>
      </c>
      <c r="P636" t="s">
        <v>6871</v>
      </c>
      <c r="Q636" s="23" t="s">
        <v>1211</v>
      </c>
      <c r="R636" s="34" t="s">
        <v>6872</v>
      </c>
      <c r="S636" t="s">
        <v>576</v>
      </c>
    </row>
    <row r="637" spans="8:19" x14ac:dyDescent="0.25">
      <c r="H637" t="s">
        <v>6446</v>
      </c>
      <c r="P637" t="s">
        <v>6873</v>
      </c>
      <c r="Q637" s="23" t="s">
        <v>1211</v>
      </c>
      <c r="R637" s="34" t="s">
        <v>983</v>
      </c>
      <c r="S637" t="s">
        <v>1270</v>
      </c>
    </row>
    <row r="638" spans="8:19" x14ac:dyDescent="0.25">
      <c r="H638" t="s">
        <v>6447</v>
      </c>
      <c r="P638" t="s">
        <v>6881</v>
      </c>
      <c r="Q638" s="23" t="s">
        <v>1211</v>
      </c>
      <c r="R638" s="34" t="s">
        <v>771</v>
      </c>
      <c r="S638" t="s">
        <v>1269</v>
      </c>
    </row>
    <row r="639" spans="8:19" x14ac:dyDescent="0.25">
      <c r="H639" t="s">
        <v>6448</v>
      </c>
      <c r="P639" t="s">
        <v>6882</v>
      </c>
      <c r="Q639" s="23" t="s">
        <v>1211</v>
      </c>
      <c r="R639" s="34" t="s">
        <v>6883</v>
      </c>
      <c r="S639" t="s">
        <v>575</v>
      </c>
    </row>
    <row r="640" spans="8:19" x14ac:dyDescent="0.25">
      <c r="H640" t="s">
        <v>6449</v>
      </c>
      <c r="P640" t="s">
        <v>6884</v>
      </c>
      <c r="Q640" s="23" t="s">
        <v>1211</v>
      </c>
      <c r="R640" s="34" t="s">
        <v>6885</v>
      </c>
      <c r="S640" t="s">
        <v>576</v>
      </c>
    </row>
    <row r="641" spans="8:19" x14ac:dyDescent="0.25">
      <c r="H641" t="s">
        <v>6458</v>
      </c>
      <c r="P641" t="s">
        <v>6886</v>
      </c>
      <c r="Q641" s="23" t="s">
        <v>1211</v>
      </c>
      <c r="R641" s="34" t="s">
        <v>984</v>
      </c>
      <c r="S641" t="s">
        <v>1270</v>
      </c>
    </row>
    <row r="642" spans="8:19" x14ac:dyDescent="0.25">
      <c r="H642" t="s">
        <v>6459</v>
      </c>
      <c r="P642" t="s">
        <v>6894</v>
      </c>
      <c r="Q642" s="23" t="s">
        <v>1211</v>
      </c>
      <c r="R642" s="34" t="s">
        <v>772</v>
      </c>
      <c r="S642" t="s">
        <v>1269</v>
      </c>
    </row>
    <row r="643" spans="8:19" x14ac:dyDescent="0.25">
      <c r="H643" t="s">
        <v>6460</v>
      </c>
      <c r="P643" t="s">
        <v>6895</v>
      </c>
      <c r="Q643" s="23" t="s">
        <v>1211</v>
      </c>
      <c r="R643" s="34" t="s">
        <v>6896</v>
      </c>
      <c r="S643" t="s">
        <v>575</v>
      </c>
    </row>
    <row r="644" spans="8:19" x14ac:dyDescent="0.25">
      <c r="H644" t="s">
        <v>6461</v>
      </c>
      <c r="P644" t="s">
        <v>6897</v>
      </c>
      <c r="Q644" s="23" t="s">
        <v>1211</v>
      </c>
      <c r="R644" s="34" t="s">
        <v>6898</v>
      </c>
      <c r="S644" t="s">
        <v>576</v>
      </c>
    </row>
    <row r="645" spans="8:19" x14ac:dyDescent="0.25">
      <c r="H645" t="s">
        <v>6462</v>
      </c>
      <c r="P645" t="s">
        <v>6899</v>
      </c>
      <c r="Q645" s="23" t="s">
        <v>1211</v>
      </c>
      <c r="R645" s="34" t="s">
        <v>985</v>
      </c>
      <c r="S645" t="s">
        <v>1270</v>
      </c>
    </row>
    <row r="646" spans="8:19" x14ac:dyDescent="0.25">
      <c r="H646" t="s">
        <v>6471</v>
      </c>
      <c r="P646" t="s">
        <v>6907</v>
      </c>
      <c r="Q646" s="23" t="s">
        <v>1211</v>
      </c>
      <c r="R646" s="34" t="s">
        <v>773</v>
      </c>
      <c r="S646" t="s">
        <v>1269</v>
      </c>
    </row>
    <row r="647" spans="8:19" x14ac:dyDescent="0.25">
      <c r="H647" t="s">
        <v>6472</v>
      </c>
      <c r="P647" t="s">
        <v>6908</v>
      </c>
      <c r="Q647" s="23" t="s">
        <v>1211</v>
      </c>
      <c r="R647" s="34" t="s">
        <v>6909</v>
      </c>
      <c r="S647" t="s">
        <v>575</v>
      </c>
    </row>
    <row r="648" spans="8:19" x14ac:dyDescent="0.25">
      <c r="H648" t="s">
        <v>6473</v>
      </c>
      <c r="P648" t="s">
        <v>6910</v>
      </c>
      <c r="Q648" s="23" t="s">
        <v>1211</v>
      </c>
      <c r="R648" s="34" t="s">
        <v>6911</v>
      </c>
      <c r="S648" t="s">
        <v>576</v>
      </c>
    </row>
    <row r="649" spans="8:19" x14ac:dyDescent="0.25">
      <c r="H649" t="s">
        <v>6474</v>
      </c>
      <c r="P649" t="s">
        <v>6912</v>
      </c>
      <c r="Q649" s="23" t="s">
        <v>1211</v>
      </c>
      <c r="R649" s="34" t="s">
        <v>986</v>
      </c>
      <c r="S649" t="s">
        <v>1270</v>
      </c>
    </row>
    <row r="650" spans="8:19" x14ac:dyDescent="0.25">
      <c r="H650" t="s">
        <v>6475</v>
      </c>
      <c r="P650" t="s">
        <v>6920</v>
      </c>
      <c r="Q650" s="23" t="s">
        <v>1211</v>
      </c>
      <c r="R650" s="34" t="s">
        <v>774</v>
      </c>
      <c r="S650" t="s">
        <v>1269</v>
      </c>
    </row>
    <row r="651" spans="8:19" x14ac:dyDescent="0.25">
      <c r="H651" t="s">
        <v>6484</v>
      </c>
      <c r="P651" t="s">
        <v>6921</v>
      </c>
      <c r="Q651" s="23" t="s">
        <v>1211</v>
      </c>
      <c r="R651" s="34" t="s">
        <v>6922</v>
      </c>
      <c r="S651" t="s">
        <v>575</v>
      </c>
    </row>
    <row r="652" spans="8:19" x14ac:dyDescent="0.25">
      <c r="H652" t="s">
        <v>6485</v>
      </c>
      <c r="P652" t="s">
        <v>6923</v>
      </c>
      <c r="Q652" s="23" t="s">
        <v>1211</v>
      </c>
      <c r="R652" s="34" t="s">
        <v>6924</v>
      </c>
      <c r="S652" t="s">
        <v>576</v>
      </c>
    </row>
    <row r="653" spans="8:19" x14ac:dyDescent="0.25">
      <c r="H653" t="s">
        <v>6486</v>
      </c>
      <c r="P653" t="s">
        <v>6925</v>
      </c>
      <c r="Q653" s="23" t="s">
        <v>1211</v>
      </c>
      <c r="R653" s="34" t="s">
        <v>987</v>
      </c>
      <c r="S653" t="s">
        <v>1270</v>
      </c>
    </row>
    <row r="654" spans="8:19" x14ac:dyDescent="0.25">
      <c r="H654" t="s">
        <v>6487</v>
      </c>
      <c r="P654" t="s">
        <v>6933</v>
      </c>
      <c r="Q654" s="23" t="s">
        <v>1211</v>
      </c>
      <c r="R654" s="34" t="s">
        <v>775</v>
      </c>
      <c r="S654" t="s">
        <v>1269</v>
      </c>
    </row>
    <row r="655" spans="8:19" x14ac:dyDescent="0.25">
      <c r="H655" t="s">
        <v>6488</v>
      </c>
      <c r="P655" t="s">
        <v>6934</v>
      </c>
      <c r="Q655" s="23" t="s">
        <v>1211</v>
      </c>
      <c r="R655" s="34" t="s">
        <v>6935</v>
      </c>
      <c r="S655" t="s">
        <v>575</v>
      </c>
    </row>
    <row r="656" spans="8:19" x14ac:dyDescent="0.25">
      <c r="H656" t="s">
        <v>6497</v>
      </c>
      <c r="P656" t="s">
        <v>6936</v>
      </c>
      <c r="Q656" s="23" t="s">
        <v>1211</v>
      </c>
      <c r="R656" s="34" t="s">
        <v>6937</v>
      </c>
      <c r="S656" t="s">
        <v>576</v>
      </c>
    </row>
    <row r="657" spans="8:19" x14ac:dyDescent="0.25">
      <c r="H657" t="s">
        <v>6498</v>
      </c>
      <c r="P657" t="s">
        <v>6938</v>
      </c>
      <c r="Q657" s="23" t="s">
        <v>1211</v>
      </c>
      <c r="R657" s="34" t="s">
        <v>988</v>
      </c>
      <c r="S657" t="s">
        <v>1270</v>
      </c>
    </row>
    <row r="658" spans="8:19" x14ac:dyDescent="0.25">
      <c r="H658" t="s">
        <v>6499</v>
      </c>
      <c r="P658" t="s">
        <v>6946</v>
      </c>
      <c r="Q658" s="23" t="s">
        <v>1211</v>
      </c>
      <c r="R658" s="34" t="s">
        <v>776</v>
      </c>
      <c r="S658" t="s">
        <v>1269</v>
      </c>
    </row>
    <row r="659" spans="8:19" x14ac:dyDescent="0.25">
      <c r="H659" t="s">
        <v>6500</v>
      </c>
      <c r="P659" t="s">
        <v>6947</v>
      </c>
      <c r="Q659" s="23" t="s">
        <v>1211</v>
      </c>
      <c r="R659" s="34" t="s">
        <v>6948</v>
      </c>
      <c r="S659" t="s">
        <v>575</v>
      </c>
    </row>
    <row r="660" spans="8:19" x14ac:dyDescent="0.25">
      <c r="H660" t="s">
        <v>6501</v>
      </c>
      <c r="P660" t="s">
        <v>6949</v>
      </c>
      <c r="Q660" s="23" t="s">
        <v>1211</v>
      </c>
      <c r="R660" s="34" t="s">
        <v>6950</v>
      </c>
      <c r="S660" t="s">
        <v>576</v>
      </c>
    </row>
    <row r="661" spans="8:19" x14ac:dyDescent="0.25">
      <c r="H661" t="s">
        <v>6510</v>
      </c>
      <c r="P661" t="s">
        <v>6951</v>
      </c>
      <c r="Q661" s="23" t="s">
        <v>1211</v>
      </c>
      <c r="R661" s="34" t="s">
        <v>989</v>
      </c>
      <c r="S661" t="s">
        <v>1270</v>
      </c>
    </row>
    <row r="662" spans="8:19" x14ac:dyDescent="0.25">
      <c r="H662" t="s">
        <v>6511</v>
      </c>
      <c r="P662" t="s">
        <v>6959</v>
      </c>
      <c r="Q662" s="23" t="s">
        <v>1211</v>
      </c>
      <c r="R662" s="34" t="s">
        <v>777</v>
      </c>
      <c r="S662" t="s">
        <v>1269</v>
      </c>
    </row>
    <row r="663" spans="8:19" x14ac:dyDescent="0.25">
      <c r="H663" t="s">
        <v>6512</v>
      </c>
      <c r="P663" t="s">
        <v>6960</v>
      </c>
      <c r="Q663" s="23" t="s">
        <v>1211</v>
      </c>
      <c r="R663" s="34" t="s">
        <v>6961</v>
      </c>
      <c r="S663" t="s">
        <v>575</v>
      </c>
    </row>
    <row r="664" spans="8:19" x14ac:dyDescent="0.25">
      <c r="H664" t="s">
        <v>6513</v>
      </c>
      <c r="P664" t="s">
        <v>6962</v>
      </c>
      <c r="Q664" s="23" t="s">
        <v>1211</v>
      </c>
      <c r="R664" s="34" t="s">
        <v>6963</v>
      </c>
      <c r="S664" t="s">
        <v>576</v>
      </c>
    </row>
    <row r="665" spans="8:19" x14ac:dyDescent="0.25">
      <c r="H665" t="s">
        <v>6514</v>
      </c>
      <c r="P665" t="s">
        <v>6964</v>
      </c>
      <c r="Q665" s="23" t="s">
        <v>1211</v>
      </c>
      <c r="R665" s="34" t="s">
        <v>990</v>
      </c>
      <c r="S665" t="s">
        <v>1270</v>
      </c>
    </row>
    <row r="666" spans="8:19" x14ac:dyDescent="0.25">
      <c r="H666" t="s">
        <v>6523</v>
      </c>
      <c r="P666" t="s">
        <v>6972</v>
      </c>
      <c r="Q666" s="23" t="s">
        <v>1211</v>
      </c>
      <c r="R666" s="34" t="s">
        <v>778</v>
      </c>
      <c r="S666" t="s">
        <v>1269</v>
      </c>
    </row>
    <row r="667" spans="8:19" x14ac:dyDescent="0.25">
      <c r="H667" t="s">
        <v>6524</v>
      </c>
      <c r="P667" t="s">
        <v>6973</v>
      </c>
      <c r="Q667" s="23" t="s">
        <v>1211</v>
      </c>
      <c r="R667" s="34" t="s">
        <v>6974</v>
      </c>
      <c r="S667" t="s">
        <v>575</v>
      </c>
    </row>
    <row r="668" spans="8:19" x14ac:dyDescent="0.25">
      <c r="H668" t="s">
        <v>6525</v>
      </c>
      <c r="P668" t="s">
        <v>6975</v>
      </c>
      <c r="Q668" s="23" t="s">
        <v>1211</v>
      </c>
      <c r="R668" s="34" t="s">
        <v>6976</v>
      </c>
      <c r="S668" t="s">
        <v>576</v>
      </c>
    </row>
    <row r="669" spans="8:19" x14ac:dyDescent="0.25">
      <c r="H669" t="s">
        <v>6526</v>
      </c>
      <c r="P669" t="s">
        <v>6977</v>
      </c>
      <c r="Q669" s="23" t="s">
        <v>1211</v>
      </c>
      <c r="R669" s="34" t="s">
        <v>991</v>
      </c>
      <c r="S669" t="s">
        <v>1270</v>
      </c>
    </row>
    <row r="670" spans="8:19" x14ac:dyDescent="0.25">
      <c r="H670" t="s">
        <v>6527</v>
      </c>
      <c r="P670" t="s">
        <v>6985</v>
      </c>
      <c r="Q670" s="23" t="s">
        <v>1211</v>
      </c>
      <c r="R670" s="34" t="s">
        <v>779</v>
      </c>
      <c r="S670" t="s">
        <v>1269</v>
      </c>
    </row>
    <row r="671" spans="8:19" x14ac:dyDescent="0.25">
      <c r="H671" t="s">
        <v>6536</v>
      </c>
      <c r="P671" t="s">
        <v>6986</v>
      </c>
      <c r="Q671" s="23" t="s">
        <v>1211</v>
      </c>
      <c r="R671" s="34" t="s">
        <v>6987</v>
      </c>
      <c r="S671" t="s">
        <v>575</v>
      </c>
    </row>
    <row r="672" spans="8:19" x14ac:dyDescent="0.25">
      <c r="H672" t="s">
        <v>6537</v>
      </c>
      <c r="P672" t="s">
        <v>6988</v>
      </c>
      <c r="Q672" s="23" t="s">
        <v>1211</v>
      </c>
      <c r="R672" s="34" t="s">
        <v>6989</v>
      </c>
      <c r="S672" t="s">
        <v>576</v>
      </c>
    </row>
    <row r="673" spans="8:19" x14ac:dyDescent="0.25">
      <c r="H673" t="s">
        <v>6538</v>
      </c>
      <c r="P673" t="s">
        <v>6990</v>
      </c>
      <c r="Q673" s="23" t="s">
        <v>1211</v>
      </c>
      <c r="R673" s="34" t="s">
        <v>992</v>
      </c>
      <c r="S673" t="s">
        <v>1270</v>
      </c>
    </row>
    <row r="674" spans="8:19" x14ac:dyDescent="0.25">
      <c r="H674" t="s">
        <v>6539</v>
      </c>
      <c r="P674" t="s">
        <v>6998</v>
      </c>
      <c r="Q674" s="23" t="s">
        <v>1211</v>
      </c>
      <c r="R674" s="34" t="s">
        <v>780</v>
      </c>
      <c r="S674" t="s">
        <v>1269</v>
      </c>
    </row>
    <row r="675" spans="8:19" x14ac:dyDescent="0.25">
      <c r="H675" t="s">
        <v>6540</v>
      </c>
      <c r="P675" t="s">
        <v>6999</v>
      </c>
      <c r="Q675" s="23" t="s">
        <v>1211</v>
      </c>
      <c r="R675" s="34" t="s">
        <v>7000</v>
      </c>
      <c r="S675" t="s">
        <v>575</v>
      </c>
    </row>
    <row r="676" spans="8:19" x14ac:dyDescent="0.25">
      <c r="H676" t="s">
        <v>6549</v>
      </c>
      <c r="P676" t="s">
        <v>7001</v>
      </c>
      <c r="Q676" s="23" t="s">
        <v>1211</v>
      </c>
      <c r="R676" s="34" t="s">
        <v>7002</v>
      </c>
      <c r="S676" t="s">
        <v>576</v>
      </c>
    </row>
    <row r="677" spans="8:19" x14ac:dyDescent="0.25">
      <c r="H677" t="s">
        <v>6550</v>
      </c>
      <c r="P677" t="s">
        <v>7003</v>
      </c>
      <c r="Q677" s="23" t="s">
        <v>1211</v>
      </c>
      <c r="R677" s="34" t="s">
        <v>993</v>
      </c>
      <c r="S677" t="s">
        <v>1270</v>
      </c>
    </row>
    <row r="678" spans="8:19" x14ac:dyDescent="0.25">
      <c r="H678" t="s">
        <v>6551</v>
      </c>
      <c r="P678" t="s">
        <v>7011</v>
      </c>
      <c r="Q678" s="23" t="s">
        <v>1211</v>
      </c>
      <c r="R678" s="34" t="s">
        <v>781</v>
      </c>
      <c r="S678" t="s">
        <v>1269</v>
      </c>
    </row>
    <row r="679" spans="8:19" x14ac:dyDescent="0.25">
      <c r="H679" t="s">
        <v>6552</v>
      </c>
      <c r="P679" t="s">
        <v>7012</v>
      </c>
      <c r="Q679" s="23" t="s">
        <v>1211</v>
      </c>
      <c r="R679" s="34" t="s">
        <v>7013</v>
      </c>
      <c r="S679" t="s">
        <v>575</v>
      </c>
    </row>
    <row r="680" spans="8:19" x14ac:dyDescent="0.25">
      <c r="H680" t="s">
        <v>6553</v>
      </c>
      <c r="P680" t="s">
        <v>7014</v>
      </c>
      <c r="Q680" s="23" t="s">
        <v>1211</v>
      </c>
      <c r="R680" s="34" t="s">
        <v>7015</v>
      </c>
      <c r="S680" t="s">
        <v>576</v>
      </c>
    </row>
    <row r="681" spans="8:19" x14ac:dyDescent="0.25">
      <c r="H681" t="s">
        <v>6562</v>
      </c>
      <c r="P681" t="s">
        <v>7016</v>
      </c>
      <c r="Q681" s="23" t="s">
        <v>1211</v>
      </c>
      <c r="R681" s="34" t="s">
        <v>994</v>
      </c>
      <c r="S681" t="s">
        <v>1270</v>
      </c>
    </row>
    <row r="682" spans="8:19" x14ac:dyDescent="0.25">
      <c r="H682" t="s">
        <v>6563</v>
      </c>
      <c r="P682" t="s">
        <v>7024</v>
      </c>
      <c r="Q682" s="23" t="s">
        <v>1211</v>
      </c>
      <c r="R682" s="34" t="s">
        <v>782</v>
      </c>
      <c r="S682" t="s">
        <v>1269</v>
      </c>
    </row>
    <row r="683" spans="8:19" x14ac:dyDescent="0.25">
      <c r="H683" t="s">
        <v>6564</v>
      </c>
      <c r="P683" t="s">
        <v>7025</v>
      </c>
      <c r="Q683" s="23" t="s">
        <v>1211</v>
      </c>
      <c r="R683" s="34" t="s">
        <v>7026</v>
      </c>
      <c r="S683" t="s">
        <v>575</v>
      </c>
    </row>
    <row r="684" spans="8:19" x14ac:dyDescent="0.25">
      <c r="H684" t="s">
        <v>6565</v>
      </c>
      <c r="P684" t="s">
        <v>7027</v>
      </c>
      <c r="Q684" s="23" t="s">
        <v>1211</v>
      </c>
      <c r="R684" s="34" t="s">
        <v>7028</v>
      </c>
      <c r="S684" t="s">
        <v>576</v>
      </c>
    </row>
    <row r="685" spans="8:19" x14ac:dyDescent="0.25">
      <c r="H685" t="s">
        <v>6566</v>
      </c>
      <c r="P685" t="s">
        <v>7029</v>
      </c>
      <c r="Q685" s="23" t="s">
        <v>1211</v>
      </c>
      <c r="R685" s="34" t="s">
        <v>995</v>
      </c>
      <c r="S685" t="s">
        <v>1270</v>
      </c>
    </row>
    <row r="686" spans="8:19" x14ac:dyDescent="0.25">
      <c r="H686" t="s">
        <v>6575</v>
      </c>
      <c r="P686" t="s">
        <v>7037</v>
      </c>
      <c r="Q686" s="23" t="s">
        <v>1211</v>
      </c>
      <c r="R686" s="34" t="s">
        <v>783</v>
      </c>
      <c r="S686" t="s">
        <v>1269</v>
      </c>
    </row>
    <row r="687" spans="8:19" x14ac:dyDescent="0.25">
      <c r="H687" t="s">
        <v>6576</v>
      </c>
      <c r="P687" t="s">
        <v>7038</v>
      </c>
      <c r="Q687" s="23" t="s">
        <v>1211</v>
      </c>
      <c r="R687" s="34" t="s">
        <v>7039</v>
      </c>
      <c r="S687" t="s">
        <v>575</v>
      </c>
    </row>
    <row r="688" spans="8:19" x14ac:dyDescent="0.25">
      <c r="H688" t="s">
        <v>6577</v>
      </c>
      <c r="P688" t="s">
        <v>7040</v>
      </c>
      <c r="Q688" s="23" t="s">
        <v>1211</v>
      </c>
      <c r="R688" s="34" t="s">
        <v>7041</v>
      </c>
      <c r="S688" t="s">
        <v>576</v>
      </c>
    </row>
    <row r="689" spans="8:19" x14ac:dyDescent="0.25">
      <c r="H689" t="s">
        <v>6578</v>
      </c>
      <c r="P689" t="s">
        <v>7042</v>
      </c>
      <c r="Q689" s="23" t="s">
        <v>1211</v>
      </c>
      <c r="R689" s="34" t="s">
        <v>996</v>
      </c>
      <c r="S689" t="s">
        <v>1270</v>
      </c>
    </row>
    <row r="690" spans="8:19" x14ac:dyDescent="0.25">
      <c r="H690" t="s">
        <v>6579</v>
      </c>
      <c r="P690" t="s">
        <v>7050</v>
      </c>
      <c r="Q690" s="23" t="s">
        <v>1211</v>
      </c>
      <c r="R690" s="34" t="s">
        <v>784</v>
      </c>
      <c r="S690" t="s">
        <v>1269</v>
      </c>
    </row>
    <row r="691" spans="8:19" x14ac:dyDescent="0.25">
      <c r="H691" t="s">
        <v>6588</v>
      </c>
      <c r="P691" t="s">
        <v>7051</v>
      </c>
      <c r="Q691" s="23" t="s">
        <v>1211</v>
      </c>
      <c r="R691" s="34" t="s">
        <v>7052</v>
      </c>
      <c r="S691" t="s">
        <v>575</v>
      </c>
    </row>
    <row r="692" spans="8:19" x14ac:dyDescent="0.25">
      <c r="H692" t="s">
        <v>6589</v>
      </c>
      <c r="P692" t="s">
        <v>7053</v>
      </c>
      <c r="Q692" s="23" t="s">
        <v>1211</v>
      </c>
      <c r="R692" s="34" t="s">
        <v>7054</v>
      </c>
      <c r="S692" t="s">
        <v>576</v>
      </c>
    </row>
    <row r="693" spans="8:19" x14ac:dyDescent="0.25">
      <c r="H693" t="s">
        <v>6590</v>
      </c>
      <c r="P693" t="s">
        <v>7055</v>
      </c>
      <c r="Q693" s="23" t="s">
        <v>1211</v>
      </c>
      <c r="R693" s="34" t="s">
        <v>997</v>
      </c>
      <c r="S693" t="s">
        <v>1270</v>
      </c>
    </row>
    <row r="694" spans="8:19" x14ac:dyDescent="0.25">
      <c r="H694" t="s">
        <v>6591</v>
      </c>
      <c r="P694" t="s">
        <v>7063</v>
      </c>
      <c r="Q694" s="23" t="s">
        <v>1211</v>
      </c>
      <c r="R694" s="34" t="s">
        <v>785</v>
      </c>
      <c r="S694" t="s">
        <v>1269</v>
      </c>
    </row>
    <row r="695" spans="8:19" x14ac:dyDescent="0.25">
      <c r="H695" t="s">
        <v>6592</v>
      </c>
      <c r="P695" t="s">
        <v>7064</v>
      </c>
      <c r="Q695" s="23" t="s">
        <v>1211</v>
      </c>
      <c r="R695" s="34" t="s">
        <v>7065</v>
      </c>
      <c r="S695" t="s">
        <v>575</v>
      </c>
    </row>
    <row r="696" spans="8:19" x14ac:dyDescent="0.25">
      <c r="H696" t="s">
        <v>6601</v>
      </c>
      <c r="P696" t="s">
        <v>7066</v>
      </c>
      <c r="Q696" s="23" t="s">
        <v>1211</v>
      </c>
      <c r="R696" s="34" t="s">
        <v>7067</v>
      </c>
      <c r="S696" t="s">
        <v>576</v>
      </c>
    </row>
    <row r="697" spans="8:19" x14ac:dyDescent="0.25">
      <c r="H697" t="s">
        <v>6602</v>
      </c>
      <c r="P697" t="s">
        <v>7068</v>
      </c>
      <c r="Q697" s="23" t="s">
        <v>1211</v>
      </c>
      <c r="R697" s="34" t="s">
        <v>998</v>
      </c>
      <c r="S697" t="s">
        <v>1270</v>
      </c>
    </row>
    <row r="698" spans="8:19" x14ac:dyDescent="0.25">
      <c r="H698" t="s">
        <v>6603</v>
      </c>
      <c r="P698" t="s">
        <v>7076</v>
      </c>
      <c r="Q698" s="23" t="s">
        <v>1211</v>
      </c>
      <c r="R698" s="34" t="s">
        <v>786</v>
      </c>
      <c r="S698" t="s">
        <v>1269</v>
      </c>
    </row>
    <row r="699" spans="8:19" x14ac:dyDescent="0.25">
      <c r="H699" t="s">
        <v>6604</v>
      </c>
      <c r="P699" t="s">
        <v>7077</v>
      </c>
      <c r="Q699" s="23" t="s">
        <v>1211</v>
      </c>
      <c r="R699" s="34" t="s">
        <v>7078</v>
      </c>
      <c r="S699" t="s">
        <v>575</v>
      </c>
    </row>
    <row r="700" spans="8:19" x14ac:dyDescent="0.25">
      <c r="H700" t="s">
        <v>6605</v>
      </c>
      <c r="P700" t="s">
        <v>7079</v>
      </c>
      <c r="Q700" s="23" t="s">
        <v>1211</v>
      </c>
      <c r="R700" s="34" t="s">
        <v>7080</v>
      </c>
      <c r="S700" t="s">
        <v>576</v>
      </c>
    </row>
    <row r="701" spans="8:19" x14ac:dyDescent="0.25">
      <c r="H701" t="s">
        <v>6614</v>
      </c>
      <c r="P701" t="s">
        <v>7081</v>
      </c>
      <c r="Q701" s="23" t="s">
        <v>1211</v>
      </c>
      <c r="R701" s="34" t="s">
        <v>999</v>
      </c>
      <c r="S701" t="s">
        <v>1270</v>
      </c>
    </row>
    <row r="702" spans="8:19" x14ac:dyDescent="0.25">
      <c r="H702" t="s">
        <v>6615</v>
      </c>
      <c r="P702" t="s">
        <v>7089</v>
      </c>
      <c r="Q702" s="23" t="s">
        <v>1211</v>
      </c>
      <c r="R702" s="34" t="s">
        <v>787</v>
      </c>
      <c r="S702" t="s">
        <v>1269</v>
      </c>
    </row>
    <row r="703" spans="8:19" x14ac:dyDescent="0.25">
      <c r="H703" t="s">
        <v>6616</v>
      </c>
      <c r="P703" t="s">
        <v>7090</v>
      </c>
      <c r="Q703" s="23" t="s">
        <v>1211</v>
      </c>
      <c r="R703" s="34" t="s">
        <v>7091</v>
      </c>
      <c r="S703" t="s">
        <v>575</v>
      </c>
    </row>
    <row r="704" spans="8:19" x14ac:dyDescent="0.25">
      <c r="H704" t="s">
        <v>6617</v>
      </c>
      <c r="P704" t="s">
        <v>7092</v>
      </c>
      <c r="Q704" s="23" t="s">
        <v>1211</v>
      </c>
      <c r="R704" s="34" t="s">
        <v>7093</v>
      </c>
      <c r="S704" t="s">
        <v>576</v>
      </c>
    </row>
    <row r="705" spans="8:19" x14ac:dyDescent="0.25">
      <c r="H705" t="s">
        <v>6618</v>
      </c>
      <c r="P705" t="s">
        <v>7094</v>
      </c>
      <c r="Q705" s="23" t="s">
        <v>1211</v>
      </c>
      <c r="R705" s="34" t="s">
        <v>1000</v>
      </c>
      <c r="S705" t="s">
        <v>1270</v>
      </c>
    </row>
    <row r="706" spans="8:19" x14ac:dyDescent="0.25">
      <c r="H706" t="s">
        <v>6627</v>
      </c>
      <c r="P706" t="s">
        <v>7102</v>
      </c>
      <c r="Q706" s="23" t="s">
        <v>1211</v>
      </c>
      <c r="R706" s="34" t="s">
        <v>788</v>
      </c>
      <c r="S706" t="s">
        <v>1269</v>
      </c>
    </row>
    <row r="707" spans="8:19" x14ac:dyDescent="0.25">
      <c r="H707" t="s">
        <v>6628</v>
      </c>
      <c r="P707" t="s">
        <v>7103</v>
      </c>
      <c r="Q707" s="23" t="s">
        <v>1211</v>
      </c>
      <c r="R707" s="34" t="s">
        <v>7104</v>
      </c>
      <c r="S707" t="s">
        <v>575</v>
      </c>
    </row>
    <row r="708" spans="8:19" x14ac:dyDescent="0.25">
      <c r="H708" t="s">
        <v>6629</v>
      </c>
      <c r="P708" t="s">
        <v>7105</v>
      </c>
      <c r="Q708" s="23" t="s">
        <v>1211</v>
      </c>
      <c r="R708" s="34" t="s">
        <v>7106</v>
      </c>
      <c r="S708" t="s">
        <v>576</v>
      </c>
    </row>
    <row r="709" spans="8:19" x14ac:dyDescent="0.25">
      <c r="H709" t="s">
        <v>6630</v>
      </c>
      <c r="P709" t="s">
        <v>7107</v>
      </c>
      <c r="Q709" s="23" t="s">
        <v>1211</v>
      </c>
      <c r="R709" s="34" t="s">
        <v>1001</v>
      </c>
      <c r="S709" t="s">
        <v>1270</v>
      </c>
    </row>
    <row r="710" spans="8:19" x14ac:dyDescent="0.25">
      <c r="H710" t="s">
        <v>6631</v>
      </c>
      <c r="P710" t="s">
        <v>7115</v>
      </c>
      <c r="Q710" s="23" t="s">
        <v>1211</v>
      </c>
      <c r="R710" s="34" t="s">
        <v>789</v>
      </c>
      <c r="S710" t="s">
        <v>1269</v>
      </c>
    </row>
    <row r="711" spans="8:19" x14ac:dyDescent="0.25">
      <c r="H711" t="s">
        <v>6640</v>
      </c>
      <c r="P711" t="s">
        <v>7116</v>
      </c>
      <c r="Q711" s="23" t="s">
        <v>1211</v>
      </c>
      <c r="R711" s="34" t="s">
        <v>7117</v>
      </c>
      <c r="S711" t="s">
        <v>575</v>
      </c>
    </row>
    <row r="712" spans="8:19" x14ac:dyDescent="0.25">
      <c r="H712" t="s">
        <v>6641</v>
      </c>
      <c r="P712" t="s">
        <v>7118</v>
      </c>
      <c r="Q712" s="23" t="s">
        <v>1211</v>
      </c>
      <c r="R712" s="34" t="s">
        <v>7119</v>
      </c>
      <c r="S712" t="s">
        <v>576</v>
      </c>
    </row>
    <row r="713" spans="8:19" x14ac:dyDescent="0.25">
      <c r="H713" t="s">
        <v>6642</v>
      </c>
      <c r="P713" t="s">
        <v>7120</v>
      </c>
      <c r="Q713" s="23" t="s">
        <v>1211</v>
      </c>
      <c r="R713" s="34" t="s">
        <v>1002</v>
      </c>
      <c r="S713" t="s">
        <v>1270</v>
      </c>
    </row>
    <row r="714" spans="8:19" x14ac:dyDescent="0.25">
      <c r="H714" t="s">
        <v>6643</v>
      </c>
      <c r="P714" t="s">
        <v>7128</v>
      </c>
      <c r="Q714" s="23" t="s">
        <v>1211</v>
      </c>
      <c r="R714" s="34" t="s">
        <v>790</v>
      </c>
      <c r="S714" t="s">
        <v>1269</v>
      </c>
    </row>
    <row r="715" spans="8:19" x14ac:dyDescent="0.25">
      <c r="H715" t="s">
        <v>6644</v>
      </c>
      <c r="P715" t="s">
        <v>7129</v>
      </c>
      <c r="Q715" s="23" t="s">
        <v>1211</v>
      </c>
      <c r="R715" s="34" t="s">
        <v>7130</v>
      </c>
      <c r="S715" t="s">
        <v>575</v>
      </c>
    </row>
    <row r="716" spans="8:19" x14ac:dyDescent="0.25">
      <c r="H716" t="s">
        <v>6653</v>
      </c>
      <c r="P716" t="s">
        <v>7131</v>
      </c>
      <c r="Q716" s="23" t="s">
        <v>1211</v>
      </c>
      <c r="R716" s="34" t="s">
        <v>7132</v>
      </c>
      <c r="S716" t="s">
        <v>576</v>
      </c>
    </row>
    <row r="717" spans="8:19" x14ac:dyDescent="0.25">
      <c r="H717" t="s">
        <v>6654</v>
      </c>
      <c r="P717" t="s">
        <v>7133</v>
      </c>
      <c r="Q717" s="23" t="s">
        <v>1211</v>
      </c>
      <c r="R717" s="34" t="s">
        <v>1003</v>
      </c>
      <c r="S717" t="s">
        <v>1270</v>
      </c>
    </row>
    <row r="718" spans="8:19" x14ac:dyDescent="0.25">
      <c r="H718" t="s">
        <v>6655</v>
      </c>
      <c r="P718" t="s">
        <v>7141</v>
      </c>
      <c r="Q718" s="23" t="s">
        <v>1211</v>
      </c>
      <c r="R718" s="34" t="s">
        <v>791</v>
      </c>
      <c r="S718" t="s">
        <v>1269</v>
      </c>
    </row>
    <row r="719" spans="8:19" x14ac:dyDescent="0.25">
      <c r="H719" t="s">
        <v>6656</v>
      </c>
      <c r="P719" t="s">
        <v>7142</v>
      </c>
      <c r="Q719" s="23" t="s">
        <v>1211</v>
      </c>
      <c r="R719" s="34" t="s">
        <v>7143</v>
      </c>
      <c r="S719" t="s">
        <v>575</v>
      </c>
    </row>
    <row r="720" spans="8:19" x14ac:dyDescent="0.25">
      <c r="H720" t="s">
        <v>6657</v>
      </c>
      <c r="P720" t="s">
        <v>7144</v>
      </c>
      <c r="Q720" s="23" t="s">
        <v>1211</v>
      </c>
      <c r="R720" s="34" t="s">
        <v>7145</v>
      </c>
      <c r="S720" t="s">
        <v>576</v>
      </c>
    </row>
    <row r="721" spans="8:19" x14ac:dyDescent="0.25">
      <c r="H721" t="s">
        <v>6666</v>
      </c>
      <c r="P721" t="s">
        <v>7146</v>
      </c>
      <c r="Q721" s="23" t="s">
        <v>1211</v>
      </c>
      <c r="R721" s="34" t="s">
        <v>1004</v>
      </c>
      <c r="S721" t="s">
        <v>1270</v>
      </c>
    </row>
    <row r="722" spans="8:19" x14ac:dyDescent="0.25">
      <c r="H722" t="s">
        <v>6667</v>
      </c>
      <c r="P722" t="s">
        <v>7154</v>
      </c>
      <c r="Q722" s="23" t="s">
        <v>1211</v>
      </c>
      <c r="R722" s="34" t="s">
        <v>792</v>
      </c>
      <c r="S722" t="s">
        <v>1269</v>
      </c>
    </row>
    <row r="723" spans="8:19" x14ac:dyDescent="0.25">
      <c r="H723" t="s">
        <v>6668</v>
      </c>
      <c r="P723" t="s">
        <v>7155</v>
      </c>
      <c r="Q723" s="23" t="s">
        <v>1211</v>
      </c>
      <c r="R723" s="34" t="s">
        <v>7156</v>
      </c>
      <c r="S723" t="s">
        <v>575</v>
      </c>
    </row>
    <row r="724" spans="8:19" x14ac:dyDescent="0.25">
      <c r="H724" t="s">
        <v>6669</v>
      </c>
      <c r="P724" t="s">
        <v>7157</v>
      </c>
      <c r="Q724" s="23" t="s">
        <v>1211</v>
      </c>
      <c r="R724" s="34" t="s">
        <v>7158</v>
      </c>
      <c r="S724" t="s">
        <v>576</v>
      </c>
    </row>
    <row r="725" spans="8:19" x14ac:dyDescent="0.25">
      <c r="H725" t="s">
        <v>6670</v>
      </c>
      <c r="P725" t="s">
        <v>7159</v>
      </c>
      <c r="Q725" s="23" t="s">
        <v>1211</v>
      </c>
      <c r="R725" s="34" t="s">
        <v>1005</v>
      </c>
      <c r="S725" t="s">
        <v>1270</v>
      </c>
    </row>
    <row r="726" spans="8:19" x14ac:dyDescent="0.25">
      <c r="H726" t="s">
        <v>6679</v>
      </c>
      <c r="P726" t="s">
        <v>7167</v>
      </c>
      <c r="Q726" s="23" t="s">
        <v>1211</v>
      </c>
      <c r="R726" s="34" t="s">
        <v>793</v>
      </c>
      <c r="S726" t="s">
        <v>1269</v>
      </c>
    </row>
    <row r="727" spans="8:19" x14ac:dyDescent="0.25">
      <c r="H727" t="s">
        <v>6680</v>
      </c>
      <c r="P727" t="s">
        <v>7168</v>
      </c>
      <c r="Q727" s="23" t="s">
        <v>1211</v>
      </c>
      <c r="R727" s="34" t="s">
        <v>7169</v>
      </c>
      <c r="S727" t="s">
        <v>575</v>
      </c>
    </row>
    <row r="728" spans="8:19" x14ac:dyDescent="0.25">
      <c r="H728" t="s">
        <v>6681</v>
      </c>
      <c r="P728" t="s">
        <v>7170</v>
      </c>
      <c r="Q728" s="23" t="s">
        <v>1211</v>
      </c>
      <c r="R728" s="34" t="s">
        <v>7171</v>
      </c>
      <c r="S728" t="s">
        <v>576</v>
      </c>
    </row>
    <row r="729" spans="8:19" x14ac:dyDescent="0.25">
      <c r="H729" t="s">
        <v>6682</v>
      </c>
      <c r="P729" t="s">
        <v>7172</v>
      </c>
      <c r="Q729" s="23" t="s">
        <v>1211</v>
      </c>
      <c r="R729" s="34" t="s">
        <v>1006</v>
      </c>
      <c r="S729" t="s">
        <v>1270</v>
      </c>
    </row>
    <row r="730" spans="8:19" x14ac:dyDescent="0.25">
      <c r="H730" t="s">
        <v>6683</v>
      </c>
      <c r="P730" t="s">
        <v>7180</v>
      </c>
      <c r="Q730" s="23" t="s">
        <v>1211</v>
      </c>
      <c r="R730" s="34" t="s">
        <v>794</v>
      </c>
      <c r="S730" t="s">
        <v>1269</v>
      </c>
    </row>
    <row r="731" spans="8:19" x14ac:dyDescent="0.25">
      <c r="H731" t="s">
        <v>6692</v>
      </c>
      <c r="P731" t="s">
        <v>7181</v>
      </c>
      <c r="Q731" s="23" t="s">
        <v>1211</v>
      </c>
      <c r="R731" s="34" t="s">
        <v>7182</v>
      </c>
      <c r="S731" t="s">
        <v>575</v>
      </c>
    </row>
    <row r="732" spans="8:19" x14ac:dyDescent="0.25">
      <c r="H732" t="s">
        <v>6693</v>
      </c>
      <c r="P732" t="s">
        <v>7183</v>
      </c>
      <c r="Q732" s="23" t="s">
        <v>1211</v>
      </c>
      <c r="R732" s="34" t="s">
        <v>7184</v>
      </c>
      <c r="S732" t="s">
        <v>576</v>
      </c>
    </row>
    <row r="733" spans="8:19" x14ac:dyDescent="0.25">
      <c r="H733" t="s">
        <v>6694</v>
      </c>
      <c r="P733" t="s">
        <v>7185</v>
      </c>
      <c r="Q733" s="23" t="s">
        <v>1211</v>
      </c>
      <c r="R733" s="34" t="s">
        <v>1007</v>
      </c>
      <c r="S733" t="s">
        <v>1270</v>
      </c>
    </row>
    <row r="734" spans="8:19" x14ac:dyDescent="0.25">
      <c r="H734" t="s">
        <v>6695</v>
      </c>
      <c r="P734" t="s">
        <v>7193</v>
      </c>
      <c r="Q734" s="23" t="s">
        <v>1211</v>
      </c>
      <c r="R734" s="34" t="s">
        <v>795</v>
      </c>
      <c r="S734" t="s">
        <v>1269</v>
      </c>
    </row>
    <row r="735" spans="8:19" x14ac:dyDescent="0.25">
      <c r="H735" t="s">
        <v>6696</v>
      </c>
      <c r="P735" t="s">
        <v>7194</v>
      </c>
      <c r="Q735" s="23" t="s">
        <v>1211</v>
      </c>
      <c r="R735" s="34" t="s">
        <v>7195</v>
      </c>
      <c r="S735" t="s">
        <v>575</v>
      </c>
    </row>
    <row r="736" spans="8:19" x14ac:dyDescent="0.25">
      <c r="H736" t="s">
        <v>6705</v>
      </c>
      <c r="P736" t="s">
        <v>7196</v>
      </c>
      <c r="Q736" s="23" t="s">
        <v>1211</v>
      </c>
      <c r="R736" s="34" t="s">
        <v>7197</v>
      </c>
      <c r="S736" t="s">
        <v>576</v>
      </c>
    </row>
    <row r="737" spans="8:19" x14ac:dyDescent="0.25">
      <c r="H737" t="s">
        <v>6706</v>
      </c>
      <c r="P737" t="s">
        <v>7198</v>
      </c>
      <c r="Q737" s="23" t="s">
        <v>1211</v>
      </c>
      <c r="R737" s="34" t="s">
        <v>1008</v>
      </c>
      <c r="S737" t="s">
        <v>1270</v>
      </c>
    </row>
    <row r="738" spans="8:19" x14ac:dyDescent="0.25">
      <c r="H738" t="s">
        <v>6707</v>
      </c>
      <c r="P738" t="s">
        <v>7206</v>
      </c>
      <c r="Q738" s="23" t="s">
        <v>1211</v>
      </c>
      <c r="R738" s="34" t="s">
        <v>796</v>
      </c>
      <c r="S738" t="s">
        <v>1269</v>
      </c>
    </row>
    <row r="739" spans="8:19" x14ac:dyDescent="0.25">
      <c r="H739" t="s">
        <v>6708</v>
      </c>
      <c r="P739" t="s">
        <v>7207</v>
      </c>
      <c r="Q739" s="23" t="s">
        <v>1211</v>
      </c>
      <c r="R739" s="34" t="s">
        <v>7208</v>
      </c>
      <c r="S739" t="s">
        <v>575</v>
      </c>
    </row>
    <row r="740" spans="8:19" x14ac:dyDescent="0.25">
      <c r="H740" t="s">
        <v>6709</v>
      </c>
      <c r="P740" t="s">
        <v>7209</v>
      </c>
      <c r="Q740" s="23" t="s">
        <v>1211</v>
      </c>
      <c r="R740" s="34" t="s">
        <v>7210</v>
      </c>
      <c r="S740" t="s">
        <v>576</v>
      </c>
    </row>
    <row r="741" spans="8:19" x14ac:dyDescent="0.25">
      <c r="H741" t="s">
        <v>6718</v>
      </c>
      <c r="P741" t="s">
        <v>7211</v>
      </c>
      <c r="Q741" s="23" t="s">
        <v>1211</v>
      </c>
      <c r="R741" s="34" t="s">
        <v>1009</v>
      </c>
      <c r="S741" t="s">
        <v>1270</v>
      </c>
    </row>
    <row r="742" spans="8:19" x14ac:dyDescent="0.25">
      <c r="H742" t="s">
        <v>6719</v>
      </c>
      <c r="P742" t="s">
        <v>7219</v>
      </c>
      <c r="Q742" s="23" t="s">
        <v>1211</v>
      </c>
      <c r="R742" s="34" t="s">
        <v>797</v>
      </c>
      <c r="S742" t="s">
        <v>1269</v>
      </c>
    </row>
    <row r="743" spans="8:19" x14ac:dyDescent="0.25">
      <c r="H743" t="s">
        <v>6720</v>
      </c>
      <c r="P743" t="s">
        <v>7220</v>
      </c>
      <c r="Q743" s="23" t="s">
        <v>1211</v>
      </c>
      <c r="R743" s="34" t="s">
        <v>7221</v>
      </c>
      <c r="S743" t="s">
        <v>575</v>
      </c>
    </row>
    <row r="744" spans="8:19" x14ac:dyDescent="0.25">
      <c r="H744" t="s">
        <v>6721</v>
      </c>
      <c r="P744" t="s">
        <v>7222</v>
      </c>
      <c r="Q744" s="23" t="s">
        <v>1211</v>
      </c>
      <c r="R744" s="34" t="s">
        <v>7223</v>
      </c>
      <c r="S744" t="s">
        <v>576</v>
      </c>
    </row>
    <row r="745" spans="8:19" x14ac:dyDescent="0.25">
      <c r="H745" t="s">
        <v>6722</v>
      </c>
      <c r="P745" t="s">
        <v>7224</v>
      </c>
      <c r="Q745" s="23" t="s">
        <v>1211</v>
      </c>
      <c r="R745" s="34" t="s">
        <v>1010</v>
      </c>
      <c r="S745" t="s">
        <v>1270</v>
      </c>
    </row>
    <row r="746" spans="8:19" x14ac:dyDescent="0.25">
      <c r="H746" t="s">
        <v>6731</v>
      </c>
      <c r="P746" t="s">
        <v>7232</v>
      </c>
      <c r="Q746" s="23" t="s">
        <v>1211</v>
      </c>
      <c r="R746" s="34" t="s">
        <v>798</v>
      </c>
      <c r="S746" t="s">
        <v>1269</v>
      </c>
    </row>
    <row r="747" spans="8:19" x14ac:dyDescent="0.25">
      <c r="H747" t="s">
        <v>6732</v>
      </c>
      <c r="P747" t="s">
        <v>7233</v>
      </c>
      <c r="Q747" s="23" t="s">
        <v>1211</v>
      </c>
      <c r="R747" s="34" t="s">
        <v>7234</v>
      </c>
      <c r="S747" t="s">
        <v>575</v>
      </c>
    </row>
    <row r="748" spans="8:19" x14ac:dyDescent="0.25">
      <c r="H748" t="s">
        <v>6733</v>
      </c>
      <c r="P748" t="s">
        <v>7235</v>
      </c>
      <c r="Q748" s="23" t="s">
        <v>1211</v>
      </c>
      <c r="R748" s="34" t="s">
        <v>7236</v>
      </c>
      <c r="S748" t="s">
        <v>576</v>
      </c>
    </row>
    <row r="749" spans="8:19" x14ac:dyDescent="0.25">
      <c r="H749" t="s">
        <v>6734</v>
      </c>
      <c r="P749" t="s">
        <v>7237</v>
      </c>
      <c r="Q749" s="23" t="s">
        <v>1211</v>
      </c>
      <c r="R749" s="34" t="s">
        <v>1011</v>
      </c>
      <c r="S749" t="s">
        <v>1270</v>
      </c>
    </row>
    <row r="750" spans="8:19" x14ac:dyDescent="0.25">
      <c r="H750" t="s">
        <v>6735</v>
      </c>
      <c r="P750" t="s">
        <v>7245</v>
      </c>
      <c r="Q750" s="23" t="s">
        <v>1211</v>
      </c>
      <c r="R750" s="34" t="s">
        <v>799</v>
      </c>
      <c r="S750" t="s">
        <v>1269</v>
      </c>
    </row>
    <row r="751" spans="8:19" x14ac:dyDescent="0.25">
      <c r="H751" t="s">
        <v>6744</v>
      </c>
      <c r="P751" t="s">
        <v>7246</v>
      </c>
      <c r="Q751" s="23" t="s">
        <v>1211</v>
      </c>
      <c r="R751" s="34" t="s">
        <v>7247</v>
      </c>
      <c r="S751" t="s">
        <v>575</v>
      </c>
    </row>
    <row r="752" spans="8:19" x14ac:dyDescent="0.25">
      <c r="H752" t="s">
        <v>6745</v>
      </c>
      <c r="P752" t="s">
        <v>7248</v>
      </c>
      <c r="Q752" s="23" t="s">
        <v>1211</v>
      </c>
      <c r="R752" s="34" t="s">
        <v>7249</v>
      </c>
      <c r="S752" t="s">
        <v>576</v>
      </c>
    </row>
    <row r="753" spans="8:19" x14ac:dyDescent="0.25">
      <c r="H753" t="s">
        <v>6746</v>
      </c>
      <c r="P753" t="s">
        <v>7250</v>
      </c>
      <c r="Q753" s="23" t="s">
        <v>1211</v>
      </c>
      <c r="R753" s="34" t="s">
        <v>1012</v>
      </c>
      <c r="S753" t="s">
        <v>1270</v>
      </c>
    </row>
    <row r="754" spans="8:19" x14ac:dyDescent="0.25">
      <c r="H754" t="s">
        <v>6747</v>
      </c>
      <c r="P754" t="s">
        <v>7258</v>
      </c>
      <c r="Q754" s="23" t="s">
        <v>1211</v>
      </c>
      <c r="R754" s="34" t="s">
        <v>800</v>
      </c>
      <c r="S754" t="s">
        <v>1269</v>
      </c>
    </row>
    <row r="755" spans="8:19" x14ac:dyDescent="0.25">
      <c r="H755" t="s">
        <v>6748</v>
      </c>
      <c r="P755" t="s">
        <v>7259</v>
      </c>
      <c r="Q755" s="23" t="s">
        <v>1211</v>
      </c>
      <c r="R755" s="34" t="s">
        <v>7260</v>
      </c>
      <c r="S755" t="s">
        <v>575</v>
      </c>
    </row>
    <row r="756" spans="8:19" x14ac:dyDescent="0.25">
      <c r="H756" t="s">
        <v>6757</v>
      </c>
      <c r="P756" t="s">
        <v>7261</v>
      </c>
      <c r="Q756" s="23" t="s">
        <v>1211</v>
      </c>
      <c r="R756" s="34" t="s">
        <v>7262</v>
      </c>
      <c r="S756" t="s">
        <v>576</v>
      </c>
    </row>
    <row r="757" spans="8:19" x14ac:dyDescent="0.25">
      <c r="H757" t="s">
        <v>6758</v>
      </c>
      <c r="P757" t="s">
        <v>7263</v>
      </c>
      <c r="Q757" s="23" t="s">
        <v>1211</v>
      </c>
      <c r="R757" s="34" t="s">
        <v>1013</v>
      </c>
      <c r="S757" t="s">
        <v>1270</v>
      </c>
    </row>
    <row r="758" spans="8:19" x14ac:dyDescent="0.25">
      <c r="H758" t="s">
        <v>6759</v>
      </c>
      <c r="P758" t="s">
        <v>7271</v>
      </c>
      <c r="Q758" s="23" t="s">
        <v>1211</v>
      </c>
      <c r="R758" s="34" t="s">
        <v>801</v>
      </c>
      <c r="S758" t="s">
        <v>1269</v>
      </c>
    </row>
    <row r="759" spans="8:19" x14ac:dyDescent="0.25">
      <c r="H759" t="s">
        <v>6760</v>
      </c>
      <c r="P759" t="s">
        <v>7272</v>
      </c>
      <c r="Q759" s="23" t="s">
        <v>1211</v>
      </c>
      <c r="R759" s="34" t="s">
        <v>7273</v>
      </c>
      <c r="S759" t="s">
        <v>575</v>
      </c>
    </row>
    <row r="760" spans="8:19" x14ac:dyDescent="0.25">
      <c r="H760" t="s">
        <v>6761</v>
      </c>
      <c r="P760" t="s">
        <v>7274</v>
      </c>
      <c r="Q760" s="23" t="s">
        <v>1211</v>
      </c>
      <c r="R760" s="34" t="s">
        <v>7275</v>
      </c>
      <c r="S760" t="s">
        <v>576</v>
      </c>
    </row>
    <row r="761" spans="8:19" x14ac:dyDescent="0.25">
      <c r="H761" t="s">
        <v>6770</v>
      </c>
      <c r="P761" t="s">
        <v>7276</v>
      </c>
      <c r="Q761" s="23" t="s">
        <v>1211</v>
      </c>
      <c r="R761" s="34" t="s">
        <v>1014</v>
      </c>
      <c r="S761" t="s">
        <v>1270</v>
      </c>
    </row>
    <row r="762" spans="8:19" x14ac:dyDescent="0.25">
      <c r="H762" t="s">
        <v>6771</v>
      </c>
      <c r="P762" t="s">
        <v>7284</v>
      </c>
      <c r="Q762" s="23" t="s">
        <v>1211</v>
      </c>
      <c r="R762" s="34" t="s">
        <v>802</v>
      </c>
      <c r="S762" t="s">
        <v>1269</v>
      </c>
    </row>
    <row r="763" spans="8:19" x14ac:dyDescent="0.25">
      <c r="H763" t="s">
        <v>6772</v>
      </c>
      <c r="P763" t="s">
        <v>7285</v>
      </c>
      <c r="Q763" s="23" t="s">
        <v>1211</v>
      </c>
      <c r="R763" s="34" t="s">
        <v>7286</v>
      </c>
      <c r="S763" t="s">
        <v>575</v>
      </c>
    </row>
    <row r="764" spans="8:19" x14ac:dyDescent="0.25">
      <c r="H764" t="s">
        <v>6773</v>
      </c>
      <c r="P764" t="s">
        <v>7287</v>
      </c>
      <c r="Q764" s="23" t="s">
        <v>1211</v>
      </c>
      <c r="R764" s="34" t="s">
        <v>7288</v>
      </c>
      <c r="S764" t="s">
        <v>576</v>
      </c>
    </row>
    <row r="765" spans="8:19" x14ac:dyDescent="0.25">
      <c r="H765" t="s">
        <v>6774</v>
      </c>
      <c r="P765" t="s">
        <v>7289</v>
      </c>
      <c r="Q765" s="23" t="s">
        <v>1211</v>
      </c>
      <c r="R765" s="34" t="s">
        <v>1015</v>
      </c>
      <c r="S765" t="s">
        <v>1270</v>
      </c>
    </row>
    <row r="766" spans="8:19" x14ac:dyDescent="0.25">
      <c r="H766" t="s">
        <v>6783</v>
      </c>
      <c r="P766" t="s">
        <v>7297</v>
      </c>
      <c r="Q766" s="23" t="s">
        <v>1211</v>
      </c>
      <c r="R766" s="34" t="s">
        <v>803</v>
      </c>
      <c r="S766" t="s">
        <v>1269</v>
      </c>
    </row>
    <row r="767" spans="8:19" x14ac:dyDescent="0.25">
      <c r="H767" t="s">
        <v>6784</v>
      </c>
      <c r="P767" t="s">
        <v>7298</v>
      </c>
      <c r="Q767" s="23" t="s">
        <v>1211</v>
      </c>
      <c r="R767" s="34" t="s">
        <v>7299</v>
      </c>
      <c r="S767" t="s">
        <v>575</v>
      </c>
    </row>
    <row r="768" spans="8:19" x14ac:dyDescent="0.25">
      <c r="H768" t="s">
        <v>6785</v>
      </c>
      <c r="P768" t="s">
        <v>7300</v>
      </c>
      <c r="Q768" s="23" t="s">
        <v>1211</v>
      </c>
      <c r="R768" s="34" t="s">
        <v>7301</v>
      </c>
      <c r="S768" t="s">
        <v>576</v>
      </c>
    </row>
    <row r="769" spans="8:19" x14ac:dyDescent="0.25">
      <c r="H769" t="s">
        <v>6786</v>
      </c>
      <c r="P769" t="s">
        <v>7302</v>
      </c>
      <c r="Q769" s="23" t="s">
        <v>1211</v>
      </c>
      <c r="R769" s="34" t="s">
        <v>1016</v>
      </c>
      <c r="S769" t="s">
        <v>1270</v>
      </c>
    </row>
    <row r="770" spans="8:19" x14ac:dyDescent="0.25">
      <c r="H770" t="s">
        <v>6787</v>
      </c>
      <c r="P770" t="s">
        <v>7310</v>
      </c>
      <c r="Q770" s="23" t="s">
        <v>1211</v>
      </c>
      <c r="R770" s="34" t="s">
        <v>804</v>
      </c>
      <c r="S770" t="s">
        <v>1269</v>
      </c>
    </row>
    <row r="771" spans="8:19" x14ac:dyDescent="0.25">
      <c r="H771" t="s">
        <v>6796</v>
      </c>
      <c r="P771" t="s">
        <v>7311</v>
      </c>
      <c r="Q771" s="23" t="s">
        <v>1211</v>
      </c>
      <c r="R771" s="34" t="s">
        <v>7312</v>
      </c>
      <c r="S771" t="s">
        <v>575</v>
      </c>
    </row>
    <row r="772" spans="8:19" x14ac:dyDescent="0.25">
      <c r="H772" t="s">
        <v>6797</v>
      </c>
      <c r="P772" t="s">
        <v>7313</v>
      </c>
      <c r="Q772" s="23" t="s">
        <v>1211</v>
      </c>
      <c r="R772" s="34" t="s">
        <v>7314</v>
      </c>
      <c r="S772" t="s">
        <v>576</v>
      </c>
    </row>
    <row r="773" spans="8:19" x14ac:dyDescent="0.25">
      <c r="H773" t="s">
        <v>6798</v>
      </c>
      <c r="P773" t="s">
        <v>7315</v>
      </c>
      <c r="Q773" s="23" t="s">
        <v>1211</v>
      </c>
      <c r="R773" s="34" t="s">
        <v>1017</v>
      </c>
      <c r="S773" t="s">
        <v>1270</v>
      </c>
    </row>
    <row r="774" spans="8:19" x14ac:dyDescent="0.25">
      <c r="H774" t="s">
        <v>6799</v>
      </c>
      <c r="P774" t="s">
        <v>7323</v>
      </c>
      <c r="Q774" s="23" t="s">
        <v>1211</v>
      </c>
      <c r="R774" s="34" t="s">
        <v>805</v>
      </c>
      <c r="S774" t="s">
        <v>1269</v>
      </c>
    </row>
    <row r="775" spans="8:19" x14ac:dyDescent="0.25">
      <c r="H775" t="s">
        <v>6800</v>
      </c>
      <c r="P775" t="s">
        <v>7324</v>
      </c>
      <c r="Q775" s="23" t="s">
        <v>1211</v>
      </c>
      <c r="R775" s="34" t="s">
        <v>7325</v>
      </c>
      <c r="S775" t="s">
        <v>575</v>
      </c>
    </row>
    <row r="776" spans="8:19" x14ac:dyDescent="0.25">
      <c r="H776" t="s">
        <v>6809</v>
      </c>
      <c r="P776" t="s">
        <v>7326</v>
      </c>
      <c r="Q776" s="23" t="s">
        <v>1211</v>
      </c>
      <c r="R776" s="34" t="s">
        <v>7327</v>
      </c>
      <c r="S776" t="s">
        <v>576</v>
      </c>
    </row>
    <row r="777" spans="8:19" x14ac:dyDescent="0.25">
      <c r="H777" t="s">
        <v>6810</v>
      </c>
      <c r="P777" t="s">
        <v>7328</v>
      </c>
      <c r="Q777" s="23" t="s">
        <v>1211</v>
      </c>
      <c r="R777" s="34" t="s">
        <v>1018</v>
      </c>
      <c r="S777" t="s">
        <v>1270</v>
      </c>
    </row>
    <row r="778" spans="8:19" x14ac:dyDescent="0.25">
      <c r="H778" t="s">
        <v>6811</v>
      </c>
      <c r="P778" t="s">
        <v>7336</v>
      </c>
      <c r="Q778" s="23" t="s">
        <v>1211</v>
      </c>
      <c r="R778" s="34" t="s">
        <v>806</v>
      </c>
      <c r="S778" t="s">
        <v>1269</v>
      </c>
    </row>
    <row r="779" spans="8:19" x14ac:dyDescent="0.25">
      <c r="H779" t="s">
        <v>6812</v>
      </c>
      <c r="P779" t="s">
        <v>7337</v>
      </c>
      <c r="Q779" s="23" t="s">
        <v>1211</v>
      </c>
      <c r="R779" s="34" t="s">
        <v>7338</v>
      </c>
      <c r="S779" t="s">
        <v>575</v>
      </c>
    </row>
    <row r="780" spans="8:19" x14ac:dyDescent="0.25">
      <c r="H780" t="s">
        <v>6813</v>
      </c>
      <c r="P780" t="s">
        <v>7339</v>
      </c>
      <c r="Q780" s="23" t="s">
        <v>1211</v>
      </c>
      <c r="R780" s="34" t="s">
        <v>7340</v>
      </c>
      <c r="S780" t="s">
        <v>576</v>
      </c>
    </row>
    <row r="781" spans="8:19" x14ac:dyDescent="0.25">
      <c r="H781" t="s">
        <v>6822</v>
      </c>
      <c r="P781" t="s">
        <v>7341</v>
      </c>
      <c r="Q781" s="23" t="s">
        <v>1211</v>
      </c>
      <c r="R781" s="34" t="s">
        <v>1019</v>
      </c>
      <c r="S781" t="s">
        <v>1270</v>
      </c>
    </row>
    <row r="782" spans="8:19" x14ac:dyDescent="0.25">
      <c r="H782" t="s">
        <v>6823</v>
      </c>
      <c r="P782" t="s">
        <v>7349</v>
      </c>
      <c r="Q782" s="23" t="s">
        <v>1211</v>
      </c>
      <c r="R782" s="34" t="s">
        <v>807</v>
      </c>
      <c r="S782" t="s">
        <v>1269</v>
      </c>
    </row>
    <row r="783" spans="8:19" x14ac:dyDescent="0.25">
      <c r="H783" t="s">
        <v>6824</v>
      </c>
      <c r="P783" t="s">
        <v>7350</v>
      </c>
      <c r="Q783" s="23" t="s">
        <v>1211</v>
      </c>
      <c r="R783" s="34" t="s">
        <v>7351</v>
      </c>
      <c r="S783" t="s">
        <v>575</v>
      </c>
    </row>
    <row r="784" spans="8:19" x14ac:dyDescent="0.25">
      <c r="H784" t="s">
        <v>6825</v>
      </c>
      <c r="P784" t="s">
        <v>7352</v>
      </c>
      <c r="Q784" s="23" t="s">
        <v>1211</v>
      </c>
      <c r="R784" s="34" t="s">
        <v>7353</v>
      </c>
      <c r="S784" t="s">
        <v>576</v>
      </c>
    </row>
    <row r="785" spans="8:19" x14ac:dyDescent="0.25">
      <c r="H785" t="s">
        <v>6826</v>
      </c>
      <c r="P785" t="s">
        <v>7354</v>
      </c>
      <c r="Q785" s="23" t="s">
        <v>1211</v>
      </c>
      <c r="R785" s="34" t="s">
        <v>1020</v>
      </c>
      <c r="S785" t="s">
        <v>1270</v>
      </c>
    </row>
    <row r="786" spans="8:19" x14ac:dyDescent="0.25">
      <c r="H786" t="s">
        <v>6835</v>
      </c>
      <c r="P786" t="s">
        <v>7362</v>
      </c>
      <c r="Q786" s="23" t="s">
        <v>1211</v>
      </c>
      <c r="R786" s="34" t="s">
        <v>808</v>
      </c>
      <c r="S786" t="s">
        <v>1269</v>
      </c>
    </row>
    <row r="787" spans="8:19" x14ac:dyDescent="0.25">
      <c r="H787" t="s">
        <v>6836</v>
      </c>
      <c r="P787" t="s">
        <v>7363</v>
      </c>
      <c r="Q787" s="23" t="s">
        <v>1211</v>
      </c>
      <c r="R787" s="34" t="s">
        <v>7364</v>
      </c>
      <c r="S787" t="s">
        <v>575</v>
      </c>
    </row>
    <row r="788" spans="8:19" x14ac:dyDescent="0.25">
      <c r="H788" t="s">
        <v>6837</v>
      </c>
      <c r="P788" t="s">
        <v>7365</v>
      </c>
      <c r="Q788" s="23" t="s">
        <v>1211</v>
      </c>
      <c r="R788" s="34" t="s">
        <v>7366</v>
      </c>
      <c r="S788" t="s">
        <v>576</v>
      </c>
    </row>
    <row r="789" spans="8:19" x14ac:dyDescent="0.25">
      <c r="H789" t="s">
        <v>6838</v>
      </c>
      <c r="P789" t="s">
        <v>7367</v>
      </c>
      <c r="Q789" s="23" t="s">
        <v>1211</v>
      </c>
      <c r="R789" s="34" t="s">
        <v>1021</v>
      </c>
      <c r="S789" t="s">
        <v>1270</v>
      </c>
    </row>
    <row r="790" spans="8:19" x14ac:dyDescent="0.25">
      <c r="H790" t="s">
        <v>6839</v>
      </c>
      <c r="P790" t="s">
        <v>7375</v>
      </c>
      <c r="Q790" s="23" t="s">
        <v>1211</v>
      </c>
      <c r="R790" s="34" t="s">
        <v>809</v>
      </c>
      <c r="S790" t="s">
        <v>1269</v>
      </c>
    </row>
    <row r="791" spans="8:19" x14ac:dyDescent="0.25">
      <c r="H791" t="s">
        <v>6848</v>
      </c>
      <c r="P791" t="s">
        <v>7376</v>
      </c>
      <c r="Q791" s="23" t="s">
        <v>1211</v>
      </c>
      <c r="R791" s="34" t="s">
        <v>7377</v>
      </c>
      <c r="S791" t="s">
        <v>575</v>
      </c>
    </row>
    <row r="792" spans="8:19" x14ac:dyDescent="0.25">
      <c r="H792" t="s">
        <v>6849</v>
      </c>
      <c r="P792" t="s">
        <v>7378</v>
      </c>
      <c r="Q792" s="23" t="s">
        <v>1211</v>
      </c>
      <c r="R792" s="34" t="s">
        <v>7379</v>
      </c>
      <c r="S792" t="s">
        <v>576</v>
      </c>
    </row>
    <row r="793" spans="8:19" x14ac:dyDescent="0.25">
      <c r="H793" t="s">
        <v>6850</v>
      </c>
      <c r="P793" t="s">
        <v>7380</v>
      </c>
      <c r="Q793" s="23" t="s">
        <v>1211</v>
      </c>
      <c r="R793" s="34" t="s">
        <v>1022</v>
      </c>
      <c r="S793" t="s">
        <v>1270</v>
      </c>
    </row>
    <row r="794" spans="8:19" x14ac:dyDescent="0.25">
      <c r="H794" t="s">
        <v>6851</v>
      </c>
      <c r="P794" t="s">
        <v>7388</v>
      </c>
      <c r="Q794" s="23" t="s">
        <v>1211</v>
      </c>
      <c r="R794" s="34" t="s">
        <v>810</v>
      </c>
      <c r="S794" t="s">
        <v>1269</v>
      </c>
    </row>
    <row r="795" spans="8:19" x14ac:dyDescent="0.25">
      <c r="H795" t="s">
        <v>6852</v>
      </c>
      <c r="P795" t="s">
        <v>7389</v>
      </c>
      <c r="Q795" s="23" t="s">
        <v>1211</v>
      </c>
      <c r="R795" s="34" t="s">
        <v>7390</v>
      </c>
      <c r="S795" t="s">
        <v>575</v>
      </c>
    </row>
    <row r="796" spans="8:19" x14ac:dyDescent="0.25">
      <c r="H796" t="s">
        <v>6861</v>
      </c>
      <c r="P796" t="s">
        <v>7391</v>
      </c>
      <c r="Q796" s="23" t="s">
        <v>1211</v>
      </c>
      <c r="R796" s="34" t="s">
        <v>7392</v>
      </c>
      <c r="S796" t="s">
        <v>576</v>
      </c>
    </row>
    <row r="797" spans="8:19" x14ac:dyDescent="0.25">
      <c r="H797" t="s">
        <v>6862</v>
      </c>
      <c r="P797" t="s">
        <v>7393</v>
      </c>
      <c r="Q797" s="23" t="s">
        <v>1211</v>
      </c>
      <c r="R797" s="34" t="s">
        <v>1023</v>
      </c>
      <c r="S797" t="s">
        <v>1270</v>
      </c>
    </row>
    <row r="798" spans="8:19" x14ac:dyDescent="0.25">
      <c r="H798" t="s">
        <v>6863</v>
      </c>
      <c r="P798" t="s">
        <v>7401</v>
      </c>
      <c r="Q798" s="23" t="s">
        <v>1211</v>
      </c>
      <c r="R798" s="34" t="s">
        <v>811</v>
      </c>
      <c r="S798" t="s">
        <v>1269</v>
      </c>
    </row>
    <row r="799" spans="8:19" x14ac:dyDescent="0.25">
      <c r="H799" t="s">
        <v>6864</v>
      </c>
      <c r="P799" t="s">
        <v>7402</v>
      </c>
      <c r="Q799" s="23" t="s">
        <v>1211</v>
      </c>
      <c r="R799" s="34" t="s">
        <v>7403</v>
      </c>
      <c r="S799" t="s">
        <v>575</v>
      </c>
    </row>
    <row r="800" spans="8:19" x14ac:dyDescent="0.25">
      <c r="H800" t="s">
        <v>6865</v>
      </c>
      <c r="P800" t="s">
        <v>7404</v>
      </c>
      <c r="Q800" s="23" t="s">
        <v>1211</v>
      </c>
      <c r="R800" s="34" t="s">
        <v>7405</v>
      </c>
      <c r="S800" t="s">
        <v>576</v>
      </c>
    </row>
    <row r="801" spans="8:19" x14ac:dyDescent="0.25">
      <c r="H801" t="s">
        <v>6874</v>
      </c>
      <c r="P801" t="s">
        <v>7406</v>
      </c>
      <c r="Q801" s="23" t="s">
        <v>1211</v>
      </c>
      <c r="R801" s="34" t="s">
        <v>1024</v>
      </c>
      <c r="S801" t="s">
        <v>1270</v>
      </c>
    </row>
    <row r="802" spans="8:19" x14ac:dyDescent="0.25">
      <c r="H802" t="s">
        <v>6875</v>
      </c>
      <c r="P802" t="s">
        <v>7414</v>
      </c>
      <c r="Q802" s="23" t="s">
        <v>1211</v>
      </c>
      <c r="R802" s="34" t="s">
        <v>812</v>
      </c>
      <c r="S802" t="s">
        <v>1269</v>
      </c>
    </row>
    <row r="803" spans="8:19" x14ac:dyDescent="0.25">
      <c r="H803" t="s">
        <v>6876</v>
      </c>
      <c r="P803" t="s">
        <v>7415</v>
      </c>
      <c r="Q803" s="23" t="s">
        <v>1211</v>
      </c>
      <c r="R803" s="34" t="s">
        <v>7416</v>
      </c>
      <c r="S803" t="s">
        <v>575</v>
      </c>
    </row>
    <row r="804" spans="8:19" x14ac:dyDescent="0.25">
      <c r="H804" t="s">
        <v>6877</v>
      </c>
      <c r="P804" t="s">
        <v>7417</v>
      </c>
      <c r="Q804" s="23" t="s">
        <v>1211</v>
      </c>
      <c r="R804" s="34" t="s">
        <v>7418</v>
      </c>
      <c r="S804" t="s">
        <v>576</v>
      </c>
    </row>
    <row r="805" spans="8:19" x14ac:dyDescent="0.25">
      <c r="H805" t="s">
        <v>6878</v>
      </c>
      <c r="P805" t="s">
        <v>7419</v>
      </c>
      <c r="Q805" s="23" t="s">
        <v>1211</v>
      </c>
      <c r="R805" s="34" t="s">
        <v>1025</v>
      </c>
      <c r="S805" t="s">
        <v>1270</v>
      </c>
    </row>
    <row r="806" spans="8:19" x14ac:dyDescent="0.25">
      <c r="H806" t="s">
        <v>6887</v>
      </c>
      <c r="P806" t="s">
        <v>7427</v>
      </c>
      <c r="Q806" s="23" t="s">
        <v>1211</v>
      </c>
      <c r="R806" s="34" t="s">
        <v>813</v>
      </c>
      <c r="S806" t="s">
        <v>1269</v>
      </c>
    </row>
    <row r="807" spans="8:19" x14ac:dyDescent="0.25">
      <c r="H807" t="s">
        <v>6888</v>
      </c>
      <c r="P807" t="s">
        <v>7428</v>
      </c>
      <c r="Q807" s="23" t="s">
        <v>1211</v>
      </c>
      <c r="R807" s="34" t="s">
        <v>7429</v>
      </c>
      <c r="S807" t="s">
        <v>575</v>
      </c>
    </row>
    <row r="808" spans="8:19" x14ac:dyDescent="0.25">
      <c r="H808" t="s">
        <v>6889</v>
      </c>
      <c r="P808" t="s">
        <v>7430</v>
      </c>
      <c r="Q808" s="23" t="s">
        <v>1211</v>
      </c>
      <c r="R808" s="34" t="s">
        <v>7431</v>
      </c>
      <c r="S808" t="s">
        <v>576</v>
      </c>
    </row>
    <row r="809" spans="8:19" x14ac:dyDescent="0.25">
      <c r="H809" t="s">
        <v>6890</v>
      </c>
      <c r="P809" t="s">
        <v>7432</v>
      </c>
      <c r="Q809" s="23" t="s">
        <v>1211</v>
      </c>
      <c r="R809" s="34" t="s">
        <v>1026</v>
      </c>
      <c r="S809" t="s">
        <v>1270</v>
      </c>
    </row>
    <row r="810" spans="8:19" x14ac:dyDescent="0.25">
      <c r="H810" t="s">
        <v>6891</v>
      </c>
      <c r="P810" t="s">
        <v>7440</v>
      </c>
      <c r="Q810" s="23" t="s">
        <v>1211</v>
      </c>
      <c r="R810" s="34" t="s">
        <v>814</v>
      </c>
      <c r="S810" t="s">
        <v>1269</v>
      </c>
    </row>
    <row r="811" spans="8:19" x14ac:dyDescent="0.25">
      <c r="H811" t="s">
        <v>6900</v>
      </c>
      <c r="P811" t="s">
        <v>7441</v>
      </c>
      <c r="Q811" s="23" t="s">
        <v>1211</v>
      </c>
      <c r="R811" s="34" t="s">
        <v>7442</v>
      </c>
      <c r="S811" t="s">
        <v>575</v>
      </c>
    </row>
    <row r="812" spans="8:19" x14ac:dyDescent="0.25">
      <c r="H812" t="s">
        <v>6901</v>
      </c>
      <c r="P812" t="s">
        <v>7443</v>
      </c>
      <c r="Q812" s="23" t="s">
        <v>1211</v>
      </c>
      <c r="R812" s="34" t="s">
        <v>7444</v>
      </c>
      <c r="S812" t="s">
        <v>576</v>
      </c>
    </row>
    <row r="813" spans="8:19" x14ac:dyDescent="0.25">
      <c r="H813" t="s">
        <v>6902</v>
      </c>
      <c r="P813" t="s">
        <v>7445</v>
      </c>
      <c r="Q813" s="23" t="s">
        <v>1211</v>
      </c>
      <c r="R813" s="34" t="s">
        <v>1027</v>
      </c>
      <c r="S813" t="s">
        <v>1270</v>
      </c>
    </row>
    <row r="814" spans="8:19" x14ac:dyDescent="0.25">
      <c r="H814" t="s">
        <v>6903</v>
      </c>
      <c r="P814" t="s">
        <v>7453</v>
      </c>
      <c r="Q814" s="23" t="s">
        <v>1211</v>
      </c>
      <c r="R814" s="34" t="s">
        <v>815</v>
      </c>
      <c r="S814" t="s">
        <v>1269</v>
      </c>
    </row>
    <row r="815" spans="8:19" x14ac:dyDescent="0.25">
      <c r="H815" t="s">
        <v>6904</v>
      </c>
      <c r="P815" t="s">
        <v>7454</v>
      </c>
      <c r="Q815" s="23" t="s">
        <v>1211</v>
      </c>
      <c r="R815" s="34" t="s">
        <v>7455</v>
      </c>
      <c r="S815" t="s">
        <v>575</v>
      </c>
    </row>
    <row r="816" spans="8:19" x14ac:dyDescent="0.25">
      <c r="H816" t="s">
        <v>6913</v>
      </c>
      <c r="P816" t="s">
        <v>7456</v>
      </c>
      <c r="Q816" s="23" t="s">
        <v>1211</v>
      </c>
      <c r="R816" s="34" t="s">
        <v>7457</v>
      </c>
      <c r="S816" t="s">
        <v>576</v>
      </c>
    </row>
    <row r="817" spans="8:19" x14ac:dyDescent="0.25">
      <c r="H817" t="s">
        <v>6914</v>
      </c>
      <c r="P817" t="s">
        <v>7458</v>
      </c>
      <c r="Q817" s="23" t="s">
        <v>1211</v>
      </c>
      <c r="R817" s="34" t="s">
        <v>1028</v>
      </c>
      <c r="S817" t="s">
        <v>1270</v>
      </c>
    </row>
    <row r="818" spans="8:19" x14ac:dyDescent="0.25">
      <c r="H818" t="s">
        <v>6915</v>
      </c>
      <c r="P818" t="s">
        <v>7466</v>
      </c>
      <c r="Q818" s="23" t="s">
        <v>1211</v>
      </c>
      <c r="R818" s="34" t="s">
        <v>816</v>
      </c>
      <c r="S818" t="s">
        <v>1269</v>
      </c>
    </row>
    <row r="819" spans="8:19" x14ac:dyDescent="0.25">
      <c r="H819" t="s">
        <v>6916</v>
      </c>
      <c r="P819" t="s">
        <v>7467</v>
      </c>
      <c r="Q819" s="23" t="s">
        <v>1211</v>
      </c>
      <c r="R819" s="34" t="s">
        <v>7468</v>
      </c>
      <c r="S819" t="s">
        <v>575</v>
      </c>
    </row>
    <row r="820" spans="8:19" x14ac:dyDescent="0.25">
      <c r="H820" t="s">
        <v>6917</v>
      </c>
      <c r="P820" t="s">
        <v>7469</v>
      </c>
      <c r="Q820" s="23" t="s">
        <v>1211</v>
      </c>
      <c r="R820" s="34" t="s">
        <v>7470</v>
      </c>
      <c r="S820" t="s">
        <v>576</v>
      </c>
    </row>
    <row r="821" spans="8:19" x14ac:dyDescent="0.25">
      <c r="H821" t="s">
        <v>6926</v>
      </c>
      <c r="P821" t="s">
        <v>7471</v>
      </c>
      <c r="Q821" s="23" t="s">
        <v>1211</v>
      </c>
      <c r="R821" s="34" t="s">
        <v>1029</v>
      </c>
      <c r="S821" t="s">
        <v>1270</v>
      </c>
    </row>
    <row r="822" spans="8:19" x14ac:dyDescent="0.25">
      <c r="H822" t="s">
        <v>6927</v>
      </c>
      <c r="P822" t="s">
        <v>7479</v>
      </c>
      <c r="Q822" s="23" t="s">
        <v>1211</v>
      </c>
      <c r="R822" s="34" t="s">
        <v>817</v>
      </c>
      <c r="S822" t="s">
        <v>1269</v>
      </c>
    </row>
    <row r="823" spans="8:19" x14ac:dyDescent="0.25">
      <c r="H823" t="s">
        <v>6928</v>
      </c>
      <c r="P823" t="s">
        <v>7480</v>
      </c>
      <c r="Q823" s="23" t="s">
        <v>1211</v>
      </c>
      <c r="R823" s="34" t="s">
        <v>7481</v>
      </c>
      <c r="S823" t="s">
        <v>575</v>
      </c>
    </row>
    <row r="824" spans="8:19" x14ac:dyDescent="0.25">
      <c r="H824" t="s">
        <v>6929</v>
      </c>
      <c r="P824" t="s">
        <v>7482</v>
      </c>
      <c r="Q824" s="23" t="s">
        <v>1211</v>
      </c>
      <c r="R824" s="34" t="s">
        <v>7483</v>
      </c>
      <c r="S824" t="s">
        <v>576</v>
      </c>
    </row>
    <row r="825" spans="8:19" x14ac:dyDescent="0.25">
      <c r="H825" t="s">
        <v>6930</v>
      </c>
      <c r="P825" t="s">
        <v>7484</v>
      </c>
      <c r="Q825" s="23" t="s">
        <v>1211</v>
      </c>
      <c r="R825" s="34" t="s">
        <v>1030</v>
      </c>
      <c r="S825" t="s">
        <v>1270</v>
      </c>
    </row>
    <row r="826" spans="8:19" x14ac:dyDescent="0.25">
      <c r="H826" t="s">
        <v>6939</v>
      </c>
      <c r="P826" t="s">
        <v>10195</v>
      </c>
      <c r="Q826" s="23" t="s">
        <v>1211</v>
      </c>
      <c r="R826" s="34" t="s">
        <v>818</v>
      </c>
      <c r="S826" t="s">
        <v>1269</v>
      </c>
    </row>
    <row r="827" spans="8:19" x14ac:dyDescent="0.25">
      <c r="H827" t="s">
        <v>6940</v>
      </c>
      <c r="P827" t="s">
        <v>10196</v>
      </c>
      <c r="Q827" s="23" t="s">
        <v>1211</v>
      </c>
      <c r="R827" s="34" t="s">
        <v>10197</v>
      </c>
      <c r="S827" t="s">
        <v>575</v>
      </c>
    </row>
    <row r="828" spans="8:19" x14ac:dyDescent="0.25">
      <c r="H828" t="s">
        <v>6941</v>
      </c>
      <c r="P828" t="s">
        <v>10198</v>
      </c>
      <c r="Q828" s="23" t="s">
        <v>1211</v>
      </c>
      <c r="R828" s="34" t="s">
        <v>10199</v>
      </c>
      <c r="S828" t="s">
        <v>576</v>
      </c>
    </row>
    <row r="829" spans="8:19" x14ac:dyDescent="0.25">
      <c r="H829" t="s">
        <v>6942</v>
      </c>
      <c r="P829" t="s">
        <v>10200</v>
      </c>
      <c r="Q829" s="23" t="s">
        <v>1211</v>
      </c>
      <c r="R829" s="34" t="s">
        <v>1031</v>
      </c>
      <c r="S829" t="s">
        <v>1270</v>
      </c>
    </row>
    <row r="830" spans="8:19" x14ac:dyDescent="0.25">
      <c r="H830" t="s">
        <v>6943</v>
      </c>
      <c r="P830" t="s">
        <v>7490</v>
      </c>
      <c r="Q830" s="23" t="s">
        <v>1211</v>
      </c>
      <c r="R830" s="34" t="s">
        <v>819</v>
      </c>
      <c r="S830" t="s">
        <v>1269</v>
      </c>
    </row>
    <row r="831" spans="8:19" x14ac:dyDescent="0.25">
      <c r="H831" t="s">
        <v>6952</v>
      </c>
      <c r="P831" t="s">
        <v>7491</v>
      </c>
      <c r="Q831" s="23" t="s">
        <v>1211</v>
      </c>
      <c r="R831" s="34" t="s">
        <v>7492</v>
      </c>
      <c r="S831" t="s">
        <v>575</v>
      </c>
    </row>
    <row r="832" spans="8:19" x14ac:dyDescent="0.25">
      <c r="H832" t="s">
        <v>6953</v>
      </c>
      <c r="P832" t="s">
        <v>7493</v>
      </c>
      <c r="Q832" s="23" t="s">
        <v>1211</v>
      </c>
      <c r="R832" s="34" t="s">
        <v>7494</v>
      </c>
      <c r="S832" t="s">
        <v>576</v>
      </c>
    </row>
    <row r="833" spans="8:19" x14ac:dyDescent="0.25">
      <c r="H833" t="s">
        <v>6954</v>
      </c>
      <c r="P833" t="s">
        <v>7495</v>
      </c>
      <c r="Q833" s="23" t="s">
        <v>1211</v>
      </c>
      <c r="R833" s="34" t="s">
        <v>1032</v>
      </c>
      <c r="S833" t="s">
        <v>1270</v>
      </c>
    </row>
    <row r="834" spans="8:19" x14ac:dyDescent="0.25">
      <c r="H834" t="s">
        <v>6955</v>
      </c>
      <c r="P834" t="s">
        <v>10209</v>
      </c>
      <c r="Q834" s="23" t="s">
        <v>1211</v>
      </c>
      <c r="R834" s="34" t="s">
        <v>820</v>
      </c>
      <c r="S834" t="s">
        <v>1269</v>
      </c>
    </row>
    <row r="835" spans="8:19" x14ac:dyDescent="0.25">
      <c r="H835" t="s">
        <v>6956</v>
      </c>
      <c r="P835" t="s">
        <v>10210</v>
      </c>
      <c r="Q835" s="23" t="s">
        <v>1211</v>
      </c>
      <c r="R835" s="34" t="s">
        <v>10211</v>
      </c>
      <c r="S835" t="s">
        <v>575</v>
      </c>
    </row>
    <row r="836" spans="8:19" x14ac:dyDescent="0.25">
      <c r="H836" t="s">
        <v>6965</v>
      </c>
      <c r="P836" t="s">
        <v>10212</v>
      </c>
      <c r="Q836" s="23" t="s">
        <v>1211</v>
      </c>
      <c r="R836" s="34" t="s">
        <v>10213</v>
      </c>
      <c r="S836" t="s">
        <v>576</v>
      </c>
    </row>
    <row r="837" spans="8:19" x14ac:dyDescent="0.25">
      <c r="H837" t="s">
        <v>6966</v>
      </c>
      <c r="P837" t="s">
        <v>10214</v>
      </c>
      <c r="Q837" s="23" t="s">
        <v>1211</v>
      </c>
      <c r="R837" s="34" t="s">
        <v>1033</v>
      </c>
      <c r="S837" t="s">
        <v>1270</v>
      </c>
    </row>
    <row r="838" spans="8:19" x14ac:dyDescent="0.25">
      <c r="H838" t="s">
        <v>6967</v>
      </c>
      <c r="P838" t="s">
        <v>7502</v>
      </c>
      <c r="Q838" s="23" t="s">
        <v>1211</v>
      </c>
      <c r="R838" s="34" t="s">
        <v>821</v>
      </c>
      <c r="S838" t="s">
        <v>1269</v>
      </c>
    </row>
    <row r="839" spans="8:19" x14ac:dyDescent="0.25">
      <c r="H839" t="s">
        <v>6968</v>
      </c>
      <c r="P839" t="s">
        <v>7503</v>
      </c>
      <c r="Q839" s="23" t="s">
        <v>1211</v>
      </c>
      <c r="R839" s="34" t="s">
        <v>7504</v>
      </c>
      <c r="S839" t="s">
        <v>575</v>
      </c>
    </row>
    <row r="840" spans="8:19" x14ac:dyDescent="0.25">
      <c r="H840" t="s">
        <v>6969</v>
      </c>
      <c r="P840" t="s">
        <v>7505</v>
      </c>
      <c r="Q840" s="23" t="s">
        <v>1211</v>
      </c>
      <c r="R840" s="34" t="s">
        <v>7506</v>
      </c>
      <c r="S840" t="s">
        <v>576</v>
      </c>
    </row>
    <row r="841" spans="8:19" x14ac:dyDescent="0.25">
      <c r="H841" t="s">
        <v>6978</v>
      </c>
      <c r="P841" t="s">
        <v>7507</v>
      </c>
      <c r="Q841" s="23" t="s">
        <v>1211</v>
      </c>
      <c r="R841" s="34" t="s">
        <v>1034</v>
      </c>
      <c r="S841" t="s">
        <v>1270</v>
      </c>
    </row>
    <row r="842" spans="8:19" x14ac:dyDescent="0.25">
      <c r="H842" t="s">
        <v>6979</v>
      </c>
      <c r="P842" t="s">
        <v>7514</v>
      </c>
      <c r="Q842" s="23" t="s">
        <v>1211</v>
      </c>
      <c r="R842" s="34" t="s">
        <v>822</v>
      </c>
      <c r="S842" t="s">
        <v>1269</v>
      </c>
    </row>
    <row r="843" spans="8:19" x14ac:dyDescent="0.25">
      <c r="H843" t="s">
        <v>6980</v>
      </c>
      <c r="P843" t="s">
        <v>7515</v>
      </c>
      <c r="Q843" s="23" t="s">
        <v>1211</v>
      </c>
      <c r="R843" s="34" t="s">
        <v>7516</v>
      </c>
      <c r="S843" t="s">
        <v>575</v>
      </c>
    </row>
    <row r="844" spans="8:19" x14ac:dyDescent="0.25">
      <c r="H844" t="s">
        <v>6981</v>
      </c>
      <c r="P844" t="s">
        <v>7517</v>
      </c>
      <c r="Q844" s="23" t="s">
        <v>1211</v>
      </c>
      <c r="R844" s="34" t="s">
        <v>7518</v>
      </c>
      <c r="S844" t="s">
        <v>576</v>
      </c>
    </row>
    <row r="845" spans="8:19" x14ac:dyDescent="0.25">
      <c r="H845" t="s">
        <v>6982</v>
      </c>
      <c r="P845" t="s">
        <v>7519</v>
      </c>
      <c r="Q845" s="23" t="s">
        <v>1211</v>
      </c>
      <c r="R845" s="34" t="s">
        <v>1035</v>
      </c>
      <c r="S845" t="s">
        <v>1270</v>
      </c>
    </row>
    <row r="846" spans="8:19" x14ac:dyDescent="0.25">
      <c r="H846" t="s">
        <v>6991</v>
      </c>
      <c r="P846" t="s">
        <v>7526</v>
      </c>
      <c r="Q846" s="23" t="s">
        <v>1211</v>
      </c>
      <c r="R846" s="34" t="s">
        <v>823</v>
      </c>
      <c r="S846" t="s">
        <v>1269</v>
      </c>
    </row>
    <row r="847" spans="8:19" x14ac:dyDescent="0.25">
      <c r="H847" t="s">
        <v>6992</v>
      </c>
      <c r="P847" t="s">
        <v>7527</v>
      </c>
      <c r="Q847" s="23" t="s">
        <v>1211</v>
      </c>
      <c r="R847" s="34" t="s">
        <v>7528</v>
      </c>
      <c r="S847" t="s">
        <v>575</v>
      </c>
    </row>
    <row r="848" spans="8:19" x14ac:dyDescent="0.25">
      <c r="H848" t="s">
        <v>6993</v>
      </c>
      <c r="P848" t="s">
        <v>7529</v>
      </c>
      <c r="Q848" s="23" t="s">
        <v>1211</v>
      </c>
      <c r="R848" s="34" t="s">
        <v>7530</v>
      </c>
      <c r="S848" t="s">
        <v>576</v>
      </c>
    </row>
    <row r="849" spans="8:19" x14ac:dyDescent="0.25">
      <c r="H849" t="s">
        <v>6994</v>
      </c>
      <c r="P849" t="s">
        <v>7531</v>
      </c>
      <c r="Q849" s="23" t="s">
        <v>1211</v>
      </c>
      <c r="R849" s="34" t="s">
        <v>1036</v>
      </c>
      <c r="S849" t="s">
        <v>1270</v>
      </c>
    </row>
    <row r="850" spans="8:19" x14ac:dyDescent="0.25">
      <c r="H850" t="s">
        <v>6995</v>
      </c>
      <c r="P850" t="s">
        <v>7538</v>
      </c>
      <c r="Q850" s="23" t="s">
        <v>1211</v>
      </c>
      <c r="R850" s="34" t="s">
        <v>824</v>
      </c>
      <c r="S850" t="s">
        <v>1269</v>
      </c>
    </row>
    <row r="851" spans="8:19" x14ac:dyDescent="0.25">
      <c r="H851" t="s">
        <v>7004</v>
      </c>
      <c r="P851" t="s">
        <v>7539</v>
      </c>
      <c r="Q851" s="23" t="s">
        <v>1211</v>
      </c>
      <c r="R851" s="34" t="s">
        <v>7540</v>
      </c>
      <c r="S851" t="s">
        <v>575</v>
      </c>
    </row>
    <row r="852" spans="8:19" x14ac:dyDescent="0.25">
      <c r="H852" t="s">
        <v>7005</v>
      </c>
      <c r="P852" t="s">
        <v>7541</v>
      </c>
      <c r="Q852" s="23" t="s">
        <v>1211</v>
      </c>
      <c r="R852" s="34" t="s">
        <v>7542</v>
      </c>
      <c r="S852" t="s">
        <v>576</v>
      </c>
    </row>
    <row r="853" spans="8:19" x14ac:dyDescent="0.25">
      <c r="H853" t="s">
        <v>7006</v>
      </c>
      <c r="P853" t="s">
        <v>7543</v>
      </c>
      <c r="Q853" s="23" t="s">
        <v>1211</v>
      </c>
      <c r="R853" s="34" t="s">
        <v>1037</v>
      </c>
      <c r="S853" t="s">
        <v>1270</v>
      </c>
    </row>
    <row r="854" spans="8:19" x14ac:dyDescent="0.25">
      <c r="H854" t="s">
        <v>7007</v>
      </c>
      <c r="P854" t="s">
        <v>10237</v>
      </c>
      <c r="Q854" s="23" t="s">
        <v>1211</v>
      </c>
      <c r="R854" s="34" t="s">
        <v>10061</v>
      </c>
      <c r="S854" t="s">
        <v>1269</v>
      </c>
    </row>
    <row r="855" spans="8:19" x14ac:dyDescent="0.25">
      <c r="H855" t="s">
        <v>7008</v>
      </c>
      <c r="P855" t="s">
        <v>10238</v>
      </c>
      <c r="Q855" s="23" t="s">
        <v>1211</v>
      </c>
      <c r="R855" s="34" t="s">
        <v>10225</v>
      </c>
      <c r="S855" t="s">
        <v>575</v>
      </c>
    </row>
    <row r="856" spans="8:19" x14ac:dyDescent="0.25">
      <c r="H856" t="s">
        <v>7017</v>
      </c>
      <c r="P856" t="s">
        <v>10239</v>
      </c>
      <c r="Q856" s="23" t="s">
        <v>1211</v>
      </c>
      <c r="R856" s="34" t="s">
        <v>10226</v>
      </c>
      <c r="S856" t="s">
        <v>576</v>
      </c>
    </row>
    <row r="857" spans="8:19" x14ac:dyDescent="0.25">
      <c r="H857" t="s">
        <v>7018</v>
      </c>
      <c r="P857" t="s">
        <v>10240</v>
      </c>
      <c r="Q857" s="23" t="s">
        <v>1211</v>
      </c>
      <c r="R857" s="34" t="s">
        <v>5188</v>
      </c>
      <c r="S857" t="s">
        <v>1270</v>
      </c>
    </row>
    <row r="858" spans="8:19" x14ac:dyDescent="0.25">
      <c r="H858" t="s">
        <v>7019</v>
      </c>
      <c r="P858" t="s">
        <v>7547</v>
      </c>
      <c r="Q858" s="23" t="s">
        <v>1211</v>
      </c>
      <c r="R858" s="34" t="s">
        <v>825</v>
      </c>
      <c r="S858" t="s">
        <v>1269</v>
      </c>
    </row>
    <row r="859" spans="8:19" x14ac:dyDescent="0.25">
      <c r="H859" t="s">
        <v>7020</v>
      </c>
      <c r="P859" t="s">
        <v>7548</v>
      </c>
      <c r="Q859" s="23" t="s">
        <v>1211</v>
      </c>
      <c r="R859" s="34" t="s">
        <v>7549</v>
      </c>
      <c r="S859" t="s">
        <v>575</v>
      </c>
    </row>
    <row r="860" spans="8:19" x14ac:dyDescent="0.25">
      <c r="H860" t="s">
        <v>7021</v>
      </c>
      <c r="P860" t="s">
        <v>7553</v>
      </c>
      <c r="Q860" s="23" t="s">
        <v>1211</v>
      </c>
      <c r="R860" s="34" t="s">
        <v>826</v>
      </c>
      <c r="S860" t="s">
        <v>1269</v>
      </c>
    </row>
    <row r="861" spans="8:19" x14ac:dyDescent="0.25">
      <c r="H861" t="s">
        <v>7030</v>
      </c>
      <c r="P861" t="s">
        <v>7554</v>
      </c>
      <c r="Q861" s="23" t="s">
        <v>1211</v>
      </c>
      <c r="R861" s="34" t="s">
        <v>7555</v>
      </c>
      <c r="S861" t="s">
        <v>575</v>
      </c>
    </row>
    <row r="862" spans="8:19" x14ac:dyDescent="0.25">
      <c r="H862" t="s">
        <v>7031</v>
      </c>
      <c r="P862" t="s">
        <v>7559</v>
      </c>
      <c r="Q862" s="23" t="s">
        <v>1211</v>
      </c>
      <c r="R862" s="34" t="s">
        <v>827</v>
      </c>
      <c r="S862" t="s">
        <v>1269</v>
      </c>
    </row>
    <row r="863" spans="8:19" x14ac:dyDescent="0.25">
      <c r="H863" t="s">
        <v>7032</v>
      </c>
      <c r="P863" t="s">
        <v>7560</v>
      </c>
      <c r="Q863" s="23" t="s">
        <v>1211</v>
      </c>
      <c r="R863" s="34" t="s">
        <v>7561</v>
      </c>
      <c r="S863" t="s">
        <v>575</v>
      </c>
    </row>
    <row r="864" spans="8:19" x14ac:dyDescent="0.25">
      <c r="H864" t="s">
        <v>7033</v>
      </c>
      <c r="P864" t="s">
        <v>7565</v>
      </c>
      <c r="Q864" s="23" t="s">
        <v>1211</v>
      </c>
      <c r="R864" s="34" t="s">
        <v>828</v>
      </c>
      <c r="S864" t="s">
        <v>1269</v>
      </c>
    </row>
    <row r="865" spans="8:19" x14ac:dyDescent="0.25">
      <c r="H865" t="s">
        <v>7034</v>
      </c>
      <c r="P865" t="s">
        <v>7566</v>
      </c>
      <c r="Q865" s="23" t="s">
        <v>1211</v>
      </c>
      <c r="R865" s="34" t="s">
        <v>7567</v>
      </c>
      <c r="S865" t="s">
        <v>575</v>
      </c>
    </row>
    <row r="866" spans="8:19" x14ac:dyDescent="0.25">
      <c r="H866" t="s">
        <v>7043</v>
      </c>
      <c r="P866" t="s">
        <v>7571</v>
      </c>
      <c r="Q866" s="23" t="s">
        <v>1211</v>
      </c>
      <c r="R866" s="34" t="s">
        <v>829</v>
      </c>
      <c r="S866" t="s">
        <v>1269</v>
      </c>
    </row>
    <row r="867" spans="8:19" x14ac:dyDescent="0.25">
      <c r="H867" t="s">
        <v>7044</v>
      </c>
      <c r="P867" t="s">
        <v>7572</v>
      </c>
      <c r="Q867" s="23" t="s">
        <v>1211</v>
      </c>
      <c r="R867" s="34" t="s">
        <v>7573</v>
      </c>
      <c r="S867" t="s">
        <v>575</v>
      </c>
    </row>
    <row r="868" spans="8:19" x14ac:dyDescent="0.25">
      <c r="H868" t="s">
        <v>7045</v>
      </c>
      <c r="P868" t="s">
        <v>7577</v>
      </c>
      <c r="Q868" s="23" t="s">
        <v>1211</v>
      </c>
      <c r="R868" s="34" t="s">
        <v>830</v>
      </c>
      <c r="S868" t="s">
        <v>1269</v>
      </c>
    </row>
    <row r="869" spans="8:19" x14ac:dyDescent="0.25">
      <c r="H869" t="s">
        <v>7046</v>
      </c>
      <c r="P869" t="s">
        <v>7578</v>
      </c>
      <c r="Q869" s="23" t="s">
        <v>1211</v>
      </c>
      <c r="R869" s="34" t="s">
        <v>7579</v>
      </c>
      <c r="S869" t="s">
        <v>575</v>
      </c>
    </row>
    <row r="870" spans="8:19" x14ac:dyDescent="0.25">
      <c r="H870" t="s">
        <v>7047</v>
      </c>
      <c r="P870" t="s">
        <v>7583</v>
      </c>
      <c r="Q870" s="23" t="s">
        <v>1211</v>
      </c>
      <c r="R870" s="34" t="s">
        <v>831</v>
      </c>
      <c r="S870" t="s">
        <v>1269</v>
      </c>
    </row>
    <row r="871" spans="8:19" x14ac:dyDescent="0.25">
      <c r="H871" t="s">
        <v>7056</v>
      </c>
      <c r="P871" t="s">
        <v>7584</v>
      </c>
      <c r="Q871" s="23" t="s">
        <v>1211</v>
      </c>
      <c r="R871" s="34" t="s">
        <v>7585</v>
      </c>
      <c r="S871" t="s">
        <v>575</v>
      </c>
    </row>
    <row r="872" spans="8:19" x14ac:dyDescent="0.25">
      <c r="H872" t="s">
        <v>7057</v>
      </c>
      <c r="P872" t="s">
        <v>7589</v>
      </c>
      <c r="Q872" s="23" t="s">
        <v>1211</v>
      </c>
      <c r="R872" s="34" t="s">
        <v>832</v>
      </c>
      <c r="S872" t="s">
        <v>1269</v>
      </c>
    </row>
    <row r="873" spans="8:19" x14ac:dyDescent="0.25">
      <c r="H873" t="s">
        <v>7058</v>
      </c>
      <c r="P873" t="s">
        <v>7590</v>
      </c>
      <c r="Q873" s="23" t="s">
        <v>1211</v>
      </c>
      <c r="R873" s="34" t="s">
        <v>7591</v>
      </c>
      <c r="S873" t="s">
        <v>575</v>
      </c>
    </row>
    <row r="874" spans="8:19" x14ac:dyDescent="0.25">
      <c r="H874" t="s">
        <v>7059</v>
      </c>
    </row>
    <row r="875" spans="8:19" x14ac:dyDescent="0.25">
      <c r="H875" t="s">
        <v>7060</v>
      </c>
    </row>
    <row r="876" spans="8:19" x14ac:dyDescent="0.25">
      <c r="H876" t="s">
        <v>7069</v>
      </c>
    </row>
    <row r="877" spans="8:19" x14ac:dyDescent="0.25">
      <c r="H877" t="s">
        <v>7070</v>
      </c>
    </row>
    <row r="878" spans="8:19" x14ac:dyDescent="0.25">
      <c r="H878" t="s">
        <v>7071</v>
      </c>
    </row>
    <row r="879" spans="8:19" x14ac:dyDescent="0.25">
      <c r="H879" t="s">
        <v>7072</v>
      </c>
    </row>
    <row r="880" spans="8:19" x14ac:dyDescent="0.25">
      <c r="H880" t="s">
        <v>7073</v>
      </c>
    </row>
    <row r="881" spans="8:8" x14ac:dyDescent="0.25">
      <c r="H881" t="s">
        <v>7082</v>
      </c>
    </row>
    <row r="882" spans="8:8" x14ac:dyDescent="0.25">
      <c r="H882" t="s">
        <v>7083</v>
      </c>
    </row>
    <row r="883" spans="8:8" x14ac:dyDescent="0.25">
      <c r="H883" t="s">
        <v>7084</v>
      </c>
    </row>
    <row r="884" spans="8:8" x14ac:dyDescent="0.25">
      <c r="H884" t="s">
        <v>7085</v>
      </c>
    </row>
    <row r="885" spans="8:8" x14ac:dyDescent="0.25">
      <c r="H885" t="s">
        <v>7086</v>
      </c>
    </row>
    <row r="886" spans="8:8" x14ac:dyDescent="0.25">
      <c r="H886" t="s">
        <v>7095</v>
      </c>
    </row>
    <row r="887" spans="8:8" x14ac:dyDescent="0.25">
      <c r="H887" t="s">
        <v>7096</v>
      </c>
    </row>
    <row r="888" spans="8:8" x14ac:dyDescent="0.25">
      <c r="H888" t="s">
        <v>7097</v>
      </c>
    </row>
    <row r="889" spans="8:8" x14ac:dyDescent="0.25">
      <c r="H889" t="s">
        <v>7098</v>
      </c>
    </row>
    <row r="890" spans="8:8" x14ac:dyDescent="0.25">
      <c r="H890" t="s">
        <v>7099</v>
      </c>
    </row>
    <row r="891" spans="8:8" x14ac:dyDescent="0.25">
      <c r="H891" t="s">
        <v>7108</v>
      </c>
    </row>
    <row r="892" spans="8:8" x14ac:dyDescent="0.25">
      <c r="H892" t="s">
        <v>7109</v>
      </c>
    </row>
    <row r="893" spans="8:8" x14ac:dyDescent="0.25">
      <c r="H893" t="s">
        <v>7110</v>
      </c>
    </row>
    <row r="894" spans="8:8" x14ac:dyDescent="0.25">
      <c r="H894" t="s">
        <v>7111</v>
      </c>
    </row>
    <row r="895" spans="8:8" x14ac:dyDescent="0.25">
      <c r="H895" t="s">
        <v>7112</v>
      </c>
    </row>
    <row r="896" spans="8:8" x14ac:dyDescent="0.25">
      <c r="H896" t="s">
        <v>7121</v>
      </c>
    </row>
    <row r="897" spans="8:8" x14ac:dyDescent="0.25">
      <c r="H897" t="s">
        <v>7122</v>
      </c>
    </row>
    <row r="898" spans="8:8" x14ac:dyDescent="0.25">
      <c r="H898" t="s">
        <v>7123</v>
      </c>
    </row>
    <row r="899" spans="8:8" x14ac:dyDescent="0.25">
      <c r="H899" t="s">
        <v>7124</v>
      </c>
    </row>
    <row r="900" spans="8:8" x14ac:dyDescent="0.25">
      <c r="H900" t="s">
        <v>7125</v>
      </c>
    </row>
    <row r="901" spans="8:8" x14ac:dyDescent="0.25">
      <c r="H901" t="s">
        <v>7134</v>
      </c>
    </row>
    <row r="902" spans="8:8" x14ac:dyDescent="0.25">
      <c r="H902" t="s">
        <v>7135</v>
      </c>
    </row>
    <row r="903" spans="8:8" x14ac:dyDescent="0.25">
      <c r="H903" t="s">
        <v>7136</v>
      </c>
    </row>
    <row r="904" spans="8:8" x14ac:dyDescent="0.25">
      <c r="H904" t="s">
        <v>7137</v>
      </c>
    </row>
    <row r="905" spans="8:8" x14ac:dyDescent="0.25">
      <c r="H905" t="s">
        <v>7138</v>
      </c>
    </row>
    <row r="906" spans="8:8" x14ac:dyDescent="0.25">
      <c r="H906" t="s">
        <v>7147</v>
      </c>
    </row>
    <row r="907" spans="8:8" x14ac:dyDescent="0.25">
      <c r="H907" t="s">
        <v>7148</v>
      </c>
    </row>
    <row r="908" spans="8:8" x14ac:dyDescent="0.25">
      <c r="H908" t="s">
        <v>7149</v>
      </c>
    </row>
    <row r="909" spans="8:8" x14ac:dyDescent="0.25">
      <c r="H909" t="s">
        <v>7150</v>
      </c>
    </row>
    <row r="910" spans="8:8" x14ac:dyDescent="0.25">
      <c r="H910" t="s">
        <v>7151</v>
      </c>
    </row>
    <row r="911" spans="8:8" x14ac:dyDescent="0.25">
      <c r="H911" t="s">
        <v>7160</v>
      </c>
    </row>
    <row r="912" spans="8:8" x14ac:dyDescent="0.25">
      <c r="H912" t="s">
        <v>7161</v>
      </c>
    </row>
    <row r="913" spans="8:8" x14ac:dyDescent="0.25">
      <c r="H913" t="s">
        <v>7162</v>
      </c>
    </row>
    <row r="914" spans="8:8" x14ac:dyDescent="0.25">
      <c r="H914" t="s">
        <v>7163</v>
      </c>
    </row>
    <row r="915" spans="8:8" x14ac:dyDescent="0.25">
      <c r="H915" t="s">
        <v>7164</v>
      </c>
    </row>
    <row r="916" spans="8:8" x14ac:dyDescent="0.25">
      <c r="H916" t="s">
        <v>7173</v>
      </c>
    </row>
    <row r="917" spans="8:8" x14ac:dyDescent="0.25">
      <c r="H917" t="s">
        <v>7174</v>
      </c>
    </row>
    <row r="918" spans="8:8" x14ac:dyDescent="0.25">
      <c r="H918" t="s">
        <v>7175</v>
      </c>
    </row>
    <row r="919" spans="8:8" x14ac:dyDescent="0.25">
      <c r="H919" t="s">
        <v>7176</v>
      </c>
    </row>
    <row r="920" spans="8:8" x14ac:dyDescent="0.25">
      <c r="H920" t="s">
        <v>7177</v>
      </c>
    </row>
    <row r="921" spans="8:8" x14ac:dyDescent="0.25">
      <c r="H921" t="s">
        <v>7186</v>
      </c>
    </row>
    <row r="922" spans="8:8" x14ac:dyDescent="0.25">
      <c r="H922" t="s">
        <v>7187</v>
      </c>
    </row>
    <row r="923" spans="8:8" x14ac:dyDescent="0.25">
      <c r="H923" t="s">
        <v>7188</v>
      </c>
    </row>
    <row r="924" spans="8:8" x14ac:dyDescent="0.25">
      <c r="H924" t="s">
        <v>7189</v>
      </c>
    </row>
    <row r="925" spans="8:8" x14ac:dyDescent="0.25">
      <c r="H925" t="s">
        <v>7190</v>
      </c>
    </row>
    <row r="926" spans="8:8" x14ac:dyDescent="0.25">
      <c r="H926" t="s">
        <v>7199</v>
      </c>
    </row>
    <row r="927" spans="8:8" x14ac:dyDescent="0.25">
      <c r="H927" t="s">
        <v>7200</v>
      </c>
    </row>
    <row r="928" spans="8:8" x14ac:dyDescent="0.25">
      <c r="H928" t="s">
        <v>7201</v>
      </c>
    </row>
    <row r="929" spans="8:8" x14ac:dyDescent="0.25">
      <c r="H929" t="s">
        <v>7202</v>
      </c>
    </row>
    <row r="930" spans="8:8" x14ac:dyDescent="0.25">
      <c r="H930" t="s">
        <v>7203</v>
      </c>
    </row>
    <row r="931" spans="8:8" x14ac:dyDescent="0.25">
      <c r="H931" t="s">
        <v>7212</v>
      </c>
    </row>
    <row r="932" spans="8:8" x14ac:dyDescent="0.25">
      <c r="H932" t="s">
        <v>7213</v>
      </c>
    </row>
    <row r="933" spans="8:8" x14ac:dyDescent="0.25">
      <c r="H933" t="s">
        <v>7214</v>
      </c>
    </row>
    <row r="934" spans="8:8" x14ac:dyDescent="0.25">
      <c r="H934" t="s">
        <v>7215</v>
      </c>
    </row>
    <row r="935" spans="8:8" x14ac:dyDescent="0.25">
      <c r="H935" t="s">
        <v>7216</v>
      </c>
    </row>
    <row r="936" spans="8:8" x14ac:dyDescent="0.25">
      <c r="H936" t="s">
        <v>7225</v>
      </c>
    </row>
    <row r="937" spans="8:8" x14ac:dyDescent="0.25">
      <c r="H937" t="s">
        <v>7226</v>
      </c>
    </row>
    <row r="938" spans="8:8" x14ac:dyDescent="0.25">
      <c r="H938" t="s">
        <v>7227</v>
      </c>
    </row>
    <row r="939" spans="8:8" x14ac:dyDescent="0.25">
      <c r="H939" t="s">
        <v>7228</v>
      </c>
    </row>
    <row r="940" spans="8:8" x14ac:dyDescent="0.25">
      <c r="H940" t="s">
        <v>7229</v>
      </c>
    </row>
    <row r="941" spans="8:8" x14ac:dyDescent="0.25">
      <c r="H941" t="s">
        <v>7238</v>
      </c>
    </row>
    <row r="942" spans="8:8" x14ac:dyDescent="0.25">
      <c r="H942" t="s">
        <v>7239</v>
      </c>
    </row>
    <row r="943" spans="8:8" x14ac:dyDescent="0.25">
      <c r="H943" t="s">
        <v>7240</v>
      </c>
    </row>
    <row r="944" spans="8:8" x14ac:dyDescent="0.25">
      <c r="H944" t="s">
        <v>7241</v>
      </c>
    </row>
    <row r="945" spans="8:8" x14ac:dyDescent="0.25">
      <c r="H945" t="s">
        <v>7242</v>
      </c>
    </row>
    <row r="946" spans="8:8" x14ac:dyDescent="0.25">
      <c r="H946" t="s">
        <v>7251</v>
      </c>
    </row>
    <row r="947" spans="8:8" x14ac:dyDescent="0.25">
      <c r="H947" t="s">
        <v>7252</v>
      </c>
    </row>
    <row r="948" spans="8:8" x14ac:dyDescent="0.25">
      <c r="H948" t="s">
        <v>7253</v>
      </c>
    </row>
    <row r="949" spans="8:8" x14ac:dyDescent="0.25">
      <c r="H949" t="s">
        <v>7254</v>
      </c>
    </row>
    <row r="950" spans="8:8" x14ac:dyDescent="0.25">
      <c r="H950" t="s">
        <v>7255</v>
      </c>
    </row>
    <row r="951" spans="8:8" x14ac:dyDescent="0.25">
      <c r="H951" t="s">
        <v>7264</v>
      </c>
    </row>
    <row r="952" spans="8:8" x14ac:dyDescent="0.25">
      <c r="H952" t="s">
        <v>7265</v>
      </c>
    </row>
    <row r="953" spans="8:8" x14ac:dyDescent="0.25">
      <c r="H953" t="s">
        <v>7266</v>
      </c>
    </row>
    <row r="954" spans="8:8" x14ac:dyDescent="0.25">
      <c r="H954" t="s">
        <v>7267</v>
      </c>
    </row>
    <row r="955" spans="8:8" x14ac:dyDescent="0.25">
      <c r="H955" t="s">
        <v>7268</v>
      </c>
    </row>
    <row r="956" spans="8:8" x14ac:dyDescent="0.25">
      <c r="H956" t="s">
        <v>7277</v>
      </c>
    </row>
    <row r="957" spans="8:8" x14ac:dyDescent="0.25">
      <c r="H957" t="s">
        <v>7278</v>
      </c>
    </row>
    <row r="958" spans="8:8" x14ac:dyDescent="0.25">
      <c r="H958" t="s">
        <v>7279</v>
      </c>
    </row>
    <row r="959" spans="8:8" x14ac:dyDescent="0.25">
      <c r="H959" t="s">
        <v>7280</v>
      </c>
    </row>
    <row r="960" spans="8:8" x14ac:dyDescent="0.25">
      <c r="H960" t="s">
        <v>7281</v>
      </c>
    </row>
    <row r="961" spans="8:8" x14ac:dyDescent="0.25">
      <c r="H961" t="s">
        <v>7290</v>
      </c>
    </row>
    <row r="962" spans="8:8" x14ac:dyDescent="0.25">
      <c r="H962" t="s">
        <v>7291</v>
      </c>
    </row>
    <row r="963" spans="8:8" x14ac:dyDescent="0.25">
      <c r="H963" t="s">
        <v>7292</v>
      </c>
    </row>
    <row r="964" spans="8:8" x14ac:dyDescent="0.25">
      <c r="H964" t="s">
        <v>7293</v>
      </c>
    </row>
    <row r="965" spans="8:8" x14ac:dyDescent="0.25">
      <c r="H965" t="s">
        <v>7294</v>
      </c>
    </row>
    <row r="966" spans="8:8" x14ac:dyDescent="0.25">
      <c r="H966" t="s">
        <v>7303</v>
      </c>
    </row>
    <row r="967" spans="8:8" x14ac:dyDescent="0.25">
      <c r="H967" t="s">
        <v>7304</v>
      </c>
    </row>
    <row r="968" spans="8:8" x14ac:dyDescent="0.25">
      <c r="H968" t="s">
        <v>7305</v>
      </c>
    </row>
    <row r="969" spans="8:8" x14ac:dyDescent="0.25">
      <c r="H969" t="s">
        <v>7306</v>
      </c>
    </row>
    <row r="970" spans="8:8" x14ac:dyDescent="0.25">
      <c r="H970" t="s">
        <v>7307</v>
      </c>
    </row>
    <row r="971" spans="8:8" x14ac:dyDescent="0.25">
      <c r="H971" t="s">
        <v>7316</v>
      </c>
    </row>
    <row r="972" spans="8:8" x14ac:dyDescent="0.25">
      <c r="H972" t="s">
        <v>7317</v>
      </c>
    </row>
    <row r="973" spans="8:8" x14ac:dyDescent="0.25">
      <c r="H973" t="s">
        <v>7318</v>
      </c>
    </row>
    <row r="974" spans="8:8" x14ac:dyDescent="0.25">
      <c r="H974" t="s">
        <v>7319</v>
      </c>
    </row>
    <row r="975" spans="8:8" x14ac:dyDescent="0.25">
      <c r="H975" t="s">
        <v>7320</v>
      </c>
    </row>
    <row r="976" spans="8:8" x14ac:dyDescent="0.25">
      <c r="H976" t="s">
        <v>7329</v>
      </c>
    </row>
    <row r="977" spans="8:8" x14ac:dyDescent="0.25">
      <c r="H977" t="s">
        <v>7330</v>
      </c>
    </row>
    <row r="978" spans="8:8" x14ac:dyDescent="0.25">
      <c r="H978" t="s">
        <v>7331</v>
      </c>
    </row>
    <row r="979" spans="8:8" x14ac:dyDescent="0.25">
      <c r="H979" t="s">
        <v>7332</v>
      </c>
    </row>
    <row r="980" spans="8:8" x14ac:dyDescent="0.25">
      <c r="H980" t="s">
        <v>7333</v>
      </c>
    </row>
    <row r="981" spans="8:8" x14ac:dyDescent="0.25">
      <c r="H981" t="s">
        <v>7342</v>
      </c>
    </row>
    <row r="982" spans="8:8" x14ac:dyDescent="0.25">
      <c r="H982" t="s">
        <v>7343</v>
      </c>
    </row>
    <row r="983" spans="8:8" x14ac:dyDescent="0.25">
      <c r="H983" t="s">
        <v>7344</v>
      </c>
    </row>
    <row r="984" spans="8:8" x14ac:dyDescent="0.25">
      <c r="H984" t="s">
        <v>7345</v>
      </c>
    </row>
    <row r="985" spans="8:8" x14ac:dyDescent="0.25">
      <c r="H985" t="s">
        <v>7346</v>
      </c>
    </row>
    <row r="986" spans="8:8" x14ac:dyDescent="0.25">
      <c r="H986" t="s">
        <v>7355</v>
      </c>
    </row>
    <row r="987" spans="8:8" x14ac:dyDescent="0.25">
      <c r="H987" t="s">
        <v>7356</v>
      </c>
    </row>
    <row r="988" spans="8:8" x14ac:dyDescent="0.25">
      <c r="H988" t="s">
        <v>7357</v>
      </c>
    </row>
    <row r="989" spans="8:8" x14ac:dyDescent="0.25">
      <c r="H989" t="s">
        <v>7358</v>
      </c>
    </row>
    <row r="990" spans="8:8" x14ac:dyDescent="0.25">
      <c r="H990" t="s">
        <v>7359</v>
      </c>
    </row>
    <row r="991" spans="8:8" x14ac:dyDescent="0.25">
      <c r="H991" t="s">
        <v>7368</v>
      </c>
    </row>
    <row r="992" spans="8:8" x14ac:dyDescent="0.25">
      <c r="H992" t="s">
        <v>7369</v>
      </c>
    </row>
    <row r="993" spans="8:8" x14ac:dyDescent="0.25">
      <c r="H993" t="s">
        <v>7370</v>
      </c>
    </row>
    <row r="994" spans="8:8" x14ac:dyDescent="0.25">
      <c r="H994" t="s">
        <v>7371</v>
      </c>
    </row>
    <row r="995" spans="8:8" x14ac:dyDescent="0.25">
      <c r="H995" t="s">
        <v>7372</v>
      </c>
    </row>
    <row r="996" spans="8:8" x14ac:dyDescent="0.25">
      <c r="H996" t="s">
        <v>7381</v>
      </c>
    </row>
    <row r="997" spans="8:8" x14ac:dyDescent="0.25">
      <c r="H997" t="s">
        <v>7382</v>
      </c>
    </row>
    <row r="998" spans="8:8" x14ac:dyDescent="0.25">
      <c r="H998" t="s">
        <v>7383</v>
      </c>
    </row>
    <row r="999" spans="8:8" x14ac:dyDescent="0.25">
      <c r="H999" t="s">
        <v>7384</v>
      </c>
    </row>
    <row r="1000" spans="8:8" x14ac:dyDescent="0.25">
      <c r="H1000" t="s">
        <v>7385</v>
      </c>
    </row>
    <row r="1001" spans="8:8" x14ac:dyDescent="0.25">
      <c r="H1001" t="s">
        <v>7394</v>
      </c>
    </row>
    <row r="1002" spans="8:8" x14ac:dyDescent="0.25">
      <c r="H1002" t="s">
        <v>7395</v>
      </c>
    </row>
    <row r="1003" spans="8:8" x14ac:dyDescent="0.25">
      <c r="H1003" t="s">
        <v>7396</v>
      </c>
    </row>
    <row r="1004" spans="8:8" x14ac:dyDescent="0.25">
      <c r="H1004" t="s">
        <v>7397</v>
      </c>
    </row>
    <row r="1005" spans="8:8" x14ac:dyDescent="0.25">
      <c r="H1005" t="s">
        <v>7398</v>
      </c>
    </row>
    <row r="1006" spans="8:8" x14ac:dyDescent="0.25">
      <c r="H1006" t="s">
        <v>7407</v>
      </c>
    </row>
    <row r="1007" spans="8:8" x14ac:dyDescent="0.25">
      <c r="H1007" t="s">
        <v>7408</v>
      </c>
    </row>
    <row r="1008" spans="8:8" x14ac:dyDescent="0.25">
      <c r="H1008" t="s">
        <v>7409</v>
      </c>
    </row>
    <row r="1009" spans="8:8" x14ac:dyDescent="0.25">
      <c r="H1009" t="s">
        <v>7410</v>
      </c>
    </row>
    <row r="1010" spans="8:8" x14ac:dyDescent="0.25">
      <c r="H1010" t="s">
        <v>7411</v>
      </c>
    </row>
    <row r="1011" spans="8:8" x14ac:dyDescent="0.25">
      <c r="H1011" t="s">
        <v>7420</v>
      </c>
    </row>
    <row r="1012" spans="8:8" x14ac:dyDescent="0.25">
      <c r="H1012" t="s">
        <v>7421</v>
      </c>
    </row>
    <row r="1013" spans="8:8" x14ac:dyDescent="0.25">
      <c r="H1013" t="s">
        <v>7422</v>
      </c>
    </row>
    <row r="1014" spans="8:8" x14ac:dyDescent="0.25">
      <c r="H1014" t="s">
        <v>7423</v>
      </c>
    </row>
    <row r="1015" spans="8:8" x14ac:dyDescent="0.25">
      <c r="H1015" t="s">
        <v>7424</v>
      </c>
    </row>
    <row r="1016" spans="8:8" x14ac:dyDescent="0.25">
      <c r="H1016" t="s">
        <v>7433</v>
      </c>
    </row>
    <row r="1017" spans="8:8" x14ac:dyDescent="0.25">
      <c r="H1017" t="s">
        <v>7434</v>
      </c>
    </row>
    <row r="1018" spans="8:8" x14ac:dyDescent="0.25">
      <c r="H1018" t="s">
        <v>7435</v>
      </c>
    </row>
    <row r="1019" spans="8:8" x14ac:dyDescent="0.25">
      <c r="H1019" t="s">
        <v>7436</v>
      </c>
    </row>
    <row r="1020" spans="8:8" x14ac:dyDescent="0.25">
      <c r="H1020" t="s">
        <v>7437</v>
      </c>
    </row>
    <row r="1021" spans="8:8" x14ac:dyDescent="0.25">
      <c r="H1021" t="s">
        <v>7446</v>
      </c>
    </row>
    <row r="1022" spans="8:8" x14ac:dyDescent="0.25">
      <c r="H1022" t="s">
        <v>7447</v>
      </c>
    </row>
    <row r="1023" spans="8:8" x14ac:dyDescent="0.25">
      <c r="H1023" t="s">
        <v>7448</v>
      </c>
    </row>
    <row r="1024" spans="8:8" x14ac:dyDescent="0.25">
      <c r="H1024" t="s">
        <v>7449</v>
      </c>
    </row>
    <row r="1025" spans="8:8" x14ac:dyDescent="0.25">
      <c r="H1025" t="s">
        <v>7450</v>
      </c>
    </row>
    <row r="1026" spans="8:8" x14ac:dyDescent="0.25">
      <c r="H1026" t="s">
        <v>7459</v>
      </c>
    </row>
    <row r="1027" spans="8:8" x14ac:dyDescent="0.25">
      <c r="H1027" t="s">
        <v>7460</v>
      </c>
    </row>
    <row r="1028" spans="8:8" x14ac:dyDescent="0.25">
      <c r="H1028" t="s">
        <v>7461</v>
      </c>
    </row>
    <row r="1029" spans="8:8" x14ac:dyDescent="0.25">
      <c r="H1029" t="s">
        <v>7462</v>
      </c>
    </row>
    <row r="1030" spans="8:8" x14ac:dyDescent="0.25">
      <c r="H1030" t="s">
        <v>7463</v>
      </c>
    </row>
    <row r="1031" spans="8:8" x14ac:dyDescent="0.25">
      <c r="H1031" t="s">
        <v>7472</v>
      </c>
    </row>
    <row r="1032" spans="8:8" x14ac:dyDescent="0.25">
      <c r="H1032" t="s">
        <v>7473</v>
      </c>
    </row>
    <row r="1033" spans="8:8" x14ac:dyDescent="0.25">
      <c r="H1033" t="s">
        <v>7474</v>
      </c>
    </row>
    <row r="1034" spans="8:8" x14ac:dyDescent="0.25">
      <c r="H1034" t="s">
        <v>7475</v>
      </c>
    </row>
    <row r="1035" spans="8:8" x14ac:dyDescent="0.25">
      <c r="H1035" t="s">
        <v>7476</v>
      </c>
    </row>
    <row r="1036" spans="8:8" x14ac:dyDescent="0.25">
      <c r="H1036" t="s">
        <v>10188</v>
      </c>
    </row>
    <row r="1037" spans="8:8" x14ac:dyDescent="0.25">
      <c r="H1037" t="s">
        <v>10189</v>
      </c>
    </row>
    <row r="1038" spans="8:8" x14ac:dyDescent="0.25">
      <c r="H1038" t="s">
        <v>10190</v>
      </c>
    </row>
    <row r="1039" spans="8:8" x14ac:dyDescent="0.25">
      <c r="H1039" t="s">
        <v>10191</v>
      </c>
    </row>
    <row r="1040" spans="8:8" x14ac:dyDescent="0.25">
      <c r="H1040" t="s">
        <v>10192</v>
      </c>
    </row>
    <row r="1041" spans="8:8" x14ac:dyDescent="0.25">
      <c r="H1041" t="s">
        <v>10201</v>
      </c>
    </row>
    <row r="1042" spans="8:8" x14ac:dyDescent="0.25">
      <c r="H1042" t="s">
        <v>7485</v>
      </c>
    </row>
    <row r="1043" spans="8:8" x14ac:dyDescent="0.25">
      <c r="H1043" t="s">
        <v>7486</v>
      </c>
    </row>
    <row r="1044" spans="8:8" x14ac:dyDescent="0.25">
      <c r="H1044" t="s">
        <v>7487</v>
      </c>
    </row>
    <row r="1045" spans="8:8" x14ac:dyDescent="0.25">
      <c r="H1045" t="s">
        <v>10065</v>
      </c>
    </row>
    <row r="1046" spans="8:8" x14ac:dyDescent="0.25">
      <c r="H1046" t="s">
        <v>10202</v>
      </c>
    </row>
    <row r="1047" spans="8:8" x14ac:dyDescent="0.25">
      <c r="H1047" t="s">
        <v>10203</v>
      </c>
    </row>
    <row r="1048" spans="8:8" x14ac:dyDescent="0.25">
      <c r="H1048" t="s">
        <v>10204</v>
      </c>
    </row>
    <row r="1049" spans="8:8" x14ac:dyDescent="0.25">
      <c r="H1049" t="s">
        <v>10205</v>
      </c>
    </row>
    <row r="1050" spans="8:8" x14ac:dyDescent="0.25">
      <c r="H1050" t="s">
        <v>10206</v>
      </c>
    </row>
    <row r="1051" spans="8:8" x14ac:dyDescent="0.25">
      <c r="H1051" t="s">
        <v>10215</v>
      </c>
    </row>
    <row r="1052" spans="8:8" x14ac:dyDescent="0.25">
      <c r="H1052" t="s">
        <v>7496</v>
      </c>
    </row>
    <row r="1053" spans="8:8" x14ac:dyDescent="0.25">
      <c r="H1053" t="s">
        <v>7497</v>
      </c>
    </row>
    <row r="1054" spans="8:8" x14ac:dyDescent="0.25">
      <c r="H1054" t="s">
        <v>7498</v>
      </c>
    </row>
    <row r="1055" spans="8:8" x14ac:dyDescent="0.25">
      <c r="H1055" t="s">
        <v>7499</v>
      </c>
    </row>
    <row r="1056" spans="8:8" x14ac:dyDescent="0.25">
      <c r="H1056" t="s">
        <v>10216</v>
      </c>
    </row>
    <row r="1057" spans="8:8" x14ac:dyDescent="0.25">
      <c r="H1057" t="s">
        <v>7508</v>
      </c>
    </row>
    <row r="1058" spans="8:8" x14ac:dyDescent="0.25">
      <c r="H1058" t="s">
        <v>7509</v>
      </c>
    </row>
    <row r="1059" spans="8:8" x14ac:dyDescent="0.25">
      <c r="H1059" t="s">
        <v>7510</v>
      </c>
    </row>
    <row r="1060" spans="8:8" x14ac:dyDescent="0.25">
      <c r="H1060" t="s">
        <v>7511</v>
      </c>
    </row>
    <row r="1061" spans="8:8" x14ac:dyDescent="0.25">
      <c r="H1061" t="s">
        <v>10217</v>
      </c>
    </row>
    <row r="1062" spans="8:8" x14ac:dyDescent="0.25">
      <c r="H1062" t="s">
        <v>7520</v>
      </c>
    </row>
    <row r="1063" spans="8:8" x14ac:dyDescent="0.25">
      <c r="H1063" t="s">
        <v>7521</v>
      </c>
    </row>
    <row r="1064" spans="8:8" x14ac:dyDescent="0.25">
      <c r="H1064" t="s">
        <v>7522</v>
      </c>
    </row>
    <row r="1065" spans="8:8" x14ac:dyDescent="0.25">
      <c r="H1065" t="s">
        <v>7523</v>
      </c>
    </row>
    <row r="1066" spans="8:8" x14ac:dyDescent="0.25">
      <c r="H1066" t="s">
        <v>10218</v>
      </c>
    </row>
    <row r="1067" spans="8:8" x14ac:dyDescent="0.25">
      <c r="H1067" t="s">
        <v>7532</v>
      </c>
    </row>
    <row r="1068" spans="8:8" x14ac:dyDescent="0.25">
      <c r="H1068" t="s">
        <v>7533</v>
      </c>
    </row>
    <row r="1069" spans="8:8" x14ac:dyDescent="0.25">
      <c r="H1069" t="s">
        <v>7534</v>
      </c>
    </row>
    <row r="1070" spans="8:8" x14ac:dyDescent="0.25">
      <c r="H1070" t="s">
        <v>7535</v>
      </c>
    </row>
    <row r="1071" spans="8:8" x14ac:dyDescent="0.25">
      <c r="H1071" t="s">
        <v>10236</v>
      </c>
    </row>
    <row r="1072" spans="8:8" x14ac:dyDescent="0.25">
      <c r="H1072" t="s">
        <v>10219</v>
      </c>
    </row>
    <row r="1073" spans="8:8" x14ac:dyDescent="0.25">
      <c r="H1073" t="s">
        <v>10220</v>
      </c>
    </row>
    <row r="1074" spans="8:8" x14ac:dyDescent="0.25">
      <c r="H1074" t="s">
        <v>10221</v>
      </c>
    </row>
    <row r="1075" spans="8:8" x14ac:dyDescent="0.25">
      <c r="H1075" t="s">
        <v>10222</v>
      </c>
    </row>
    <row r="1076" spans="8:8" x14ac:dyDescent="0.25">
      <c r="H1076" t="s">
        <v>10227</v>
      </c>
    </row>
    <row r="1077" spans="8:8" x14ac:dyDescent="0.25">
      <c r="H1077" t="s">
        <v>7544</v>
      </c>
    </row>
    <row r="1078" spans="8:8" x14ac:dyDescent="0.25">
      <c r="H1078" t="s">
        <v>7545</v>
      </c>
    </row>
    <row r="1079" spans="8:8" x14ac:dyDescent="0.25">
      <c r="H1079" t="s">
        <v>10228</v>
      </c>
    </row>
    <row r="1080" spans="8:8" x14ac:dyDescent="0.25">
      <c r="H1080" t="s">
        <v>7550</v>
      </c>
    </row>
    <row r="1081" spans="8:8" x14ac:dyDescent="0.25">
      <c r="H1081" t="s">
        <v>7551</v>
      </c>
    </row>
    <row r="1082" spans="8:8" x14ac:dyDescent="0.25">
      <c r="H1082" t="s">
        <v>10229</v>
      </c>
    </row>
    <row r="1083" spans="8:8" x14ac:dyDescent="0.25">
      <c r="H1083" t="s">
        <v>7556</v>
      </c>
    </row>
    <row r="1084" spans="8:8" x14ac:dyDescent="0.25">
      <c r="H1084" t="s">
        <v>7557</v>
      </c>
    </row>
    <row r="1085" spans="8:8" x14ac:dyDescent="0.25">
      <c r="H1085" t="s">
        <v>10230</v>
      </c>
    </row>
    <row r="1086" spans="8:8" x14ac:dyDescent="0.25">
      <c r="H1086" t="s">
        <v>7562</v>
      </c>
    </row>
    <row r="1087" spans="8:8" x14ac:dyDescent="0.25">
      <c r="H1087" t="s">
        <v>7563</v>
      </c>
    </row>
    <row r="1088" spans="8:8" x14ac:dyDescent="0.25">
      <c r="H1088" t="s">
        <v>10231</v>
      </c>
    </row>
    <row r="1089" spans="8:8" x14ac:dyDescent="0.25">
      <c r="H1089" t="s">
        <v>7568</v>
      </c>
    </row>
    <row r="1090" spans="8:8" x14ac:dyDescent="0.25">
      <c r="H1090" t="s">
        <v>7569</v>
      </c>
    </row>
    <row r="1091" spans="8:8" x14ac:dyDescent="0.25">
      <c r="H1091" t="s">
        <v>10232</v>
      </c>
    </row>
    <row r="1092" spans="8:8" x14ac:dyDescent="0.25">
      <c r="H1092" t="s">
        <v>7574</v>
      </c>
    </row>
    <row r="1093" spans="8:8" x14ac:dyDescent="0.25">
      <c r="H1093" t="s">
        <v>7575</v>
      </c>
    </row>
    <row r="1094" spans="8:8" x14ac:dyDescent="0.25">
      <c r="H1094" t="s">
        <v>10233</v>
      </c>
    </row>
    <row r="1095" spans="8:8" x14ac:dyDescent="0.25">
      <c r="H1095" t="s">
        <v>7580</v>
      </c>
    </row>
    <row r="1096" spans="8:8" x14ac:dyDescent="0.25">
      <c r="H1096" t="s">
        <v>7581</v>
      </c>
    </row>
    <row r="1097" spans="8:8" x14ac:dyDescent="0.25">
      <c r="H1097" t="s">
        <v>10234</v>
      </c>
    </row>
    <row r="1098" spans="8:8" x14ac:dyDescent="0.25">
      <c r="H1098" t="s">
        <v>7586</v>
      </c>
    </row>
    <row r="1099" spans="8:8" x14ac:dyDescent="0.25">
      <c r="H1099" t="s">
        <v>7587</v>
      </c>
    </row>
  </sheetData>
  <conditionalFormatting sqref="A2:A81 A84:A92">
    <cfRule type="duplicateValues" dxfId="26" priority="11" stopIfTrue="1"/>
  </conditionalFormatting>
  <conditionalFormatting sqref="A82:A83">
    <cfRule type="duplicateValues" dxfId="25" priority="10" stopIfTrue="1"/>
  </conditionalFormatting>
  <conditionalFormatting sqref="A114:A119">
    <cfRule type="duplicateValues" dxfId="24" priority="9" stopIfTrue="1"/>
  </conditionalFormatting>
  <conditionalFormatting sqref="A221:A223">
    <cfRule type="duplicateValues" dxfId="23" priority="5" stopIfTrue="1"/>
  </conditionalFormatting>
  <conditionalFormatting sqref="A130:A220">
    <cfRule type="duplicateValues" dxfId="22" priority="8" stopIfTrue="1"/>
  </conditionalFormatting>
  <conditionalFormatting sqref="A231">
    <cfRule type="duplicateValues" dxfId="21" priority="4" stopIfTrue="1"/>
  </conditionalFormatting>
  <conditionalFormatting sqref="A242:A243">
    <cfRule type="duplicateValues" dxfId="20" priority="3" stopIfTrue="1"/>
  </conditionalFormatting>
  <conditionalFormatting sqref="A244:A245">
    <cfRule type="duplicateValues" dxfId="19" priority="2" stopIfTrue="1"/>
  </conditionalFormatting>
  <conditionalFormatting sqref="A250:A257">
    <cfRule type="duplicateValues" dxfId="18" priority="1" stopIfTrue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Button 3">
              <controlPr defaultSize="0" print="0" autoFill="0" autoPict="0" macro="[0]!PLCDoorMnemonic">
                <anchor moveWithCells="1" sizeWithCells="1">
                  <from>
                    <xdr:col>6</xdr:col>
                    <xdr:colOff>133350</xdr:colOff>
                    <xdr:row>0</xdr:row>
                    <xdr:rowOff>0</xdr:rowOff>
                  </from>
                  <to>
                    <xdr:col>6</xdr:col>
                    <xdr:colOff>1771650</xdr:colOff>
                    <xdr:row>0</xdr:row>
                    <xdr:rowOff>895350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Q2261"/>
  <sheetViews>
    <sheetView workbookViewId="0">
      <pane ySplit="1" topLeftCell="A182" activePane="bottomLeft" state="frozen"/>
      <selection pane="bottomLeft" activeCell="J182" sqref="J182"/>
    </sheetView>
  </sheetViews>
  <sheetFormatPr defaultRowHeight="15" x14ac:dyDescent="0.25"/>
  <cols>
    <col min="1" max="1" width="18.5703125" customWidth="1"/>
    <col min="2" max="2" width="22.85546875" style="25" customWidth="1"/>
    <col min="3" max="3" width="24.140625" style="19" customWidth="1"/>
    <col min="4" max="4" width="26.85546875" style="19" customWidth="1"/>
    <col min="5" max="5" width="25.28515625" style="19" customWidth="1"/>
    <col min="6" max="6" width="34.5703125" style="19" customWidth="1"/>
    <col min="7" max="7" width="27.42578125" style="19" customWidth="1"/>
    <col min="8" max="8" width="21.85546875" style="19" customWidth="1"/>
    <col min="9" max="9" width="22.28515625" style="19" customWidth="1"/>
    <col min="10" max="10" width="24.42578125" style="19" customWidth="1"/>
    <col min="11" max="11" width="19.28515625" style="19" customWidth="1"/>
    <col min="12" max="12" width="21" customWidth="1"/>
    <col min="13" max="13" width="17.28515625" style="19" customWidth="1"/>
    <col min="14" max="14" width="12.42578125" style="19" customWidth="1"/>
    <col min="15" max="15" width="7.140625" customWidth="1"/>
    <col min="16" max="16" width="26.5703125" customWidth="1"/>
    <col min="17" max="17" width="9.28515625" style="7" customWidth="1"/>
    <col min="18" max="18" width="20.42578125" style="7" customWidth="1"/>
    <col min="19" max="19" width="24.42578125" customWidth="1"/>
    <col min="20" max="20" width="15.28515625" customWidth="1"/>
    <col min="21" max="21" width="16.5703125" style="7" customWidth="1"/>
    <col min="22" max="22" width="15.7109375" style="7" customWidth="1"/>
    <col min="23" max="23" width="19.85546875" customWidth="1"/>
    <col min="24" max="24" width="20.28515625" style="19" customWidth="1"/>
    <col min="25" max="25" width="9.85546875" customWidth="1"/>
    <col min="26" max="26" width="20" customWidth="1"/>
    <col min="27" max="27" width="20.28515625" style="19" customWidth="1"/>
    <col min="28" max="28" width="9.42578125" customWidth="1"/>
    <col min="29" max="29" width="20.28515625" customWidth="1"/>
    <col min="30" max="30" width="21.28515625" style="19" customWidth="1"/>
    <col min="31" max="31" width="9.85546875" customWidth="1"/>
    <col min="32" max="32" width="20.5703125" customWidth="1"/>
    <col min="33" max="33" width="20.5703125" style="19" customWidth="1"/>
    <col min="34" max="34" width="10.85546875" customWidth="1"/>
    <col min="35" max="35" width="27.42578125" customWidth="1"/>
    <col min="36" max="36" width="28" style="19" customWidth="1"/>
    <col min="38" max="38" width="20.140625" customWidth="1"/>
    <col min="39" max="39" width="20.7109375" style="19" customWidth="1"/>
    <col min="41" max="41" width="27.7109375" customWidth="1"/>
    <col min="42" max="42" width="27.140625" style="19" customWidth="1"/>
  </cols>
  <sheetData>
    <row r="1" spans="1:43" s="41" customFormat="1" ht="55.5" customHeight="1" x14ac:dyDescent="0.25">
      <c r="A1" s="35" t="s">
        <v>574</v>
      </c>
      <c r="B1" s="36" t="s">
        <v>580</v>
      </c>
      <c r="C1" s="37" t="s">
        <v>1752</v>
      </c>
      <c r="D1" s="37" t="s">
        <v>1753</v>
      </c>
      <c r="E1" s="37" t="s">
        <v>1749</v>
      </c>
      <c r="F1" s="37" t="s">
        <v>1754</v>
      </c>
      <c r="G1" s="37" t="s">
        <v>1758</v>
      </c>
      <c r="H1" s="37" t="s">
        <v>1750</v>
      </c>
      <c r="I1" s="37" t="s">
        <v>1755</v>
      </c>
      <c r="J1" s="37" t="s">
        <v>1751</v>
      </c>
      <c r="K1" s="37" t="s">
        <v>1756</v>
      </c>
      <c r="L1" s="37" t="s">
        <v>1757</v>
      </c>
      <c r="M1" s="37" t="s">
        <v>579</v>
      </c>
      <c r="N1" s="37" t="s">
        <v>4825</v>
      </c>
      <c r="O1" s="37" t="s">
        <v>4826</v>
      </c>
      <c r="Q1" s="38" t="s">
        <v>4827</v>
      </c>
      <c r="R1" s="39"/>
      <c r="S1" s="39" t="s">
        <v>603</v>
      </c>
      <c r="T1" s="40" t="s">
        <v>1209</v>
      </c>
      <c r="U1" s="35" t="s">
        <v>1212</v>
      </c>
      <c r="V1" s="39" t="s">
        <v>1210</v>
      </c>
      <c r="X1" s="41" t="s">
        <v>4628</v>
      </c>
      <c r="AA1" s="41" t="s">
        <v>4627</v>
      </c>
      <c r="AD1" s="41" t="s">
        <v>4626</v>
      </c>
      <c r="AG1" s="41" t="s">
        <v>4622</v>
      </c>
      <c r="AH1" s="42"/>
      <c r="AJ1" s="41" t="s">
        <v>4623</v>
      </c>
      <c r="AK1" s="42"/>
      <c r="AM1" s="41" t="s">
        <v>4624</v>
      </c>
      <c r="AN1" s="42"/>
      <c r="AP1" s="41" t="s">
        <v>4625</v>
      </c>
      <c r="AQ1" s="42"/>
    </row>
    <row r="2" spans="1:43" ht="15.75" x14ac:dyDescent="0.3">
      <c r="A2" s="50" t="s">
        <v>4832</v>
      </c>
      <c r="B2" s="16" t="s">
        <v>4934</v>
      </c>
      <c r="C2" s="43">
        <v>75</v>
      </c>
      <c r="D2" s="19">
        <f>(C2)+25</f>
        <v>100</v>
      </c>
      <c r="E2" s="19">
        <f>(C2)+50</f>
        <v>125</v>
      </c>
      <c r="F2" s="19">
        <f>(C2)+75</f>
        <v>150</v>
      </c>
      <c r="G2" s="19">
        <f>(C2)+100</f>
        <v>175</v>
      </c>
      <c r="H2" s="19">
        <f>(C2)+125</f>
        <v>200</v>
      </c>
      <c r="I2" s="19">
        <f>(C2)+150</f>
        <v>225</v>
      </c>
      <c r="J2" s="19">
        <f>(C2)+175</f>
        <v>250</v>
      </c>
      <c r="K2" s="19">
        <f>(C2)</f>
        <v>75</v>
      </c>
      <c r="L2" s="19">
        <f>(C2)+25</f>
        <v>100</v>
      </c>
      <c r="M2" s="15" t="s">
        <v>585</v>
      </c>
      <c r="O2" s="19"/>
      <c r="Q2" t="s">
        <v>10241</v>
      </c>
      <c r="S2" s="7" t="s">
        <v>7608</v>
      </c>
      <c r="T2" t="s">
        <v>1211</v>
      </c>
      <c r="U2" t="s">
        <v>1574</v>
      </c>
      <c r="V2" s="7" t="s">
        <v>1415</v>
      </c>
      <c r="W2" s="7"/>
      <c r="X2" t="s">
        <v>7601</v>
      </c>
      <c r="Y2" s="19">
        <v>75</v>
      </c>
      <c r="AA2" t="s">
        <v>7602</v>
      </c>
      <c r="AB2" s="19">
        <v>100</v>
      </c>
      <c r="AD2" t="s">
        <v>7603</v>
      </c>
      <c r="AE2" s="19">
        <v>75</v>
      </c>
      <c r="AG2" t="s">
        <v>7604</v>
      </c>
      <c r="AH2" s="19">
        <v>100</v>
      </c>
      <c r="AJ2" t="s">
        <v>7605</v>
      </c>
      <c r="AK2" s="19">
        <v>150</v>
      </c>
      <c r="AM2" t="s">
        <v>7606</v>
      </c>
      <c r="AN2" s="19">
        <v>175</v>
      </c>
      <c r="AP2" t="s">
        <v>7607</v>
      </c>
      <c r="AQ2" s="19">
        <v>225</v>
      </c>
    </row>
    <row r="3" spans="1:43" ht="15.75" x14ac:dyDescent="0.3">
      <c r="A3" s="50" t="s">
        <v>4833</v>
      </c>
      <c r="B3" s="16" t="s">
        <v>4935</v>
      </c>
      <c r="C3" s="43">
        <v>75.010000000000005</v>
      </c>
      <c r="D3" s="19">
        <f t="shared" ref="D3:D66" si="0">(C3)+25</f>
        <v>100.01</v>
      </c>
      <c r="E3" s="19">
        <f t="shared" ref="E3:E66" si="1">(C3)+50</f>
        <v>125.01</v>
      </c>
      <c r="F3" s="19">
        <f t="shared" ref="F3:F66" si="2">(C3)+75</f>
        <v>150.01</v>
      </c>
      <c r="G3" s="19">
        <f t="shared" ref="G3:G66" si="3">(C3)+100</f>
        <v>175.01</v>
      </c>
      <c r="H3" s="19">
        <f t="shared" ref="H3:H66" si="4">(C3)+125</f>
        <v>200.01</v>
      </c>
      <c r="I3" s="19">
        <f t="shared" ref="I3:I66" si="5">(C3)+150</f>
        <v>225.01</v>
      </c>
      <c r="J3" s="19">
        <f t="shared" ref="J3:J66" si="6">(C3)+175</f>
        <v>250.01</v>
      </c>
      <c r="K3" s="19">
        <f t="shared" ref="K3:K66" si="7">(C3)</f>
        <v>75.010000000000005</v>
      </c>
      <c r="L3" s="19">
        <f t="shared" ref="L3:L66" si="8">(C3)+25</f>
        <v>100.01</v>
      </c>
      <c r="M3" s="15" t="s">
        <v>586</v>
      </c>
      <c r="O3" s="19"/>
      <c r="Q3" t="s">
        <v>10242</v>
      </c>
      <c r="S3" s="7" t="s">
        <v>7609</v>
      </c>
      <c r="T3" t="s">
        <v>1211</v>
      </c>
      <c r="U3" t="s">
        <v>1759</v>
      </c>
      <c r="V3" s="7" t="s">
        <v>4620</v>
      </c>
      <c r="W3" s="7"/>
      <c r="X3" t="s">
        <v>7618</v>
      </c>
      <c r="Y3" s="19">
        <v>75.010000000000005</v>
      </c>
      <c r="AA3" t="s">
        <v>7619</v>
      </c>
      <c r="AB3" s="19">
        <v>100.01</v>
      </c>
      <c r="AD3" t="s">
        <v>7620</v>
      </c>
      <c r="AE3" s="19">
        <v>75.010000000000005</v>
      </c>
      <c r="AG3" t="s">
        <v>7621</v>
      </c>
      <c r="AH3" s="19">
        <v>100.01</v>
      </c>
      <c r="AJ3" t="s">
        <v>7622</v>
      </c>
      <c r="AK3" s="19">
        <v>150.01</v>
      </c>
      <c r="AM3" t="s">
        <v>7623</v>
      </c>
      <c r="AN3" s="19">
        <v>175.01</v>
      </c>
      <c r="AP3" t="s">
        <v>7624</v>
      </c>
      <c r="AQ3" s="19">
        <v>225.01</v>
      </c>
    </row>
    <row r="4" spans="1:43" ht="15.75" x14ac:dyDescent="0.3">
      <c r="A4" s="50" t="s">
        <v>4834</v>
      </c>
      <c r="B4" s="16" t="s">
        <v>4936</v>
      </c>
      <c r="C4" s="43">
        <v>75.02</v>
      </c>
      <c r="D4" s="19">
        <f t="shared" si="0"/>
        <v>100.02</v>
      </c>
      <c r="E4" s="19">
        <f t="shared" si="1"/>
        <v>125.02</v>
      </c>
      <c r="F4" s="19">
        <f t="shared" si="2"/>
        <v>150.01999999999998</v>
      </c>
      <c r="G4" s="19">
        <f t="shared" si="3"/>
        <v>175.01999999999998</v>
      </c>
      <c r="H4" s="19">
        <f t="shared" si="4"/>
        <v>200.01999999999998</v>
      </c>
      <c r="I4" s="19">
        <f t="shared" si="5"/>
        <v>225.01999999999998</v>
      </c>
      <c r="J4" s="19">
        <f t="shared" si="6"/>
        <v>250.01999999999998</v>
      </c>
      <c r="K4" s="19">
        <f t="shared" si="7"/>
        <v>75.02</v>
      </c>
      <c r="L4" s="19">
        <f t="shared" si="8"/>
        <v>100.02</v>
      </c>
      <c r="M4" s="15" t="s">
        <v>587</v>
      </c>
      <c r="O4" s="19"/>
      <c r="Q4" t="s">
        <v>10243</v>
      </c>
      <c r="S4" s="7" t="s">
        <v>7610</v>
      </c>
      <c r="T4" t="s">
        <v>1211</v>
      </c>
      <c r="U4" t="s">
        <v>2712</v>
      </c>
      <c r="V4" s="7" t="s">
        <v>2713</v>
      </c>
      <c r="W4" s="7"/>
      <c r="X4" t="s">
        <v>7635</v>
      </c>
      <c r="Y4" s="19">
        <v>75.02</v>
      </c>
      <c r="AA4" t="s">
        <v>7636</v>
      </c>
      <c r="AB4" s="19">
        <v>100.02</v>
      </c>
      <c r="AD4" t="s">
        <v>7637</v>
      </c>
      <c r="AE4" s="19">
        <v>75.02</v>
      </c>
      <c r="AG4" t="s">
        <v>7638</v>
      </c>
      <c r="AH4" s="19">
        <v>100.02</v>
      </c>
      <c r="AJ4" t="s">
        <v>7639</v>
      </c>
      <c r="AK4" s="19">
        <v>150.02000000000001</v>
      </c>
      <c r="AM4" t="s">
        <v>7640</v>
      </c>
      <c r="AN4" s="19">
        <v>175.02</v>
      </c>
      <c r="AP4" t="s">
        <v>7641</v>
      </c>
      <c r="AQ4" s="19">
        <v>225.02</v>
      </c>
    </row>
    <row r="5" spans="1:43" ht="15.75" x14ac:dyDescent="0.3">
      <c r="A5" s="50" t="s">
        <v>4835</v>
      </c>
      <c r="B5" s="16" t="s">
        <v>4937</v>
      </c>
      <c r="C5" s="43">
        <v>75.03</v>
      </c>
      <c r="D5" s="19">
        <f t="shared" si="0"/>
        <v>100.03</v>
      </c>
      <c r="E5" s="19">
        <f t="shared" si="1"/>
        <v>125.03</v>
      </c>
      <c r="F5" s="19">
        <f t="shared" si="2"/>
        <v>150.03</v>
      </c>
      <c r="G5" s="19">
        <f t="shared" si="3"/>
        <v>175.03</v>
      </c>
      <c r="H5" s="19">
        <f t="shared" si="4"/>
        <v>200.03</v>
      </c>
      <c r="I5" s="19">
        <f t="shared" si="5"/>
        <v>225.03</v>
      </c>
      <c r="J5" s="19">
        <f t="shared" si="6"/>
        <v>250.03</v>
      </c>
      <c r="K5" s="19">
        <f t="shared" si="7"/>
        <v>75.03</v>
      </c>
      <c r="L5" s="19">
        <f t="shared" si="8"/>
        <v>100.03</v>
      </c>
      <c r="M5" s="15" t="s">
        <v>588</v>
      </c>
      <c r="O5" s="19"/>
      <c r="Q5" t="s">
        <v>10244</v>
      </c>
      <c r="S5" s="7" t="s">
        <v>7611</v>
      </c>
      <c r="T5" t="s">
        <v>1211</v>
      </c>
      <c r="U5" t="s">
        <v>2714</v>
      </c>
      <c r="V5" s="7" t="s">
        <v>4621</v>
      </c>
      <c r="W5" s="7"/>
      <c r="X5" t="s">
        <v>7652</v>
      </c>
      <c r="Y5" s="19">
        <v>75.03</v>
      </c>
      <c r="AA5" t="s">
        <v>7653</v>
      </c>
      <c r="AB5" s="19">
        <v>100.03</v>
      </c>
      <c r="AD5" t="s">
        <v>7654</v>
      </c>
      <c r="AE5" s="19">
        <v>75.03</v>
      </c>
      <c r="AG5" t="s">
        <v>7655</v>
      </c>
      <c r="AH5" s="19">
        <v>100.03</v>
      </c>
      <c r="AJ5" t="s">
        <v>7656</v>
      </c>
      <c r="AK5" s="19">
        <v>150.03</v>
      </c>
      <c r="AM5" t="s">
        <v>7657</v>
      </c>
      <c r="AN5" s="19">
        <v>175.03</v>
      </c>
      <c r="AP5" t="s">
        <v>7658</v>
      </c>
      <c r="AQ5" s="19">
        <v>225.03</v>
      </c>
    </row>
    <row r="6" spans="1:43" ht="15.75" x14ac:dyDescent="0.3">
      <c r="A6" s="50" t="s">
        <v>4836</v>
      </c>
      <c r="B6" s="16" t="s">
        <v>4938</v>
      </c>
      <c r="C6" s="43">
        <v>75.040000000000006</v>
      </c>
      <c r="D6" s="19">
        <f t="shared" si="0"/>
        <v>100.04</v>
      </c>
      <c r="E6" s="19">
        <f t="shared" si="1"/>
        <v>125.04</v>
      </c>
      <c r="F6" s="19">
        <f t="shared" si="2"/>
        <v>150.04000000000002</v>
      </c>
      <c r="G6" s="19">
        <f t="shared" si="3"/>
        <v>175.04000000000002</v>
      </c>
      <c r="H6" s="19">
        <f t="shared" si="4"/>
        <v>200.04000000000002</v>
      </c>
      <c r="I6" s="19">
        <f t="shared" si="5"/>
        <v>225.04000000000002</v>
      </c>
      <c r="J6" s="19">
        <f t="shared" si="6"/>
        <v>250.04000000000002</v>
      </c>
      <c r="K6" s="19">
        <f t="shared" si="7"/>
        <v>75.040000000000006</v>
      </c>
      <c r="L6" s="19">
        <f t="shared" si="8"/>
        <v>100.04</v>
      </c>
      <c r="M6" s="15" t="s">
        <v>833</v>
      </c>
      <c r="O6" s="19"/>
      <c r="Q6" t="s">
        <v>10245</v>
      </c>
      <c r="S6" s="7" t="s">
        <v>7612</v>
      </c>
      <c r="T6" t="s">
        <v>1211</v>
      </c>
      <c r="U6" t="s">
        <v>2715</v>
      </c>
      <c r="V6" s="7" t="s">
        <v>2716</v>
      </c>
      <c r="W6" s="7"/>
      <c r="X6" t="s">
        <v>7669</v>
      </c>
      <c r="Y6" s="19">
        <v>75.040000000000006</v>
      </c>
      <c r="AA6" t="s">
        <v>7670</v>
      </c>
      <c r="AB6" s="19">
        <v>100.04</v>
      </c>
      <c r="AD6" t="s">
        <v>7671</v>
      </c>
      <c r="AE6" s="19">
        <v>75.040000000000006</v>
      </c>
      <c r="AG6" t="s">
        <v>7672</v>
      </c>
      <c r="AH6" s="19">
        <v>100.04</v>
      </c>
      <c r="AJ6" t="s">
        <v>7673</v>
      </c>
      <c r="AK6" s="19">
        <v>150.04</v>
      </c>
      <c r="AM6" t="s">
        <v>7674</v>
      </c>
      <c r="AN6" s="19">
        <v>175.04</v>
      </c>
      <c r="AP6" t="s">
        <v>7675</v>
      </c>
      <c r="AQ6" s="19">
        <v>225.04</v>
      </c>
    </row>
    <row r="7" spans="1:43" ht="15.75" x14ac:dyDescent="0.3">
      <c r="A7" s="50" t="s">
        <v>4837</v>
      </c>
      <c r="B7" s="16" t="s">
        <v>4939</v>
      </c>
      <c r="C7" s="43">
        <v>75.05</v>
      </c>
      <c r="D7" s="19">
        <f t="shared" si="0"/>
        <v>100.05</v>
      </c>
      <c r="E7" s="19">
        <f t="shared" si="1"/>
        <v>125.05</v>
      </c>
      <c r="F7" s="19">
        <f t="shared" si="2"/>
        <v>150.05000000000001</v>
      </c>
      <c r="G7" s="19">
        <f t="shared" si="3"/>
        <v>175.05</v>
      </c>
      <c r="H7" s="19">
        <f t="shared" si="4"/>
        <v>200.05</v>
      </c>
      <c r="I7" s="19">
        <f t="shared" si="5"/>
        <v>225.05</v>
      </c>
      <c r="J7" s="19">
        <f t="shared" si="6"/>
        <v>250.05</v>
      </c>
      <c r="K7" s="19">
        <f t="shared" si="7"/>
        <v>75.05</v>
      </c>
      <c r="L7" s="19">
        <f t="shared" si="8"/>
        <v>100.05</v>
      </c>
      <c r="M7" s="15" t="s">
        <v>834</v>
      </c>
      <c r="O7" s="19"/>
      <c r="Q7" t="s">
        <v>10246</v>
      </c>
      <c r="S7" s="7" t="s">
        <v>7613</v>
      </c>
      <c r="T7" t="s">
        <v>1211</v>
      </c>
      <c r="U7" t="s">
        <v>1760</v>
      </c>
      <c r="V7" s="7" t="s">
        <v>1761</v>
      </c>
      <c r="W7" s="7"/>
      <c r="X7" t="s">
        <v>7686</v>
      </c>
      <c r="Y7" s="19">
        <v>75.05</v>
      </c>
      <c r="AA7" t="s">
        <v>7687</v>
      </c>
      <c r="AB7" s="19">
        <v>100.05</v>
      </c>
      <c r="AD7" t="s">
        <v>7688</v>
      </c>
      <c r="AE7" s="19">
        <v>75.05</v>
      </c>
      <c r="AG7" t="s">
        <v>7689</v>
      </c>
      <c r="AH7" s="19">
        <v>100.05</v>
      </c>
      <c r="AJ7" t="s">
        <v>7690</v>
      </c>
      <c r="AK7" s="19">
        <v>150.05000000000001</v>
      </c>
      <c r="AM7" t="s">
        <v>7691</v>
      </c>
      <c r="AN7" s="19">
        <v>175.05</v>
      </c>
      <c r="AP7" t="s">
        <v>7692</v>
      </c>
      <c r="AQ7" s="19">
        <v>225.05</v>
      </c>
    </row>
    <row r="8" spans="1:43" ht="15.75" x14ac:dyDescent="0.3">
      <c r="A8" s="50" t="s">
        <v>4838</v>
      </c>
      <c r="B8" s="16" t="s">
        <v>4940</v>
      </c>
      <c r="C8" s="43">
        <v>75.06</v>
      </c>
      <c r="D8" s="19">
        <f t="shared" si="0"/>
        <v>100.06</v>
      </c>
      <c r="E8" s="19">
        <f t="shared" si="1"/>
        <v>125.06</v>
      </c>
      <c r="F8" s="19">
        <f t="shared" si="2"/>
        <v>150.06</v>
      </c>
      <c r="G8" s="19">
        <f t="shared" si="3"/>
        <v>175.06</v>
      </c>
      <c r="H8" s="19">
        <f t="shared" si="4"/>
        <v>200.06</v>
      </c>
      <c r="I8" s="19">
        <f t="shared" si="5"/>
        <v>225.06</v>
      </c>
      <c r="J8" s="19">
        <f t="shared" si="6"/>
        <v>250.06</v>
      </c>
      <c r="K8" s="19">
        <f t="shared" si="7"/>
        <v>75.06</v>
      </c>
      <c r="L8" s="19">
        <f t="shared" si="8"/>
        <v>100.06</v>
      </c>
      <c r="M8" s="15" t="s">
        <v>835</v>
      </c>
      <c r="O8" s="19"/>
      <c r="Q8" t="s">
        <v>10247</v>
      </c>
      <c r="S8" s="7" t="s">
        <v>7614</v>
      </c>
      <c r="T8" t="s">
        <v>1211</v>
      </c>
      <c r="U8" t="s">
        <v>2717</v>
      </c>
      <c r="V8" s="7" t="s">
        <v>2718</v>
      </c>
      <c r="W8" s="7"/>
      <c r="X8" t="s">
        <v>7703</v>
      </c>
      <c r="Y8" s="19">
        <v>75.06</v>
      </c>
      <c r="AA8" t="s">
        <v>7704</v>
      </c>
      <c r="AB8" s="19">
        <v>100.06</v>
      </c>
      <c r="AD8" t="s">
        <v>7705</v>
      </c>
      <c r="AE8" s="19">
        <v>75.06</v>
      </c>
      <c r="AG8" t="s">
        <v>7706</v>
      </c>
      <c r="AH8" s="19">
        <v>100.06</v>
      </c>
      <c r="AJ8" t="s">
        <v>7707</v>
      </c>
      <c r="AK8" s="19">
        <v>150.06</v>
      </c>
      <c r="AM8" t="s">
        <v>7708</v>
      </c>
      <c r="AN8" s="19">
        <v>175.06</v>
      </c>
      <c r="AP8" t="s">
        <v>7709</v>
      </c>
      <c r="AQ8" s="19">
        <v>225.06</v>
      </c>
    </row>
    <row r="9" spans="1:43" ht="15.75" x14ac:dyDescent="0.3">
      <c r="A9" s="50" t="s">
        <v>4839</v>
      </c>
      <c r="B9" s="16">
        <v>354</v>
      </c>
      <c r="C9" s="43">
        <v>75.069999999999993</v>
      </c>
      <c r="D9" s="19">
        <f t="shared" si="0"/>
        <v>100.07</v>
      </c>
      <c r="E9" s="19">
        <f t="shared" si="1"/>
        <v>125.07</v>
      </c>
      <c r="F9" s="19">
        <f t="shared" si="2"/>
        <v>150.07</v>
      </c>
      <c r="G9" s="19">
        <f t="shared" si="3"/>
        <v>175.07</v>
      </c>
      <c r="H9" s="19">
        <f t="shared" si="4"/>
        <v>200.07</v>
      </c>
      <c r="I9" s="19">
        <f t="shared" si="5"/>
        <v>225.07</v>
      </c>
      <c r="J9" s="19">
        <f t="shared" si="6"/>
        <v>250.07</v>
      </c>
      <c r="K9" s="19">
        <f t="shared" si="7"/>
        <v>75.069999999999993</v>
      </c>
      <c r="L9" s="19">
        <f t="shared" si="8"/>
        <v>100.07</v>
      </c>
      <c r="M9" s="15" t="s">
        <v>836</v>
      </c>
      <c r="O9" s="19"/>
      <c r="Q9" t="s">
        <v>10248</v>
      </c>
      <c r="S9" s="7" t="s">
        <v>7615</v>
      </c>
      <c r="T9" t="s">
        <v>1211</v>
      </c>
      <c r="U9" t="s">
        <v>1762</v>
      </c>
      <c r="V9" s="7" t="s">
        <v>1763</v>
      </c>
      <c r="W9" s="7"/>
      <c r="X9" t="s">
        <v>7720</v>
      </c>
      <c r="Y9" s="19">
        <v>75.069999999999993</v>
      </c>
      <c r="AA9" t="s">
        <v>7721</v>
      </c>
      <c r="AB9" s="19">
        <v>100.07</v>
      </c>
      <c r="AD9" t="s">
        <v>7722</v>
      </c>
      <c r="AE9" s="19">
        <v>75.069999999999993</v>
      </c>
      <c r="AG9" t="s">
        <v>7723</v>
      </c>
      <c r="AH9" s="19">
        <v>100.07</v>
      </c>
      <c r="AJ9" t="s">
        <v>7724</v>
      </c>
      <c r="AK9" s="19">
        <v>150.07</v>
      </c>
      <c r="AM9" t="s">
        <v>7725</v>
      </c>
      <c r="AN9" s="19">
        <v>175.07</v>
      </c>
      <c r="AP9" t="s">
        <v>7726</v>
      </c>
      <c r="AQ9" s="19">
        <v>225.07</v>
      </c>
    </row>
    <row r="10" spans="1:43" ht="15.75" x14ac:dyDescent="0.3">
      <c r="A10" s="51" t="s">
        <v>4840</v>
      </c>
      <c r="B10" s="16">
        <v>355</v>
      </c>
      <c r="C10" s="43">
        <v>75.08</v>
      </c>
      <c r="D10" s="19">
        <f t="shared" si="0"/>
        <v>100.08</v>
      </c>
      <c r="E10" s="19">
        <f t="shared" si="1"/>
        <v>125.08</v>
      </c>
      <c r="F10" s="19">
        <f t="shared" si="2"/>
        <v>150.07999999999998</v>
      </c>
      <c r="G10" s="19">
        <f t="shared" si="3"/>
        <v>175.07999999999998</v>
      </c>
      <c r="H10" s="19">
        <f t="shared" si="4"/>
        <v>200.07999999999998</v>
      </c>
      <c r="I10" s="19">
        <f t="shared" si="5"/>
        <v>225.07999999999998</v>
      </c>
      <c r="J10" s="19">
        <f t="shared" si="6"/>
        <v>250.07999999999998</v>
      </c>
      <c r="K10" s="19">
        <f t="shared" si="7"/>
        <v>75.08</v>
      </c>
      <c r="L10" s="19">
        <f t="shared" si="8"/>
        <v>100.08</v>
      </c>
      <c r="M10" s="15" t="s">
        <v>837</v>
      </c>
      <c r="O10" s="19"/>
      <c r="Q10" t="s">
        <v>10249</v>
      </c>
      <c r="S10" s="7" t="s">
        <v>7616</v>
      </c>
      <c r="T10" t="s">
        <v>1211</v>
      </c>
      <c r="U10" t="s">
        <v>2719</v>
      </c>
      <c r="V10" s="7" t="s">
        <v>2720</v>
      </c>
      <c r="W10" s="7"/>
      <c r="X10" t="s">
        <v>7737</v>
      </c>
      <c r="Y10" s="19">
        <v>75.08</v>
      </c>
      <c r="AA10" t="s">
        <v>7738</v>
      </c>
      <c r="AB10" s="19">
        <v>100.08</v>
      </c>
      <c r="AD10" t="s">
        <v>7739</v>
      </c>
      <c r="AE10" s="19">
        <v>75.08</v>
      </c>
      <c r="AG10" t="s">
        <v>7740</v>
      </c>
      <c r="AH10" s="19">
        <v>100.08</v>
      </c>
      <c r="AJ10" t="s">
        <v>7741</v>
      </c>
      <c r="AK10" s="19">
        <v>150.08000000000001</v>
      </c>
      <c r="AM10" t="s">
        <v>7742</v>
      </c>
      <c r="AN10" s="19">
        <v>175.08</v>
      </c>
      <c r="AP10" t="s">
        <v>7743</v>
      </c>
      <c r="AQ10" s="19">
        <v>225.08</v>
      </c>
    </row>
    <row r="11" spans="1:43" ht="15.75" x14ac:dyDescent="0.3">
      <c r="A11" s="51" t="s">
        <v>4841</v>
      </c>
      <c r="B11" s="16">
        <v>356</v>
      </c>
      <c r="C11" s="43">
        <v>75.09</v>
      </c>
      <c r="D11" s="19">
        <f t="shared" si="0"/>
        <v>100.09</v>
      </c>
      <c r="E11" s="19">
        <f t="shared" si="1"/>
        <v>125.09</v>
      </c>
      <c r="F11" s="19">
        <f t="shared" si="2"/>
        <v>150.09</v>
      </c>
      <c r="G11" s="19">
        <f t="shared" si="3"/>
        <v>175.09</v>
      </c>
      <c r="H11" s="19">
        <f t="shared" si="4"/>
        <v>200.09</v>
      </c>
      <c r="I11" s="19">
        <f t="shared" si="5"/>
        <v>225.09</v>
      </c>
      <c r="J11" s="19">
        <f t="shared" si="6"/>
        <v>250.09</v>
      </c>
      <c r="K11" s="19">
        <f t="shared" si="7"/>
        <v>75.09</v>
      </c>
      <c r="L11" s="19">
        <f t="shared" si="8"/>
        <v>100.09</v>
      </c>
      <c r="M11" s="15" t="s">
        <v>838</v>
      </c>
      <c r="O11" s="19"/>
      <c r="Q11" t="s">
        <v>10250</v>
      </c>
      <c r="S11" s="7" t="s">
        <v>7617</v>
      </c>
      <c r="T11" t="s">
        <v>1211</v>
      </c>
      <c r="U11" t="s">
        <v>2721</v>
      </c>
      <c r="V11" s="7" t="s">
        <v>2722</v>
      </c>
      <c r="W11" s="7"/>
      <c r="X11" t="s">
        <v>7754</v>
      </c>
      <c r="Y11" s="19">
        <v>75.09</v>
      </c>
      <c r="AA11" t="s">
        <v>7755</v>
      </c>
      <c r="AB11" s="19">
        <v>100.09</v>
      </c>
      <c r="AD11" t="s">
        <v>7756</v>
      </c>
      <c r="AE11" s="19">
        <v>75.09</v>
      </c>
      <c r="AG11" t="s">
        <v>7757</v>
      </c>
      <c r="AH11" s="19">
        <v>100.09</v>
      </c>
      <c r="AJ11" t="s">
        <v>7758</v>
      </c>
      <c r="AK11" s="19">
        <v>150.09</v>
      </c>
      <c r="AM11" t="s">
        <v>7759</v>
      </c>
      <c r="AN11" s="19">
        <v>175.09</v>
      </c>
      <c r="AP11" t="s">
        <v>7760</v>
      </c>
      <c r="AQ11" s="19">
        <v>225.09</v>
      </c>
    </row>
    <row r="12" spans="1:43" ht="15.75" x14ac:dyDescent="0.3">
      <c r="A12" s="51" t="s">
        <v>4842</v>
      </c>
      <c r="B12" s="16">
        <v>357</v>
      </c>
      <c r="C12" s="43">
        <v>75.100000000000094</v>
      </c>
      <c r="D12" s="19">
        <f t="shared" si="0"/>
        <v>100.10000000000009</v>
      </c>
      <c r="E12" s="19">
        <f t="shared" si="1"/>
        <v>125.10000000000009</v>
      </c>
      <c r="F12" s="19">
        <f t="shared" si="2"/>
        <v>150.10000000000008</v>
      </c>
      <c r="G12" s="19">
        <f t="shared" si="3"/>
        <v>175.10000000000008</v>
      </c>
      <c r="H12" s="19">
        <f t="shared" si="4"/>
        <v>200.10000000000008</v>
      </c>
      <c r="I12" s="19">
        <f t="shared" si="5"/>
        <v>225.10000000000008</v>
      </c>
      <c r="J12" s="19">
        <f t="shared" si="6"/>
        <v>250.10000000000008</v>
      </c>
      <c r="K12" s="19">
        <f t="shared" si="7"/>
        <v>75.100000000000094</v>
      </c>
      <c r="L12" s="19">
        <f t="shared" si="8"/>
        <v>100.10000000000009</v>
      </c>
      <c r="M12" s="15" t="s">
        <v>839</v>
      </c>
      <c r="O12" s="19"/>
      <c r="Q12" t="s">
        <v>10251</v>
      </c>
      <c r="S12" s="7" t="s">
        <v>7625</v>
      </c>
      <c r="T12" t="s">
        <v>1211</v>
      </c>
      <c r="U12" t="s">
        <v>1575</v>
      </c>
      <c r="V12" s="7" t="s">
        <v>1415</v>
      </c>
      <c r="W12" s="7"/>
      <c r="X12" t="s">
        <v>7771</v>
      </c>
      <c r="Y12" s="19">
        <v>75.099999999999994</v>
      </c>
      <c r="AA12" t="s">
        <v>7772</v>
      </c>
      <c r="AB12" s="19">
        <v>100.1</v>
      </c>
      <c r="AD12" t="s">
        <v>7773</v>
      </c>
      <c r="AE12" s="19">
        <v>75.099999999999994</v>
      </c>
      <c r="AG12" t="s">
        <v>7774</v>
      </c>
      <c r="AH12" s="19">
        <v>100.1</v>
      </c>
      <c r="AJ12" t="s">
        <v>7775</v>
      </c>
      <c r="AK12" s="19">
        <v>150.1</v>
      </c>
      <c r="AM12" t="s">
        <v>7776</v>
      </c>
      <c r="AN12" s="19">
        <v>175.1</v>
      </c>
      <c r="AP12" t="s">
        <v>7777</v>
      </c>
      <c r="AQ12" s="19">
        <v>225.1</v>
      </c>
    </row>
    <row r="13" spans="1:43" ht="15.75" x14ac:dyDescent="0.3">
      <c r="A13" s="51" t="s">
        <v>4843</v>
      </c>
      <c r="B13" s="16">
        <v>358</v>
      </c>
      <c r="C13" s="43">
        <v>75.110000000000099</v>
      </c>
      <c r="D13" s="19">
        <f t="shared" si="0"/>
        <v>100.1100000000001</v>
      </c>
      <c r="E13" s="19">
        <f t="shared" si="1"/>
        <v>125.1100000000001</v>
      </c>
      <c r="F13" s="19">
        <f t="shared" si="2"/>
        <v>150.1100000000001</v>
      </c>
      <c r="G13" s="19">
        <f t="shared" si="3"/>
        <v>175.1100000000001</v>
      </c>
      <c r="H13" s="19">
        <f t="shared" si="4"/>
        <v>200.1100000000001</v>
      </c>
      <c r="I13" s="19">
        <f t="shared" si="5"/>
        <v>225.1100000000001</v>
      </c>
      <c r="J13" s="19">
        <f t="shared" si="6"/>
        <v>250.1100000000001</v>
      </c>
      <c r="K13" s="19">
        <f t="shared" si="7"/>
        <v>75.110000000000099</v>
      </c>
      <c r="L13" s="19">
        <f t="shared" si="8"/>
        <v>100.1100000000001</v>
      </c>
      <c r="M13" s="15" t="s">
        <v>840</v>
      </c>
      <c r="O13" s="19"/>
      <c r="Q13" t="s">
        <v>10252</v>
      </c>
      <c r="S13" s="7" t="s">
        <v>7626</v>
      </c>
      <c r="T13" t="s">
        <v>1211</v>
      </c>
      <c r="U13" t="s">
        <v>1764</v>
      </c>
      <c r="V13" s="7" t="s">
        <v>4620</v>
      </c>
      <c r="W13" s="7"/>
      <c r="X13" t="s">
        <v>7788</v>
      </c>
      <c r="Y13" s="19">
        <v>75.11</v>
      </c>
      <c r="AA13" t="s">
        <v>7789</v>
      </c>
      <c r="AB13" s="19">
        <v>100.11</v>
      </c>
      <c r="AD13" t="s">
        <v>7790</v>
      </c>
      <c r="AE13" s="19">
        <v>75.11</v>
      </c>
      <c r="AG13" t="s">
        <v>7791</v>
      </c>
      <c r="AH13" s="19">
        <v>100.11</v>
      </c>
      <c r="AJ13" t="s">
        <v>7792</v>
      </c>
      <c r="AK13" s="19">
        <v>150.11000000000001</v>
      </c>
      <c r="AM13" t="s">
        <v>7793</v>
      </c>
      <c r="AN13" s="19">
        <v>175.11</v>
      </c>
      <c r="AP13" t="s">
        <v>7794</v>
      </c>
      <c r="AQ13" s="19">
        <v>225.11</v>
      </c>
    </row>
    <row r="14" spans="1:43" ht="15.75" x14ac:dyDescent="0.3">
      <c r="A14" s="51" t="s">
        <v>4844</v>
      </c>
      <c r="B14" s="16">
        <v>359</v>
      </c>
      <c r="C14" s="43">
        <v>75.120000000000104</v>
      </c>
      <c r="D14" s="19">
        <f t="shared" si="0"/>
        <v>100.1200000000001</v>
      </c>
      <c r="E14" s="19">
        <f t="shared" si="1"/>
        <v>125.1200000000001</v>
      </c>
      <c r="F14" s="19">
        <f t="shared" si="2"/>
        <v>150.12000000000012</v>
      </c>
      <c r="G14" s="19">
        <f t="shared" si="3"/>
        <v>175.12000000000012</v>
      </c>
      <c r="H14" s="19">
        <f t="shared" si="4"/>
        <v>200.12000000000012</v>
      </c>
      <c r="I14" s="19">
        <f t="shared" si="5"/>
        <v>225.12000000000012</v>
      </c>
      <c r="J14" s="19">
        <f t="shared" si="6"/>
        <v>250.12000000000012</v>
      </c>
      <c r="K14" s="19">
        <f t="shared" si="7"/>
        <v>75.120000000000104</v>
      </c>
      <c r="L14" s="19">
        <f t="shared" si="8"/>
        <v>100.1200000000001</v>
      </c>
      <c r="M14" s="15" t="s">
        <v>841</v>
      </c>
      <c r="O14" s="19"/>
      <c r="Q14" t="s">
        <v>10253</v>
      </c>
      <c r="S14" s="7" t="s">
        <v>7627</v>
      </c>
      <c r="T14" t="s">
        <v>1211</v>
      </c>
      <c r="U14" t="s">
        <v>2723</v>
      </c>
      <c r="V14" s="7" t="s">
        <v>2713</v>
      </c>
      <c r="W14" s="7"/>
      <c r="X14" t="s">
        <v>7805</v>
      </c>
      <c r="Y14" s="19">
        <v>75.12</v>
      </c>
      <c r="AA14" t="s">
        <v>7806</v>
      </c>
      <c r="AB14" s="19">
        <v>100.12</v>
      </c>
      <c r="AD14" t="s">
        <v>7807</v>
      </c>
      <c r="AE14" s="19">
        <v>75.12</v>
      </c>
      <c r="AG14" t="s">
        <v>7808</v>
      </c>
      <c r="AH14" s="19">
        <v>100.12</v>
      </c>
      <c r="AJ14" t="s">
        <v>7809</v>
      </c>
      <c r="AK14" s="19">
        <v>150.12</v>
      </c>
      <c r="AM14" t="s">
        <v>7810</v>
      </c>
      <c r="AN14" s="19">
        <v>175.12</v>
      </c>
      <c r="AP14" t="s">
        <v>7811</v>
      </c>
      <c r="AQ14" s="19">
        <v>225.12</v>
      </c>
    </row>
    <row r="15" spans="1:43" ht="15.75" x14ac:dyDescent="0.3">
      <c r="A15" s="51" t="s">
        <v>4845</v>
      </c>
      <c r="B15" s="16">
        <v>360</v>
      </c>
      <c r="C15" s="43">
        <v>75.130000000000095</v>
      </c>
      <c r="D15" s="19">
        <f t="shared" si="0"/>
        <v>100.13000000000009</v>
      </c>
      <c r="E15" s="19">
        <f t="shared" si="1"/>
        <v>125.13000000000009</v>
      </c>
      <c r="F15" s="19">
        <f t="shared" si="2"/>
        <v>150.13000000000011</v>
      </c>
      <c r="G15" s="19">
        <f t="shared" si="3"/>
        <v>175.13000000000011</v>
      </c>
      <c r="H15" s="19">
        <f t="shared" si="4"/>
        <v>200.13000000000011</v>
      </c>
      <c r="I15" s="19">
        <f t="shared" si="5"/>
        <v>225.13000000000011</v>
      </c>
      <c r="J15" s="19">
        <f t="shared" si="6"/>
        <v>250.13000000000011</v>
      </c>
      <c r="K15" s="19">
        <f t="shared" si="7"/>
        <v>75.130000000000095</v>
      </c>
      <c r="L15" s="19">
        <f t="shared" si="8"/>
        <v>100.13000000000009</v>
      </c>
      <c r="M15" s="15" t="s">
        <v>842</v>
      </c>
      <c r="O15" s="19"/>
      <c r="Q15" t="s">
        <v>10254</v>
      </c>
      <c r="S15" s="7" t="s">
        <v>7628</v>
      </c>
      <c r="T15" t="s">
        <v>1211</v>
      </c>
      <c r="U15" t="s">
        <v>2724</v>
      </c>
      <c r="V15" s="7" t="s">
        <v>4621</v>
      </c>
      <c r="W15" s="7"/>
      <c r="X15" t="s">
        <v>7822</v>
      </c>
      <c r="Y15" s="19">
        <v>75.13</v>
      </c>
      <c r="AA15" t="s">
        <v>7823</v>
      </c>
      <c r="AB15" s="19">
        <v>100.13</v>
      </c>
      <c r="AD15" t="s">
        <v>7824</v>
      </c>
      <c r="AE15" s="19">
        <v>75.13</v>
      </c>
      <c r="AG15" t="s">
        <v>7825</v>
      </c>
      <c r="AH15" s="19">
        <v>100.13</v>
      </c>
      <c r="AJ15" t="s">
        <v>7826</v>
      </c>
      <c r="AK15" s="19">
        <v>150.13</v>
      </c>
      <c r="AM15" t="s">
        <v>7827</v>
      </c>
      <c r="AN15" s="19">
        <v>175.13</v>
      </c>
      <c r="AP15" t="s">
        <v>7828</v>
      </c>
      <c r="AQ15" s="19">
        <v>225.13</v>
      </c>
    </row>
    <row r="16" spans="1:43" ht="15.75" x14ac:dyDescent="0.3">
      <c r="A16" s="51" t="s">
        <v>4846</v>
      </c>
      <c r="B16" s="16">
        <v>361</v>
      </c>
      <c r="C16" s="43">
        <v>75.1400000000001</v>
      </c>
      <c r="D16" s="19">
        <f t="shared" si="0"/>
        <v>100.1400000000001</v>
      </c>
      <c r="E16" s="19">
        <f t="shared" si="1"/>
        <v>125.1400000000001</v>
      </c>
      <c r="F16" s="19">
        <f t="shared" si="2"/>
        <v>150.1400000000001</v>
      </c>
      <c r="G16" s="19">
        <f t="shared" si="3"/>
        <v>175.1400000000001</v>
      </c>
      <c r="H16" s="19">
        <f t="shared" si="4"/>
        <v>200.1400000000001</v>
      </c>
      <c r="I16" s="19">
        <f t="shared" si="5"/>
        <v>225.1400000000001</v>
      </c>
      <c r="J16" s="19">
        <f t="shared" si="6"/>
        <v>250.1400000000001</v>
      </c>
      <c r="K16" s="19">
        <f t="shared" si="7"/>
        <v>75.1400000000001</v>
      </c>
      <c r="L16" s="19">
        <f t="shared" si="8"/>
        <v>100.1400000000001</v>
      </c>
      <c r="M16" s="15" t="s">
        <v>843</v>
      </c>
      <c r="O16" s="19"/>
      <c r="Q16" t="s">
        <v>10255</v>
      </c>
      <c r="S16" s="7" t="s">
        <v>7629</v>
      </c>
      <c r="T16" t="s">
        <v>1211</v>
      </c>
      <c r="U16" t="s">
        <v>2725</v>
      </c>
      <c r="V16" s="7" t="s">
        <v>2716</v>
      </c>
      <c r="W16" s="7"/>
      <c r="X16" t="s">
        <v>7839</v>
      </c>
      <c r="Y16" s="19">
        <v>75.14</v>
      </c>
      <c r="AA16" t="s">
        <v>7840</v>
      </c>
      <c r="AB16" s="19">
        <v>100.14</v>
      </c>
      <c r="AD16" t="s">
        <v>7841</v>
      </c>
      <c r="AE16" s="19">
        <v>75.14</v>
      </c>
      <c r="AG16" t="s">
        <v>7842</v>
      </c>
      <c r="AH16" s="19">
        <v>100.14</v>
      </c>
      <c r="AJ16" t="s">
        <v>7843</v>
      </c>
      <c r="AK16" s="19">
        <v>150.13999999999999</v>
      </c>
      <c r="AM16" t="s">
        <v>7844</v>
      </c>
      <c r="AN16" s="19">
        <v>175.14</v>
      </c>
      <c r="AP16" t="s">
        <v>7845</v>
      </c>
      <c r="AQ16" s="19">
        <v>225.14</v>
      </c>
    </row>
    <row r="17" spans="1:43" ht="15.75" x14ac:dyDescent="0.3">
      <c r="A17" s="51" t="s">
        <v>4847</v>
      </c>
      <c r="B17" s="16">
        <v>362</v>
      </c>
      <c r="C17" s="43">
        <v>75.150000000000105</v>
      </c>
      <c r="D17" s="19">
        <f t="shared" si="0"/>
        <v>100.15000000000011</v>
      </c>
      <c r="E17" s="19">
        <f t="shared" si="1"/>
        <v>125.15000000000011</v>
      </c>
      <c r="F17" s="19">
        <f t="shared" si="2"/>
        <v>150.15000000000009</v>
      </c>
      <c r="G17" s="19">
        <f t="shared" si="3"/>
        <v>175.15000000000009</v>
      </c>
      <c r="H17" s="19">
        <f t="shared" si="4"/>
        <v>200.15000000000009</v>
      </c>
      <c r="I17" s="19">
        <f t="shared" si="5"/>
        <v>225.15000000000009</v>
      </c>
      <c r="J17" s="19">
        <f t="shared" si="6"/>
        <v>250.15000000000009</v>
      </c>
      <c r="K17" s="19">
        <f t="shared" si="7"/>
        <v>75.150000000000105</v>
      </c>
      <c r="L17" s="19">
        <f t="shared" si="8"/>
        <v>100.15000000000011</v>
      </c>
      <c r="M17" s="15" t="s">
        <v>844</v>
      </c>
      <c r="O17" s="19"/>
      <c r="Q17" t="s">
        <v>10256</v>
      </c>
      <c r="S17" s="7" t="s">
        <v>7630</v>
      </c>
      <c r="T17" t="s">
        <v>1211</v>
      </c>
      <c r="U17" t="s">
        <v>1765</v>
      </c>
      <c r="V17" s="7" t="s">
        <v>1761</v>
      </c>
      <c r="W17" s="7"/>
      <c r="X17" t="s">
        <v>7856</v>
      </c>
      <c r="Y17" s="19">
        <v>75.150000000000006</v>
      </c>
      <c r="AA17" t="s">
        <v>7857</v>
      </c>
      <c r="AB17" s="19">
        <v>100.15</v>
      </c>
      <c r="AD17" t="s">
        <v>7858</v>
      </c>
      <c r="AE17" s="19">
        <v>75.150000000000006</v>
      </c>
      <c r="AG17" t="s">
        <v>7859</v>
      </c>
      <c r="AH17" s="19">
        <v>100.15</v>
      </c>
      <c r="AJ17" t="s">
        <v>7860</v>
      </c>
      <c r="AK17" s="19">
        <v>150.15</v>
      </c>
      <c r="AM17" t="s">
        <v>7861</v>
      </c>
      <c r="AN17" s="19">
        <v>175.15</v>
      </c>
      <c r="AP17" t="s">
        <v>7862</v>
      </c>
      <c r="AQ17" s="19">
        <v>225.15</v>
      </c>
    </row>
    <row r="18" spans="1:43" ht="15.75" x14ac:dyDescent="0.3">
      <c r="A18" s="51" t="s">
        <v>4848</v>
      </c>
      <c r="B18" s="16">
        <v>363</v>
      </c>
      <c r="C18" s="43">
        <v>76</v>
      </c>
      <c r="D18" s="19">
        <f t="shared" si="0"/>
        <v>101</v>
      </c>
      <c r="E18" s="19">
        <f t="shared" si="1"/>
        <v>126</v>
      </c>
      <c r="F18" s="19">
        <f t="shared" si="2"/>
        <v>151</v>
      </c>
      <c r="G18" s="19">
        <f t="shared" si="3"/>
        <v>176</v>
      </c>
      <c r="H18" s="19">
        <f t="shared" si="4"/>
        <v>201</v>
      </c>
      <c r="I18" s="19">
        <f t="shared" si="5"/>
        <v>226</v>
      </c>
      <c r="J18" s="19">
        <f t="shared" si="6"/>
        <v>251</v>
      </c>
      <c r="K18" s="19">
        <f t="shared" si="7"/>
        <v>76</v>
      </c>
      <c r="L18" s="19">
        <f t="shared" si="8"/>
        <v>101</v>
      </c>
      <c r="M18" s="15" t="s">
        <v>845</v>
      </c>
      <c r="O18" s="19"/>
      <c r="Q18" t="s">
        <v>10257</v>
      </c>
      <c r="S18" s="7" t="s">
        <v>7631</v>
      </c>
      <c r="T18" t="s">
        <v>1211</v>
      </c>
      <c r="U18" t="s">
        <v>2726</v>
      </c>
      <c r="V18" s="7" t="s">
        <v>2718</v>
      </c>
      <c r="W18" s="7"/>
      <c r="X18" t="s">
        <v>7873</v>
      </c>
      <c r="Y18" s="19">
        <v>76</v>
      </c>
      <c r="AA18" t="s">
        <v>7874</v>
      </c>
      <c r="AB18" s="19">
        <v>101</v>
      </c>
      <c r="AD18" t="s">
        <v>7875</v>
      </c>
      <c r="AE18" s="19">
        <v>76</v>
      </c>
      <c r="AG18" t="s">
        <v>7876</v>
      </c>
      <c r="AH18" s="19">
        <v>101</v>
      </c>
      <c r="AJ18" t="s">
        <v>7877</v>
      </c>
      <c r="AK18" s="19">
        <v>151</v>
      </c>
      <c r="AM18" t="s">
        <v>7878</v>
      </c>
      <c r="AN18" s="19">
        <v>176</v>
      </c>
      <c r="AP18" t="s">
        <v>7879</v>
      </c>
      <c r="AQ18" s="19">
        <v>226</v>
      </c>
    </row>
    <row r="19" spans="1:43" ht="15.75" x14ac:dyDescent="0.3">
      <c r="A19" s="51" t="s">
        <v>4849</v>
      </c>
      <c r="B19" s="16">
        <v>364</v>
      </c>
      <c r="C19" s="43">
        <v>76.010000000000005</v>
      </c>
      <c r="D19" s="19">
        <f t="shared" si="0"/>
        <v>101.01</v>
      </c>
      <c r="E19" s="19">
        <f t="shared" si="1"/>
        <v>126.01</v>
      </c>
      <c r="F19" s="19">
        <f t="shared" si="2"/>
        <v>151.01</v>
      </c>
      <c r="G19" s="19">
        <f t="shared" si="3"/>
        <v>176.01</v>
      </c>
      <c r="H19" s="19">
        <f t="shared" si="4"/>
        <v>201.01</v>
      </c>
      <c r="I19" s="19">
        <f t="shared" si="5"/>
        <v>226.01</v>
      </c>
      <c r="J19" s="19">
        <f t="shared" si="6"/>
        <v>251.01</v>
      </c>
      <c r="K19" s="19">
        <f t="shared" si="7"/>
        <v>76.010000000000005</v>
      </c>
      <c r="L19" s="19">
        <f t="shared" si="8"/>
        <v>101.01</v>
      </c>
      <c r="M19" s="15" t="s">
        <v>846</v>
      </c>
      <c r="O19" s="19"/>
      <c r="Q19" t="s">
        <v>10258</v>
      </c>
      <c r="S19" s="7" t="s">
        <v>7632</v>
      </c>
      <c r="T19" t="s">
        <v>1211</v>
      </c>
      <c r="U19" t="s">
        <v>1766</v>
      </c>
      <c r="V19" s="7" t="s">
        <v>1763</v>
      </c>
      <c r="W19" s="7"/>
      <c r="X19" t="s">
        <v>7890</v>
      </c>
      <c r="Y19" s="19">
        <v>76.010000000000005</v>
      </c>
      <c r="AA19" t="s">
        <v>7891</v>
      </c>
      <c r="AB19" s="19">
        <v>101.01</v>
      </c>
      <c r="AD19" t="s">
        <v>7892</v>
      </c>
      <c r="AE19" s="19">
        <v>76.010000000000005</v>
      </c>
      <c r="AG19" t="s">
        <v>7893</v>
      </c>
      <c r="AH19" s="19">
        <v>101.01</v>
      </c>
      <c r="AJ19" t="s">
        <v>7894</v>
      </c>
      <c r="AK19" s="19">
        <v>151.01</v>
      </c>
      <c r="AM19" t="s">
        <v>7895</v>
      </c>
      <c r="AN19" s="19">
        <v>176.01</v>
      </c>
      <c r="AP19" t="s">
        <v>7896</v>
      </c>
      <c r="AQ19" s="19">
        <v>226.01</v>
      </c>
    </row>
    <row r="20" spans="1:43" ht="15.75" x14ac:dyDescent="0.3">
      <c r="A20" s="50" t="s">
        <v>4850</v>
      </c>
      <c r="B20" s="16">
        <v>365</v>
      </c>
      <c r="C20" s="43">
        <v>76.02</v>
      </c>
      <c r="D20" s="19">
        <f t="shared" si="0"/>
        <v>101.02</v>
      </c>
      <c r="E20" s="19">
        <f t="shared" si="1"/>
        <v>126.02</v>
      </c>
      <c r="F20" s="19">
        <f t="shared" si="2"/>
        <v>151.01999999999998</v>
      </c>
      <c r="G20" s="19">
        <f t="shared" si="3"/>
        <v>176.01999999999998</v>
      </c>
      <c r="H20" s="19">
        <f t="shared" si="4"/>
        <v>201.01999999999998</v>
      </c>
      <c r="I20" s="19">
        <f t="shared" si="5"/>
        <v>226.01999999999998</v>
      </c>
      <c r="J20" s="19">
        <f t="shared" si="6"/>
        <v>251.01999999999998</v>
      </c>
      <c r="K20" s="19">
        <f t="shared" si="7"/>
        <v>76.02</v>
      </c>
      <c r="L20" s="19">
        <f t="shared" si="8"/>
        <v>101.02</v>
      </c>
      <c r="M20" s="15" t="s">
        <v>847</v>
      </c>
      <c r="O20" s="19"/>
      <c r="Q20" t="s">
        <v>10259</v>
      </c>
      <c r="S20" s="7" t="s">
        <v>7633</v>
      </c>
      <c r="T20" t="s">
        <v>1211</v>
      </c>
      <c r="U20" t="s">
        <v>2727</v>
      </c>
      <c r="V20" s="7" t="s">
        <v>2720</v>
      </c>
      <c r="W20" s="7"/>
      <c r="X20" t="s">
        <v>7907</v>
      </c>
      <c r="Y20" s="19">
        <v>76.02</v>
      </c>
      <c r="AA20" t="s">
        <v>7908</v>
      </c>
      <c r="AB20" s="19">
        <v>101.02</v>
      </c>
      <c r="AD20" t="s">
        <v>7909</v>
      </c>
      <c r="AE20" s="19">
        <v>76.02</v>
      </c>
      <c r="AG20" t="s">
        <v>7910</v>
      </c>
      <c r="AH20" s="19">
        <v>101.02</v>
      </c>
      <c r="AJ20" t="s">
        <v>7911</v>
      </c>
      <c r="AK20" s="19">
        <v>151.02000000000001</v>
      </c>
      <c r="AM20" t="s">
        <v>7912</v>
      </c>
      <c r="AN20" s="19">
        <v>176.02</v>
      </c>
      <c r="AP20" t="s">
        <v>7913</v>
      </c>
      <c r="AQ20" s="19">
        <v>226.02</v>
      </c>
    </row>
    <row r="21" spans="1:43" ht="15.75" x14ac:dyDescent="0.3">
      <c r="A21" s="50" t="s">
        <v>4851</v>
      </c>
      <c r="B21" s="16">
        <v>366</v>
      </c>
      <c r="C21" s="43">
        <v>76.03</v>
      </c>
      <c r="D21" s="19">
        <f t="shared" si="0"/>
        <v>101.03</v>
      </c>
      <c r="E21" s="19">
        <f t="shared" si="1"/>
        <v>126.03</v>
      </c>
      <c r="F21" s="19">
        <f t="shared" si="2"/>
        <v>151.03</v>
      </c>
      <c r="G21" s="19">
        <f t="shared" si="3"/>
        <v>176.03</v>
      </c>
      <c r="H21" s="19">
        <f t="shared" si="4"/>
        <v>201.03</v>
      </c>
      <c r="I21" s="19">
        <f t="shared" si="5"/>
        <v>226.03</v>
      </c>
      <c r="J21" s="19">
        <f t="shared" si="6"/>
        <v>251.03</v>
      </c>
      <c r="K21" s="19">
        <f t="shared" si="7"/>
        <v>76.03</v>
      </c>
      <c r="L21" s="19">
        <f t="shared" si="8"/>
        <v>101.03</v>
      </c>
      <c r="M21" s="15" t="s">
        <v>848</v>
      </c>
      <c r="O21" s="19"/>
      <c r="Q21" t="s">
        <v>10260</v>
      </c>
      <c r="S21" s="7" t="s">
        <v>7634</v>
      </c>
      <c r="T21" t="s">
        <v>1211</v>
      </c>
      <c r="U21" t="s">
        <v>2728</v>
      </c>
      <c r="V21" s="7" t="s">
        <v>2722</v>
      </c>
      <c r="W21" s="7"/>
      <c r="X21" t="s">
        <v>7924</v>
      </c>
      <c r="Y21" s="19">
        <v>76.03</v>
      </c>
      <c r="AA21" t="s">
        <v>7925</v>
      </c>
      <c r="AB21" s="19">
        <v>101.03</v>
      </c>
      <c r="AD21" t="s">
        <v>7926</v>
      </c>
      <c r="AE21" s="19">
        <v>76.03</v>
      </c>
      <c r="AG21" t="s">
        <v>7927</v>
      </c>
      <c r="AH21" s="19">
        <v>101.03</v>
      </c>
      <c r="AJ21" t="s">
        <v>7928</v>
      </c>
      <c r="AK21" s="19">
        <v>151.03</v>
      </c>
      <c r="AM21" t="s">
        <v>7929</v>
      </c>
      <c r="AN21" s="19">
        <v>176.03</v>
      </c>
      <c r="AP21" t="s">
        <v>7930</v>
      </c>
      <c r="AQ21" s="19">
        <v>226.03</v>
      </c>
    </row>
    <row r="22" spans="1:43" ht="15.75" x14ac:dyDescent="0.3">
      <c r="A22" s="50" t="s">
        <v>4852</v>
      </c>
      <c r="B22" s="16">
        <v>367</v>
      </c>
      <c r="C22" s="43">
        <v>76.040000000000006</v>
      </c>
      <c r="D22" s="19">
        <f t="shared" si="0"/>
        <v>101.04</v>
      </c>
      <c r="E22" s="19">
        <f t="shared" si="1"/>
        <v>126.04</v>
      </c>
      <c r="F22" s="19">
        <f t="shared" si="2"/>
        <v>151.04000000000002</v>
      </c>
      <c r="G22" s="19">
        <f t="shared" si="3"/>
        <v>176.04000000000002</v>
      </c>
      <c r="H22" s="19">
        <f t="shared" si="4"/>
        <v>201.04000000000002</v>
      </c>
      <c r="I22" s="19">
        <f t="shared" si="5"/>
        <v>226.04000000000002</v>
      </c>
      <c r="J22" s="19">
        <f t="shared" si="6"/>
        <v>251.04000000000002</v>
      </c>
      <c r="K22" s="19">
        <f t="shared" si="7"/>
        <v>76.040000000000006</v>
      </c>
      <c r="L22" s="19">
        <f t="shared" si="8"/>
        <v>101.04</v>
      </c>
      <c r="M22" s="15" t="s">
        <v>849</v>
      </c>
      <c r="O22" s="19"/>
      <c r="Q22" t="s">
        <v>10261</v>
      </c>
      <c r="S22" s="7" t="s">
        <v>7642</v>
      </c>
      <c r="T22" t="s">
        <v>1211</v>
      </c>
      <c r="U22" t="s">
        <v>1576</v>
      </c>
      <c r="V22" s="7" t="s">
        <v>1415</v>
      </c>
      <c r="W22" s="7"/>
      <c r="X22" t="s">
        <v>7941</v>
      </c>
      <c r="Y22" s="19">
        <v>76.040000000000006</v>
      </c>
      <c r="AA22" t="s">
        <v>7942</v>
      </c>
      <c r="AB22" s="19">
        <v>101.04</v>
      </c>
      <c r="AD22" t="s">
        <v>7943</v>
      </c>
      <c r="AE22" s="19">
        <v>76.040000000000006</v>
      </c>
      <c r="AG22" t="s">
        <v>7944</v>
      </c>
      <c r="AH22" s="19">
        <v>101.04</v>
      </c>
      <c r="AJ22" t="s">
        <v>7945</v>
      </c>
      <c r="AK22" s="19">
        <v>151.04</v>
      </c>
      <c r="AM22" t="s">
        <v>7946</v>
      </c>
      <c r="AN22" s="19">
        <v>176.04</v>
      </c>
      <c r="AP22" t="s">
        <v>7947</v>
      </c>
      <c r="AQ22" s="19">
        <v>226.04</v>
      </c>
    </row>
    <row r="23" spans="1:43" ht="15.75" x14ac:dyDescent="0.3">
      <c r="A23" s="50" t="s">
        <v>4853</v>
      </c>
      <c r="B23" s="16">
        <v>368</v>
      </c>
      <c r="C23" s="43">
        <v>76.05</v>
      </c>
      <c r="D23" s="19">
        <f t="shared" si="0"/>
        <v>101.05</v>
      </c>
      <c r="E23" s="19">
        <f t="shared" si="1"/>
        <v>126.05</v>
      </c>
      <c r="F23" s="19">
        <f t="shared" si="2"/>
        <v>151.05000000000001</v>
      </c>
      <c r="G23" s="19">
        <f t="shared" si="3"/>
        <v>176.05</v>
      </c>
      <c r="H23" s="19">
        <f t="shared" si="4"/>
        <v>201.05</v>
      </c>
      <c r="I23" s="19">
        <f t="shared" si="5"/>
        <v>226.05</v>
      </c>
      <c r="J23" s="19">
        <f t="shared" si="6"/>
        <v>251.05</v>
      </c>
      <c r="K23" s="19">
        <f t="shared" si="7"/>
        <v>76.05</v>
      </c>
      <c r="L23" s="19">
        <f t="shared" si="8"/>
        <v>101.05</v>
      </c>
      <c r="M23" s="15" t="s">
        <v>850</v>
      </c>
      <c r="O23" s="19"/>
      <c r="Q23" t="s">
        <v>10262</v>
      </c>
      <c r="S23" s="7" t="s">
        <v>7643</v>
      </c>
      <c r="T23" t="s">
        <v>1211</v>
      </c>
      <c r="U23" t="s">
        <v>1767</v>
      </c>
      <c r="V23" s="7" t="s">
        <v>4620</v>
      </c>
      <c r="W23" s="7"/>
      <c r="X23" t="s">
        <v>7958</v>
      </c>
      <c r="Y23" s="19">
        <v>76.05</v>
      </c>
      <c r="AA23" t="s">
        <v>7959</v>
      </c>
      <c r="AB23" s="19">
        <v>101.05</v>
      </c>
      <c r="AD23" t="s">
        <v>7960</v>
      </c>
      <c r="AE23" s="19">
        <v>76.05</v>
      </c>
      <c r="AG23" t="s">
        <v>7961</v>
      </c>
      <c r="AH23" s="19">
        <v>101.05</v>
      </c>
      <c r="AJ23" t="s">
        <v>7962</v>
      </c>
      <c r="AK23" s="19">
        <v>151.05000000000001</v>
      </c>
      <c r="AM23" t="s">
        <v>7963</v>
      </c>
      <c r="AN23" s="19">
        <v>176.05</v>
      </c>
      <c r="AP23" t="s">
        <v>7964</v>
      </c>
      <c r="AQ23" s="19">
        <v>226.05</v>
      </c>
    </row>
    <row r="24" spans="1:43" ht="15.75" x14ac:dyDescent="0.3">
      <c r="A24" s="50" t="s">
        <v>4854</v>
      </c>
      <c r="B24" s="16">
        <v>369</v>
      </c>
      <c r="C24" s="43">
        <v>76.06</v>
      </c>
      <c r="D24" s="19">
        <f t="shared" si="0"/>
        <v>101.06</v>
      </c>
      <c r="E24" s="19">
        <f t="shared" si="1"/>
        <v>126.06</v>
      </c>
      <c r="F24" s="19">
        <f t="shared" si="2"/>
        <v>151.06</v>
      </c>
      <c r="G24" s="19">
        <f t="shared" si="3"/>
        <v>176.06</v>
      </c>
      <c r="H24" s="19">
        <f t="shared" si="4"/>
        <v>201.06</v>
      </c>
      <c r="I24" s="19">
        <f t="shared" si="5"/>
        <v>226.06</v>
      </c>
      <c r="J24" s="19">
        <f t="shared" si="6"/>
        <v>251.06</v>
      </c>
      <c r="K24" s="19">
        <f t="shared" si="7"/>
        <v>76.06</v>
      </c>
      <c r="L24" s="19">
        <f t="shared" si="8"/>
        <v>101.06</v>
      </c>
      <c r="M24" s="15" t="s">
        <v>851</v>
      </c>
      <c r="O24" s="19"/>
      <c r="Q24" t="s">
        <v>10263</v>
      </c>
      <c r="S24" s="7" t="s">
        <v>7644</v>
      </c>
      <c r="T24" t="s">
        <v>1211</v>
      </c>
      <c r="U24" t="s">
        <v>2729</v>
      </c>
      <c r="V24" s="7" t="s">
        <v>2713</v>
      </c>
      <c r="W24" s="7"/>
      <c r="X24" t="s">
        <v>7975</v>
      </c>
      <c r="Y24" s="19">
        <v>76.06</v>
      </c>
      <c r="AA24" t="s">
        <v>7976</v>
      </c>
      <c r="AB24" s="19">
        <v>101.06</v>
      </c>
      <c r="AD24" t="s">
        <v>7977</v>
      </c>
      <c r="AE24" s="19">
        <v>76.06</v>
      </c>
      <c r="AG24" t="s">
        <v>7978</v>
      </c>
      <c r="AH24" s="19">
        <v>101.06</v>
      </c>
      <c r="AJ24" t="s">
        <v>7979</v>
      </c>
      <c r="AK24" s="19">
        <v>151.06</v>
      </c>
      <c r="AM24" t="s">
        <v>7980</v>
      </c>
      <c r="AN24" s="19">
        <v>176.06</v>
      </c>
      <c r="AP24" t="s">
        <v>7981</v>
      </c>
      <c r="AQ24" s="19">
        <v>226.06</v>
      </c>
    </row>
    <row r="25" spans="1:43" ht="15.75" x14ac:dyDescent="0.3">
      <c r="A25" s="50" t="s">
        <v>4855</v>
      </c>
      <c r="B25" s="16">
        <v>370</v>
      </c>
      <c r="C25" s="43">
        <v>76.069999999999993</v>
      </c>
      <c r="D25" s="19">
        <f t="shared" si="0"/>
        <v>101.07</v>
      </c>
      <c r="E25" s="19">
        <f t="shared" si="1"/>
        <v>126.07</v>
      </c>
      <c r="F25" s="19">
        <f t="shared" si="2"/>
        <v>151.07</v>
      </c>
      <c r="G25" s="19">
        <f t="shared" si="3"/>
        <v>176.07</v>
      </c>
      <c r="H25" s="19">
        <f t="shared" si="4"/>
        <v>201.07</v>
      </c>
      <c r="I25" s="19">
        <f t="shared" si="5"/>
        <v>226.07</v>
      </c>
      <c r="J25" s="19">
        <f t="shared" si="6"/>
        <v>251.07</v>
      </c>
      <c r="K25" s="19">
        <f t="shared" si="7"/>
        <v>76.069999999999993</v>
      </c>
      <c r="L25" s="19">
        <f t="shared" si="8"/>
        <v>101.07</v>
      </c>
      <c r="M25" s="15" t="s">
        <v>852</v>
      </c>
      <c r="O25" s="19"/>
      <c r="Q25" t="s">
        <v>10264</v>
      </c>
      <c r="S25" s="7" t="s">
        <v>7645</v>
      </c>
      <c r="T25" t="s">
        <v>1211</v>
      </c>
      <c r="U25" t="s">
        <v>2730</v>
      </c>
      <c r="V25" s="7" t="s">
        <v>4621</v>
      </c>
      <c r="W25" s="7"/>
      <c r="X25" t="s">
        <v>7992</v>
      </c>
      <c r="Y25" s="19">
        <v>76.069999999999993</v>
      </c>
      <c r="AA25" t="s">
        <v>7993</v>
      </c>
      <c r="AB25" s="19">
        <v>101.07</v>
      </c>
      <c r="AD25" t="s">
        <v>7994</v>
      </c>
      <c r="AE25" s="19">
        <v>76.069999999999993</v>
      </c>
      <c r="AG25" t="s">
        <v>7995</v>
      </c>
      <c r="AH25" s="19">
        <v>101.07</v>
      </c>
      <c r="AJ25" t="s">
        <v>7996</v>
      </c>
      <c r="AK25" s="19">
        <v>151.07</v>
      </c>
      <c r="AM25" t="s">
        <v>7997</v>
      </c>
      <c r="AN25" s="19">
        <v>176.07</v>
      </c>
      <c r="AP25" t="s">
        <v>7998</v>
      </c>
      <c r="AQ25" s="19">
        <v>226.07</v>
      </c>
    </row>
    <row r="26" spans="1:43" ht="15.75" x14ac:dyDescent="0.3">
      <c r="A26" s="50" t="s">
        <v>4856</v>
      </c>
      <c r="B26" s="16">
        <v>371</v>
      </c>
      <c r="C26" s="43">
        <v>76.08</v>
      </c>
      <c r="D26" s="19">
        <f t="shared" si="0"/>
        <v>101.08</v>
      </c>
      <c r="E26" s="19">
        <f t="shared" si="1"/>
        <v>126.08</v>
      </c>
      <c r="F26" s="19">
        <f>(C26)+75</f>
        <v>151.07999999999998</v>
      </c>
      <c r="G26" s="19">
        <f t="shared" si="3"/>
        <v>176.07999999999998</v>
      </c>
      <c r="H26" s="19">
        <f t="shared" si="4"/>
        <v>201.07999999999998</v>
      </c>
      <c r="I26" s="19">
        <f t="shared" si="5"/>
        <v>226.07999999999998</v>
      </c>
      <c r="J26" s="19">
        <f t="shared" si="6"/>
        <v>251.07999999999998</v>
      </c>
      <c r="K26" s="19">
        <f t="shared" si="7"/>
        <v>76.08</v>
      </c>
      <c r="L26" s="19">
        <f t="shared" si="8"/>
        <v>101.08</v>
      </c>
      <c r="M26" s="15" t="s">
        <v>853</v>
      </c>
      <c r="O26" s="19"/>
      <c r="Q26" t="s">
        <v>10265</v>
      </c>
      <c r="S26" s="7" t="s">
        <v>7646</v>
      </c>
      <c r="T26" t="s">
        <v>1211</v>
      </c>
      <c r="U26" t="s">
        <v>2731</v>
      </c>
      <c r="V26" s="7" t="s">
        <v>2716</v>
      </c>
      <c r="W26" s="7"/>
      <c r="X26" t="s">
        <v>8009</v>
      </c>
      <c r="Y26" s="19">
        <v>76.08</v>
      </c>
      <c r="AA26" t="s">
        <v>8010</v>
      </c>
      <c r="AB26" s="19">
        <v>101.08</v>
      </c>
      <c r="AD26" t="s">
        <v>8011</v>
      </c>
      <c r="AE26" s="19">
        <v>76.08</v>
      </c>
      <c r="AG26" t="s">
        <v>8012</v>
      </c>
      <c r="AH26" s="19">
        <v>101.08</v>
      </c>
      <c r="AJ26" t="s">
        <v>8013</v>
      </c>
      <c r="AK26" s="19">
        <v>151.08000000000001</v>
      </c>
      <c r="AM26" t="s">
        <v>8014</v>
      </c>
      <c r="AN26" s="19">
        <v>176.08</v>
      </c>
      <c r="AP26" t="s">
        <v>8015</v>
      </c>
      <c r="AQ26" s="19">
        <v>226.08</v>
      </c>
    </row>
    <row r="27" spans="1:43" ht="15.75" x14ac:dyDescent="0.3">
      <c r="A27" s="50" t="s">
        <v>4857</v>
      </c>
      <c r="B27" s="16">
        <v>372</v>
      </c>
      <c r="C27" s="43">
        <v>76.09</v>
      </c>
      <c r="D27" s="19">
        <f t="shared" si="0"/>
        <v>101.09</v>
      </c>
      <c r="E27" s="19">
        <f t="shared" si="1"/>
        <v>126.09</v>
      </c>
      <c r="F27" s="19">
        <f t="shared" si="2"/>
        <v>151.09</v>
      </c>
      <c r="G27" s="19">
        <f t="shared" si="3"/>
        <v>176.09</v>
      </c>
      <c r="H27" s="19">
        <f t="shared" si="4"/>
        <v>201.09</v>
      </c>
      <c r="I27" s="19">
        <f t="shared" si="5"/>
        <v>226.09</v>
      </c>
      <c r="J27" s="19">
        <f t="shared" si="6"/>
        <v>251.09</v>
      </c>
      <c r="K27" s="19">
        <f t="shared" si="7"/>
        <v>76.09</v>
      </c>
      <c r="L27" s="19">
        <f t="shared" si="8"/>
        <v>101.09</v>
      </c>
      <c r="M27" s="15" t="s">
        <v>854</v>
      </c>
      <c r="O27" s="19"/>
      <c r="Q27" t="s">
        <v>10266</v>
      </c>
      <c r="S27" s="7" t="s">
        <v>7647</v>
      </c>
      <c r="T27" t="s">
        <v>1211</v>
      </c>
      <c r="U27" t="s">
        <v>1768</v>
      </c>
      <c r="V27" s="7" t="s">
        <v>1761</v>
      </c>
      <c r="W27" s="7"/>
      <c r="X27" t="s">
        <v>8026</v>
      </c>
      <c r="Y27" s="19">
        <v>76.09</v>
      </c>
      <c r="AA27" t="s">
        <v>8027</v>
      </c>
      <c r="AB27" s="19">
        <v>101.09</v>
      </c>
      <c r="AD27" t="s">
        <v>8028</v>
      </c>
      <c r="AE27" s="19">
        <v>76.09</v>
      </c>
      <c r="AG27" t="s">
        <v>8029</v>
      </c>
      <c r="AH27" s="19">
        <v>101.09</v>
      </c>
      <c r="AJ27" t="s">
        <v>8030</v>
      </c>
      <c r="AK27" s="19">
        <v>151.09</v>
      </c>
      <c r="AM27" t="s">
        <v>8031</v>
      </c>
      <c r="AN27" s="19">
        <v>176.09</v>
      </c>
      <c r="AP27" t="s">
        <v>8032</v>
      </c>
      <c r="AQ27" s="19">
        <v>226.09</v>
      </c>
    </row>
    <row r="28" spans="1:43" ht="15.75" x14ac:dyDescent="0.3">
      <c r="A28" s="51" t="s">
        <v>4858</v>
      </c>
      <c r="B28" s="16">
        <v>373</v>
      </c>
      <c r="C28" s="43">
        <v>76.100000000000094</v>
      </c>
      <c r="D28" s="19">
        <f t="shared" si="0"/>
        <v>101.10000000000009</v>
      </c>
      <c r="E28" s="19">
        <f t="shared" si="1"/>
        <v>126.10000000000009</v>
      </c>
      <c r="F28" s="19">
        <f t="shared" si="2"/>
        <v>151.10000000000008</v>
      </c>
      <c r="G28" s="19">
        <f t="shared" si="3"/>
        <v>176.10000000000008</v>
      </c>
      <c r="H28" s="19">
        <f t="shared" si="4"/>
        <v>201.10000000000008</v>
      </c>
      <c r="I28" s="19">
        <f t="shared" si="5"/>
        <v>226.10000000000008</v>
      </c>
      <c r="J28" s="19">
        <f t="shared" si="6"/>
        <v>251.10000000000008</v>
      </c>
      <c r="K28" s="19">
        <f t="shared" si="7"/>
        <v>76.100000000000094</v>
      </c>
      <c r="L28" s="19">
        <f t="shared" si="8"/>
        <v>101.10000000000009</v>
      </c>
      <c r="M28" s="15" t="s">
        <v>855</v>
      </c>
      <c r="O28" s="19"/>
      <c r="Q28" t="s">
        <v>10267</v>
      </c>
      <c r="S28" s="7" t="s">
        <v>7648</v>
      </c>
      <c r="T28" t="s">
        <v>1211</v>
      </c>
      <c r="U28" t="s">
        <v>2732</v>
      </c>
      <c r="V28" s="7" t="s">
        <v>2718</v>
      </c>
      <c r="W28" s="7"/>
      <c r="X28" t="s">
        <v>8043</v>
      </c>
      <c r="Y28" s="19">
        <v>76.099999999999994</v>
      </c>
      <c r="AA28" t="s">
        <v>8044</v>
      </c>
      <c r="AB28" s="19">
        <v>101.1</v>
      </c>
      <c r="AD28" t="s">
        <v>8045</v>
      </c>
      <c r="AE28" s="19">
        <v>76.099999999999994</v>
      </c>
      <c r="AG28" t="s">
        <v>8046</v>
      </c>
      <c r="AH28" s="19">
        <v>101.1</v>
      </c>
      <c r="AJ28" t="s">
        <v>8047</v>
      </c>
      <c r="AK28" s="19">
        <v>151.1</v>
      </c>
      <c r="AM28" t="s">
        <v>8048</v>
      </c>
      <c r="AN28" s="19">
        <v>176.1</v>
      </c>
      <c r="AP28" t="s">
        <v>8049</v>
      </c>
      <c r="AQ28" s="19">
        <v>226.1</v>
      </c>
    </row>
    <row r="29" spans="1:43" ht="15.75" x14ac:dyDescent="0.3">
      <c r="A29" s="51" t="s">
        <v>4859</v>
      </c>
      <c r="B29" s="16">
        <v>374</v>
      </c>
      <c r="C29" s="43">
        <v>76.110000000000099</v>
      </c>
      <c r="D29" s="19">
        <f t="shared" si="0"/>
        <v>101.1100000000001</v>
      </c>
      <c r="E29" s="19">
        <f t="shared" si="1"/>
        <v>126.1100000000001</v>
      </c>
      <c r="F29" s="19">
        <f t="shared" si="2"/>
        <v>151.1100000000001</v>
      </c>
      <c r="G29" s="19">
        <f t="shared" si="3"/>
        <v>176.1100000000001</v>
      </c>
      <c r="H29" s="19">
        <f t="shared" si="4"/>
        <v>201.1100000000001</v>
      </c>
      <c r="I29" s="19">
        <f t="shared" si="5"/>
        <v>226.1100000000001</v>
      </c>
      <c r="J29" s="19">
        <f t="shared" si="6"/>
        <v>251.1100000000001</v>
      </c>
      <c r="K29" s="19">
        <f t="shared" si="7"/>
        <v>76.110000000000099</v>
      </c>
      <c r="L29" s="19">
        <f t="shared" si="8"/>
        <v>101.1100000000001</v>
      </c>
      <c r="M29" s="15" t="s">
        <v>856</v>
      </c>
      <c r="O29" s="19"/>
      <c r="Q29" t="s">
        <v>10268</v>
      </c>
      <c r="S29" s="7" t="s">
        <v>7649</v>
      </c>
      <c r="T29" t="s">
        <v>1211</v>
      </c>
      <c r="U29" t="s">
        <v>1769</v>
      </c>
      <c r="V29" s="7" t="s">
        <v>1763</v>
      </c>
      <c r="W29" s="7"/>
      <c r="X29" t="s">
        <v>8060</v>
      </c>
      <c r="Y29" s="19">
        <v>76.11</v>
      </c>
      <c r="AA29" t="s">
        <v>8061</v>
      </c>
      <c r="AB29" s="19">
        <v>101.11</v>
      </c>
      <c r="AD29" t="s">
        <v>8062</v>
      </c>
      <c r="AE29" s="19">
        <v>76.11</v>
      </c>
      <c r="AG29" t="s">
        <v>8063</v>
      </c>
      <c r="AH29" s="19">
        <v>101.11</v>
      </c>
      <c r="AJ29" t="s">
        <v>8064</v>
      </c>
      <c r="AK29" s="19">
        <v>151.11000000000001</v>
      </c>
      <c r="AM29" t="s">
        <v>8065</v>
      </c>
      <c r="AN29" s="19">
        <v>176.11</v>
      </c>
      <c r="AP29" t="s">
        <v>8066</v>
      </c>
      <c r="AQ29" s="19">
        <v>226.11</v>
      </c>
    </row>
    <row r="30" spans="1:43" ht="15.75" x14ac:dyDescent="0.3">
      <c r="A30" s="51" t="s">
        <v>4860</v>
      </c>
      <c r="B30" s="16">
        <v>375</v>
      </c>
      <c r="C30" s="43">
        <v>76.120000000000104</v>
      </c>
      <c r="D30" s="19">
        <f t="shared" si="0"/>
        <v>101.1200000000001</v>
      </c>
      <c r="E30" s="19">
        <f t="shared" si="1"/>
        <v>126.1200000000001</v>
      </c>
      <c r="F30" s="19">
        <f t="shared" si="2"/>
        <v>151.12000000000012</v>
      </c>
      <c r="G30" s="19">
        <f t="shared" si="3"/>
        <v>176.12000000000012</v>
      </c>
      <c r="H30" s="19">
        <f t="shared" si="4"/>
        <v>201.12000000000012</v>
      </c>
      <c r="I30" s="19">
        <f t="shared" si="5"/>
        <v>226.12000000000012</v>
      </c>
      <c r="J30" s="19">
        <f t="shared" si="6"/>
        <v>251.12000000000012</v>
      </c>
      <c r="K30" s="19">
        <f t="shared" si="7"/>
        <v>76.120000000000104</v>
      </c>
      <c r="L30" s="19">
        <f t="shared" si="8"/>
        <v>101.1200000000001</v>
      </c>
      <c r="M30" s="15" t="s">
        <v>857</v>
      </c>
      <c r="O30" s="19"/>
      <c r="Q30" t="s">
        <v>10269</v>
      </c>
      <c r="S30" s="7" t="s">
        <v>7650</v>
      </c>
      <c r="T30" t="s">
        <v>1211</v>
      </c>
      <c r="U30" t="s">
        <v>2733</v>
      </c>
      <c r="V30" s="7" t="s">
        <v>2720</v>
      </c>
      <c r="W30" s="7"/>
      <c r="X30" t="s">
        <v>8077</v>
      </c>
      <c r="Y30" s="19">
        <v>76.12</v>
      </c>
      <c r="AA30" t="s">
        <v>8078</v>
      </c>
      <c r="AB30" s="19">
        <v>101.12</v>
      </c>
      <c r="AD30" t="s">
        <v>8079</v>
      </c>
      <c r="AE30" s="19">
        <v>76.12</v>
      </c>
      <c r="AG30" t="s">
        <v>8080</v>
      </c>
      <c r="AH30" s="19">
        <v>101.12</v>
      </c>
      <c r="AJ30" t="s">
        <v>8081</v>
      </c>
      <c r="AK30" s="19">
        <v>151.12</v>
      </c>
      <c r="AM30" t="s">
        <v>8082</v>
      </c>
      <c r="AN30" s="19">
        <v>176.12</v>
      </c>
      <c r="AP30" t="s">
        <v>8083</v>
      </c>
      <c r="AQ30" s="19">
        <v>226.12</v>
      </c>
    </row>
    <row r="31" spans="1:43" ht="15.75" x14ac:dyDescent="0.3">
      <c r="A31" s="51" t="s">
        <v>4861</v>
      </c>
      <c r="B31" s="16">
        <v>376</v>
      </c>
      <c r="C31" s="43">
        <v>76.130000000000095</v>
      </c>
      <c r="D31" s="19">
        <f t="shared" si="0"/>
        <v>101.13000000000009</v>
      </c>
      <c r="E31" s="19">
        <f t="shared" si="1"/>
        <v>126.13000000000009</v>
      </c>
      <c r="F31" s="19">
        <f t="shared" si="2"/>
        <v>151.13000000000011</v>
      </c>
      <c r="G31" s="19">
        <f t="shared" si="3"/>
        <v>176.13000000000011</v>
      </c>
      <c r="H31" s="19">
        <f t="shared" si="4"/>
        <v>201.13000000000011</v>
      </c>
      <c r="I31" s="19">
        <f t="shared" si="5"/>
        <v>226.13000000000011</v>
      </c>
      <c r="J31" s="19">
        <f t="shared" si="6"/>
        <v>251.13000000000011</v>
      </c>
      <c r="K31" s="19">
        <f t="shared" si="7"/>
        <v>76.130000000000095</v>
      </c>
      <c r="L31" s="19">
        <f t="shared" si="8"/>
        <v>101.13000000000009</v>
      </c>
      <c r="M31" s="15" t="s">
        <v>858</v>
      </c>
      <c r="O31" s="19"/>
      <c r="Q31" t="s">
        <v>10270</v>
      </c>
      <c r="S31" s="7" t="s">
        <v>7651</v>
      </c>
      <c r="T31" t="s">
        <v>1211</v>
      </c>
      <c r="U31" t="s">
        <v>2734</v>
      </c>
      <c r="V31" s="7" t="s">
        <v>2722</v>
      </c>
      <c r="W31" s="7"/>
      <c r="X31" t="s">
        <v>8094</v>
      </c>
      <c r="Y31" s="19">
        <v>76.13</v>
      </c>
      <c r="AA31" t="s">
        <v>8095</v>
      </c>
      <c r="AB31" s="19">
        <v>101.13</v>
      </c>
      <c r="AD31" t="s">
        <v>8096</v>
      </c>
      <c r="AE31" s="19">
        <v>76.13</v>
      </c>
      <c r="AG31" t="s">
        <v>8097</v>
      </c>
      <c r="AH31" s="19">
        <v>101.13</v>
      </c>
      <c r="AJ31" t="s">
        <v>8098</v>
      </c>
      <c r="AK31" s="19">
        <v>151.13</v>
      </c>
      <c r="AM31" t="s">
        <v>8099</v>
      </c>
      <c r="AN31" s="19">
        <v>176.13</v>
      </c>
      <c r="AP31" t="s">
        <v>8100</v>
      </c>
      <c r="AQ31" s="19">
        <v>226.13</v>
      </c>
    </row>
    <row r="32" spans="1:43" ht="15.75" x14ac:dyDescent="0.3">
      <c r="A32" s="51" t="s">
        <v>4862</v>
      </c>
      <c r="B32" s="16">
        <v>377</v>
      </c>
      <c r="C32" s="43">
        <v>76.1400000000001</v>
      </c>
      <c r="D32" s="19">
        <f t="shared" si="0"/>
        <v>101.1400000000001</v>
      </c>
      <c r="E32" s="19">
        <f t="shared" si="1"/>
        <v>126.1400000000001</v>
      </c>
      <c r="F32" s="19">
        <f t="shared" si="2"/>
        <v>151.1400000000001</v>
      </c>
      <c r="G32" s="19">
        <f t="shared" si="3"/>
        <v>176.1400000000001</v>
      </c>
      <c r="H32" s="19">
        <f t="shared" si="4"/>
        <v>201.1400000000001</v>
      </c>
      <c r="I32" s="19">
        <f t="shared" si="5"/>
        <v>226.1400000000001</v>
      </c>
      <c r="J32" s="19">
        <f t="shared" si="6"/>
        <v>251.1400000000001</v>
      </c>
      <c r="K32" s="19">
        <f t="shared" si="7"/>
        <v>76.1400000000001</v>
      </c>
      <c r="L32" s="19">
        <f t="shared" si="8"/>
        <v>101.1400000000001</v>
      </c>
      <c r="M32" s="15" t="s">
        <v>859</v>
      </c>
      <c r="O32" s="19"/>
      <c r="Q32" t="s">
        <v>10271</v>
      </c>
      <c r="S32" s="7" t="s">
        <v>7659</v>
      </c>
      <c r="T32" t="s">
        <v>1211</v>
      </c>
      <c r="U32" t="s">
        <v>1577</v>
      </c>
      <c r="V32" s="7" t="s">
        <v>1415</v>
      </c>
      <c r="W32" s="7"/>
      <c r="X32" t="s">
        <v>8111</v>
      </c>
      <c r="Y32" s="19">
        <v>76.14</v>
      </c>
      <c r="AA32" t="s">
        <v>8112</v>
      </c>
      <c r="AB32" s="19">
        <v>101.14</v>
      </c>
      <c r="AD32" t="s">
        <v>8113</v>
      </c>
      <c r="AE32" s="19">
        <v>76.14</v>
      </c>
      <c r="AG32" t="s">
        <v>8114</v>
      </c>
      <c r="AH32" s="19">
        <v>101.14</v>
      </c>
      <c r="AJ32" t="s">
        <v>8115</v>
      </c>
      <c r="AK32" s="19">
        <v>151.13999999999999</v>
      </c>
      <c r="AM32" t="s">
        <v>8116</v>
      </c>
      <c r="AN32" s="19">
        <v>176.14</v>
      </c>
      <c r="AP32" t="s">
        <v>8117</v>
      </c>
      <c r="AQ32" s="19">
        <v>226.14</v>
      </c>
    </row>
    <row r="33" spans="1:43" ht="15.75" x14ac:dyDescent="0.3">
      <c r="A33" s="51" t="s">
        <v>4863</v>
      </c>
      <c r="B33" s="16">
        <v>378</v>
      </c>
      <c r="C33" s="43">
        <v>76.150000000000105</v>
      </c>
      <c r="D33" s="19">
        <f t="shared" si="0"/>
        <v>101.15000000000011</v>
      </c>
      <c r="E33" s="19">
        <f t="shared" si="1"/>
        <v>126.15000000000011</v>
      </c>
      <c r="F33" s="19">
        <f t="shared" si="2"/>
        <v>151.15000000000009</v>
      </c>
      <c r="G33" s="19">
        <f t="shared" si="3"/>
        <v>176.15000000000009</v>
      </c>
      <c r="H33" s="19">
        <f t="shared" si="4"/>
        <v>201.15000000000009</v>
      </c>
      <c r="I33" s="19">
        <f t="shared" si="5"/>
        <v>226.15000000000009</v>
      </c>
      <c r="J33" s="19">
        <f t="shared" si="6"/>
        <v>251.15000000000009</v>
      </c>
      <c r="K33" s="19">
        <f t="shared" si="7"/>
        <v>76.150000000000105</v>
      </c>
      <c r="L33" s="19">
        <f t="shared" si="8"/>
        <v>101.15000000000011</v>
      </c>
      <c r="M33" s="15" t="s">
        <v>860</v>
      </c>
      <c r="O33" s="19"/>
      <c r="Q33" t="s">
        <v>10272</v>
      </c>
      <c r="S33" s="7" t="s">
        <v>7660</v>
      </c>
      <c r="T33" t="s">
        <v>1211</v>
      </c>
      <c r="U33" t="s">
        <v>1770</v>
      </c>
      <c r="V33" s="7" t="s">
        <v>4620</v>
      </c>
      <c r="W33" s="7"/>
      <c r="X33" t="s">
        <v>8128</v>
      </c>
      <c r="Y33" s="19">
        <v>76.150000000000006</v>
      </c>
      <c r="AA33" t="s">
        <v>8129</v>
      </c>
      <c r="AB33" s="19">
        <v>101.15</v>
      </c>
      <c r="AD33" t="s">
        <v>8130</v>
      </c>
      <c r="AE33" s="19">
        <v>76.150000000000006</v>
      </c>
      <c r="AG33" t="s">
        <v>8131</v>
      </c>
      <c r="AH33" s="19">
        <v>101.15</v>
      </c>
      <c r="AJ33" t="s">
        <v>8132</v>
      </c>
      <c r="AK33" s="19">
        <v>151.15</v>
      </c>
      <c r="AM33" t="s">
        <v>8133</v>
      </c>
      <c r="AN33" s="19">
        <v>176.15</v>
      </c>
      <c r="AP33" t="s">
        <v>8134</v>
      </c>
      <c r="AQ33" s="19">
        <v>226.15</v>
      </c>
    </row>
    <row r="34" spans="1:43" ht="15.75" x14ac:dyDescent="0.3">
      <c r="A34" s="51" t="s">
        <v>4864</v>
      </c>
      <c r="B34" s="16">
        <v>379</v>
      </c>
      <c r="C34" s="43">
        <v>77</v>
      </c>
      <c r="D34" s="19">
        <f t="shared" si="0"/>
        <v>102</v>
      </c>
      <c r="E34" s="19">
        <f t="shared" si="1"/>
        <v>127</v>
      </c>
      <c r="F34" s="19">
        <f t="shared" si="2"/>
        <v>152</v>
      </c>
      <c r="G34" s="19">
        <f t="shared" si="3"/>
        <v>177</v>
      </c>
      <c r="H34" s="19">
        <f t="shared" si="4"/>
        <v>202</v>
      </c>
      <c r="I34" s="19">
        <f t="shared" si="5"/>
        <v>227</v>
      </c>
      <c r="J34" s="19">
        <f t="shared" si="6"/>
        <v>252</v>
      </c>
      <c r="K34" s="19">
        <f t="shared" si="7"/>
        <v>77</v>
      </c>
      <c r="L34" s="19">
        <f t="shared" si="8"/>
        <v>102</v>
      </c>
      <c r="M34" s="15" t="s">
        <v>861</v>
      </c>
      <c r="O34" s="19"/>
      <c r="Q34" t="s">
        <v>10273</v>
      </c>
      <c r="S34" s="7" t="s">
        <v>7661</v>
      </c>
      <c r="T34" t="s">
        <v>1211</v>
      </c>
      <c r="U34" t="s">
        <v>2735</v>
      </c>
      <c r="V34" s="7" t="s">
        <v>2713</v>
      </c>
      <c r="W34" s="7"/>
      <c r="X34" t="s">
        <v>8145</v>
      </c>
      <c r="Y34" s="19">
        <v>77</v>
      </c>
      <c r="AA34" t="s">
        <v>8146</v>
      </c>
      <c r="AB34" s="19">
        <v>102</v>
      </c>
      <c r="AD34" t="s">
        <v>8147</v>
      </c>
      <c r="AE34" s="19">
        <v>77</v>
      </c>
      <c r="AG34" t="s">
        <v>8148</v>
      </c>
      <c r="AH34" s="19">
        <v>102</v>
      </c>
      <c r="AJ34" t="s">
        <v>8149</v>
      </c>
      <c r="AK34" s="19">
        <v>152</v>
      </c>
      <c r="AM34" t="s">
        <v>8150</v>
      </c>
      <c r="AN34" s="19">
        <v>177</v>
      </c>
      <c r="AP34" t="s">
        <v>8151</v>
      </c>
      <c r="AQ34" s="19">
        <v>227</v>
      </c>
    </row>
    <row r="35" spans="1:43" ht="15.75" x14ac:dyDescent="0.3">
      <c r="A35" s="51" t="s">
        <v>4865</v>
      </c>
      <c r="B35" s="16">
        <v>380</v>
      </c>
      <c r="C35" s="43">
        <v>77.010000000000005</v>
      </c>
      <c r="D35" s="19">
        <f t="shared" si="0"/>
        <v>102.01</v>
      </c>
      <c r="E35" s="19">
        <f t="shared" si="1"/>
        <v>127.01</v>
      </c>
      <c r="F35" s="19">
        <f t="shared" si="2"/>
        <v>152.01</v>
      </c>
      <c r="G35" s="19">
        <f t="shared" si="3"/>
        <v>177.01</v>
      </c>
      <c r="H35" s="19">
        <f t="shared" si="4"/>
        <v>202.01</v>
      </c>
      <c r="I35" s="19">
        <f t="shared" si="5"/>
        <v>227.01</v>
      </c>
      <c r="J35" s="19">
        <f t="shared" si="6"/>
        <v>252.01</v>
      </c>
      <c r="K35" s="19">
        <f t="shared" si="7"/>
        <v>77.010000000000005</v>
      </c>
      <c r="L35" s="19">
        <f t="shared" si="8"/>
        <v>102.01</v>
      </c>
      <c r="M35" s="15" t="s">
        <v>862</v>
      </c>
      <c r="O35" s="19"/>
      <c r="Q35" t="s">
        <v>10274</v>
      </c>
      <c r="S35" s="7" t="s">
        <v>7662</v>
      </c>
      <c r="T35" t="s">
        <v>1211</v>
      </c>
      <c r="U35" t="s">
        <v>2736</v>
      </c>
      <c r="V35" s="7" t="s">
        <v>4621</v>
      </c>
      <c r="W35" s="7"/>
      <c r="X35" t="s">
        <v>8172</v>
      </c>
      <c r="Y35" s="19">
        <v>77.010000000000005</v>
      </c>
      <c r="AA35" t="s">
        <v>8173</v>
      </c>
      <c r="AB35" s="19">
        <v>102.01</v>
      </c>
      <c r="AD35" t="s">
        <v>8174</v>
      </c>
      <c r="AE35" s="19">
        <v>77.010000000000005</v>
      </c>
      <c r="AG35" t="s">
        <v>8175</v>
      </c>
      <c r="AH35" s="19">
        <v>102.01</v>
      </c>
      <c r="AJ35" t="s">
        <v>8176</v>
      </c>
      <c r="AK35" s="19">
        <v>152.01</v>
      </c>
      <c r="AM35" t="s">
        <v>8177</v>
      </c>
      <c r="AN35" s="19">
        <v>177.01</v>
      </c>
      <c r="AP35" t="s">
        <v>8178</v>
      </c>
      <c r="AQ35" s="19">
        <v>227.01</v>
      </c>
    </row>
    <row r="36" spans="1:43" ht="15.75" x14ac:dyDescent="0.3">
      <c r="A36" s="51" t="s">
        <v>4866</v>
      </c>
      <c r="B36" s="16">
        <v>381</v>
      </c>
      <c r="C36" s="43">
        <v>77.02</v>
      </c>
      <c r="D36" s="19">
        <f t="shared" si="0"/>
        <v>102.02</v>
      </c>
      <c r="E36" s="19">
        <f t="shared" si="1"/>
        <v>127.02</v>
      </c>
      <c r="F36" s="19">
        <f t="shared" si="2"/>
        <v>152.01999999999998</v>
      </c>
      <c r="G36" s="19">
        <f t="shared" si="3"/>
        <v>177.01999999999998</v>
      </c>
      <c r="H36" s="19">
        <f t="shared" si="4"/>
        <v>202.01999999999998</v>
      </c>
      <c r="I36" s="19">
        <f t="shared" si="5"/>
        <v>227.01999999999998</v>
      </c>
      <c r="J36" s="19">
        <f t="shared" si="6"/>
        <v>252.01999999999998</v>
      </c>
      <c r="K36" s="19">
        <f t="shared" si="7"/>
        <v>77.02</v>
      </c>
      <c r="L36" s="19">
        <f t="shared" si="8"/>
        <v>102.02</v>
      </c>
      <c r="M36" s="15" t="s">
        <v>863</v>
      </c>
      <c r="O36" s="19"/>
      <c r="Q36" t="s">
        <v>10275</v>
      </c>
      <c r="S36" s="7" t="s">
        <v>7663</v>
      </c>
      <c r="T36" t="s">
        <v>1211</v>
      </c>
      <c r="U36" t="s">
        <v>2737</v>
      </c>
      <c r="V36" s="7" t="s">
        <v>2716</v>
      </c>
      <c r="W36" s="7"/>
      <c r="X36" t="s">
        <v>8199</v>
      </c>
      <c r="Y36" s="19">
        <v>77.02</v>
      </c>
      <c r="AA36" t="s">
        <v>8200</v>
      </c>
      <c r="AB36" s="19">
        <v>102.02</v>
      </c>
      <c r="AD36" t="s">
        <v>8201</v>
      </c>
      <c r="AE36" s="19">
        <v>77.02</v>
      </c>
      <c r="AG36" t="s">
        <v>8202</v>
      </c>
      <c r="AH36" s="19">
        <v>102.02</v>
      </c>
      <c r="AJ36" t="s">
        <v>8203</v>
      </c>
      <c r="AK36" s="19">
        <v>152.02000000000001</v>
      </c>
      <c r="AM36" t="s">
        <v>8204</v>
      </c>
      <c r="AN36" s="19">
        <v>177.02</v>
      </c>
      <c r="AP36" t="s">
        <v>8205</v>
      </c>
      <c r="AQ36" s="19">
        <v>227.02</v>
      </c>
    </row>
    <row r="37" spans="1:43" ht="15.75" x14ac:dyDescent="0.3">
      <c r="A37" s="51" t="s">
        <v>4867</v>
      </c>
      <c r="B37" s="16">
        <v>382</v>
      </c>
      <c r="C37" s="43">
        <v>77.03</v>
      </c>
      <c r="D37" s="19">
        <f t="shared" si="0"/>
        <v>102.03</v>
      </c>
      <c r="E37" s="19">
        <f t="shared" si="1"/>
        <v>127.03</v>
      </c>
      <c r="F37" s="19">
        <f t="shared" si="2"/>
        <v>152.03</v>
      </c>
      <c r="G37" s="19">
        <f t="shared" si="3"/>
        <v>177.03</v>
      </c>
      <c r="H37" s="19">
        <f t="shared" si="4"/>
        <v>202.03</v>
      </c>
      <c r="I37" s="19">
        <f t="shared" si="5"/>
        <v>227.03</v>
      </c>
      <c r="J37" s="19">
        <f t="shared" si="6"/>
        <v>252.03</v>
      </c>
      <c r="K37" s="19">
        <f t="shared" si="7"/>
        <v>77.03</v>
      </c>
      <c r="L37" s="19">
        <f t="shared" si="8"/>
        <v>102.03</v>
      </c>
      <c r="M37" s="15" t="s">
        <v>864</v>
      </c>
      <c r="O37" s="19"/>
      <c r="Q37" t="s">
        <v>10276</v>
      </c>
      <c r="S37" s="7" t="s">
        <v>7664</v>
      </c>
      <c r="T37" t="s">
        <v>1211</v>
      </c>
      <c r="U37" t="s">
        <v>1771</v>
      </c>
      <c r="V37" s="7" t="s">
        <v>1761</v>
      </c>
      <c r="W37" s="7"/>
      <c r="X37" t="s">
        <v>8226</v>
      </c>
      <c r="Y37" s="19">
        <v>77.03</v>
      </c>
      <c r="AA37" t="s">
        <v>8227</v>
      </c>
      <c r="AB37" s="19">
        <v>102.03</v>
      </c>
      <c r="AD37" t="s">
        <v>8228</v>
      </c>
      <c r="AE37" s="19">
        <v>77.03</v>
      </c>
      <c r="AG37" t="s">
        <v>8229</v>
      </c>
      <c r="AH37" s="19">
        <v>102.03</v>
      </c>
      <c r="AJ37" t="s">
        <v>8230</v>
      </c>
      <c r="AK37" s="19">
        <v>152.03</v>
      </c>
      <c r="AM37" t="s">
        <v>8231</v>
      </c>
      <c r="AN37" s="19">
        <v>177.03</v>
      </c>
      <c r="AP37" t="s">
        <v>8232</v>
      </c>
      <c r="AQ37" s="19">
        <v>227.03</v>
      </c>
    </row>
    <row r="38" spans="1:43" ht="15.75" x14ac:dyDescent="0.3">
      <c r="A38" s="50" t="s">
        <v>4868</v>
      </c>
      <c r="B38" s="16">
        <v>383</v>
      </c>
      <c r="C38" s="43">
        <v>77.040000000000006</v>
      </c>
      <c r="D38" s="19">
        <f t="shared" si="0"/>
        <v>102.04</v>
      </c>
      <c r="E38" s="19">
        <f t="shared" si="1"/>
        <v>127.04</v>
      </c>
      <c r="F38" s="19">
        <f t="shared" si="2"/>
        <v>152.04000000000002</v>
      </c>
      <c r="G38" s="19">
        <f t="shared" si="3"/>
        <v>177.04000000000002</v>
      </c>
      <c r="H38" s="19">
        <f t="shared" si="4"/>
        <v>202.04000000000002</v>
      </c>
      <c r="I38" s="19">
        <f t="shared" si="5"/>
        <v>227.04000000000002</v>
      </c>
      <c r="J38" s="19">
        <f t="shared" si="6"/>
        <v>252.04000000000002</v>
      </c>
      <c r="K38" s="19">
        <f t="shared" si="7"/>
        <v>77.040000000000006</v>
      </c>
      <c r="L38" s="19">
        <f t="shared" si="8"/>
        <v>102.04</v>
      </c>
      <c r="M38" s="15" t="s">
        <v>865</v>
      </c>
      <c r="O38" s="19"/>
      <c r="Q38" t="s">
        <v>10304</v>
      </c>
      <c r="S38" s="7" t="s">
        <v>7665</v>
      </c>
      <c r="T38" t="s">
        <v>1211</v>
      </c>
      <c r="U38" t="s">
        <v>2738</v>
      </c>
      <c r="V38" s="7" t="s">
        <v>2718</v>
      </c>
      <c r="W38" s="7"/>
      <c r="X38" t="s">
        <v>8253</v>
      </c>
      <c r="Y38" s="19">
        <v>77.040000000000006</v>
      </c>
      <c r="AA38" t="s">
        <v>8254</v>
      </c>
      <c r="AB38" s="19">
        <v>102.04</v>
      </c>
      <c r="AD38" t="s">
        <v>8255</v>
      </c>
      <c r="AE38" s="19">
        <v>77.040000000000006</v>
      </c>
      <c r="AG38" t="s">
        <v>8256</v>
      </c>
      <c r="AH38" s="19">
        <v>102.04</v>
      </c>
      <c r="AJ38" t="s">
        <v>8257</v>
      </c>
      <c r="AK38" s="19">
        <v>152.04</v>
      </c>
      <c r="AM38" t="s">
        <v>8258</v>
      </c>
      <c r="AN38" s="19">
        <v>177.04</v>
      </c>
      <c r="AP38" t="s">
        <v>8259</v>
      </c>
      <c r="AQ38" s="19">
        <v>227.04</v>
      </c>
    </row>
    <row r="39" spans="1:43" ht="15.75" x14ac:dyDescent="0.3">
      <c r="A39" s="50" t="s">
        <v>4869</v>
      </c>
      <c r="B39" s="16">
        <v>384</v>
      </c>
      <c r="C39" s="43">
        <v>77.05</v>
      </c>
      <c r="D39" s="19">
        <f t="shared" si="0"/>
        <v>102.05</v>
      </c>
      <c r="E39" s="19">
        <f t="shared" si="1"/>
        <v>127.05</v>
      </c>
      <c r="F39" s="19">
        <f t="shared" si="2"/>
        <v>152.05000000000001</v>
      </c>
      <c r="G39" s="19">
        <f t="shared" si="3"/>
        <v>177.05</v>
      </c>
      <c r="H39" s="19">
        <f t="shared" si="4"/>
        <v>202.05</v>
      </c>
      <c r="I39" s="19">
        <f t="shared" si="5"/>
        <v>227.05</v>
      </c>
      <c r="J39" s="19">
        <f t="shared" si="6"/>
        <v>252.05</v>
      </c>
      <c r="K39" s="19">
        <f t="shared" si="7"/>
        <v>77.05</v>
      </c>
      <c r="L39" s="19">
        <f t="shared" si="8"/>
        <v>102.05</v>
      </c>
      <c r="M39" s="15" t="s">
        <v>866</v>
      </c>
      <c r="O39" s="19"/>
      <c r="Q39" t="s">
        <v>10305</v>
      </c>
      <c r="S39" s="7" t="s">
        <v>7666</v>
      </c>
      <c r="T39" t="s">
        <v>1211</v>
      </c>
      <c r="U39" t="s">
        <v>1772</v>
      </c>
      <c r="V39" s="7" t="s">
        <v>1763</v>
      </c>
      <c r="W39" s="7"/>
      <c r="X39" t="s">
        <v>8280</v>
      </c>
      <c r="Y39" s="19">
        <v>77.05</v>
      </c>
      <c r="AA39" t="s">
        <v>8281</v>
      </c>
      <c r="AB39" s="19">
        <v>102.05</v>
      </c>
      <c r="AD39" t="s">
        <v>8282</v>
      </c>
      <c r="AE39" s="19">
        <v>77.05</v>
      </c>
      <c r="AG39" t="s">
        <v>8283</v>
      </c>
      <c r="AH39" s="19">
        <v>102.05</v>
      </c>
      <c r="AJ39" t="s">
        <v>8284</v>
      </c>
      <c r="AK39" s="19">
        <v>152.05000000000001</v>
      </c>
      <c r="AM39" t="s">
        <v>8285</v>
      </c>
      <c r="AN39" s="19">
        <v>177.05</v>
      </c>
      <c r="AP39" t="s">
        <v>8286</v>
      </c>
      <c r="AQ39" s="19">
        <v>227.05</v>
      </c>
    </row>
    <row r="40" spans="1:43" ht="15.75" x14ac:dyDescent="0.3">
      <c r="A40" s="50" t="s">
        <v>4870</v>
      </c>
      <c r="B40" s="16">
        <v>385</v>
      </c>
      <c r="C40" s="43">
        <v>77.06</v>
      </c>
      <c r="D40" s="19">
        <f t="shared" si="0"/>
        <v>102.06</v>
      </c>
      <c r="E40" s="19">
        <f t="shared" si="1"/>
        <v>127.06</v>
      </c>
      <c r="F40" s="19">
        <f t="shared" si="2"/>
        <v>152.06</v>
      </c>
      <c r="G40" s="19">
        <f t="shared" si="3"/>
        <v>177.06</v>
      </c>
      <c r="H40" s="19">
        <f t="shared" si="4"/>
        <v>202.06</v>
      </c>
      <c r="I40" s="19">
        <f t="shared" si="5"/>
        <v>227.06</v>
      </c>
      <c r="J40" s="19">
        <f t="shared" si="6"/>
        <v>252.06</v>
      </c>
      <c r="K40" s="19">
        <f t="shared" si="7"/>
        <v>77.06</v>
      </c>
      <c r="L40" s="19">
        <f t="shared" si="8"/>
        <v>102.06</v>
      </c>
      <c r="M40" s="15" t="s">
        <v>867</v>
      </c>
      <c r="O40" s="19"/>
      <c r="Q40" t="s">
        <v>10306</v>
      </c>
      <c r="S40" s="7" t="s">
        <v>7667</v>
      </c>
      <c r="T40" t="s">
        <v>1211</v>
      </c>
      <c r="U40" t="s">
        <v>2739</v>
      </c>
      <c r="V40" s="7" t="s">
        <v>2720</v>
      </c>
      <c r="W40" s="7"/>
      <c r="X40" t="s">
        <v>8307</v>
      </c>
      <c r="Y40" s="19">
        <v>77.06</v>
      </c>
      <c r="AA40" t="s">
        <v>8308</v>
      </c>
      <c r="AB40" s="19">
        <v>102.06</v>
      </c>
      <c r="AD40" t="s">
        <v>8309</v>
      </c>
      <c r="AE40" s="19">
        <v>77.06</v>
      </c>
      <c r="AG40" t="s">
        <v>8310</v>
      </c>
      <c r="AH40" s="19">
        <v>102.06</v>
      </c>
      <c r="AJ40" t="s">
        <v>8311</v>
      </c>
      <c r="AK40" s="19">
        <v>152.06</v>
      </c>
      <c r="AM40" t="s">
        <v>8312</v>
      </c>
      <c r="AN40" s="19">
        <v>177.06</v>
      </c>
      <c r="AP40" t="s">
        <v>8313</v>
      </c>
      <c r="AQ40" s="19">
        <v>227.06</v>
      </c>
    </row>
    <row r="41" spans="1:43" ht="15.75" x14ac:dyDescent="0.3">
      <c r="A41" s="50" t="s">
        <v>4871</v>
      </c>
      <c r="B41" s="16">
        <v>386</v>
      </c>
      <c r="C41" s="43">
        <v>77.069999999999993</v>
      </c>
      <c r="D41" s="19">
        <f t="shared" si="0"/>
        <v>102.07</v>
      </c>
      <c r="E41" s="19">
        <f t="shared" si="1"/>
        <v>127.07</v>
      </c>
      <c r="F41" s="19">
        <f>(C41)+75</f>
        <v>152.07</v>
      </c>
      <c r="G41" s="19">
        <f t="shared" si="3"/>
        <v>177.07</v>
      </c>
      <c r="H41" s="19">
        <f t="shared" si="4"/>
        <v>202.07</v>
      </c>
      <c r="I41" s="19">
        <f t="shared" si="5"/>
        <v>227.07</v>
      </c>
      <c r="J41" s="19">
        <f t="shared" si="6"/>
        <v>252.07</v>
      </c>
      <c r="K41" s="19">
        <f t="shared" si="7"/>
        <v>77.069999999999993</v>
      </c>
      <c r="L41" s="19">
        <f t="shared" si="8"/>
        <v>102.07</v>
      </c>
      <c r="M41" s="15" t="s">
        <v>868</v>
      </c>
      <c r="O41" s="19"/>
      <c r="Q41" t="s">
        <v>10307</v>
      </c>
      <c r="S41" s="7" t="s">
        <v>7668</v>
      </c>
      <c r="T41" t="s">
        <v>1211</v>
      </c>
      <c r="U41" t="s">
        <v>2740</v>
      </c>
      <c r="V41" s="7" t="s">
        <v>2722</v>
      </c>
      <c r="W41" s="7"/>
      <c r="X41" t="s">
        <v>8334</v>
      </c>
      <c r="Y41" s="19">
        <v>77.069999999999993</v>
      </c>
      <c r="AA41" t="s">
        <v>8335</v>
      </c>
      <c r="AB41" s="19">
        <v>102.07</v>
      </c>
      <c r="AD41" t="s">
        <v>8336</v>
      </c>
      <c r="AE41" s="19">
        <v>77.069999999999993</v>
      </c>
      <c r="AG41" t="s">
        <v>8337</v>
      </c>
      <c r="AH41" s="19">
        <v>102.07</v>
      </c>
      <c r="AJ41" t="s">
        <v>8338</v>
      </c>
      <c r="AK41" s="19">
        <v>152.07</v>
      </c>
      <c r="AM41" t="s">
        <v>8339</v>
      </c>
      <c r="AN41" s="19">
        <v>177.07</v>
      </c>
      <c r="AP41" t="s">
        <v>8340</v>
      </c>
      <c r="AQ41" s="19">
        <v>227.07</v>
      </c>
    </row>
    <row r="42" spans="1:43" ht="15.75" x14ac:dyDescent="0.3">
      <c r="A42" s="50" t="s">
        <v>4872</v>
      </c>
      <c r="B42" s="16">
        <v>387</v>
      </c>
      <c r="C42" s="43">
        <v>77.08</v>
      </c>
      <c r="D42" s="19">
        <f t="shared" si="0"/>
        <v>102.08</v>
      </c>
      <c r="E42" s="19">
        <f t="shared" si="1"/>
        <v>127.08</v>
      </c>
      <c r="F42" s="19">
        <f t="shared" si="2"/>
        <v>152.07999999999998</v>
      </c>
      <c r="G42" s="19">
        <f t="shared" si="3"/>
        <v>177.07999999999998</v>
      </c>
      <c r="H42" s="19">
        <f t="shared" si="4"/>
        <v>202.07999999999998</v>
      </c>
      <c r="I42" s="19">
        <f t="shared" si="5"/>
        <v>227.07999999999998</v>
      </c>
      <c r="J42" s="19">
        <f t="shared" si="6"/>
        <v>252.07999999999998</v>
      </c>
      <c r="K42" s="19">
        <f t="shared" si="7"/>
        <v>77.08</v>
      </c>
      <c r="L42" s="19">
        <f t="shared" si="8"/>
        <v>102.08</v>
      </c>
      <c r="M42" s="15" t="s">
        <v>869</v>
      </c>
      <c r="O42" s="19"/>
      <c r="Q42" t="s">
        <v>10308</v>
      </c>
      <c r="S42" s="7" t="s">
        <v>7676</v>
      </c>
      <c r="T42" t="s">
        <v>1211</v>
      </c>
      <c r="U42" t="s">
        <v>1578</v>
      </c>
      <c r="V42" s="7" t="s">
        <v>1415</v>
      </c>
      <c r="W42" s="7"/>
      <c r="X42" t="s">
        <v>8361</v>
      </c>
      <c r="Y42" s="19">
        <v>77.08</v>
      </c>
      <c r="AA42" t="s">
        <v>8362</v>
      </c>
      <c r="AB42" s="19">
        <v>102.08</v>
      </c>
      <c r="AD42" t="s">
        <v>8363</v>
      </c>
      <c r="AE42" s="19">
        <v>77.08</v>
      </c>
      <c r="AG42" t="s">
        <v>8364</v>
      </c>
      <c r="AH42" s="19">
        <v>102.08</v>
      </c>
      <c r="AJ42" t="s">
        <v>8365</v>
      </c>
      <c r="AK42" s="19">
        <v>152.08000000000001</v>
      </c>
      <c r="AM42" t="s">
        <v>8366</v>
      </c>
      <c r="AN42" s="19">
        <v>177.08</v>
      </c>
      <c r="AP42" t="s">
        <v>8367</v>
      </c>
      <c r="AQ42" s="19">
        <v>227.08</v>
      </c>
    </row>
    <row r="43" spans="1:43" ht="15.75" x14ac:dyDescent="0.3">
      <c r="A43" s="50" t="s">
        <v>4873</v>
      </c>
      <c r="B43" s="16">
        <v>388</v>
      </c>
      <c r="C43" s="43">
        <v>77.09</v>
      </c>
      <c r="D43" s="19">
        <f t="shared" si="0"/>
        <v>102.09</v>
      </c>
      <c r="E43" s="19">
        <f t="shared" si="1"/>
        <v>127.09</v>
      </c>
      <c r="F43" s="19">
        <f t="shared" si="2"/>
        <v>152.09</v>
      </c>
      <c r="G43" s="19">
        <f t="shared" si="3"/>
        <v>177.09</v>
      </c>
      <c r="H43" s="19">
        <f t="shared" si="4"/>
        <v>202.09</v>
      </c>
      <c r="I43" s="19">
        <f t="shared" si="5"/>
        <v>227.09</v>
      </c>
      <c r="J43" s="19">
        <f t="shared" si="6"/>
        <v>252.09</v>
      </c>
      <c r="K43" s="19">
        <f t="shared" si="7"/>
        <v>77.09</v>
      </c>
      <c r="L43" s="19">
        <f t="shared" si="8"/>
        <v>102.09</v>
      </c>
      <c r="M43" s="15" t="s">
        <v>870</v>
      </c>
      <c r="O43" s="19"/>
      <c r="Q43" t="s">
        <v>10309</v>
      </c>
      <c r="S43" s="7" t="s">
        <v>7677</v>
      </c>
      <c r="T43" t="s">
        <v>1211</v>
      </c>
      <c r="U43" t="s">
        <v>1773</v>
      </c>
      <c r="V43" s="7" t="s">
        <v>4620</v>
      </c>
      <c r="W43" s="7"/>
      <c r="X43" t="s">
        <v>8388</v>
      </c>
      <c r="Y43" s="19">
        <v>77.09</v>
      </c>
      <c r="AA43" t="s">
        <v>8389</v>
      </c>
      <c r="AB43" s="19">
        <v>102.09</v>
      </c>
      <c r="AD43" t="s">
        <v>8390</v>
      </c>
      <c r="AE43" s="19">
        <v>77.09</v>
      </c>
      <c r="AG43" t="s">
        <v>8391</v>
      </c>
      <c r="AH43" s="19">
        <v>102.09</v>
      </c>
      <c r="AJ43" t="s">
        <v>8392</v>
      </c>
      <c r="AK43" s="19">
        <v>152.09</v>
      </c>
      <c r="AM43" t="s">
        <v>8393</v>
      </c>
      <c r="AN43" s="19">
        <v>177.09</v>
      </c>
      <c r="AP43" t="s">
        <v>8394</v>
      </c>
      <c r="AQ43" s="19">
        <v>227.09</v>
      </c>
    </row>
    <row r="44" spans="1:43" ht="15.75" x14ac:dyDescent="0.3">
      <c r="A44" s="50" t="s">
        <v>4874</v>
      </c>
      <c r="B44" s="16">
        <v>389</v>
      </c>
      <c r="C44" s="43">
        <v>77.100000000000094</v>
      </c>
      <c r="D44" s="19">
        <f t="shared" si="0"/>
        <v>102.10000000000009</v>
      </c>
      <c r="E44" s="19">
        <f t="shared" si="1"/>
        <v>127.10000000000009</v>
      </c>
      <c r="F44" s="19">
        <f t="shared" si="2"/>
        <v>152.10000000000008</v>
      </c>
      <c r="G44" s="19">
        <f t="shared" si="3"/>
        <v>177.10000000000008</v>
      </c>
      <c r="H44" s="19">
        <f t="shared" si="4"/>
        <v>202.10000000000008</v>
      </c>
      <c r="I44" s="19">
        <f t="shared" si="5"/>
        <v>227.10000000000008</v>
      </c>
      <c r="J44" s="19">
        <f t="shared" si="6"/>
        <v>252.10000000000008</v>
      </c>
      <c r="K44" s="19">
        <f t="shared" si="7"/>
        <v>77.100000000000094</v>
      </c>
      <c r="L44" s="19">
        <f t="shared" si="8"/>
        <v>102.10000000000009</v>
      </c>
      <c r="M44" s="15" t="s">
        <v>871</v>
      </c>
      <c r="O44" s="19"/>
      <c r="Q44" t="s">
        <v>10310</v>
      </c>
      <c r="S44" s="7" t="s">
        <v>7678</v>
      </c>
      <c r="T44" t="s">
        <v>1211</v>
      </c>
      <c r="U44" t="s">
        <v>2741</v>
      </c>
      <c r="V44" s="7" t="s">
        <v>2713</v>
      </c>
      <c r="W44" s="7"/>
      <c r="X44" t="s">
        <v>8415</v>
      </c>
      <c r="Y44" s="19">
        <v>77.099999999999994</v>
      </c>
      <c r="AA44" t="s">
        <v>8416</v>
      </c>
      <c r="AB44" s="19">
        <v>102.1</v>
      </c>
      <c r="AD44" t="s">
        <v>8417</v>
      </c>
      <c r="AE44" s="19">
        <v>77.099999999999994</v>
      </c>
      <c r="AG44" t="s">
        <v>8418</v>
      </c>
      <c r="AH44" s="19">
        <v>102.1</v>
      </c>
      <c r="AJ44" t="s">
        <v>8419</v>
      </c>
      <c r="AK44" s="19">
        <v>152.1</v>
      </c>
      <c r="AM44" t="s">
        <v>8420</v>
      </c>
      <c r="AN44" s="19">
        <v>177.1</v>
      </c>
      <c r="AP44" t="s">
        <v>8421</v>
      </c>
      <c r="AQ44" s="19">
        <v>227.1</v>
      </c>
    </row>
    <row r="45" spans="1:43" ht="15.75" x14ac:dyDescent="0.3">
      <c r="A45" s="50" t="s">
        <v>4875</v>
      </c>
      <c r="B45" s="16">
        <v>390</v>
      </c>
      <c r="C45" s="43">
        <v>77.110000000000099</v>
      </c>
      <c r="D45" s="19">
        <f t="shared" si="0"/>
        <v>102.1100000000001</v>
      </c>
      <c r="E45" s="19">
        <f t="shared" si="1"/>
        <v>127.1100000000001</v>
      </c>
      <c r="F45" s="19">
        <f t="shared" si="2"/>
        <v>152.1100000000001</v>
      </c>
      <c r="G45" s="19">
        <f t="shared" si="3"/>
        <v>177.1100000000001</v>
      </c>
      <c r="H45" s="19">
        <f t="shared" si="4"/>
        <v>202.1100000000001</v>
      </c>
      <c r="I45" s="19">
        <f t="shared" si="5"/>
        <v>227.1100000000001</v>
      </c>
      <c r="J45" s="19">
        <f t="shared" si="6"/>
        <v>252.1100000000001</v>
      </c>
      <c r="K45" s="19">
        <f t="shared" si="7"/>
        <v>77.110000000000099</v>
      </c>
      <c r="L45" s="19">
        <f t="shared" si="8"/>
        <v>102.1100000000001</v>
      </c>
      <c r="M45" s="15" t="s">
        <v>872</v>
      </c>
      <c r="O45" s="19"/>
      <c r="Q45" t="s">
        <v>10311</v>
      </c>
      <c r="S45" s="7" t="s">
        <v>7679</v>
      </c>
      <c r="T45" t="s">
        <v>1211</v>
      </c>
      <c r="U45" t="s">
        <v>2742</v>
      </c>
      <c r="V45" s="7" t="s">
        <v>4621</v>
      </c>
      <c r="W45" s="7"/>
      <c r="X45" t="s">
        <v>8442</v>
      </c>
      <c r="Y45" s="19">
        <v>77.11</v>
      </c>
      <c r="AA45" t="s">
        <v>8443</v>
      </c>
      <c r="AB45" s="19">
        <v>102.11</v>
      </c>
      <c r="AD45" t="s">
        <v>8444</v>
      </c>
      <c r="AE45" s="19">
        <v>77.11</v>
      </c>
      <c r="AG45" t="s">
        <v>8445</v>
      </c>
      <c r="AH45" s="19">
        <v>102.11</v>
      </c>
      <c r="AJ45" t="s">
        <v>8446</v>
      </c>
      <c r="AK45" s="19">
        <v>152.11000000000001</v>
      </c>
      <c r="AM45" t="s">
        <v>8447</v>
      </c>
      <c r="AN45" s="19">
        <v>177.11</v>
      </c>
      <c r="AP45" t="s">
        <v>8448</v>
      </c>
      <c r="AQ45" s="19">
        <v>227.11</v>
      </c>
    </row>
    <row r="46" spans="1:43" ht="15.75" x14ac:dyDescent="0.3">
      <c r="A46" s="51" t="s">
        <v>4876</v>
      </c>
      <c r="B46" s="16">
        <v>391</v>
      </c>
      <c r="C46" s="43">
        <v>77.120000000000104</v>
      </c>
      <c r="D46" s="19">
        <f t="shared" si="0"/>
        <v>102.1200000000001</v>
      </c>
      <c r="E46" s="19">
        <f t="shared" si="1"/>
        <v>127.1200000000001</v>
      </c>
      <c r="F46" s="19">
        <f t="shared" si="2"/>
        <v>152.12000000000012</v>
      </c>
      <c r="G46" s="19">
        <f t="shared" si="3"/>
        <v>177.12000000000012</v>
      </c>
      <c r="H46" s="19">
        <f t="shared" si="4"/>
        <v>202.12000000000012</v>
      </c>
      <c r="I46" s="19">
        <f t="shared" si="5"/>
        <v>227.12000000000012</v>
      </c>
      <c r="J46" s="19">
        <f t="shared" si="6"/>
        <v>252.12000000000012</v>
      </c>
      <c r="K46" s="19">
        <f t="shared" si="7"/>
        <v>77.120000000000104</v>
      </c>
      <c r="L46" s="19">
        <f t="shared" si="8"/>
        <v>102.1200000000001</v>
      </c>
      <c r="M46" s="15" t="s">
        <v>873</v>
      </c>
      <c r="O46" s="19"/>
      <c r="Q46"/>
      <c r="S46" s="7" t="s">
        <v>7680</v>
      </c>
      <c r="T46" t="s">
        <v>1211</v>
      </c>
      <c r="U46" t="s">
        <v>2743</v>
      </c>
      <c r="V46" s="7" t="s">
        <v>2716</v>
      </c>
      <c r="W46" s="7"/>
      <c r="X46" t="s">
        <v>8469</v>
      </c>
      <c r="Y46" s="19">
        <v>77.12</v>
      </c>
      <c r="AA46" t="s">
        <v>8470</v>
      </c>
      <c r="AB46" s="19">
        <v>102.12</v>
      </c>
      <c r="AD46" t="s">
        <v>8471</v>
      </c>
      <c r="AE46" s="19">
        <v>77.12</v>
      </c>
      <c r="AG46" t="s">
        <v>8472</v>
      </c>
      <c r="AH46" s="19">
        <v>102.12</v>
      </c>
      <c r="AJ46" t="s">
        <v>8473</v>
      </c>
      <c r="AK46" s="19">
        <v>152.12</v>
      </c>
      <c r="AM46" t="s">
        <v>8474</v>
      </c>
      <c r="AN46" s="19">
        <v>177.12</v>
      </c>
      <c r="AP46" t="s">
        <v>8475</v>
      </c>
      <c r="AQ46" s="19">
        <v>227.12</v>
      </c>
    </row>
    <row r="47" spans="1:43" ht="15.75" x14ac:dyDescent="0.3">
      <c r="A47" s="51" t="s">
        <v>4877</v>
      </c>
      <c r="B47" s="16">
        <v>392</v>
      </c>
      <c r="C47" s="43">
        <v>77.130000000000095</v>
      </c>
      <c r="D47" s="19">
        <f t="shared" si="0"/>
        <v>102.13000000000009</v>
      </c>
      <c r="E47" s="19">
        <f t="shared" si="1"/>
        <v>127.13000000000009</v>
      </c>
      <c r="F47" s="19">
        <f t="shared" si="2"/>
        <v>152.13000000000011</v>
      </c>
      <c r="G47" s="19">
        <f t="shared" si="3"/>
        <v>177.13000000000011</v>
      </c>
      <c r="H47" s="19">
        <f t="shared" si="4"/>
        <v>202.13000000000011</v>
      </c>
      <c r="I47" s="19">
        <f t="shared" si="5"/>
        <v>227.13000000000011</v>
      </c>
      <c r="J47" s="19">
        <f t="shared" si="6"/>
        <v>252.13000000000011</v>
      </c>
      <c r="K47" s="19">
        <f t="shared" si="7"/>
        <v>77.130000000000095</v>
      </c>
      <c r="L47" s="19">
        <f t="shared" si="8"/>
        <v>102.13000000000009</v>
      </c>
      <c r="M47" s="15" t="s">
        <v>874</v>
      </c>
      <c r="O47" s="19"/>
      <c r="Q47"/>
      <c r="S47" s="7" t="s">
        <v>7681</v>
      </c>
      <c r="T47" t="s">
        <v>1211</v>
      </c>
      <c r="U47" t="s">
        <v>1774</v>
      </c>
      <c r="V47" s="7" t="s">
        <v>1761</v>
      </c>
      <c r="W47" s="7"/>
      <c r="X47" t="s">
        <v>8496</v>
      </c>
      <c r="Y47" s="19">
        <v>77.13</v>
      </c>
      <c r="AA47" t="s">
        <v>8497</v>
      </c>
      <c r="AB47" s="19">
        <v>102.13</v>
      </c>
      <c r="AD47" t="s">
        <v>8498</v>
      </c>
      <c r="AE47" s="19">
        <v>77.13</v>
      </c>
      <c r="AG47" t="s">
        <v>8499</v>
      </c>
      <c r="AH47" s="19">
        <v>102.13</v>
      </c>
      <c r="AJ47" t="s">
        <v>8500</v>
      </c>
      <c r="AK47" s="19">
        <v>152.13</v>
      </c>
      <c r="AM47" t="s">
        <v>8501</v>
      </c>
      <c r="AN47" s="19">
        <v>177.13</v>
      </c>
      <c r="AP47" t="s">
        <v>8502</v>
      </c>
      <c r="AQ47" s="19">
        <v>227.13</v>
      </c>
    </row>
    <row r="48" spans="1:43" ht="15.75" x14ac:dyDescent="0.3">
      <c r="A48" s="51" t="s">
        <v>4878</v>
      </c>
      <c r="B48" s="16">
        <v>393</v>
      </c>
      <c r="C48" s="43">
        <v>77.1400000000001</v>
      </c>
      <c r="D48" s="19">
        <f t="shared" si="0"/>
        <v>102.1400000000001</v>
      </c>
      <c r="E48" s="19">
        <f t="shared" si="1"/>
        <v>127.1400000000001</v>
      </c>
      <c r="F48" s="19">
        <f t="shared" si="2"/>
        <v>152.1400000000001</v>
      </c>
      <c r="G48" s="19">
        <f t="shared" si="3"/>
        <v>177.1400000000001</v>
      </c>
      <c r="H48" s="19">
        <f t="shared" si="4"/>
        <v>202.1400000000001</v>
      </c>
      <c r="I48" s="19">
        <f t="shared" si="5"/>
        <v>227.1400000000001</v>
      </c>
      <c r="J48" s="19">
        <f t="shared" si="6"/>
        <v>252.1400000000001</v>
      </c>
      <c r="K48" s="19">
        <f t="shared" si="7"/>
        <v>77.1400000000001</v>
      </c>
      <c r="L48" s="19">
        <f t="shared" si="8"/>
        <v>102.1400000000001</v>
      </c>
      <c r="M48" s="15" t="s">
        <v>875</v>
      </c>
      <c r="O48" s="19"/>
      <c r="Q48"/>
      <c r="S48" s="7" t="s">
        <v>7682</v>
      </c>
      <c r="T48" t="s">
        <v>1211</v>
      </c>
      <c r="U48" t="s">
        <v>2744</v>
      </c>
      <c r="V48" s="7" t="s">
        <v>2718</v>
      </c>
      <c r="W48" s="7"/>
      <c r="X48" t="s">
        <v>8523</v>
      </c>
      <c r="Y48" s="19">
        <v>77.14</v>
      </c>
      <c r="AA48" t="s">
        <v>8524</v>
      </c>
      <c r="AB48" s="19">
        <v>102.14</v>
      </c>
      <c r="AD48" t="s">
        <v>8525</v>
      </c>
      <c r="AE48" s="19">
        <v>77.14</v>
      </c>
      <c r="AG48" t="s">
        <v>8526</v>
      </c>
      <c r="AH48" s="19">
        <v>102.14</v>
      </c>
      <c r="AJ48" t="s">
        <v>8527</v>
      </c>
      <c r="AK48" s="19">
        <v>152.13999999999999</v>
      </c>
      <c r="AM48" t="s">
        <v>8528</v>
      </c>
      <c r="AN48" s="19">
        <v>177.14</v>
      </c>
      <c r="AP48" t="s">
        <v>8529</v>
      </c>
      <c r="AQ48" s="19">
        <v>227.14</v>
      </c>
    </row>
    <row r="49" spans="1:43" ht="15.75" x14ac:dyDescent="0.3">
      <c r="A49" s="51" t="s">
        <v>4879</v>
      </c>
      <c r="B49" s="16">
        <v>394</v>
      </c>
      <c r="C49" s="43">
        <v>77.150000000000105</v>
      </c>
      <c r="D49" s="19">
        <f t="shared" si="0"/>
        <v>102.15000000000011</v>
      </c>
      <c r="E49" s="19">
        <f t="shared" si="1"/>
        <v>127.15000000000011</v>
      </c>
      <c r="F49" s="19">
        <f t="shared" si="2"/>
        <v>152.15000000000009</v>
      </c>
      <c r="G49" s="19">
        <f t="shared" si="3"/>
        <v>177.15000000000009</v>
      </c>
      <c r="H49" s="19">
        <f t="shared" si="4"/>
        <v>202.15000000000009</v>
      </c>
      <c r="I49" s="19">
        <f t="shared" si="5"/>
        <v>227.15000000000009</v>
      </c>
      <c r="J49" s="19">
        <f t="shared" si="6"/>
        <v>252.15000000000009</v>
      </c>
      <c r="K49" s="19">
        <f t="shared" si="7"/>
        <v>77.150000000000105</v>
      </c>
      <c r="L49" s="19">
        <f t="shared" si="8"/>
        <v>102.15000000000011</v>
      </c>
      <c r="M49" s="15" t="s">
        <v>876</v>
      </c>
      <c r="O49" s="19"/>
      <c r="Q49"/>
      <c r="S49" s="7" t="s">
        <v>7683</v>
      </c>
      <c r="T49" t="s">
        <v>1211</v>
      </c>
      <c r="U49" t="s">
        <v>1775</v>
      </c>
      <c r="V49" s="7" t="s">
        <v>1763</v>
      </c>
      <c r="W49" s="7"/>
      <c r="X49" t="s">
        <v>8550</v>
      </c>
      <c r="Y49" s="19">
        <v>77.150000000000006</v>
      </c>
      <c r="AA49" t="s">
        <v>8551</v>
      </c>
      <c r="AB49" s="19">
        <v>102.15</v>
      </c>
      <c r="AD49" t="s">
        <v>8552</v>
      </c>
      <c r="AE49" s="19">
        <v>77.150000000000006</v>
      </c>
      <c r="AG49" t="s">
        <v>8553</v>
      </c>
      <c r="AH49" s="19">
        <v>102.15</v>
      </c>
      <c r="AJ49" t="s">
        <v>8554</v>
      </c>
      <c r="AK49" s="19">
        <v>152.15</v>
      </c>
      <c r="AM49" t="s">
        <v>8555</v>
      </c>
      <c r="AN49" s="19">
        <v>177.15</v>
      </c>
      <c r="AP49" t="s">
        <v>8556</v>
      </c>
      <c r="AQ49" s="19">
        <v>227.15</v>
      </c>
    </row>
    <row r="50" spans="1:43" ht="15.75" x14ac:dyDescent="0.3">
      <c r="A50" s="51" t="s">
        <v>4880</v>
      </c>
      <c r="B50" s="16">
        <v>395</v>
      </c>
      <c r="C50" s="43">
        <v>78</v>
      </c>
      <c r="D50" s="19">
        <f t="shared" si="0"/>
        <v>103</v>
      </c>
      <c r="E50" s="19">
        <f t="shared" si="1"/>
        <v>128</v>
      </c>
      <c r="F50" s="19">
        <f t="shared" si="2"/>
        <v>153</v>
      </c>
      <c r="G50" s="19">
        <f t="shared" si="3"/>
        <v>178</v>
      </c>
      <c r="H50" s="19">
        <f t="shared" si="4"/>
        <v>203</v>
      </c>
      <c r="I50" s="19">
        <f t="shared" si="5"/>
        <v>228</v>
      </c>
      <c r="J50" s="19">
        <f t="shared" si="6"/>
        <v>253</v>
      </c>
      <c r="K50" s="19">
        <f t="shared" si="7"/>
        <v>78</v>
      </c>
      <c r="L50" s="19">
        <f t="shared" si="8"/>
        <v>103</v>
      </c>
      <c r="M50" s="15" t="s">
        <v>877</v>
      </c>
      <c r="O50" s="19"/>
      <c r="Q50"/>
      <c r="S50" s="7" t="s">
        <v>7684</v>
      </c>
      <c r="T50" t="s">
        <v>1211</v>
      </c>
      <c r="U50" t="s">
        <v>2745</v>
      </c>
      <c r="V50" s="7" t="s">
        <v>2720</v>
      </c>
      <c r="W50" s="7"/>
      <c r="X50" t="s">
        <v>8577</v>
      </c>
      <c r="Y50" s="19">
        <v>78</v>
      </c>
      <c r="AA50" t="s">
        <v>8578</v>
      </c>
      <c r="AB50" s="19">
        <v>103</v>
      </c>
      <c r="AD50" t="s">
        <v>8579</v>
      </c>
      <c r="AE50" s="19">
        <v>78</v>
      </c>
      <c r="AG50" t="s">
        <v>8580</v>
      </c>
      <c r="AH50" s="19">
        <v>103</v>
      </c>
      <c r="AJ50" t="s">
        <v>8581</v>
      </c>
      <c r="AK50" s="19">
        <v>153</v>
      </c>
      <c r="AM50" t="s">
        <v>8582</v>
      </c>
      <c r="AN50" s="19">
        <v>178</v>
      </c>
      <c r="AP50" t="s">
        <v>8583</v>
      </c>
      <c r="AQ50" s="19">
        <v>228</v>
      </c>
    </row>
    <row r="51" spans="1:43" ht="15.75" x14ac:dyDescent="0.3">
      <c r="A51" s="51" t="s">
        <v>4881</v>
      </c>
      <c r="B51" s="16">
        <v>396</v>
      </c>
      <c r="C51" s="43">
        <v>78.010000000000005</v>
      </c>
      <c r="D51" s="19">
        <f t="shared" si="0"/>
        <v>103.01</v>
      </c>
      <c r="E51" s="19">
        <f t="shared" si="1"/>
        <v>128.01</v>
      </c>
      <c r="F51" s="19">
        <f t="shared" si="2"/>
        <v>153.01</v>
      </c>
      <c r="G51" s="19">
        <f t="shared" si="3"/>
        <v>178.01</v>
      </c>
      <c r="H51" s="19">
        <f t="shared" si="4"/>
        <v>203.01</v>
      </c>
      <c r="I51" s="19">
        <f t="shared" si="5"/>
        <v>228.01</v>
      </c>
      <c r="J51" s="19">
        <f t="shared" si="6"/>
        <v>253.01</v>
      </c>
      <c r="K51" s="19">
        <f t="shared" si="7"/>
        <v>78.010000000000005</v>
      </c>
      <c r="L51" s="19">
        <f t="shared" si="8"/>
        <v>103.01</v>
      </c>
      <c r="M51" s="15" t="s">
        <v>878</v>
      </c>
      <c r="O51" s="19"/>
      <c r="Q51"/>
      <c r="S51" s="7" t="s">
        <v>7685</v>
      </c>
      <c r="T51" t="s">
        <v>1211</v>
      </c>
      <c r="U51" t="s">
        <v>2746</v>
      </c>
      <c r="V51" s="7" t="s">
        <v>2722</v>
      </c>
      <c r="W51" s="7"/>
      <c r="X51" t="s">
        <v>8604</v>
      </c>
      <c r="Y51" s="19">
        <v>78.010000000000005</v>
      </c>
      <c r="AA51" t="s">
        <v>8605</v>
      </c>
      <c r="AB51" s="19">
        <v>103.01</v>
      </c>
      <c r="AD51" t="s">
        <v>8606</v>
      </c>
      <c r="AE51" s="19">
        <v>78.010000000000005</v>
      </c>
      <c r="AG51" t="s">
        <v>8607</v>
      </c>
      <c r="AH51" s="19">
        <v>103.01</v>
      </c>
      <c r="AJ51" t="s">
        <v>8608</v>
      </c>
      <c r="AK51" s="19">
        <v>153.01</v>
      </c>
      <c r="AM51" t="s">
        <v>8609</v>
      </c>
      <c r="AN51" s="19">
        <v>178.01</v>
      </c>
      <c r="AP51" t="s">
        <v>8610</v>
      </c>
      <c r="AQ51" s="19">
        <v>228.01</v>
      </c>
    </row>
    <row r="52" spans="1:43" ht="15.75" x14ac:dyDescent="0.3">
      <c r="A52" s="51" t="s">
        <v>4882</v>
      </c>
      <c r="B52" s="16">
        <v>397</v>
      </c>
      <c r="C52" s="43">
        <v>78.02</v>
      </c>
      <c r="D52" s="19">
        <f t="shared" si="0"/>
        <v>103.02</v>
      </c>
      <c r="E52" s="19">
        <f t="shared" si="1"/>
        <v>128.01999999999998</v>
      </c>
      <c r="F52" s="19">
        <f t="shared" si="2"/>
        <v>153.01999999999998</v>
      </c>
      <c r="G52" s="19">
        <f t="shared" si="3"/>
        <v>178.01999999999998</v>
      </c>
      <c r="H52" s="19">
        <f t="shared" si="4"/>
        <v>203.01999999999998</v>
      </c>
      <c r="I52" s="19">
        <f t="shared" si="5"/>
        <v>228.01999999999998</v>
      </c>
      <c r="J52" s="19">
        <f t="shared" si="6"/>
        <v>253.01999999999998</v>
      </c>
      <c r="K52" s="19">
        <f t="shared" si="7"/>
        <v>78.02</v>
      </c>
      <c r="L52" s="19">
        <f t="shared" si="8"/>
        <v>103.02</v>
      </c>
      <c r="M52" s="15" t="s">
        <v>879</v>
      </c>
      <c r="O52" s="19"/>
      <c r="Q52"/>
      <c r="S52" s="7" t="s">
        <v>7693</v>
      </c>
      <c r="T52" t="s">
        <v>1211</v>
      </c>
      <c r="U52" t="s">
        <v>1579</v>
      </c>
      <c r="V52" s="7" t="s">
        <v>1415</v>
      </c>
      <c r="W52" s="7"/>
      <c r="X52" t="s">
        <v>8631</v>
      </c>
      <c r="Y52" s="19">
        <v>78.02</v>
      </c>
      <c r="AA52" t="s">
        <v>8632</v>
      </c>
      <c r="AB52" s="19">
        <v>103.02</v>
      </c>
      <c r="AD52" t="s">
        <v>8633</v>
      </c>
      <c r="AE52" s="19">
        <v>78.02</v>
      </c>
      <c r="AG52" t="s">
        <v>8634</v>
      </c>
      <c r="AH52" s="19">
        <v>103.02</v>
      </c>
      <c r="AJ52" t="s">
        <v>8635</v>
      </c>
      <c r="AK52" s="19">
        <v>153.02000000000001</v>
      </c>
      <c r="AM52" t="s">
        <v>8636</v>
      </c>
      <c r="AN52" s="19">
        <v>178.02</v>
      </c>
      <c r="AP52" t="s">
        <v>8637</v>
      </c>
      <c r="AQ52" s="19">
        <v>228.02</v>
      </c>
    </row>
    <row r="53" spans="1:43" ht="15.75" x14ac:dyDescent="0.3">
      <c r="A53" s="51" t="s">
        <v>4883</v>
      </c>
      <c r="B53" s="16">
        <v>398</v>
      </c>
      <c r="C53" s="43">
        <v>78.03</v>
      </c>
      <c r="D53" s="19">
        <f t="shared" si="0"/>
        <v>103.03</v>
      </c>
      <c r="E53" s="19">
        <f t="shared" si="1"/>
        <v>128.03</v>
      </c>
      <c r="F53" s="19">
        <f t="shared" si="2"/>
        <v>153.03</v>
      </c>
      <c r="G53" s="19">
        <f t="shared" si="3"/>
        <v>178.03</v>
      </c>
      <c r="H53" s="19">
        <f t="shared" si="4"/>
        <v>203.03</v>
      </c>
      <c r="I53" s="19">
        <f t="shared" si="5"/>
        <v>228.03</v>
      </c>
      <c r="J53" s="19">
        <f t="shared" si="6"/>
        <v>253.03</v>
      </c>
      <c r="K53" s="19">
        <f t="shared" si="7"/>
        <v>78.03</v>
      </c>
      <c r="L53" s="19">
        <f t="shared" si="8"/>
        <v>103.03</v>
      </c>
      <c r="M53" s="15" t="s">
        <v>880</v>
      </c>
      <c r="O53" s="19"/>
      <c r="Q53"/>
      <c r="S53" s="7" t="s">
        <v>7694</v>
      </c>
      <c r="T53" t="s">
        <v>1211</v>
      </c>
      <c r="U53" t="s">
        <v>1776</v>
      </c>
      <c r="V53" s="7" t="s">
        <v>4620</v>
      </c>
      <c r="W53" s="7"/>
      <c r="X53" t="s">
        <v>8658</v>
      </c>
      <c r="Y53" s="19">
        <v>78.03</v>
      </c>
      <c r="AA53" t="s">
        <v>8659</v>
      </c>
      <c r="AB53" s="19">
        <v>103.03</v>
      </c>
      <c r="AD53" t="s">
        <v>8660</v>
      </c>
      <c r="AE53" s="19">
        <v>78.03</v>
      </c>
      <c r="AG53" t="s">
        <v>8661</v>
      </c>
      <c r="AH53" s="19">
        <v>103.03</v>
      </c>
      <c r="AJ53" t="s">
        <v>8662</v>
      </c>
      <c r="AK53" s="19">
        <v>153.03</v>
      </c>
      <c r="AM53" t="s">
        <v>8663</v>
      </c>
      <c r="AN53" s="19">
        <v>178.03</v>
      </c>
      <c r="AP53" t="s">
        <v>8664</v>
      </c>
      <c r="AQ53" s="19">
        <v>228.03</v>
      </c>
    </row>
    <row r="54" spans="1:43" ht="15.75" x14ac:dyDescent="0.3">
      <c r="A54" s="51" t="s">
        <v>4884</v>
      </c>
      <c r="B54" s="16">
        <v>399</v>
      </c>
      <c r="C54" s="43">
        <v>78.040000000000006</v>
      </c>
      <c r="D54" s="19">
        <f t="shared" si="0"/>
        <v>103.04</v>
      </c>
      <c r="E54" s="19">
        <f t="shared" si="1"/>
        <v>128.04000000000002</v>
      </c>
      <c r="F54" s="19">
        <f t="shared" si="2"/>
        <v>153.04000000000002</v>
      </c>
      <c r="G54" s="19">
        <f t="shared" si="3"/>
        <v>178.04000000000002</v>
      </c>
      <c r="H54" s="19">
        <f t="shared" si="4"/>
        <v>203.04000000000002</v>
      </c>
      <c r="I54" s="19">
        <f t="shared" si="5"/>
        <v>228.04000000000002</v>
      </c>
      <c r="J54" s="19">
        <f t="shared" si="6"/>
        <v>253.04000000000002</v>
      </c>
      <c r="K54" s="19">
        <f t="shared" si="7"/>
        <v>78.040000000000006</v>
      </c>
      <c r="L54" s="19">
        <f t="shared" si="8"/>
        <v>103.04</v>
      </c>
      <c r="M54" s="15" t="s">
        <v>881</v>
      </c>
      <c r="O54" s="19"/>
      <c r="Q54"/>
      <c r="S54" s="7" t="s">
        <v>7695</v>
      </c>
      <c r="T54" t="s">
        <v>1211</v>
      </c>
      <c r="U54" t="s">
        <v>2747</v>
      </c>
      <c r="V54" s="7" t="s">
        <v>2713</v>
      </c>
      <c r="W54" s="7"/>
      <c r="X54" t="s">
        <v>8685</v>
      </c>
      <c r="Y54" s="19">
        <v>78.040000000000006</v>
      </c>
      <c r="AA54" t="s">
        <v>8686</v>
      </c>
      <c r="AB54" s="19">
        <v>103.04</v>
      </c>
      <c r="AD54" t="s">
        <v>8687</v>
      </c>
      <c r="AE54" s="19">
        <v>78.040000000000006</v>
      </c>
      <c r="AG54" t="s">
        <v>8688</v>
      </c>
      <c r="AH54" s="19">
        <v>103.04</v>
      </c>
      <c r="AJ54" t="s">
        <v>8689</v>
      </c>
      <c r="AK54" s="19">
        <v>153.04</v>
      </c>
      <c r="AM54" t="s">
        <v>8690</v>
      </c>
      <c r="AN54" s="19">
        <v>178.04</v>
      </c>
      <c r="AP54" t="s">
        <v>8691</v>
      </c>
      <c r="AQ54" s="19">
        <v>228.04</v>
      </c>
    </row>
    <row r="55" spans="1:43" ht="15.75" x14ac:dyDescent="0.3">
      <c r="A55" s="51" t="s">
        <v>4885</v>
      </c>
      <c r="B55" s="16">
        <v>400</v>
      </c>
      <c r="C55" s="43">
        <v>78.05</v>
      </c>
      <c r="D55" s="19">
        <f t="shared" si="0"/>
        <v>103.05</v>
      </c>
      <c r="E55" s="19">
        <f t="shared" si="1"/>
        <v>128.05000000000001</v>
      </c>
      <c r="F55" s="19">
        <f t="shared" si="2"/>
        <v>153.05000000000001</v>
      </c>
      <c r="G55" s="19">
        <f t="shared" si="3"/>
        <v>178.05</v>
      </c>
      <c r="H55" s="19">
        <f t="shared" si="4"/>
        <v>203.05</v>
      </c>
      <c r="I55" s="19">
        <f t="shared" si="5"/>
        <v>228.05</v>
      </c>
      <c r="J55" s="19">
        <f t="shared" si="6"/>
        <v>253.05</v>
      </c>
      <c r="K55" s="19">
        <f t="shared" si="7"/>
        <v>78.05</v>
      </c>
      <c r="L55" s="19">
        <f t="shared" si="8"/>
        <v>103.05</v>
      </c>
      <c r="M55" s="15" t="s">
        <v>882</v>
      </c>
      <c r="O55" s="19"/>
      <c r="Q55"/>
      <c r="S55" s="7" t="s">
        <v>7696</v>
      </c>
      <c r="T55" t="s">
        <v>1211</v>
      </c>
      <c r="U55" t="s">
        <v>2748</v>
      </c>
      <c r="V55" s="7" t="s">
        <v>4621</v>
      </c>
      <c r="W55" s="7"/>
      <c r="X55" t="s">
        <v>8712</v>
      </c>
      <c r="Y55" s="19">
        <v>78.05</v>
      </c>
      <c r="AA55" t="s">
        <v>8713</v>
      </c>
      <c r="AB55" s="19">
        <v>103.05</v>
      </c>
      <c r="AD55" t="s">
        <v>8714</v>
      </c>
      <c r="AE55" s="19">
        <v>78.05</v>
      </c>
      <c r="AG55" t="s">
        <v>8715</v>
      </c>
      <c r="AH55" s="19">
        <v>103.05</v>
      </c>
      <c r="AJ55" t="s">
        <v>8716</v>
      </c>
      <c r="AK55" s="19">
        <v>153.05000000000001</v>
      </c>
      <c r="AM55" t="s">
        <v>8717</v>
      </c>
      <c r="AN55" s="19">
        <v>178.05</v>
      </c>
      <c r="AP55" t="s">
        <v>8718</v>
      </c>
      <c r="AQ55" s="19">
        <v>228.05</v>
      </c>
    </row>
    <row r="56" spans="1:43" ht="15.75" x14ac:dyDescent="0.3">
      <c r="A56" s="50" t="s">
        <v>4886</v>
      </c>
      <c r="B56" s="16">
        <v>401</v>
      </c>
      <c r="C56" s="43">
        <v>78.06</v>
      </c>
      <c r="D56" s="19">
        <f t="shared" si="0"/>
        <v>103.06</v>
      </c>
      <c r="E56" s="19">
        <f t="shared" si="1"/>
        <v>128.06</v>
      </c>
      <c r="F56" s="19">
        <f t="shared" si="2"/>
        <v>153.06</v>
      </c>
      <c r="G56" s="19">
        <f t="shared" si="3"/>
        <v>178.06</v>
      </c>
      <c r="H56" s="19">
        <f t="shared" si="4"/>
        <v>203.06</v>
      </c>
      <c r="I56" s="19">
        <f t="shared" si="5"/>
        <v>228.06</v>
      </c>
      <c r="J56" s="19">
        <f t="shared" si="6"/>
        <v>253.06</v>
      </c>
      <c r="K56" s="19">
        <f t="shared" si="7"/>
        <v>78.06</v>
      </c>
      <c r="L56" s="19">
        <f t="shared" si="8"/>
        <v>103.06</v>
      </c>
      <c r="M56" s="15" t="s">
        <v>883</v>
      </c>
      <c r="O56" s="19"/>
      <c r="Q56"/>
      <c r="S56" s="7" t="s">
        <v>7697</v>
      </c>
      <c r="T56" t="s">
        <v>1211</v>
      </c>
      <c r="U56" t="s">
        <v>2749</v>
      </c>
      <c r="V56" s="7" t="s">
        <v>2716</v>
      </c>
      <c r="W56" s="7"/>
      <c r="X56" t="s">
        <v>8739</v>
      </c>
      <c r="Y56" s="19">
        <v>78.06</v>
      </c>
      <c r="AA56" t="s">
        <v>8740</v>
      </c>
      <c r="AB56" s="19">
        <v>103.06</v>
      </c>
      <c r="AD56" t="s">
        <v>8741</v>
      </c>
      <c r="AE56" s="19">
        <v>78.06</v>
      </c>
      <c r="AG56" t="s">
        <v>8742</v>
      </c>
      <c r="AH56" s="19">
        <v>103.06</v>
      </c>
      <c r="AJ56" t="s">
        <v>8743</v>
      </c>
      <c r="AK56" s="19">
        <v>153.06</v>
      </c>
      <c r="AM56" t="s">
        <v>8744</v>
      </c>
      <c r="AN56" s="19">
        <v>178.06</v>
      </c>
      <c r="AP56" t="s">
        <v>8745</v>
      </c>
      <c r="AQ56" s="19">
        <v>228.06</v>
      </c>
    </row>
    <row r="57" spans="1:43" ht="15.75" x14ac:dyDescent="0.3">
      <c r="A57" s="50" t="s">
        <v>4887</v>
      </c>
      <c r="B57" s="16">
        <v>402</v>
      </c>
      <c r="C57" s="43">
        <v>78.069999999999993</v>
      </c>
      <c r="D57" s="19">
        <f t="shared" si="0"/>
        <v>103.07</v>
      </c>
      <c r="E57" s="19">
        <f t="shared" si="1"/>
        <v>128.07</v>
      </c>
      <c r="F57" s="19">
        <f t="shared" si="2"/>
        <v>153.07</v>
      </c>
      <c r="G57" s="19">
        <f t="shared" si="3"/>
        <v>178.07</v>
      </c>
      <c r="H57" s="19">
        <f t="shared" si="4"/>
        <v>203.07</v>
      </c>
      <c r="I57" s="19">
        <f t="shared" si="5"/>
        <v>228.07</v>
      </c>
      <c r="J57" s="19">
        <f t="shared" si="6"/>
        <v>253.07</v>
      </c>
      <c r="K57" s="19">
        <f t="shared" si="7"/>
        <v>78.069999999999993</v>
      </c>
      <c r="L57" s="19">
        <f t="shared" si="8"/>
        <v>103.07</v>
      </c>
      <c r="M57" s="15" t="s">
        <v>884</v>
      </c>
      <c r="O57" s="19"/>
      <c r="Q57"/>
      <c r="S57" s="7" t="s">
        <v>7698</v>
      </c>
      <c r="T57" t="s">
        <v>1211</v>
      </c>
      <c r="U57" t="s">
        <v>1777</v>
      </c>
      <c r="V57" s="7" t="s">
        <v>1761</v>
      </c>
      <c r="W57" s="7"/>
      <c r="X57" t="s">
        <v>8766</v>
      </c>
      <c r="Y57" s="19">
        <v>78.069999999999993</v>
      </c>
      <c r="AA57" t="s">
        <v>8767</v>
      </c>
      <c r="AB57" s="19">
        <v>103.07</v>
      </c>
      <c r="AD57" t="s">
        <v>8768</v>
      </c>
      <c r="AE57" s="19">
        <v>78.069999999999993</v>
      </c>
      <c r="AG57" t="s">
        <v>8769</v>
      </c>
      <c r="AH57" s="19">
        <v>103.07</v>
      </c>
      <c r="AJ57" t="s">
        <v>8770</v>
      </c>
      <c r="AK57" s="19">
        <v>153.07</v>
      </c>
      <c r="AM57" t="s">
        <v>8771</v>
      </c>
      <c r="AN57" s="19">
        <v>178.07</v>
      </c>
      <c r="AP57" t="s">
        <v>8772</v>
      </c>
      <c r="AQ57" s="19">
        <v>228.07</v>
      </c>
    </row>
    <row r="58" spans="1:43" ht="15.75" x14ac:dyDescent="0.3">
      <c r="A58" s="50" t="s">
        <v>4888</v>
      </c>
      <c r="B58" s="16">
        <v>403</v>
      </c>
      <c r="C58" s="43">
        <v>78.08</v>
      </c>
      <c r="D58" s="19">
        <f t="shared" si="0"/>
        <v>103.08</v>
      </c>
      <c r="E58" s="19">
        <f t="shared" si="1"/>
        <v>128.07999999999998</v>
      </c>
      <c r="F58" s="19">
        <f t="shared" si="2"/>
        <v>153.07999999999998</v>
      </c>
      <c r="G58" s="19">
        <f t="shared" si="3"/>
        <v>178.07999999999998</v>
      </c>
      <c r="H58" s="19">
        <f t="shared" si="4"/>
        <v>203.07999999999998</v>
      </c>
      <c r="I58" s="19">
        <f t="shared" si="5"/>
        <v>228.07999999999998</v>
      </c>
      <c r="J58" s="19">
        <f t="shared" si="6"/>
        <v>253.07999999999998</v>
      </c>
      <c r="K58" s="19">
        <f t="shared" si="7"/>
        <v>78.08</v>
      </c>
      <c r="L58" s="19">
        <f t="shared" si="8"/>
        <v>103.08</v>
      </c>
      <c r="M58" s="15" t="s">
        <v>885</v>
      </c>
      <c r="O58" s="19"/>
      <c r="Q58"/>
      <c r="S58" s="7" t="s">
        <v>7699</v>
      </c>
      <c r="T58" t="s">
        <v>1211</v>
      </c>
      <c r="U58" t="s">
        <v>2750</v>
      </c>
      <c r="V58" s="7" t="s">
        <v>2718</v>
      </c>
      <c r="W58" s="7"/>
      <c r="X58" t="s">
        <v>8793</v>
      </c>
      <c r="Y58" s="19">
        <v>78.08</v>
      </c>
      <c r="AA58" t="s">
        <v>8794</v>
      </c>
      <c r="AB58" s="19">
        <v>103.08</v>
      </c>
      <c r="AD58" t="s">
        <v>8795</v>
      </c>
      <c r="AE58" s="19">
        <v>78.08</v>
      </c>
      <c r="AG58" t="s">
        <v>8796</v>
      </c>
      <c r="AH58" s="19">
        <v>103.08</v>
      </c>
      <c r="AJ58" t="s">
        <v>8797</v>
      </c>
      <c r="AK58" s="19">
        <v>153.08000000000001</v>
      </c>
      <c r="AM58" t="s">
        <v>8798</v>
      </c>
      <c r="AN58" s="19">
        <v>178.08</v>
      </c>
      <c r="AP58" t="s">
        <v>8799</v>
      </c>
      <c r="AQ58" s="19">
        <v>228.08</v>
      </c>
    </row>
    <row r="59" spans="1:43" ht="15.75" x14ac:dyDescent="0.3">
      <c r="A59" s="50" t="s">
        <v>4889</v>
      </c>
      <c r="B59" s="16">
        <v>404</v>
      </c>
      <c r="C59" s="43">
        <v>78.09</v>
      </c>
      <c r="D59" s="19">
        <f t="shared" si="0"/>
        <v>103.09</v>
      </c>
      <c r="E59" s="19">
        <f t="shared" si="1"/>
        <v>128.09</v>
      </c>
      <c r="F59" s="19">
        <f>(C59)+75</f>
        <v>153.09</v>
      </c>
      <c r="G59" s="19">
        <f t="shared" si="3"/>
        <v>178.09</v>
      </c>
      <c r="H59" s="19">
        <f t="shared" si="4"/>
        <v>203.09</v>
      </c>
      <c r="I59" s="19">
        <f t="shared" si="5"/>
        <v>228.09</v>
      </c>
      <c r="J59" s="19">
        <f t="shared" si="6"/>
        <v>253.09</v>
      </c>
      <c r="K59" s="19">
        <f t="shared" si="7"/>
        <v>78.09</v>
      </c>
      <c r="L59" s="19">
        <f t="shared" si="8"/>
        <v>103.09</v>
      </c>
      <c r="M59" s="15" t="s">
        <v>886</v>
      </c>
      <c r="O59" s="19"/>
      <c r="Q59"/>
      <c r="S59" s="7" t="s">
        <v>7700</v>
      </c>
      <c r="T59" t="s">
        <v>1211</v>
      </c>
      <c r="U59" t="s">
        <v>1778</v>
      </c>
      <c r="V59" s="7" t="s">
        <v>1763</v>
      </c>
      <c r="W59" s="7"/>
      <c r="X59" t="s">
        <v>8820</v>
      </c>
      <c r="Y59" s="19">
        <v>78.09</v>
      </c>
      <c r="AA59" t="s">
        <v>8821</v>
      </c>
      <c r="AB59" s="19">
        <v>103.09</v>
      </c>
      <c r="AD59" t="s">
        <v>8822</v>
      </c>
      <c r="AE59" s="19">
        <v>78.09</v>
      </c>
      <c r="AG59" t="s">
        <v>8823</v>
      </c>
      <c r="AH59" s="19">
        <v>103.09</v>
      </c>
      <c r="AJ59" t="s">
        <v>8824</v>
      </c>
      <c r="AK59" s="19">
        <v>153.09</v>
      </c>
      <c r="AM59" t="s">
        <v>8825</v>
      </c>
      <c r="AN59" s="19">
        <v>178.09</v>
      </c>
      <c r="AP59" t="s">
        <v>8826</v>
      </c>
      <c r="AQ59" s="19">
        <v>228.09</v>
      </c>
    </row>
    <row r="60" spans="1:43" ht="15.75" x14ac:dyDescent="0.3">
      <c r="A60" s="50" t="s">
        <v>4890</v>
      </c>
      <c r="B60" s="16">
        <v>405</v>
      </c>
      <c r="C60" s="43">
        <v>78.100000000000094</v>
      </c>
      <c r="D60" s="19">
        <f t="shared" si="0"/>
        <v>103.10000000000009</v>
      </c>
      <c r="E60" s="19">
        <f t="shared" si="1"/>
        <v>128.10000000000008</v>
      </c>
      <c r="F60" s="19">
        <f t="shared" si="2"/>
        <v>153.10000000000008</v>
      </c>
      <c r="G60" s="19">
        <f t="shared" si="3"/>
        <v>178.10000000000008</v>
      </c>
      <c r="H60" s="19">
        <f t="shared" si="4"/>
        <v>203.10000000000008</v>
      </c>
      <c r="I60" s="19">
        <f t="shared" si="5"/>
        <v>228.10000000000008</v>
      </c>
      <c r="J60" s="19">
        <f t="shared" si="6"/>
        <v>253.10000000000008</v>
      </c>
      <c r="K60" s="19">
        <f t="shared" si="7"/>
        <v>78.100000000000094</v>
      </c>
      <c r="L60" s="19">
        <f t="shared" si="8"/>
        <v>103.10000000000009</v>
      </c>
      <c r="M60" s="15" t="s">
        <v>887</v>
      </c>
      <c r="O60" s="19"/>
      <c r="Q60"/>
      <c r="S60" s="7" t="s">
        <v>7701</v>
      </c>
      <c r="T60" t="s">
        <v>1211</v>
      </c>
      <c r="U60" t="s">
        <v>2751</v>
      </c>
      <c r="V60" s="7" t="s">
        <v>2720</v>
      </c>
      <c r="W60" s="7"/>
      <c r="X60" t="s">
        <v>8847</v>
      </c>
      <c r="Y60" s="19">
        <v>78.099999999999994</v>
      </c>
      <c r="AA60" t="s">
        <v>8848</v>
      </c>
      <c r="AB60" s="19">
        <v>103.1</v>
      </c>
      <c r="AD60" t="s">
        <v>8849</v>
      </c>
      <c r="AE60" s="19">
        <v>78.099999999999994</v>
      </c>
      <c r="AG60" t="s">
        <v>8850</v>
      </c>
      <c r="AH60" s="19">
        <v>103.1</v>
      </c>
      <c r="AJ60" t="s">
        <v>8851</v>
      </c>
      <c r="AK60" s="19">
        <v>153.1</v>
      </c>
      <c r="AM60" t="s">
        <v>8852</v>
      </c>
      <c r="AN60" s="19">
        <v>178.1</v>
      </c>
      <c r="AP60" t="s">
        <v>8853</v>
      </c>
      <c r="AQ60" s="19">
        <v>228.1</v>
      </c>
    </row>
    <row r="61" spans="1:43" ht="15.75" x14ac:dyDescent="0.3">
      <c r="A61" s="50" t="s">
        <v>4891</v>
      </c>
      <c r="B61" s="16">
        <v>406</v>
      </c>
      <c r="C61" s="43">
        <v>78.110000000000099</v>
      </c>
      <c r="D61" s="19">
        <f t="shared" si="0"/>
        <v>103.1100000000001</v>
      </c>
      <c r="E61" s="19">
        <f t="shared" si="1"/>
        <v>128.1100000000001</v>
      </c>
      <c r="F61" s="19">
        <f t="shared" si="2"/>
        <v>153.1100000000001</v>
      </c>
      <c r="G61" s="19">
        <f t="shared" si="3"/>
        <v>178.1100000000001</v>
      </c>
      <c r="H61" s="19">
        <f t="shared" si="4"/>
        <v>203.1100000000001</v>
      </c>
      <c r="I61" s="19">
        <f t="shared" si="5"/>
        <v>228.1100000000001</v>
      </c>
      <c r="J61" s="19">
        <f t="shared" si="6"/>
        <v>253.1100000000001</v>
      </c>
      <c r="K61" s="19">
        <f t="shared" si="7"/>
        <v>78.110000000000099</v>
      </c>
      <c r="L61" s="19">
        <f t="shared" si="8"/>
        <v>103.1100000000001</v>
      </c>
      <c r="M61" s="15" t="s">
        <v>888</v>
      </c>
      <c r="O61" s="19"/>
      <c r="Q61"/>
      <c r="S61" s="7" t="s">
        <v>7702</v>
      </c>
      <c r="T61" t="s">
        <v>1211</v>
      </c>
      <c r="U61" t="s">
        <v>2752</v>
      </c>
      <c r="V61" s="7" t="s">
        <v>2722</v>
      </c>
      <c r="W61" s="7"/>
      <c r="X61" t="s">
        <v>8874</v>
      </c>
      <c r="Y61" s="19">
        <v>78.11</v>
      </c>
      <c r="AA61" t="s">
        <v>8875</v>
      </c>
      <c r="AB61" s="19">
        <v>103.11</v>
      </c>
      <c r="AD61" t="s">
        <v>8876</v>
      </c>
      <c r="AE61" s="19">
        <v>78.11</v>
      </c>
      <c r="AG61" t="s">
        <v>8877</v>
      </c>
      <c r="AH61" s="19">
        <v>103.11</v>
      </c>
      <c r="AJ61" t="s">
        <v>8878</v>
      </c>
      <c r="AK61" s="19">
        <v>153.11000000000001</v>
      </c>
      <c r="AM61" t="s">
        <v>8879</v>
      </c>
      <c r="AN61" s="19">
        <v>178.11</v>
      </c>
      <c r="AP61" t="s">
        <v>8880</v>
      </c>
      <c r="AQ61" s="19">
        <v>228.11</v>
      </c>
    </row>
    <row r="62" spans="1:43" ht="15.75" x14ac:dyDescent="0.3">
      <c r="A62" s="50" t="s">
        <v>4892</v>
      </c>
      <c r="B62" s="16">
        <v>407</v>
      </c>
      <c r="C62" s="43">
        <v>78.120000000000104</v>
      </c>
      <c r="D62" s="19">
        <f t="shared" si="0"/>
        <v>103.1200000000001</v>
      </c>
      <c r="E62" s="19">
        <f t="shared" si="1"/>
        <v>128.12000000000012</v>
      </c>
      <c r="F62" s="19">
        <f t="shared" si="2"/>
        <v>153.12000000000012</v>
      </c>
      <c r="G62" s="19">
        <f t="shared" si="3"/>
        <v>178.12000000000012</v>
      </c>
      <c r="H62" s="19">
        <f t="shared" si="4"/>
        <v>203.12000000000012</v>
      </c>
      <c r="I62" s="19">
        <f t="shared" si="5"/>
        <v>228.12000000000012</v>
      </c>
      <c r="J62" s="19">
        <f t="shared" si="6"/>
        <v>253.12000000000012</v>
      </c>
      <c r="K62" s="19">
        <f t="shared" si="7"/>
        <v>78.120000000000104</v>
      </c>
      <c r="L62" s="19">
        <f t="shared" si="8"/>
        <v>103.1200000000001</v>
      </c>
      <c r="M62" s="15" t="s">
        <v>889</v>
      </c>
      <c r="O62" s="19"/>
      <c r="Q62"/>
      <c r="S62" s="7" t="s">
        <v>7710</v>
      </c>
      <c r="T62" t="s">
        <v>1211</v>
      </c>
      <c r="U62" t="s">
        <v>1580</v>
      </c>
      <c r="V62" s="7" t="s">
        <v>1415</v>
      </c>
      <c r="W62" s="7"/>
      <c r="X62" t="s">
        <v>8901</v>
      </c>
      <c r="Y62" s="19">
        <v>78.12</v>
      </c>
      <c r="AA62" t="s">
        <v>8902</v>
      </c>
      <c r="AB62" s="19">
        <v>103.12</v>
      </c>
      <c r="AD62" t="s">
        <v>8903</v>
      </c>
      <c r="AE62" s="19">
        <v>78.12</v>
      </c>
      <c r="AG62" t="s">
        <v>8904</v>
      </c>
      <c r="AH62" s="19">
        <v>103.12</v>
      </c>
      <c r="AJ62" t="s">
        <v>8905</v>
      </c>
      <c r="AK62" s="19">
        <v>153.12</v>
      </c>
      <c r="AM62" t="s">
        <v>8906</v>
      </c>
      <c r="AN62" s="19">
        <v>178.12</v>
      </c>
      <c r="AP62" t="s">
        <v>8907</v>
      </c>
      <c r="AQ62" s="19">
        <v>228.12</v>
      </c>
    </row>
    <row r="63" spans="1:43" ht="15.75" x14ac:dyDescent="0.3">
      <c r="A63" s="50" t="s">
        <v>4893</v>
      </c>
      <c r="B63" s="16">
        <v>408</v>
      </c>
      <c r="C63" s="43">
        <v>78.130000000000095</v>
      </c>
      <c r="D63" s="19">
        <f t="shared" si="0"/>
        <v>103.13000000000009</v>
      </c>
      <c r="E63" s="19">
        <f t="shared" si="1"/>
        <v>128.13000000000011</v>
      </c>
      <c r="F63" s="19">
        <f t="shared" si="2"/>
        <v>153.13000000000011</v>
      </c>
      <c r="G63" s="19">
        <f t="shared" si="3"/>
        <v>178.13000000000011</v>
      </c>
      <c r="H63" s="19">
        <f t="shared" si="4"/>
        <v>203.13000000000011</v>
      </c>
      <c r="I63" s="19">
        <f t="shared" si="5"/>
        <v>228.13000000000011</v>
      </c>
      <c r="J63" s="19">
        <f t="shared" si="6"/>
        <v>253.13000000000011</v>
      </c>
      <c r="K63" s="19">
        <f t="shared" si="7"/>
        <v>78.130000000000095</v>
      </c>
      <c r="L63" s="19">
        <f t="shared" si="8"/>
        <v>103.13000000000009</v>
      </c>
      <c r="M63" s="15" t="s">
        <v>890</v>
      </c>
      <c r="O63" s="19"/>
      <c r="Q63"/>
      <c r="S63" s="7" t="s">
        <v>7711</v>
      </c>
      <c r="T63" t="s">
        <v>1211</v>
      </c>
      <c r="U63" t="s">
        <v>1779</v>
      </c>
      <c r="V63" s="7" t="s">
        <v>4620</v>
      </c>
      <c r="W63" s="7"/>
      <c r="X63" t="s">
        <v>8928</v>
      </c>
      <c r="Y63" s="19">
        <v>78.13</v>
      </c>
      <c r="AA63" t="s">
        <v>8929</v>
      </c>
      <c r="AB63" s="19">
        <v>103.13</v>
      </c>
      <c r="AD63" t="s">
        <v>8930</v>
      </c>
      <c r="AE63" s="19">
        <v>78.13</v>
      </c>
      <c r="AG63" t="s">
        <v>8931</v>
      </c>
      <c r="AH63" s="19">
        <v>103.13</v>
      </c>
      <c r="AJ63" t="s">
        <v>8932</v>
      </c>
      <c r="AK63" s="19">
        <v>153.13</v>
      </c>
      <c r="AM63" t="s">
        <v>8933</v>
      </c>
      <c r="AN63" s="19">
        <v>178.13</v>
      </c>
      <c r="AP63" t="s">
        <v>8934</v>
      </c>
      <c r="AQ63" s="19">
        <v>228.13</v>
      </c>
    </row>
    <row r="64" spans="1:43" ht="15.75" x14ac:dyDescent="0.3">
      <c r="A64" s="51" t="s">
        <v>4894</v>
      </c>
      <c r="B64" s="16">
        <v>409</v>
      </c>
      <c r="C64" s="43">
        <v>78.1400000000001</v>
      </c>
      <c r="D64" s="19">
        <f t="shared" si="0"/>
        <v>103.1400000000001</v>
      </c>
      <c r="E64" s="19">
        <f t="shared" si="1"/>
        <v>128.1400000000001</v>
      </c>
      <c r="F64" s="19">
        <f t="shared" si="2"/>
        <v>153.1400000000001</v>
      </c>
      <c r="G64" s="19">
        <f t="shared" si="3"/>
        <v>178.1400000000001</v>
      </c>
      <c r="H64" s="19">
        <f t="shared" si="4"/>
        <v>203.1400000000001</v>
      </c>
      <c r="I64" s="19">
        <f t="shared" si="5"/>
        <v>228.1400000000001</v>
      </c>
      <c r="J64" s="19">
        <f t="shared" si="6"/>
        <v>253.1400000000001</v>
      </c>
      <c r="K64" s="19">
        <f t="shared" si="7"/>
        <v>78.1400000000001</v>
      </c>
      <c r="L64" s="19">
        <f t="shared" si="8"/>
        <v>103.1400000000001</v>
      </c>
      <c r="M64" s="15" t="s">
        <v>891</v>
      </c>
      <c r="O64" s="19"/>
      <c r="Q64"/>
      <c r="S64" s="7" t="s">
        <v>7712</v>
      </c>
      <c r="T64" t="s">
        <v>1211</v>
      </c>
      <c r="U64" t="s">
        <v>2753</v>
      </c>
      <c r="V64" s="7" t="s">
        <v>2713</v>
      </c>
      <c r="W64" s="7"/>
      <c r="X64" t="s">
        <v>8955</v>
      </c>
      <c r="Y64" s="19">
        <v>78.14</v>
      </c>
      <c r="AA64" t="s">
        <v>8956</v>
      </c>
      <c r="AB64" s="19">
        <v>103.14</v>
      </c>
      <c r="AD64" t="s">
        <v>8957</v>
      </c>
      <c r="AE64" s="19">
        <v>78.14</v>
      </c>
      <c r="AG64" t="s">
        <v>8958</v>
      </c>
      <c r="AH64" s="19">
        <v>103.14</v>
      </c>
      <c r="AJ64" t="s">
        <v>8959</v>
      </c>
      <c r="AK64" s="19">
        <v>153.13999999999999</v>
      </c>
      <c r="AM64" t="s">
        <v>8960</v>
      </c>
      <c r="AN64" s="19">
        <v>178.14</v>
      </c>
      <c r="AP64" t="s">
        <v>8961</v>
      </c>
      <c r="AQ64" s="19">
        <v>228.14</v>
      </c>
    </row>
    <row r="65" spans="1:43" ht="15.75" x14ac:dyDescent="0.3">
      <c r="A65" s="51" t="s">
        <v>4895</v>
      </c>
      <c r="B65" s="16">
        <v>410</v>
      </c>
      <c r="C65" s="43">
        <v>78.150000000000105</v>
      </c>
      <c r="D65" s="19">
        <f t="shared" si="0"/>
        <v>103.15000000000011</v>
      </c>
      <c r="E65" s="19">
        <f t="shared" si="1"/>
        <v>128.15000000000009</v>
      </c>
      <c r="F65" s="19">
        <f t="shared" si="2"/>
        <v>153.15000000000009</v>
      </c>
      <c r="G65" s="19">
        <f t="shared" si="3"/>
        <v>178.15000000000009</v>
      </c>
      <c r="H65" s="19">
        <f t="shared" si="4"/>
        <v>203.15000000000009</v>
      </c>
      <c r="I65" s="19">
        <f t="shared" si="5"/>
        <v>228.15000000000009</v>
      </c>
      <c r="J65" s="19">
        <f t="shared" si="6"/>
        <v>253.15000000000009</v>
      </c>
      <c r="K65" s="19">
        <f t="shared" si="7"/>
        <v>78.150000000000105</v>
      </c>
      <c r="L65" s="19">
        <f t="shared" si="8"/>
        <v>103.15000000000011</v>
      </c>
      <c r="M65" s="15" t="s">
        <v>892</v>
      </c>
      <c r="O65" s="19"/>
      <c r="Q65"/>
      <c r="S65" s="7" t="s">
        <v>7713</v>
      </c>
      <c r="T65" t="s">
        <v>1211</v>
      </c>
      <c r="U65" t="s">
        <v>2754</v>
      </c>
      <c r="V65" s="7" t="s">
        <v>4621</v>
      </c>
      <c r="W65" s="7"/>
      <c r="X65" t="s">
        <v>8982</v>
      </c>
      <c r="Y65" s="19">
        <v>78.150000000000006</v>
      </c>
      <c r="AA65" t="s">
        <v>8983</v>
      </c>
      <c r="AB65" s="19">
        <v>103.15</v>
      </c>
      <c r="AD65" t="s">
        <v>8984</v>
      </c>
      <c r="AE65" s="19">
        <v>78.150000000000006</v>
      </c>
      <c r="AG65" t="s">
        <v>8985</v>
      </c>
      <c r="AH65" s="19">
        <v>103.15</v>
      </c>
      <c r="AJ65" t="s">
        <v>8986</v>
      </c>
      <c r="AK65" s="19">
        <v>153.15</v>
      </c>
      <c r="AM65" t="s">
        <v>8987</v>
      </c>
      <c r="AN65" s="19">
        <v>178.15</v>
      </c>
      <c r="AP65" t="s">
        <v>8988</v>
      </c>
      <c r="AQ65" s="19">
        <v>228.15</v>
      </c>
    </row>
    <row r="66" spans="1:43" ht="15.75" x14ac:dyDescent="0.3">
      <c r="A66" s="51" t="s">
        <v>4896</v>
      </c>
      <c r="B66" s="16">
        <v>411</v>
      </c>
      <c r="C66" s="43">
        <v>79</v>
      </c>
      <c r="D66" s="19">
        <f t="shared" si="0"/>
        <v>104</v>
      </c>
      <c r="E66" s="19">
        <f t="shared" si="1"/>
        <v>129</v>
      </c>
      <c r="F66" s="19">
        <f t="shared" si="2"/>
        <v>154</v>
      </c>
      <c r="G66" s="19">
        <f t="shared" si="3"/>
        <v>179</v>
      </c>
      <c r="H66" s="19">
        <f t="shared" si="4"/>
        <v>204</v>
      </c>
      <c r="I66" s="19">
        <f t="shared" si="5"/>
        <v>229</v>
      </c>
      <c r="J66" s="19">
        <f t="shared" si="6"/>
        <v>254</v>
      </c>
      <c r="K66" s="19">
        <f t="shared" si="7"/>
        <v>79</v>
      </c>
      <c r="L66" s="19">
        <f t="shared" si="8"/>
        <v>104</v>
      </c>
      <c r="M66" s="15" t="s">
        <v>893</v>
      </c>
      <c r="O66" s="19"/>
      <c r="Q66"/>
      <c r="S66" s="7" t="s">
        <v>7714</v>
      </c>
      <c r="T66" t="s">
        <v>1211</v>
      </c>
      <c r="U66" t="s">
        <v>2755</v>
      </c>
      <c r="V66" s="7" t="s">
        <v>2716</v>
      </c>
      <c r="W66" s="7"/>
      <c r="X66" t="s">
        <v>9009</v>
      </c>
      <c r="Y66" s="19">
        <v>79</v>
      </c>
      <c r="AA66" t="s">
        <v>9010</v>
      </c>
      <c r="AB66" s="19">
        <v>104</v>
      </c>
      <c r="AD66" t="s">
        <v>9011</v>
      </c>
      <c r="AE66" s="19">
        <v>79</v>
      </c>
      <c r="AG66" t="s">
        <v>9012</v>
      </c>
      <c r="AH66" s="19">
        <v>104</v>
      </c>
      <c r="AJ66" t="s">
        <v>9013</v>
      </c>
      <c r="AK66" s="19">
        <v>154</v>
      </c>
      <c r="AM66" t="s">
        <v>9014</v>
      </c>
      <c r="AN66" s="19">
        <v>179</v>
      </c>
      <c r="AP66" t="s">
        <v>9015</v>
      </c>
      <c r="AQ66" s="19">
        <v>229</v>
      </c>
    </row>
    <row r="67" spans="1:43" ht="15.75" x14ac:dyDescent="0.3">
      <c r="A67" s="51" t="s">
        <v>4897</v>
      </c>
      <c r="B67" s="16">
        <v>412</v>
      </c>
      <c r="C67" s="43">
        <v>79.010000000000005</v>
      </c>
      <c r="D67" s="19">
        <f t="shared" ref="D67:D130" si="9">(C67)+25</f>
        <v>104.01</v>
      </c>
      <c r="E67" s="19">
        <f t="shared" ref="E67:E130" si="10">(C67)+50</f>
        <v>129.01</v>
      </c>
      <c r="F67" s="19">
        <f t="shared" ref="F67:F130" si="11">(C67)+75</f>
        <v>154.01</v>
      </c>
      <c r="G67" s="19">
        <f t="shared" ref="G67:G130" si="12">(C67)+100</f>
        <v>179.01</v>
      </c>
      <c r="H67" s="19">
        <f t="shared" ref="H67:H130" si="13">(C67)+125</f>
        <v>204.01</v>
      </c>
      <c r="I67" s="19">
        <f t="shared" ref="I67:I130" si="14">(C67)+150</f>
        <v>229.01</v>
      </c>
      <c r="J67" s="19">
        <f t="shared" ref="J67:J130" si="15">(C67)+175</f>
        <v>254.01</v>
      </c>
      <c r="K67" s="19">
        <f t="shared" ref="K67:K130" si="16">(C67)</f>
        <v>79.010000000000005</v>
      </c>
      <c r="L67" s="19">
        <f t="shared" ref="L67:L130" si="17">(C67)+25</f>
        <v>104.01</v>
      </c>
      <c r="M67" s="15" t="s">
        <v>894</v>
      </c>
      <c r="O67" s="19"/>
      <c r="Q67"/>
      <c r="S67" s="7" t="s">
        <v>7715</v>
      </c>
      <c r="T67" t="s">
        <v>1211</v>
      </c>
      <c r="U67" t="s">
        <v>1780</v>
      </c>
      <c r="V67" s="7" t="s">
        <v>1761</v>
      </c>
      <c r="W67" s="7"/>
      <c r="X67" t="s">
        <v>9016</v>
      </c>
      <c r="Y67" s="19">
        <v>79.010000000000005</v>
      </c>
      <c r="AA67" t="s">
        <v>9017</v>
      </c>
      <c r="AB67" s="19">
        <v>104.01</v>
      </c>
      <c r="AD67" t="s">
        <v>9018</v>
      </c>
      <c r="AE67" s="19">
        <v>79.010000000000005</v>
      </c>
      <c r="AG67" t="s">
        <v>9019</v>
      </c>
      <c r="AH67" s="19">
        <v>104.01</v>
      </c>
      <c r="AJ67" t="s">
        <v>9020</v>
      </c>
      <c r="AK67" s="19">
        <v>154.01</v>
      </c>
      <c r="AM67" t="s">
        <v>9021</v>
      </c>
      <c r="AN67" s="19">
        <v>179.01</v>
      </c>
      <c r="AP67" t="s">
        <v>9022</v>
      </c>
      <c r="AQ67" s="19">
        <v>229.01</v>
      </c>
    </row>
    <row r="68" spans="1:43" ht="15.75" x14ac:dyDescent="0.3">
      <c r="A68" s="51" t="s">
        <v>4898</v>
      </c>
      <c r="B68" s="16">
        <v>413</v>
      </c>
      <c r="C68" s="43">
        <v>79.02</v>
      </c>
      <c r="D68" s="19">
        <f t="shared" si="9"/>
        <v>104.02</v>
      </c>
      <c r="E68" s="19">
        <f t="shared" si="10"/>
        <v>129.01999999999998</v>
      </c>
      <c r="F68" s="19">
        <f t="shared" si="11"/>
        <v>154.01999999999998</v>
      </c>
      <c r="G68" s="19">
        <f t="shared" si="12"/>
        <v>179.01999999999998</v>
      </c>
      <c r="H68" s="19">
        <f t="shared" si="13"/>
        <v>204.01999999999998</v>
      </c>
      <c r="I68" s="19">
        <f t="shared" si="14"/>
        <v>229.01999999999998</v>
      </c>
      <c r="J68" s="19">
        <f t="shared" si="15"/>
        <v>254.01999999999998</v>
      </c>
      <c r="K68" s="19">
        <f t="shared" si="16"/>
        <v>79.02</v>
      </c>
      <c r="L68" s="19">
        <f t="shared" si="17"/>
        <v>104.02</v>
      </c>
      <c r="M68" s="15" t="s">
        <v>895</v>
      </c>
      <c r="O68" s="19"/>
      <c r="Q68"/>
      <c r="S68" s="7" t="s">
        <v>7716</v>
      </c>
      <c r="T68" t="s">
        <v>1211</v>
      </c>
      <c r="U68" t="s">
        <v>2756</v>
      </c>
      <c r="V68" s="7" t="s">
        <v>2718</v>
      </c>
      <c r="W68" s="7"/>
      <c r="X68" t="s">
        <v>9023</v>
      </c>
      <c r="Y68" s="19">
        <v>79.02</v>
      </c>
      <c r="AA68" t="s">
        <v>9024</v>
      </c>
      <c r="AB68" s="19">
        <v>104.02</v>
      </c>
      <c r="AD68" t="s">
        <v>9025</v>
      </c>
      <c r="AE68" s="19">
        <v>79.02</v>
      </c>
      <c r="AG68" t="s">
        <v>9026</v>
      </c>
      <c r="AH68" s="19">
        <v>104.02</v>
      </c>
      <c r="AJ68" t="s">
        <v>9027</v>
      </c>
      <c r="AK68" s="19">
        <v>154.02000000000001</v>
      </c>
      <c r="AM68" t="s">
        <v>9028</v>
      </c>
      <c r="AN68" s="19">
        <v>179.02</v>
      </c>
      <c r="AP68" t="s">
        <v>9029</v>
      </c>
      <c r="AQ68" s="19">
        <v>229.02</v>
      </c>
    </row>
    <row r="69" spans="1:43" ht="15.75" x14ac:dyDescent="0.3">
      <c r="A69" s="51" t="s">
        <v>4899</v>
      </c>
      <c r="B69" s="16">
        <v>414</v>
      </c>
      <c r="C69" s="43">
        <v>79.03</v>
      </c>
      <c r="D69" s="19">
        <f t="shared" si="9"/>
        <v>104.03</v>
      </c>
      <c r="E69" s="19">
        <f t="shared" si="10"/>
        <v>129.03</v>
      </c>
      <c r="F69" s="19">
        <f t="shared" si="11"/>
        <v>154.03</v>
      </c>
      <c r="G69" s="19">
        <f t="shared" si="12"/>
        <v>179.03</v>
      </c>
      <c r="H69" s="19">
        <f t="shared" si="13"/>
        <v>204.03</v>
      </c>
      <c r="I69" s="19">
        <f t="shared" si="14"/>
        <v>229.03</v>
      </c>
      <c r="J69" s="19">
        <f t="shared" si="15"/>
        <v>254.03</v>
      </c>
      <c r="K69" s="19">
        <f t="shared" si="16"/>
        <v>79.03</v>
      </c>
      <c r="L69" s="19">
        <f t="shared" si="17"/>
        <v>104.03</v>
      </c>
      <c r="M69" s="15" t="s">
        <v>896</v>
      </c>
      <c r="O69" s="19"/>
      <c r="Q69"/>
      <c r="S69" s="7" t="s">
        <v>7717</v>
      </c>
      <c r="T69" t="s">
        <v>1211</v>
      </c>
      <c r="U69" t="s">
        <v>1781</v>
      </c>
      <c r="V69" s="7" t="s">
        <v>1763</v>
      </c>
      <c r="W69" s="7"/>
      <c r="X69" t="s">
        <v>9030</v>
      </c>
      <c r="Y69" s="19">
        <v>79.03</v>
      </c>
      <c r="AA69" t="s">
        <v>9031</v>
      </c>
      <c r="AB69" s="19">
        <v>104.03</v>
      </c>
      <c r="AD69" t="s">
        <v>9032</v>
      </c>
      <c r="AE69" s="19">
        <v>79.03</v>
      </c>
      <c r="AG69" t="s">
        <v>9033</v>
      </c>
      <c r="AH69" s="19">
        <v>104.03</v>
      </c>
      <c r="AJ69" t="s">
        <v>9034</v>
      </c>
      <c r="AK69" s="19">
        <v>154.03</v>
      </c>
      <c r="AM69" t="s">
        <v>9035</v>
      </c>
      <c r="AN69" s="19">
        <v>179.03</v>
      </c>
      <c r="AP69" t="s">
        <v>9036</v>
      </c>
      <c r="AQ69" s="19">
        <v>229.03</v>
      </c>
    </row>
    <row r="70" spans="1:43" ht="15.75" x14ac:dyDescent="0.3">
      <c r="A70" s="51" t="s">
        <v>4900</v>
      </c>
      <c r="B70" s="16">
        <v>415</v>
      </c>
      <c r="C70" s="43">
        <v>79.040000000000006</v>
      </c>
      <c r="D70" s="19">
        <f t="shared" si="9"/>
        <v>104.04</v>
      </c>
      <c r="E70" s="19">
        <f t="shared" si="10"/>
        <v>129.04000000000002</v>
      </c>
      <c r="F70" s="19">
        <f t="shared" si="11"/>
        <v>154.04000000000002</v>
      </c>
      <c r="G70" s="19">
        <f t="shared" si="12"/>
        <v>179.04000000000002</v>
      </c>
      <c r="H70" s="19">
        <f t="shared" si="13"/>
        <v>204.04000000000002</v>
      </c>
      <c r="I70" s="19">
        <f t="shared" si="14"/>
        <v>229.04000000000002</v>
      </c>
      <c r="J70" s="19">
        <f t="shared" si="15"/>
        <v>254.04000000000002</v>
      </c>
      <c r="K70" s="19">
        <f t="shared" si="16"/>
        <v>79.040000000000006</v>
      </c>
      <c r="L70" s="19">
        <f t="shared" si="17"/>
        <v>104.04</v>
      </c>
      <c r="M70" s="15" t="s">
        <v>897</v>
      </c>
      <c r="O70" s="19"/>
      <c r="Q70"/>
      <c r="S70" s="7" t="s">
        <v>7718</v>
      </c>
      <c r="T70" t="s">
        <v>1211</v>
      </c>
      <c r="U70" t="s">
        <v>2757</v>
      </c>
      <c r="V70" s="7" t="s">
        <v>2720</v>
      </c>
      <c r="W70" s="7"/>
      <c r="X70" t="s">
        <v>9037</v>
      </c>
      <c r="Y70" s="19">
        <v>79.040000000000006</v>
      </c>
      <c r="AA70" t="s">
        <v>9038</v>
      </c>
      <c r="AB70" s="19">
        <v>104.04</v>
      </c>
      <c r="AD70" t="s">
        <v>9039</v>
      </c>
      <c r="AE70" s="19">
        <v>79.040000000000006</v>
      </c>
      <c r="AG70" t="s">
        <v>9040</v>
      </c>
      <c r="AH70" s="19">
        <v>104.04</v>
      </c>
      <c r="AJ70" t="s">
        <v>9041</v>
      </c>
      <c r="AK70" s="19">
        <v>154.04</v>
      </c>
      <c r="AM70" t="s">
        <v>9042</v>
      </c>
      <c r="AN70" s="19">
        <v>179.04</v>
      </c>
      <c r="AP70" t="s">
        <v>9043</v>
      </c>
      <c r="AQ70" s="19">
        <v>229.04</v>
      </c>
    </row>
    <row r="71" spans="1:43" ht="15.75" x14ac:dyDescent="0.3">
      <c r="A71" s="51" t="s">
        <v>4901</v>
      </c>
      <c r="B71" s="16">
        <v>416</v>
      </c>
      <c r="C71" s="43">
        <v>79.05</v>
      </c>
      <c r="D71" s="19">
        <f t="shared" si="9"/>
        <v>104.05</v>
      </c>
      <c r="E71" s="19">
        <f t="shared" si="10"/>
        <v>129.05000000000001</v>
      </c>
      <c r="F71" s="19">
        <f t="shared" si="11"/>
        <v>154.05000000000001</v>
      </c>
      <c r="G71" s="19">
        <f t="shared" si="12"/>
        <v>179.05</v>
      </c>
      <c r="H71" s="19">
        <f t="shared" si="13"/>
        <v>204.05</v>
      </c>
      <c r="I71" s="19">
        <f t="shared" si="14"/>
        <v>229.05</v>
      </c>
      <c r="J71" s="19">
        <f t="shared" si="15"/>
        <v>254.05</v>
      </c>
      <c r="K71" s="19">
        <f t="shared" si="16"/>
        <v>79.05</v>
      </c>
      <c r="L71" s="19">
        <f t="shared" si="17"/>
        <v>104.05</v>
      </c>
      <c r="M71" s="15" t="s">
        <v>898</v>
      </c>
      <c r="O71" s="19"/>
      <c r="Q71"/>
      <c r="S71" s="7" t="s">
        <v>7719</v>
      </c>
      <c r="T71" t="s">
        <v>1211</v>
      </c>
      <c r="U71" t="s">
        <v>2758</v>
      </c>
      <c r="V71" s="7" t="s">
        <v>2722</v>
      </c>
      <c r="W71" s="7"/>
      <c r="X71" t="s">
        <v>9044</v>
      </c>
      <c r="Y71" s="19">
        <v>79.05</v>
      </c>
      <c r="AA71" t="s">
        <v>9045</v>
      </c>
      <c r="AB71" s="19">
        <v>104.05</v>
      </c>
      <c r="AD71" t="s">
        <v>9046</v>
      </c>
      <c r="AE71" s="19">
        <v>79.05</v>
      </c>
      <c r="AG71" t="s">
        <v>9047</v>
      </c>
      <c r="AH71" s="19">
        <v>104.05</v>
      </c>
      <c r="AJ71" t="s">
        <v>9048</v>
      </c>
      <c r="AK71" s="19">
        <v>154.05000000000001</v>
      </c>
      <c r="AM71" t="s">
        <v>9049</v>
      </c>
      <c r="AN71" s="19">
        <v>179.05</v>
      </c>
      <c r="AP71" t="s">
        <v>9050</v>
      </c>
      <c r="AQ71" s="19">
        <v>229.05</v>
      </c>
    </row>
    <row r="72" spans="1:43" ht="15.75" x14ac:dyDescent="0.3">
      <c r="A72" s="51" t="s">
        <v>4902</v>
      </c>
      <c r="B72" s="16">
        <v>417</v>
      </c>
      <c r="C72" s="43">
        <v>79.06</v>
      </c>
      <c r="D72" s="19">
        <f t="shared" si="9"/>
        <v>104.06</v>
      </c>
      <c r="E72" s="19">
        <f t="shared" si="10"/>
        <v>129.06</v>
      </c>
      <c r="F72" s="19">
        <f t="shared" si="11"/>
        <v>154.06</v>
      </c>
      <c r="G72" s="19">
        <f t="shared" si="12"/>
        <v>179.06</v>
      </c>
      <c r="H72" s="19">
        <f t="shared" si="13"/>
        <v>204.06</v>
      </c>
      <c r="I72" s="19">
        <f t="shared" si="14"/>
        <v>229.06</v>
      </c>
      <c r="J72" s="19">
        <f t="shared" si="15"/>
        <v>254.06</v>
      </c>
      <c r="K72" s="19">
        <f t="shared" si="16"/>
        <v>79.06</v>
      </c>
      <c r="L72" s="19">
        <f t="shared" si="17"/>
        <v>104.06</v>
      </c>
      <c r="M72" s="15" t="s">
        <v>899</v>
      </c>
      <c r="O72" s="19"/>
      <c r="Q72"/>
      <c r="S72" s="7" t="s">
        <v>7727</v>
      </c>
      <c r="T72" t="s">
        <v>1211</v>
      </c>
      <c r="U72" t="s">
        <v>1581</v>
      </c>
      <c r="V72" s="7" t="s">
        <v>1415</v>
      </c>
      <c r="W72" s="7"/>
      <c r="X72" t="s">
        <v>9051</v>
      </c>
      <c r="Y72" s="19">
        <v>79.06</v>
      </c>
      <c r="AA72" t="s">
        <v>9052</v>
      </c>
      <c r="AB72" s="19">
        <v>104.06</v>
      </c>
      <c r="AD72" t="s">
        <v>9053</v>
      </c>
      <c r="AE72" s="19">
        <v>79.06</v>
      </c>
      <c r="AG72" t="s">
        <v>9054</v>
      </c>
      <c r="AH72" s="19">
        <v>104.06</v>
      </c>
      <c r="AJ72" t="s">
        <v>9055</v>
      </c>
      <c r="AK72" s="19">
        <v>154.06</v>
      </c>
      <c r="AM72" t="s">
        <v>9056</v>
      </c>
      <c r="AN72" s="19">
        <v>179.06</v>
      </c>
      <c r="AP72" t="s">
        <v>9057</v>
      </c>
      <c r="AQ72" s="19">
        <v>229.06</v>
      </c>
    </row>
    <row r="73" spans="1:43" ht="15.75" x14ac:dyDescent="0.3">
      <c r="A73" s="51" t="s">
        <v>4903</v>
      </c>
      <c r="B73" s="16">
        <v>418</v>
      </c>
      <c r="C73" s="43">
        <v>79.069999999999993</v>
      </c>
      <c r="D73" s="19">
        <f t="shared" si="9"/>
        <v>104.07</v>
      </c>
      <c r="E73" s="19">
        <f t="shared" si="10"/>
        <v>129.07</v>
      </c>
      <c r="F73" s="19">
        <f t="shared" si="11"/>
        <v>154.07</v>
      </c>
      <c r="G73" s="19">
        <f t="shared" si="12"/>
        <v>179.07</v>
      </c>
      <c r="H73" s="19">
        <f t="shared" si="13"/>
        <v>204.07</v>
      </c>
      <c r="I73" s="19">
        <f t="shared" si="14"/>
        <v>229.07</v>
      </c>
      <c r="J73" s="19">
        <f t="shared" si="15"/>
        <v>254.07</v>
      </c>
      <c r="K73" s="19">
        <f t="shared" si="16"/>
        <v>79.069999999999993</v>
      </c>
      <c r="L73" s="19">
        <f t="shared" si="17"/>
        <v>104.07</v>
      </c>
      <c r="M73" s="15" t="s">
        <v>900</v>
      </c>
      <c r="O73" s="19"/>
      <c r="Q73"/>
      <c r="S73" s="7" t="s">
        <v>7728</v>
      </c>
      <c r="T73" t="s">
        <v>1211</v>
      </c>
      <c r="U73" t="s">
        <v>1782</v>
      </c>
      <c r="V73" s="7" t="s">
        <v>4620</v>
      </c>
      <c r="W73" s="7"/>
      <c r="X73" t="s">
        <v>9058</v>
      </c>
      <c r="Y73" s="19">
        <v>79.069999999999993</v>
      </c>
      <c r="AA73" t="s">
        <v>9059</v>
      </c>
      <c r="AB73" s="19">
        <v>104.07</v>
      </c>
      <c r="AD73" t="s">
        <v>9060</v>
      </c>
      <c r="AE73" s="19">
        <v>79.069999999999993</v>
      </c>
      <c r="AG73" t="s">
        <v>9061</v>
      </c>
      <c r="AH73" s="19">
        <v>104.07</v>
      </c>
      <c r="AJ73" t="s">
        <v>9062</v>
      </c>
      <c r="AK73" s="19">
        <v>154.07</v>
      </c>
      <c r="AM73" t="s">
        <v>9063</v>
      </c>
      <c r="AN73" s="19">
        <v>179.07</v>
      </c>
      <c r="AP73" t="s">
        <v>9064</v>
      </c>
      <c r="AQ73" s="19">
        <v>229.07</v>
      </c>
    </row>
    <row r="74" spans="1:43" ht="15.75" x14ac:dyDescent="0.3">
      <c r="A74" s="50" t="s">
        <v>4904</v>
      </c>
      <c r="B74" s="16">
        <v>419</v>
      </c>
      <c r="C74" s="43">
        <v>79.08</v>
      </c>
      <c r="D74" s="19">
        <f t="shared" si="9"/>
        <v>104.08</v>
      </c>
      <c r="E74" s="19">
        <f t="shared" si="10"/>
        <v>129.07999999999998</v>
      </c>
      <c r="F74" s="19">
        <f t="shared" si="11"/>
        <v>154.07999999999998</v>
      </c>
      <c r="G74" s="19">
        <f t="shared" si="12"/>
        <v>179.07999999999998</v>
      </c>
      <c r="H74" s="19">
        <f t="shared" si="13"/>
        <v>204.07999999999998</v>
      </c>
      <c r="I74" s="19">
        <f t="shared" si="14"/>
        <v>229.07999999999998</v>
      </c>
      <c r="J74" s="19">
        <f t="shared" si="15"/>
        <v>254.07999999999998</v>
      </c>
      <c r="K74" s="19">
        <f t="shared" si="16"/>
        <v>79.08</v>
      </c>
      <c r="L74" s="19">
        <f t="shared" si="17"/>
        <v>104.08</v>
      </c>
      <c r="M74" s="15" t="s">
        <v>901</v>
      </c>
      <c r="O74" s="19"/>
      <c r="Q74"/>
      <c r="S74" s="7" t="s">
        <v>7729</v>
      </c>
      <c r="T74" t="s">
        <v>1211</v>
      </c>
      <c r="U74" t="s">
        <v>2759</v>
      </c>
      <c r="V74" s="7" t="s">
        <v>2713</v>
      </c>
      <c r="W74" s="7"/>
      <c r="X74" t="s">
        <v>9065</v>
      </c>
      <c r="Y74" s="19">
        <v>79.08</v>
      </c>
      <c r="AA74" t="s">
        <v>9066</v>
      </c>
      <c r="AB74" s="19">
        <v>104.08</v>
      </c>
      <c r="AD74" t="s">
        <v>9067</v>
      </c>
      <c r="AE74" s="19">
        <v>79.08</v>
      </c>
      <c r="AG74" t="s">
        <v>9068</v>
      </c>
      <c r="AH74" s="19">
        <v>104.08</v>
      </c>
      <c r="AJ74" t="s">
        <v>9069</v>
      </c>
      <c r="AK74" s="19">
        <v>154.08000000000001</v>
      </c>
      <c r="AM74" t="s">
        <v>9070</v>
      </c>
      <c r="AN74" s="19">
        <v>179.08</v>
      </c>
      <c r="AP74" t="s">
        <v>9071</v>
      </c>
      <c r="AQ74" s="19">
        <v>229.08</v>
      </c>
    </row>
    <row r="75" spans="1:43" ht="15.75" x14ac:dyDescent="0.3">
      <c r="A75" s="50" t="s">
        <v>4905</v>
      </c>
      <c r="B75" s="16">
        <v>420</v>
      </c>
      <c r="C75" s="43">
        <v>79.09</v>
      </c>
      <c r="D75" s="19">
        <f t="shared" si="9"/>
        <v>104.09</v>
      </c>
      <c r="E75" s="19">
        <f t="shared" si="10"/>
        <v>129.09</v>
      </c>
      <c r="F75" s="19">
        <f t="shared" si="11"/>
        <v>154.09</v>
      </c>
      <c r="G75" s="19">
        <f t="shared" si="12"/>
        <v>179.09</v>
      </c>
      <c r="H75" s="19">
        <f t="shared" si="13"/>
        <v>204.09</v>
      </c>
      <c r="I75" s="19">
        <f t="shared" si="14"/>
        <v>229.09</v>
      </c>
      <c r="J75" s="19">
        <f t="shared" si="15"/>
        <v>254.09</v>
      </c>
      <c r="K75" s="19">
        <f t="shared" si="16"/>
        <v>79.09</v>
      </c>
      <c r="L75" s="19">
        <f t="shared" si="17"/>
        <v>104.09</v>
      </c>
      <c r="M75" s="15" t="s">
        <v>902</v>
      </c>
      <c r="O75" s="19"/>
      <c r="Q75"/>
      <c r="S75" s="7" t="s">
        <v>7730</v>
      </c>
      <c r="T75" t="s">
        <v>1211</v>
      </c>
      <c r="U75" t="s">
        <v>2760</v>
      </c>
      <c r="V75" s="7" t="s">
        <v>4621</v>
      </c>
      <c r="W75" s="7"/>
      <c r="X75" t="s">
        <v>9072</v>
      </c>
      <c r="Y75" s="19">
        <v>79.09</v>
      </c>
      <c r="AA75" t="s">
        <v>9073</v>
      </c>
      <c r="AB75" s="19">
        <v>104.09</v>
      </c>
      <c r="AD75" t="s">
        <v>9074</v>
      </c>
      <c r="AE75" s="19">
        <v>79.09</v>
      </c>
      <c r="AG75" t="s">
        <v>9075</v>
      </c>
      <c r="AH75" s="19">
        <v>104.09</v>
      </c>
      <c r="AJ75" t="s">
        <v>9076</v>
      </c>
      <c r="AK75" s="19">
        <v>154.09</v>
      </c>
      <c r="AM75" t="s">
        <v>9077</v>
      </c>
      <c r="AN75" s="19">
        <v>179.09</v>
      </c>
      <c r="AP75" t="s">
        <v>9078</v>
      </c>
      <c r="AQ75" s="19">
        <v>229.09</v>
      </c>
    </row>
    <row r="76" spans="1:43" ht="15.75" x14ac:dyDescent="0.3">
      <c r="A76" s="50" t="s">
        <v>4906</v>
      </c>
      <c r="B76" s="16">
        <v>421</v>
      </c>
      <c r="C76" s="43">
        <v>79.100000000000094</v>
      </c>
      <c r="D76" s="19">
        <f t="shared" si="9"/>
        <v>104.10000000000009</v>
      </c>
      <c r="E76" s="19">
        <f t="shared" si="10"/>
        <v>129.10000000000008</v>
      </c>
      <c r="F76" s="19">
        <f t="shared" si="11"/>
        <v>154.10000000000008</v>
      </c>
      <c r="G76" s="19">
        <f t="shared" si="12"/>
        <v>179.10000000000008</v>
      </c>
      <c r="H76" s="19">
        <f t="shared" si="13"/>
        <v>204.10000000000008</v>
      </c>
      <c r="I76" s="19">
        <f t="shared" si="14"/>
        <v>229.10000000000008</v>
      </c>
      <c r="J76" s="19">
        <f t="shared" si="15"/>
        <v>254.10000000000008</v>
      </c>
      <c r="K76" s="19">
        <f t="shared" si="16"/>
        <v>79.100000000000094</v>
      </c>
      <c r="L76" s="19">
        <f t="shared" si="17"/>
        <v>104.10000000000009</v>
      </c>
      <c r="M76" s="15" t="s">
        <v>903</v>
      </c>
      <c r="O76" s="19"/>
      <c r="Q76"/>
      <c r="S76" s="7" t="s">
        <v>7731</v>
      </c>
      <c r="T76" t="s">
        <v>1211</v>
      </c>
      <c r="U76" t="s">
        <v>2761</v>
      </c>
      <c r="V76" s="7" t="s">
        <v>2716</v>
      </c>
      <c r="W76" s="7"/>
      <c r="X76" t="s">
        <v>9079</v>
      </c>
      <c r="Y76" s="19">
        <v>79.099999999999994</v>
      </c>
      <c r="AA76" t="s">
        <v>9080</v>
      </c>
      <c r="AB76" s="19">
        <v>104.1</v>
      </c>
      <c r="AD76" t="s">
        <v>9081</v>
      </c>
      <c r="AE76" s="19">
        <v>79.099999999999994</v>
      </c>
      <c r="AG76" t="s">
        <v>9082</v>
      </c>
      <c r="AH76" s="19">
        <v>104.1</v>
      </c>
      <c r="AJ76" t="s">
        <v>9083</v>
      </c>
      <c r="AK76" s="19">
        <v>154.1</v>
      </c>
      <c r="AM76" t="s">
        <v>9084</v>
      </c>
      <c r="AN76" s="19">
        <v>179.1</v>
      </c>
      <c r="AP76" t="s">
        <v>9085</v>
      </c>
      <c r="AQ76" s="19">
        <v>229.1</v>
      </c>
    </row>
    <row r="77" spans="1:43" ht="15.75" x14ac:dyDescent="0.3">
      <c r="A77" s="50" t="s">
        <v>4907</v>
      </c>
      <c r="B77" s="16">
        <v>422</v>
      </c>
      <c r="C77" s="43">
        <v>79.110000000000099</v>
      </c>
      <c r="D77" s="19">
        <f t="shared" si="9"/>
        <v>104.1100000000001</v>
      </c>
      <c r="E77" s="19">
        <f t="shared" si="10"/>
        <v>129.1100000000001</v>
      </c>
      <c r="F77" s="19">
        <f t="shared" si="11"/>
        <v>154.1100000000001</v>
      </c>
      <c r="G77" s="19">
        <f t="shared" si="12"/>
        <v>179.1100000000001</v>
      </c>
      <c r="H77" s="19">
        <f t="shared" si="13"/>
        <v>204.1100000000001</v>
      </c>
      <c r="I77" s="19">
        <f t="shared" si="14"/>
        <v>229.1100000000001</v>
      </c>
      <c r="J77" s="19">
        <f t="shared" si="15"/>
        <v>254.1100000000001</v>
      </c>
      <c r="K77" s="19">
        <f t="shared" si="16"/>
        <v>79.110000000000099</v>
      </c>
      <c r="L77" s="19">
        <f t="shared" si="17"/>
        <v>104.1100000000001</v>
      </c>
      <c r="M77" s="15" t="s">
        <v>904</v>
      </c>
      <c r="O77" s="19"/>
      <c r="Q77"/>
      <c r="S77" s="7" t="s">
        <v>7732</v>
      </c>
      <c r="T77" t="s">
        <v>1211</v>
      </c>
      <c r="U77" t="s">
        <v>1783</v>
      </c>
      <c r="V77" s="7" t="s">
        <v>1761</v>
      </c>
      <c r="W77" s="7"/>
      <c r="X77" t="s">
        <v>9086</v>
      </c>
      <c r="Y77" s="19">
        <v>79.11</v>
      </c>
      <c r="AA77" t="s">
        <v>9087</v>
      </c>
      <c r="AB77" s="19">
        <v>104.11</v>
      </c>
      <c r="AD77" t="s">
        <v>9088</v>
      </c>
      <c r="AE77" s="19">
        <v>79.11</v>
      </c>
      <c r="AG77" t="s">
        <v>9089</v>
      </c>
      <c r="AH77" s="19">
        <v>104.11</v>
      </c>
      <c r="AJ77" t="s">
        <v>9090</v>
      </c>
      <c r="AK77" s="19">
        <v>154.11000000000001</v>
      </c>
      <c r="AM77" t="s">
        <v>9091</v>
      </c>
      <c r="AN77" s="19">
        <v>179.11</v>
      </c>
      <c r="AP77" t="s">
        <v>9092</v>
      </c>
      <c r="AQ77" s="19">
        <v>229.11</v>
      </c>
    </row>
    <row r="78" spans="1:43" ht="15.75" x14ac:dyDescent="0.3">
      <c r="A78" s="50" t="s">
        <v>4908</v>
      </c>
      <c r="B78" s="16">
        <v>423</v>
      </c>
      <c r="C78" s="43">
        <v>79.120000000000104</v>
      </c>
      <c r="D78" s="19">
        <f t="shared" si="9"/>
        <v>104.1200000000001</v>
      </c>
      <c r="E78" s="19">
        <f t="shared" si="10"/>
        <v>129.12000000000012</v>
      </c>
      <c r="F78" s="19">
        <f t="shared" si="11"/>
        <v>154.12000000000012</v>
      </c>
      <c r="G78" s="19">
        <f t="shared" si="12"/>
        <v>179.12000000000012</v>
      </c>
      <c r="H78" s="19">
        <f t="shared" si="13"/>
        <v>204.12000000000012</v>
      </c>
      <c r="I78" s="19">
        <f t="shared" si="14"/>
        <v>229.12000000000012</v>
      </c>
      <c r="J78" s="19">
        <f t="shared" si="15"/>
        <v>254.12000000000012</v>
      </c>
      <c r="K78" s="19">
        <f t="shared" si="16"/>
        <v>79.120000000000104</v>
      </c>
      <c r="L78" s="19">
        <f t="shared" si="17"/>
        <v>104.1200000000001</v>
      </c>
      <c r="M78" s="15" t="s">
        <v>905</v>
      </c>
      <c r="O78" s="19"/>
      <c r="Q78"/>
      <c r="S78" s="7" t="s">
        <v>7733</v>
      </c>
      <c r="T78" t="s">
        <v>1211</v>
      </c>
      <c r="U78" t="s">
        <v>2762</v>
      </c>
      <c r="V78" s="7" t="s">
        <v>2718</v>
      </c>
      <c r="W78" s="7"/>
      <c r="X78" t="s">
        <v>9093</v>
      </c>
      <c r="Y78" s="19">
        <v>79.12</v>
      </c>
      <c r="AA78" t="s">
        <v>9094</v>
      </c>
      <c r="AB78" s="19">
        <v>104.12</v>
      </c>
      <c r="AD78" t="s">
        <v>9095</v>
      </c>
      <c r="AE78" s="19">
        <v>79.12</v>
      </c>
      <c r="AG78" t="s">
        <v>9096</v>
      </c>
      <c r="AH78" s="19">
        <v>104.12</v>
      </c>
      <c r="AJ78" t="s">
        <v>9097</v>
      </c>
      <c r="AK78" s="19">
        <v>154.12</v>
      </c>
      <c r="AM78" t="s">
        <v>9098</v>
      </c>
      <c r="AN78" s="19">
        <v>179.12</v>
      </c>
      <c r="AP78" t="s">
        <v>9099</v>
      </c>
      <c r="AQ78" s="19">
        <v>229.12</v>
      </c>
    </row>
    <row r="79" spans="1:43" ht="15.75" x14ac:dyDescent="0.3">
      <c r="A79" s="50" t="s">
        <v>4909</v>
      </c>
      <c r="B79" s="16">
        <v>424</v>
      </c>
      <c r="C79" s="43">
        <v>79.130000000000095</v>
      </c>
      <c r="D79" s="19">
        <f t="shared" si="9"/>
        <v>104.13000000000009</v>
      </c>
      <c r="E79" s="19">
        <f t="shared" si="10"/>
        <v>129.13000000000011</v>
      </c>
      <c r="F79" s="19">
        <f t="shared" si="11"/>
        <v>154.13000000000011</v>
      </c>
      <c r="G79" s="19">
        <f t="shared" si="12"/>
        <v>179.13000000000011</v>
      </c>
      <c r="H79" s="19">
        <f t="shared" si="13"/>
        <v>204.13000000000011</v>
      </c>
      <c r="I79" s="19">
        <f t="shared" si="14"/>
        <v>229.13000000000011</v>
      </c>
      <c r="J79" s="19">
        <f t="shared" si="15"/>
        <v>254.13000000000011</v>
      </c>
      <c r="K79" s="19">
        <f t="shared" si="16"/>
        <v>79.130000000000095</v>
      </c>
      <c r="L79" s="19">
        <f t="shared" si="17"/>
        <v>104.13000000000009</v>
      </c>
      <c r="M79" s="15" t="s">
        <v>906</v>
      </c>
      <c r="O79" s="19"/>
      <c r="Q79"/>
      <c r="S79" s="7" t="s">
        <v>7734</v>
      </c>
      <c r="T79" t="s">
        <v>1211</v>
      </c>
      <c r="U79" t="s">
        <v>1784</v>
      </c>
      <c r="V79" s="7" t="s">
        <v>1763</v>
      </c>
      <c r="W79" s="7"/>
      <c r="X79" t="s">
        <v>9100</v>
      </c>
      <c r="Y79" s="19">
        <v>79.13</v>
      </c>
      <c r="AA79" t="s">
        <v>9101</v>
      </c>
      <c r="AB79" s="19">
        <v>104.13</v>
      </c>
      <c r="AD79" t="s">
        <v>9102</v>
      </c>
      <c r="AE79" s="19">
        <v>79.13</v>
      </c>
      <c r="AG79" t="s">
        <v>9103</v>
      </c>
      <c r="AH79" s="19">
        <v>104.13</v>
      </c>
      <c r="AJ79" t="s">
        <v>9104</v>
      </c>
      <c r="AK79" s="19">
        <v>154.13</v>
      </c>
      <c r="AM79" t="s">
        <v>9105</v>
      </c>
      <c r="AN79" s="19">
        <v>179.13</v>
      </c>
      <c r="AP79" t="s">
        <v>9106</v>
      </c>
      <c r="AQ79" s="19">
        <v>229.13</v>
      </c>
    </row>
    <row r="80" spans="1:43" ht="15.75" x14ac:dyDescent="0.3">
      <c r="A80" s="50" t="s">
        <v>4910</v>
      </c>
      <c r="B80" s="16">
        <v>425</v>
      </c>
      <c r="C80" s="43">
        <v>79.1400000000001</v>
      </c>
      <c r="D80" s="19">
        <f t="shared" si="9"/>
        <v>104.1400000000001</v>
      </c>
      <c r="E80" s="19">
        <f t="shared" si="10"/>
        <v>129.1400000000001</v>
      </c>
      <c r="F80" s="19">
        <f t="shared" si="11"/>
        <v>154.1400000000001</v>
      </c>
      <c r="G80" s="19">
        <f t="shared" si="12"/>
        <v>179.1400000000001</v>
      </c>
      <c r="H80" s="19">
        <f t="shared" si="13"/>
        <v>204.1400000000001</v>
      </c>
      <c r="I80" s="19">
        <f t="shared" si="14"/>
        <v>229.1400000000001</v>
      </c>
      <c r="J80" s="19">
        <f t="shared" si="15"/>
        <v>254.1400000000001</v>
      </c>
      <c r="K80" s="19">
        <f t="shared" si="16"/>
        <v>79.1400000000001</v>
      </c>
      <c r="L80" s="19">
        <f t="shared" si="17"/>
        <v>104.1400000000001</v>
      </c>
      <c r="M80" s="15" t="s">
        <v>907</v>
      </c>
      <c r="O80" s="19"/>
      <c r="Q80"/>
      <c r="S80" s="7" t="s">
        <v>7735</v>
      </c>
      <c r="T80" t="s">
        <v>1211</v>
      </c>
      <c r="U80" t="s">
        <v>2763</v>
      </c>
      <c r="V80" s="7" t="s">
        <v>2720</v>
      </c>
      <c r="W80" s="7"/>
      <c r="X80" t="s">
        <v>9107</v>
      </c>
      <c r="Y80" s="19">
        <v>79.14</v>
      </c>
      <c r="AA80" t="s">
        <v>9108</v>
      </c>
      <c r="AB80" s="19">
        <v>104.14</v>
      </c>
      <c r="AD80" t="s">
        <v>9109</v>
      </c>
      <c r="AE80" s="19">
        <v>79.14</v>
      </c>
      <c r="AG80" t="s">
        <v>9110</v>
      </c>
      <c r="AH80" s="19">
        <v>104.14</v>
      </c>
      <c r="AJ80" t="s">
        <v>9111</v>
      </c>
      <c r="AK80" s="19">
        <v>154.13999999999999</v>
      </c>
      <c r="AM80" t="s">
        <v>9112</v>
      </c>
      <c r="AN80" s="19">
        <v>179.14</v>
      </c>
      <c r="AP80" t="s">
        <v>9113</v>
      </c>
      <c r="AQ80" s="19">
        <v>229.14</v>
      </c>
    </row>
    <row r="81" spans="1:43" ht="15.75" x14ac:dyDescent="0.3">
      <c r="A81" s="50" t="s">
        <v>4911</v>
      </c>
      <c r="B81" s="16">
        <v>426</v>
      </c>
      <c r="C81" s="43">
        <v>79.150000000000105</v>
      </c>
      <c r="D81" s="19">
        <f t="shared" si="9"/>
        <v>104.15000000000011</v>
      </c>
      <c r="E81" s="19">
        <f t="shared" si="10"/>
        <v>129.15000000000009</v>
      </c>
      <c r="F81" s="19">
        <f t="shared" si="11"/>
        <v>154.15000000000009</v>
      </c>
      <c r="G81" s="19">
        <f t="shared" si="12"/>
        <v>179.15000000000009</v>
      </c>
      <c r="H81" s="19">
        <f t="shared" si="13"/>
        <v>204.15000000000009</v>
      </c>
      <c r="I81" s="19">
        <f t="shared" si="14"/>
        <v>229.15000000000009</v>
      </c>
      <c r="J81" s="19">
        <f t="shared" si="15"/>
        <v>254.15000000000009</v>
      </c>
      <c r="K81" s="19">
        <f t="shared" si="16"/>
        <v>79.150000000000105</v>
      </c>
      <c r="L81" s="19">
        <f t="shared" si="17"/>
        <v>104.15000000000011</v>
      </c>
      <c r="M81" s="15" t="s">
        <v>908</v>
      </c>
      <c r="O81" s="19"/>
      <c r="Q81"/>
      <c r="S81" s="7" t="s">
        <v>7736</v>
      </c>
      <c r="T81" t="s">
        <v>1211</v>
      </c>
      <c r="U81" t="s">
        <v>2764</v>
      </c>
      <c r="V81" s="7" t="s">
        <v>2722</v>
      </c>
      <c r="W81" s="7"/>
      <c r="X81" t="s">
        <v>9114</v>
      </c>
      <c r="Y81" s="19">
        <v>79.150000000000006</v>
      </c>
      <c r="AA81" t="s">
        <v>9115</v>
      </c>
      <c r="AB81" s="19">
        <v>104.15</v>
      </c>
      <c r="AD81" t="s">
        <v>9116</v>
      </c>
      <c r="AE81" s="19">
        <v>79.150000000000006</v>
      </c>
      <c r="AG81" t="s">
        <v>9117</v>
      </c>
      <c r="AH81" s="19">
        <v>104.15</v>
      </c>
      <c r="AJ81" t="s">
        <v>9118</v>
      </c>
      <c r="AK81" s="19">
        <v>154.15</v>
      </c>
      <c r="AM81" t="s">
        <v>9119</v>
      </c>
      <c r="AN81" s="19">
        <v>179.15</v>
      </c>
      <c r="AP81" t="s">
        <v>9120</v>
      </c>
      <c r="AQ81" s="19">
        <v>229.15</v>
      </c>
    </row>
    <row r="82" spans="1:43" ht="15.75" x14ac:dyDescent="0.3">
      <c r="A82" s="52" t="s">
        <v>4912</v>
      </c>
      <c r="B82" s="16">
        <v>427</v>
      </c>
      <c r="C82" s="43">
        <v>80</v>
      </c>
      <c r="D82" s="19">
        <f t="shared" si="9"/>
        <v>105</v>
      </c>
      <c r="E82" s="19">
        <f t="shared" si="10"/>
        <v>130</v>
      </c>
      <c r="F82" s="19">
        <f t="shared" si="11"/>
        <v>155</v>
      </c>
      <c r="G82" s="19">
        <f t="shared" si="12"/>
        <v>180</v>
      </c>
      <c r="H82" s="19">
        <f t="shared" si="13"/>
        <v>205</v>
      </c>
      <c r="I82" s="19">
        <f t="shared" si="14"/>
        <v>230</v>
      </c>
      <c r="J82" s="19">
        <f t="shared" si="15"/>
        <v>255</v>
      </c>
      <c r="K82" s="19">
        <f t="shared" si="16"/>
        <v>80</v>
      </c>
      <c r="L82" s="19">
        <f t="shared" si="17"/>
        <v>105</v>
      </c>
      <c r="M82" s="15" t="s">
        <v>909</v>
      </c>
      <c r="O82" s="19"/>
      <c r="Q82"/>
      <c r="S82" s="7" t="s">
        <v>7744</v>
      </c>
      <c r="T82" t="s">
        <v>1211</v>
      </c>
      <c r="U82" t="s">
        <v>1582</v>
      </c>
      <c r="V82" s="7" t="s">
        <v>1415</v>
      </c>
      <c r="W82" s="7"/>
      <c r="X82" t="s">
        <v>9121</v>
      </c>
      <c r="Y82" s="19">
        <v>80</v>
      </c>
      <c r="AA82" t="s">
        <v>9122</v>
      </c>
      <c r="AB82" s="19">
        <v>105</v>
      </c>
      <c r="AD82" t="s">
        <v>9123</v>
      </c>
      <c r="AE82" s="19">
        <v>80</v>
      </c>
      <c r="AG82" t="s">
        <v>9124</v>
      </c>
      <c r="AH82" s="19">
        <v>105</v>
      </c>
      <c r="AJ82" t="s">
        <v>9125</v>
      </c>
      <c r="AK82" s="19">
        <v>155</v>
      </c>
      <c r="AM82" t="s">
        <v>9126</v>
      </c>
      <c r="AN82" s="19">
        <v>180</v>
      </c>
      <c r="AP82" t="s">
        <v>9127</v>
      </c>
      <c r="AQ82" s="19">
        <v>230</v>
      </c>
    </row>
    <row r="83" spans="1:43" ht="15.75" x14ac:dyDescent="0.3">
      <c r="A83" s="52" t="s">
        <v>4913</v>
      </c>
      <c r="B83" s="16">
        <v>428</v>
      </c>
      <c r="C83" s="43">
        <v>80.010000000000005</v>
      </c>
      <c r="D83" s="19">
        <f t="shared" si="9"/>
        <v>105.01</v>
      </c>
      <c r="E83" s="19">
        <f t="shared" si="10"/>
        <v>130.01</v>
      </c>
      <c r="F83" s="19">
        <f t="shared" si="11"/>
        <v>155.01</v>
      </c>
      <c r="G83" s="19">
        <f t="shared" si="12"/>
        <v>180.01</v>
      </c>
      <c r="H83" s="19">
        <f t="shared" si="13"/>
        <v>205.01</v>
      </c>
      <c r="I83" s="19">
        <f t="shared" si="14"/>
        <v>230.01</v>
      </c>
      <c r="J83" s="19">
        <f t="shared" si="15"/>
        <v>255.01</v>
      </c>
      <c r="K83" s="19">
        <f t="shared" si="16"/>
        <v>80.010000000000005</v>
      </c>
      <c r="L83" s="19">
        <f t="shared" si="17"/>
        <v>105.01</v>
      </c>
      <c r="M83" s="15" t="s">
        <v>910</v>
      </c>
      <c r="O83" s="19"/>
      <c r="Q83"/>
      <c r="S83" s="7" t="s">
        <v>7745</v>
      </c>
      <c r="T83" t="s">
        <v>1211</v>
      </c>
      <c r="U83" t="s">
        <v>1785</v>
      </c>
      <c r="V83" s="7" t="s">
        <v>4620</v>
      </c>
      <c r="W83" s="7"/>
      <c r="X83" t="s">
        <v>9128</v>
      </c>
      <c r="Y83" s="19">
        <v>80.010000000000005</v>
      </c>
      <c r="AA83" t="s">
        <v>9129</v>
      </c>
      <c r="AB83" s="19">
        <v>105.01</v>
      </c>
      <c r="AD83" t="s">
        <v>9130</v>
      </c>
      <c r="AE83" s="19">
        <v>80.010000000000005</v>
      </c>
      <c r="AG83" t="s">
        <v>9131</v>
      </c>
      <c r="AH83" s="19">
        <v>105.01</v>
      </c>
      <c r="AJ83" t="s">
        <v>9132</v>
      </c>
      <c r="AK83" s="19">
        <v>155.01</v>
      </c>
      <c r="AM83" t="s">
        <v>9133</v>
      </c>
      <c r="AN83" s="19">
        <v>180.01</v>
      </c>
      <c r="AP83" t="s">
        <v>9134</v>
      </c>
      <c r="AQ83" s="19">
        <v>230.01</v>
      </c>
    </row>
    <row r="84" spans="1:43" ht="15.75" x14ac:dyDescent="0.3">
      <c r="A84" s="50" t="s">
        <v>4914</v>
      </c>
      <c r="B84" s="16">
        <v>429</v>
      </c>
      <c r="C84" s="43">
        <v>80.02</v>
      </c>
      <c r="D84" s="19">
        <f t="shared" si="9"/>
        <v>105.02</v>
      </c>
      <c r="E84" s="19">
        <f t="shared" si="10"/>
        <v>130.01999999999998</v>
      </c>
      <c r="F84" s="19">
        <f t="shared" si="11"/>
        <v>155.01999999999998</v>
      </c>
      <c r="G84" s="19">
        <f t="shared" si="12"/>
        <v>180.01999999999998</v>
      </c>
      <c r="H84" s="19">
        <f t="shared" si="13"/>
        <v>205.01999999999998</v>
      </c>
      <c r="I84" s="19">
        <f t="shared" si="14"/>
        <v>230.01999999999998</v>
      </c>
      <c r="J84" s="19">
        <f t="shared" si="15"/>
        <v>255.01999999999998</v>
      </c>
      <c r="K84" s="19">
        <f t="shared" si="16"/>
        <v>80.02</v>
      </c>
      <c r="L84" s="19">
        <f t="shared" si="17"/>
        <v>105.02</v>
      </c>
      <c r="M84" s="15" t="s">
        <v>911</v>
      </c>
      <c r="O84" s="19"/>
      <c r="Q84"/>
      <c r="S84" s="7" t="s">
        <v>7746</v>
      </c>
      <c r="T84" t="s">
        <v>1211</v>
      </c>
      <c r="U84" t="s">
        <v>2765</v>
      </c>
      <c r="V84" s="7" t="s">
        <v>2713</v>
      </c>
      <c r="W84" s="7"/>
      <c r="X84" t="s">
        <v>9135</v>
      </c>
      <c r="Y84" s="19">
        <v>80.02</v>
      </c>
      <c r="AA84" t="s">
        <v>9136</v>
      </c>
      <c r="AB84" s="19">
        <v>105.02</v>
      </c>
      <c r="AD84" t="s">
        <v>9137</v>
      </c>
      <c r="AE84" s="19">
        <v>80.02</v>
      </c>
      <c r="AG84" t="s">
        <v>9138</v>
      </c>
      <c r="AH84" s="19">
        <v>105.02</v>
      </c>
      <c r="AJ84" t="s">
        <v>9139</v>
      </c>
      <c r="AK84" s="19">
        <v>155.02000000000001</v>
      </c>
      <c r="AM84" t="s">
        <v>9140</v>
      </c>
      <c r="AN84" s="19">
        <v>180.02</v>
      </c>
      <c r="AP84" t="s">
        <v>9141</v>
      </c>
      <c r="AQ84" s="19">
        <v>230.02</v>
      </c>
    </row>
    <row r="85" spans="1:43" ht="15.75" x14ac:dyDescent="0.3">
      <c r="A85" s="50" t="s">
        <v>4915</v>
      </c>
      <c r="B85" s="16">
        <v>430</v>
      </c>
      <c r="C85" s="43">
        <v>80.03</v>
      </c>
      <c r="D85" s="19">
        <f t="shared" si="9"/>
        <v>105.03</v>
      </c>
      <c r="E85" s="19">
        <f t="shared" si="10"/>
        <v>130.03</v>
      </c>
      <c r="F85" s="19">
        <f t="shared" si="11"/>
        <v>155.03</v>
      </c>
      <c r="G85" s="19">
        <f t="shared" si="12"/>
        <v>180.03</v>
      </c>
      <c r="H85" s="19">
        <f t="shared" si="13"/>
        <v>205.03</v>
      </c>
      <c r="I85" s="19">
        <f t="shared" si="14"/>
        <v>230.03</v>
      </c>
      <c r="J85" s="19">
        <f t="shared" si="15"/>
        <v>255.03</v>
      </c>
      <c r="K85" s="19">
        <f t="shared" si="16"/>
        <v>80.03</v>
      </c>
      <c r="L85" s="19">
        <f t="shared" si="17"/>
        <v>105.03</v>
      </c>
      <c r="M85" s="15" t="s">
        <v>912</v>
      </c>
      <c r="O85" s="19"/>
      <c r="Q85"/>
      <c r="S85" s="7" t="s">
        <v>7747</v>
      </c>
      <c r="T85" t="s">
        <v>1211</v>
      </c>
      <c r="U85" t="s">
        <v>2766</v>
      </c>
      <c r="V85" s="7" t="s">
        <v>4621</v>
      </c>
      <c r="W85" s="7"/>
      <c r="X85" t="s">
        <v>9142</v>
      </c>
      <c r="Y85" s="19">
        <v>80.03</v>
      </c>
      <c r="AA85" t="s">
        <v>9143</v>
      </c>
      <c r="AB85" s="19">
        <v>105.03</v>
      </c>
      <c r="AD85" t="s">
        <v>9144</v>
      </c>
      <c r="AE85" s="19">
        <v>80.03</v>
      </c>
      <c r="AG85" t="s">
        <v>9145</v>
      </c>
      <c r="AH85" s="19">
        <v>105.03</v>
      </c>
      <c r="AJ85" t="s">
        <v>9146</v>
      </c>
      <c r="AK85" s="19">
        <v>155.03</v>
      </c>
      <c r="AM85" t="s">
        <v>9147</v>
      </c>
      <c r="AN85" s="19">
        <v>180.03</v>
      </c>
      <c r="AP85" t="s">
        <v>9148</v>
      </c>
      <c r="AQ85" s="19">
        <v>230.03</v>
      </c>
    </row>
    <row r="86" spans="1:43" ht="15.75" x14ac:dyDescent="0.3">
      <c r="A86" s="50" t="s">
        <v>4916</v>
      </c>
      <c r="B86" s="16">
        <v>431</v>
      </c>
      <c r="C86" s="43">
        <v>80.040000000000006</v>
      </c>
      <c r="D86" s="19">
        <f t="shared" si="9"/>
        <v>105.04</v>
      </c>
      <c r="E86" s="19">
        <f t="shared" si="10"/>
        <v>130.04000000000002</v>
      </c>
      <c r="F86" s="19">
        <f t="shared" si="11"/>
        <v>155.04000000000002</v>
      </c>
      <c r="G86" s="19">
        <f t="shared" si="12"/>
        <v>180.04000000000002</v>
      </c>
      <c r="H86" s="19">
        <f t="shared" si="13"/>
        <v>205.04000000000002</v>
      </c>
      <c r="I86" s="19">
        <f t="shared" si="14"/>
        <v>230.04000000000002</v>
      </c>
      <c r="J86" s="19">
        <f t="shared" si="15"/>
        <v>255.04000000000002</v>
      </c>
      <c r="K86" s="19">
        <f t="shared" si="16"/>
        <v>80.040000000000006</v>
      </c>
      <c r="L86" s="19">
        <f t="shared" si="17"/>
        <v>105.04</v>
      </c>
      <c r="M86" s="15" t="s">
        <v>913</v>
      </c>
      <c r="O86" s="19"/>
      <c r="Q86"/>
      <c r="S86" s="7" t="s">
        <v>7748</v>
      </c>
      <c r="T86" t="s">
        <v>1211</v>
      </c>
      <c r="U86" t="s">
        <v>2767</v>
      </c>
      <c r="V86" s="7" t="s">
        <v>2716</v>
      </c>
      <c r="W86" s="7"/>
      <c r="X86" t="s">
        <v>9149</v>
      </c>
      <c r="Y86" s="19">
        <v>80.040000000000006</v>
      </c>
      <c r="AA86" t="s">
        <v>9150</v>
      </c>
      <c r="AB86" s="19">
        <v>105.04</v>
      </c>
      <c r="AD86" t="s">
        <v>9151</v>
      </c>
      <c r="AE86" s="19">
        <v>80.040000000000006</v>
      </c>
      <c r="AG86" t="s">
        <v>9152</v>
      </c>
      <c r="AH86" s="19">
        <v>105.04</v>
      </c>
      <c r="AJ86" t="s">
        <v>9153</v>
      </c>
      <c r="AK86" s="19">
        <v>155.04</v>
      </c>
      <c r="AM86" t="s">
        <v>9154</v>
      </c>
      <c r="AN86" s="19">
        <v>180.04</v>
      </c>
      <c r="AP86" t="s">
        <v>9155</v>
      </c>
      <c r="AQ86" s="19">
        <v>230.04</v>
      </c>
    </row>
    <row r="87" spans="1:43" ht="15.75" x14ac:dyDescent="0.3">
      <c r="A87" s="50" t="s">
        <v>4917</v>
      </c>
      <c r="B87" s="16">
        <v>432</v>
      </c>
      <c r="C87" s="43">
        <v>80.05</v>
      </c>
      <c r="D87" s="19">
        <f t="shared" si="9"/>
        <v>105.05</v>
      </c>
      <c r="E87" s="19">
        <f t="shared" si="10"/>
        <v>130.05000000000001</v>
      </c>
      <c r="F87" s="19">
        <f t="shared" si="11"/>
        <v>155.05000000000001</v>
      </c>
      <c r="G87" s="19">
        <f t="shared" si="12"/>
        <v>180.05</v>
      </c>
      <c r="H87" s="19">
        <f t="shared" si="13"/>
        <v>205.05</v>
      </c>
      <c r="I87" s="19">
        <f t="shared" si="14"/>
        <v>230.05</v>
      </c>
      <c r="J87" s="19">
        <f t="shared" si="15"/>
        <v>255.05</v>
      </c>
      <c r="K87" s="19">
        <f t="shared" si="16"/>
        <v>80.05</v>
      </c>
      <c r="L87" s="19">
        <f t="shared" si="17"/>
        <v>105.05</v>
      </c>
      <c r="M87" s="15" t="s">
        <v>914</v>
      </c>
      <c r="O87" s="19"/>
      <c r="Q87"/>
      <c r="S87" s="7" t="s">
        <v>7749</v>
      </c>
      <c r="T87" t="s">
        <v>1211</v>
      </c>
      <c r="U87" t="s">
        <v>1786</v>
      </c>
      <c r="V87" s="7" t="s">
        <v>1761</v>
      </c>
      <c r="W87" s="7"/>
      <c r="X87" t="s">
        <v>9156</v>
      </c>
      <c r="Y87" s="19">
        <v>80.05</v>
      </c>
      <c r="AA87" t="s">
        <v>9157</v>
      </c>
      <c r="AB87" s="19">
        <v>105.05</v>
      </c>
      <c r="AD87" t="s">
        <v>9158</v>
      </c>
      <c r="AE87" s="19">
        <v>80.05</v>
      </c>
      <c r="AG87" t="s">
        <v>9159</v>
      </c>
      <c r="AH87" s="19">
        <v>105.05</v>
      </c>
      <c r="AJ87" t="s">
        <v>9160</v>
      </c>
      <c r="AK87" s="19">
        <v>155.05000000000001</v>
      </c>
      <c r="AM87" t="s">
        <v>9161</v>
      </c>
      <c r="AN87" s="19">
        <v>180.05</v>
      </c>
      <c r="AP87" t="s">
        <v>9162</v>
      </c>
      <c r="AQ87" s="19">
        <v>230.05</v>
      </c>
    </row>
    <row r="88" spans="1:43" ht="15.75" x14ac:dyDescent="0.3">
      <c r="A88" s="50" t="s">
        <v>4918</v>
      </c>
      <c r="B88" s="16">
        <v>433</v>
      </c>
      <c r="C88" s="43">
        <v>80.06</v>
      </c>
      <c r="D88" s="19">
        <f t="shared" si="9"/>
        <v>105.06</v>
      </c>
      <c r="E88" s="19">
        <f t="shared" si="10"/>
        <v>130.06</v>
      </c>
      <c r="F88" s="19">
        <f t="shared" si="11"/>
        <v>155.06</v>
      </c>
      <c r="G88" s="19">
        <f t="shared" si="12"/>
        <v>180.06</v>
      </c>
      <c r="H88" s="19">
        <f t="shared" si="13"/>
        <v>205.06</v>
      </c>
      <c r="I88" s="19">
        <f t="shared" si="14"/>
        <v>230.06</v>
      </c>
      <c r="J88" s="19">
        <f t="shared" si="15"/>
        <v>255.06</v>
      </c>
      <c r="K88" s="19">
        <f t="shared" si="16"/>
        <v>80.06</v>
      </c>
      <c r="L88" s="19">
        <f t="shared" si="17"/>
        <v>105.06</v>
      </c>
      <c r="M88" s="15" t="s">
        <v>915</v>
      </c>
      <c r="O88" s="19"/>
      <c r="Q88"/>
      <c r="S88" s="7" t="s">
        <v>7750</v>
      </c>
      <c r="T88" t="s">
        <v>1211</v>
      </c>
      <c r="U88" t="s">
        <v>2768</v>
      </c>
      <c r="V88" s="7" t="s">
        <v>2718</v>
      </c>
      <c r="W88" s="7"/>
      <c r="X88" t="s">
        <v>9163</v>
      </c>
      <c r="Y88" s="19">
        <v>80.06</v>
      </c>
      <c r="AA88" t="s">
        <v>9164</v>
      </c>
      <c r="AB88" s="19">
        <v>105.06</v>
      </c>
      <c r="AD88" t="s">
        <v>9165</v>
      </c>
      <c r="AE88" s="19">
        <v>80.06</v>
      </c>
      <c r="AG88" t="s">
        <v>9166</v>
      </c>
      <c r="AH88" s="19">
        <v>105.06</v>
      </c>
      <c r="AJ88" t="s">
        <v>9167</v>
      </c>
      <c r="AK88" s="19">
        <v>155.06</v>
      </c>
      <c r="AM88" t="s">
        <v>9168</v>
      </c>
      <c r="AN88" s="19">
        <v>180.06</v>
      </c>
      <c r="AP88" t="s">
        <v>9169</v>
      </c>
      <c r="AQ88" s="19">
        <v>230.06</v>
      </c>
    </row>
    <row r="89" spans="1:43" ht="15.75" x14ac:dyDescent="0.3">
      <c r="A89" s="50" t="s">
        <v>4919</v>
      </c>
      <c r="B89" s="16">
        <v>434</v>
      </c>
      <c r="C89" s="43">
        <v>80.069999999999993</v>
      </c>
      <c r="D89" s="19">
        <f t="shared" si="9"/>
        <v>105.07</v>
      </c>
      <c r="E89" s="19">
        <f t="shared" si="10"/>
        <v>130.07</v>
      </c>
      <c r="F89" s="19">
        <f t="shared" si="11"/>
        <v>155.07</v>
      </c>
      <c r="G89" s="19">
        <f t="shared" si="12"/>
        <v>180.07</v>
      </c>
      <c r="H89" s="19">
        <f t="shared" si="13"/>
        <v>205.07</v>
      </c>
      <c r="I89" s="19">
        <f t="shared" si="14"/>
        <v>230.07</v>
      </c>
      <c r="J89" s="19">
        <f t="shared" si="15"/>
        <v>255.07</v>
      </c>
      <c r="K89" s="19">
        <f t="shared" si="16"/>
        <v>80.069999999999993</v>
      </c>
      <c r="L89" s="19">
        <f t="shared" si="17"/>
        <v>105.07</v>
      </c>
      <c r="M89" s="15" t="s">
        <v>916</v>
      </c>
      <c r="O89" s="19"/>
      <c r="Q89"/>
      <c r="S89" s="7" t="s">
        <v>7751</v>
      </c>
      <c r="T89" t="s">
        <v>1211</v>
      </c>
      <c r="U89" t="s">
        <v>1787</v>
      </c>
      <c r="V89" s="7" t="s">
        <v>1763</v>
      </c>
      <c r="W89" s="7"/>
      <c r="X89" t="s">
        <v>9170</v>
      </c>
      <c r="Y89" s="19">
        <v>80.069999999999993</v>
      </c>
      <c r="AA89" t="s">
        <v>9171</v>
      </c>
      <c r="AB89" s="19">
        <v>105.07</v>
      </c>
      <c r="AD89" t="s">
        <v>9172</v>
      </c>
      <c r="AE89" s="19">
        <v>80.069999999999993</v>
      </c>
      <c r="AG89" t="s">
        <v>9173</v>
      </c>
      <c r="AH89" s="19">
        <v>105.07</v>
      </c>
      <c r="AJ89" t="s">
        <v>9174</v>
      </c>
      <c r="AK89" s="19">
        <v>155.07</v>
      </c>
      <c r="AM89" t="s">
        <v>9175</v>
      </c>
      <c r="AN89" s="19">
        <v>180.07</v>
      </c>
      <c r="AP89" t="s">
        <v>9176</v>
      </c>
      <c r="AQ89" s="19">
        <v>230.07</v>
      </c>
    </row>
    <row r="90" spans="1:43" ht="15.75" x14ac:dyDescent="0.3">
      <c r="A90" s="50" t="s">
        <v>4920</v>
      </c>
      <c r="B90" s="16">
        <v>435</v>
      </c>
      <c r="C90" s="43">
        <v>80.08</v>
      </c>
      <c r="D90" s="19">
        <f t="shared" si="9"/>
        <v>105.08</v>
      </c>
      <c r="E90" s="19">
        <f t="shared" si="10"/>
        <v>130.07999999999998</v>
      </c>
      <c r="F90" s="19">
        <f t="shared" si="11"/>
        <v>155.07999999999998</v>
      </c>
      <c r="G90" s="19">
        <f t="shared" si="12"/>
        <v>180.07999999999998</v>
      </c>
      <c r="H90" s="19">
        <f t="shared" si="13"/>
        <v>205.07999999999998</v>
      </c>
      <c r="I90" s="19">
        <f t="shared" si="14"/>
        <v>230.07999999999998</v>
      </c>
      <c r="J90" s="19">
        <f t="shared" si="15"/>
        <v>255.07999999999998</v>
      </c>
      <c r="K90" s="19">
        <f t="shared" si="16"/>
        <v>80.08</v>
      </c>
      <c r="L90" s="19">
        <f t="shared" si="17"/>
        <v>105.08</v>
      </c>
      <c r="M90" s="15" t="s">
        <v>917</v>
      </c>
      <c r="O90" s="19"/>
      <c r="Q90"/>
      <c r="S90" s="7" t="s">
        <v>7752</v>
      </c>
      <c r="T90" t="s">
        <v>1211</v>
      </c>
      <c r="U90" t="s">
        <v>2769</v>
      </c>
      <c r="V90" s="7" t="s">
        <v>2720</v>
      </c>
      <c r="W90" s="7"/>
      <c r="X90" t="s">
        <v>9177</v>
      </c>
      <c r="Y90" s="19">
        <v>80.08</v>
      </c>
      <c r="AA90" t="s">
        <v>9178</v>
      </c>
      <c r="AB90" s="19">
        <v>105.08</v>
      </c>
      <c r="AD90" t="s">
        <v>9179</v>
      </c>
      <c r="AE90" s="19">
        <v>80.08</v>
      </c>
      <c r="AG90" t="s">
        <v>9180</v>
      </c>
      <c r="AH90" s="19">
        <v>105.08</v>
      </c>
      <c r="AJ90" t="s">
        <v>9181</v>
      </c>
      <c r="AK90" s="19">
        <v>155.08000000000001</v>
      </c>
      <c r="AM90" t="s">
        <v>9182</v>
      </c>
      <c r="AN90" s="19">
        <v>180.08</v>
      </c>
      <c r="AP90" t="s">
        <v>9183</v>
      </c>
      <c r="AQ90" s="19">
        <v>230.08</v>
      </c>
    </row>
    <row r="91" spans="1:43" ht="15.75" x14ac:dyDescent="0.3">
      <c r="A91" s="50" t="s">
        <v>4921</v>
      </c>
      <c r="B91" s="16">
        <v>436</v>
      </c>
      <c r="C91" s="43">
        <v>80.09</v>
      </c>
      <c r="D91" s="19">
        <f t="shared" si="9"/>
        <v>105.09</v>
      </c>
      <c r="E91" s="19">
        <f t="shared" si="10"/>
        <v>130.09</v>
      </c>
      <c r="F91" s="19">
        <f t="shared" si="11"/>
        <v>155.09</v>
      </c>
      <c r="G91" s="19">
        <f t="shared" si="12"/>
        <v>180.09</v>
      </c>
      <c r="H91" s="19">
        <f t="shared" si="13"/>
        <v>205.09</v>
      </c>
      <c r="I91" s="19">
        <f t="shared" si="14"/>
        <v>230.09</v>
      </c>
      <c r="J91" s="19">
        <f t="shared" si="15"/>
        <v>255.09</v>
      </c>
      <c r="K91" s="19">
        <f t="shared" si="16"/>
        <v>80.09</v>
      </c>
      <c r="L91" s="19">
        <f t="shared" si="17"/>
        <v>105.09</v>
      </c>
      <c r="M91" s="15" t="s">
        <v>918</v>
      </c>
      <c r="O91" s="19"/>
      <c r="Q91"/>
      <c r="S91" s="7" t="s">
        <v>7753</v>
      </c>
      <c r="T91" t="s">
        <v>1211</v>
      </c>
      <c r="U91" t="s">
        <v>2770</v>
      </c>
      <c r="V91" s="7" t="s">
        <v>2722</v>
      </c>
      <c r="W91" s="7"/>
      <c r="X91" t="s">
        <v>9184</v>
      </c>
      <c r="Y91" s="19">
        <v>80.09</v>
      </c>
      <c r="AA91" t="s">
        <v>9185</v>
      </c>
      <c r="AB91" s="19">
        <v>105.09</v>
      </c>
      <c r="AD91" t="s">
        <v>9186</v>
      </c>
      <c r="AE91" s="19">
        <v>80.09</v>
      </c>
      <c r="AG91" t="s">
        <v>9187</v>
      </c>
      <c r="AH91" s="19">
        <v>105.09</v>
      </c>
      <c r="AJ91" t="s">
        <v>9188</v>
      </c>
      <c r="AK91" s="19">
        <v>155.09</v>
      </c>
      <c r="AM91" t="s">
        <v>9189</v>
      </c>
      <c r="AN91" s="19">
        <v>180.09</v>
      </c>
      <c r="AP91" t="s">
        <v>9190</v>
      </c>
      <c r="AQ91" s="19">
        <v>230.09</v>
      </c>
    </row>
    <row r="92" spans="1:43" ht="15.75" x14ac:dyDescent="0.3">
      <c r="A92" s="50" t="s">
        <v>4922</v>
      </c>
      <c r="B92" s="16">
        <v>437</v>
      </c>
      <c r="C92" s="43">
        <v>80.100000000000094</v>
      </c>
      <c r="D92" s="19">
        <f t="shared" si="9"/>
        <v>105.10000000000009</v>
      </c>
      <c r="E92" s="19">
        <f t="shared" si="10"/>
        <v>130.10000000000008</v>
      </c>
      <c r="F92" s="19">
        <f t="shared" si="11"/>
        <v>155.10000000000008</v>
      </c>
      <c r="G92" s="19">
        <f t="shared" si="12"/>
        <v>180.10000000000008</v>
      </c>
      <c r="H92" s="19">
        <f t="shared" si="13"/>
        <v>205.10000000000008</v>
      </c>
      <c r="I92" s="19">
        <f t="shared" si="14"/>
        <v>230.10000000000008</v>
      </c>
      <c r="J92" s="19">
        <f t="shared" si="15"/>
        <v>255.10000000000008</v>
      </c>
      <c r="K92" s="19">
        <f t="shared" si="16"/>
        <v>80.100000000000094</v>
      </c>
      <c r="L92" s="19">
        <f t="shared" si="17"/>
        <v>105.10000000000009</v>
      </c>
      <c r="M92" s="15" t="s">
        <v>919</v>
      </c>
      <c r="O92" s="19"/>
      <c r="Q92"/>
      <c r="S92" s="7" t="s">
        <v>7761</v>
      </c>
      <c r="T92" t="s">
        <v>1211</v>
      </c>
      <c r="U92" t="s">
        <v>1583</v>
      </c>
      <c r="V92" s="7" t="s">
        <v>1415</v>
      </c>
      <c r="W92" s="7"/>
      <c r="X92" t="s">
        <v>9191</v>
      </c>
      <c r="Y92" s="19">
        <v>80.099999999999994</v>
      </c>
      <c r="AA92" t="s">
        <v>9192</v>
      </c>
      <c r="AB92" s="19">
        <v>105.1</v>
      </c>
      <c r="AD92" t="s">
        <v>9193</v>
      </c>
      <c r="AE92" s="19">
        <v>80.099999999999994</v>
      </c>
      <c r="AG92" t="s">
        <v>9194</v>
      </c>
      <c r="AH92" s="19">
        <v>105.1</v>
      </c>
      <c r="AJ92" t="s">
        <v>9195</v>
      </c>
      <c r="AK92" s="19">
        <v>155.1</v>
      </c>
      <c r="AM92" t="s">
        <v>9196</v>
      </c>
      <c r="AN92" s="19">
        <v>180.1</v>
      </c>
      <c r="AP92" t="s">
        <v>9197</v>
      </c>
      <c r="AQ92" s="19">
        <v>230.1</v>
      </c>
    </row>
    <row r="93" spans="1:43" ht="15.75" x14ac:dyDescent="0.3">
      <c r="A93" s="26" t="s">
        <v>4923</v>
      </c>
      <c r="B93" s="16" t="s">
        <v>4941</v>
      </c>
      <c r="C93" s="43">
        <v>80.110000000000099</v>
      </c>
      <c r="D93" s="19">
        <f t="shared" si="9"/>
        <v>105.1100000000001</v>
      </c>
      <c r="E93" s="19">
        <f t="shared" si="10"/>
        <v>130.1100000000001</v>
      </c>
      <c r="F93" s="19">
        <f t="shared" si="11"/>
        <v>155.1100000000001</v>
      </c>
      <c r="G93" s="19">
        <f t="shared" si="12"/>
        <v>180.1100000000001</v>
      </c>
      <c r="H93" s="19">
        <f t="shared" si="13"/>
        <v>205.1100000000001</v>
      </c>
      <c r="I93" s="19">
        <f t="shared" si="14"/>
        <v>230.1100000000001</v>
      </c>
      <c r="J93" s="19">
        <f t="shared" si="15"/>
        <v>255.1100000000001</v>
      </c>
      <c r="K93" s="19">
        <f t="shared" si="16"/>
        <v>80.110000000000099</v>
      </c>
      <c r="L93" s="19">
        <f t="shared" si="17"/>
        <v>105.1100000000001</v>
      </c>
      <c r="M93" s="15" t="s">
        <v>920</v>
      </c>
      <c r="O93" s="19"/>
      <c r="Q93"/>
      <c r="S93" s="7" t="s">
        <v>7762</v>
      </c>
      <c r="T93" t="s">
        <v>1211</v>
      </c>
      <c r="U93" t="s">
        <v>1788</v>
      </c>
      <c r="V93" s="7" t="s">
        <v>4620</v>
      </c>
      <c r="W93" s="7"/>
      <c r="X93" t="s">
        <v>9198</v>
      </c>
      <c r="Y93" s="19">
        <v>80.11</v>
      </c>
      <c r="AA93" t="s">
        <v>9199</v>
      </c>
      <c r="AB93" s="19">
        <v>105.11</v>
      </c>
      <c r="AD93" t="s">
        <v>9200</v>
      </c>
      <c r="AE93" s="19">
        <v>80.11</v>
      </c>
      <c r="AG93" t="s">
        <v>9201</v>
      </c>
      <c r="AH93" s="19">
        <v>105.11</v>
      </c>
      <c r="AJ93" t="s">
        <v>9202</v>
      </c>
      <c r="AK93" s="19">
        <v>155.11000000000001</v>
      </c>
      <c r="AM93" t="s">
        <v>9203</v>
      </c>
      <c r="AN93" s="19">
        <v>180.11</v>
      </c>
      <c r="AP93" t="s">
        <v>9204</v>
      </c>
      <c r="AQ93" s="19">
        <v>230.11</v>
      </c>
    </row>
    <row r="94" spans="1:43" ht="15.75" x14ac:dyDescent="0.3">
      <c r="A94" s="26" t="s">
        <v>4924</v>
      </c>
      <c r="B94" s="29" t="s">
        <v>4942</v>
      </c>
      <c r="C94" s="43">
        <v>80.120000000000104</v>
      </c>
      <c r="D94" s="19">
        <f t="shared" si="9"/>
        <v>105.1200000000001</v>
      </c>
      <c r="E94" s="19">
        <f t="shared" si="10"/>
        <v>130.12000000000012</v>
      </c>
      <c r="F94" s="19">
        <f t="shared" si="11"/>
        <v>155.12000000000012</v>
      </c>
      <c r="G94" s="19">
        <f t="shared" si="12"/>
        <v>180.12000000000012</v>
      </c>
      <c r="H94" s="19">
        <f t="shared" si="13"/>
        <v>205.12000000000012</v>
      </c>
      <c r="I94" s="19">
        <f t="shared" si="14"/>
        <v>230.12000000000012</v>
      </c>
      <c r="J94" s="19">
        <f t="shared" si="15"/>
        <v>255.12000000000012</v>
      </c>
      <c r="K94" s="19">
        <f t="shared" si="16"/>
        <v>80.120000000000104</v>
      </c>
      <c r="L94" s="19">
        <f t="shared" si="17"/>
        <v>105.1200000000001</v>
      </c>
      <c r="M94" s="15" t="s">
        <v>921</v>
      </c>
      <c r="O94" s="19"/>
      <c r="Q94"/>
      <c r="S94" s="7" t="s">
        <v>7763</v>
      </c>
      <c r="T94" t="s">
        <v>1211</v>
      </c>
      <c r="U94" t="s">
        <v>2771</v>
      </c>
      <c r="V94" s="7" t="s">
        <v>2713</v>
      </c>
      <c r="W94" s="7"/>
      <c r="X94" t="s">
        <v>9205</v>
      </c>
      <c r="Y94" s="19">
        <v>80.12</v>
      </c>
      <c r="AA94" t="s">
        <v>9206</v>
      </c>
      <c r="AB94" s="19">
        <v>105.12</v>
      </c>
      <c r="AD94" t="s">
        <v>9207</v>
      </c>
      <c r="AE94" s="19">
        <v>80.12</v>
      </c>
      <c r="AG94" t="s">
        <v>9208</v>
      </c>
      <c r="AH94" s="19">
        <v>105.12</v>
      </c>
      <c r="AJ94" t="s">
        <v>9209</v>
      </c>
      <c r="AK94" s="19">
        <v>155.12</v>
      </c>
      <c r="AM94" t="s">
        <v>9210</v>
      </c>
      <c r="AN94" s="19">
        <v>180.12</v>
      </c>
      <c r="AP94" t="s">
        <v>9211</v>
      </c>
      <c r="AQ94" s="19">
        <v>230.12</v>
      </c>
    </row>
    <row r="95" spans="1:43" ht="15.75" x14ac:dyDescent="0.3">
      <c r="A95" s="27" t="s">
        <v>10376</v>
      </c>
      <c r="B95" s="16">
        <v>439</v>
      </c>
      <c r="C95" s="43">
        <v>80.130000000000095</v>
      </c>
      <c r="D95" s="19">
        <f t="shared" si="9"/>
        <v>105.13000000000009</v>
      </c>
      <c r="E95" s="19">
        <f t="shared" si="10"/>
        <v>130.13000000000011</v>
      </c>
      <c r="F95" s="19">
        <f t="shared" si="11"/>
        <v>155.13000000000011</v>
      </c>
      <c r="G95" s="19">
        <f t="shared" si="12"/>
        <v>180.13000000000011</v>
      </c>
      <c r="H95" s="19">
        <f t="shared" si="13"/>
        <v>205.13000000000011</v>
      </c>
      <c r="I95" s="19">
        <f t="shared" si="14"/>
        <v>230.13000000000011</v>
      </c>
      <c r="J95" s="19">
        <f t="shared" si="15"/>
        <v>255.13000000000011</v>
      </c>
      <c r="K95" s="19">
        <f t="shared" si="16"/>
        <v>80.130000000000095</v>
      </c>
      <c r="L95" s="19">
        <f t="shared" si="17"/>
        <v>105.13000000000009</v>
      </c>
      <c r="M95" s="15" t="s">
        <v>922</v>
      </c>
      <c r="O95" s="19"/>
      <c r="Q95"/>
      <c r="S95" s="7" t="s">
        <v>7764</v>
      </c>
      <c r="T95" t="s">
        <v>1211</v>
      </c>
      <c r="U95" t="s">
        <v>2772</v>
      </c>
      <c r="V95" s="7" t="s">
        <v>4621</v>
      </c>
      <c r="W95" s="7"/>
      <c r="X95" t="s">
        <v>9212</v>
      </c>
      <c r="Y95" s="19">
        <v>80.13</v>
      </c>
      <c r="AA95" t="s">
        <v>9213</v>
      </c>
      <c r="AB95" s="19">
        <v>105.13</v>
      </c>
      <c r="AD95" t="s">
        <v>9214</v>
      </c>
      <c r="AE95" s="19">
        <v>80.13</v>
      </c>
      <c r="AG95" t="s">
        <v>9215</v>
      </c>
      <c r="AH95" s="19">
        <v>105.13</v>
      </c>
      <c r="AJ95" t="s">
        <v>9216</v>
      </c>
      <c r="AK95" s="19">
        <v>155.13</v>
      </c>
      <c r="AM95" t="s">
        <v>9217</v>
      </c>
      <c r="AN95" s="19">
        <v>180.13</v>
      </c>
      <c r="AP95" t="s">
        <v>9218</v>
      </c>
      <c r="AQ95" s="19">
        <v>230.13</v>
      </c>
    </row>
    <row r="96" spans="1:43" ht="15.75" x14ac:dyDescent="0.3">
      <c r="A96" s="27" t="s">
        <v>4926</v>
      </c>
      <c r="B96" s="16">
        <v>440</v>
      </c>
      <c r="C96" s="43">
        <v>80.1400000000001</v>
      </c>
      <c r="D96" s="19">
        <f t="shared" si="9"/>
        <v>105.1400000000001</v>
      </c>
      <c r="E96" s="19">
        <f t="shared" si="10"/>
        <v>130.1400000000001</v>
      </c>
      <c r="F96" s="19">
        <f t="shared" si="11"/>
        <v>155.1400000000001</v>
      </c>
      <c r="G96" s="19">
        <f t="shared" si="12"/>
        <v>180.1400000000001</v>
      </c>
      <c r="H96" s="19">
        <f t="shared" si="13"/>
        <v>205.1400000000001</v>
      </c>
      <c r="I96" s="19">
        <f t="shared" si="14"/>
        <v>230.1400000000001</v>
      </c>
      <c r="J96" s="19">
        <f t="shared" si="15"/>
        <v>255.1400000000001</v>
      </c>
      <c r="K96" s="19">
        <f t="shared" si="16"/>
        <v>80.1400000000001</v>
      </c>
      <c r="L96" s="19">
        <f t="shared" si="17"/>
        <v>105.1400000000001</v>
      </c>
      <c r="M96" s="15" t="s">
        <v>923</v>
      </c>
      <c r="O96" s="19"/>
      <c r="Q96"/>
      <c r="S96" s="7" t="s">
        <v>7765</v>
      </c>
      <c r="T96" t="s">
        <v>1211</v>
      </c>
      <c r="U96" t="s">
        <v>2773</v>
      </c>
      <c r="V96" s="7" t="s">
        <v>2716</v>
      </c>
      <c r="W96" s="7"/>
      <c r="X96" t="s">
        <v>9219</v>
      </c>
      <c r="Y96" s="19">
        <v>80.14</v>
      </c>
      <c r="AA96" t="s">
        <v>9220</v>
      </c>
      <c r="AB96" s="19">
        <v>105.14</v>
      </c>
      <c r="AD96" t="s">
        <v>9221</v>
      </c>
      <c r="AE96" s="19">
        <v>80.14</v>
      </c>
      <c r="AG96" t="s">
        <v>9222</v>
      </c>
      <c r="AH96" s="19">
        <v>105.14</v>
      </c>
      <c r="AJ96" t="s">
        <v>9223</v>
      </c>
      <c r="AK96" s="19">
        <v>155.13999999999999</v>
      </c>
      <c r="AM96" t="s">
        <v>9224</v>
      </c>
      <c r="AN96" s="19">
        <v>180.14</v>
      </c>
      <c r="AP96" t="s">
        <v>9225</v>
      </c>
      <c r="AQ96" s="19">
        <v>230.14</v>
      </c>
    </row>
    <row r="97" spans="1:43" ht="15.75" x14ac:dyDescent="0.3">
      <c r="A97" s="28" t="s">
        <v>4927</v>
      </c>
      <c r="B97" s="16">
        <v>441</v>
      </c>
      <c r="C97" s="43">
        <v>80.150000000000105</v>
      </c>
      <c r="D97" s="19">
        <f t="shared" si="9"/>
        <v>105.15000000000011</v>
      </c>
      <c r="E97" s="19">
        <f t="shared" si="10"/>
        <v>130.15000000000009</v>
      </c>
      <c r="F97" s="19">
        <f t="shared" si="11"/>
        <v>155.15000000000009</v>
      </c>
      <c r="G97" s="19">
        <f t="shared" si="12"/>
        <v>180.15000000000009</v>
      </c>
      <c r="H97" s="19">
        <f t="shared" si="13"/>
        <v>205.15000000000009</v>
      </c>
      <c r="I97" s="19">
        <f t="shared" si="14"/>
        <v>230.15000000000009</v>
      </c>
      <c r="J97" s="19">
        <f t="shared" si="15"/>
        <v>255.15000000000009</v>
      </c>
      <c r="K97" s="19">
        <f t="shared" si="16"/>
        <v>80.150000000000105</v>
      </c>
      <c r="L97" s="19">
        <f t="shared" si="17"/>
        <v>105.15000000000011</v>
      </c>
      <c r="M97" s="15" t="s">
        <v>924</v>
      </c>
      <c r="O97" s="19"/>
      <c r="Q97"/>
      <c r="S97" s="7" t="s">
        <v>7766</v>
      </c>
      <c r="T97" t="s">
        <v>1211</v>
      </c>
      <c r="U97" t="s">
        <v>1789</v>
      </c>
      <c r="V97" s="7" t="s">
        <v>1761</v>
      </c>
      <c r="W97" s="7"/>
      <c r="X97" t="s">
        <v>9226</v>
      </c>
      <c r="Y97" s="19">
        <v>80.150000000000006</v>
      </c>
      <c r="AA97" t="s">
        <v>9227</v>
      </c>
      <c r="AB97" s="19">
        <v>105.15</v>
      </c>
      <c r="AD97" t="s">
        <v>9228</v>
      </c>
      <c r="AE97" s="19">
        <v>80.150000000000006</v>
      </c>
      <c r="AG97" t="s">
        <v>9229</v>
      </c>
      <c r="AH97" s="19">
        <v>105.15</v>
      </c>
      <c r="AJ97" t="s">
        <v>9230</v>
      </c>
      <c r="AK97" s="19">
        <v>155.15</v>
      </c>
      <c r="AM97" t="s">
        <v>9231</v>
      </c>
      <c r="AN97" s="19">
        <v>180.15</v>
      </c>
      <c r="AP97" t="s">
        <v>9232</v>
      </c>
      <c r="AQ97" s="19">
        <v>230.15</v>
      </c>
    </row>
    <row r="98" spans="1:43" ht="15.75" x14ac:dyDescent="0.3">
      <c r="A98" s="28" t="s">
        <v>4928</v>
      </c>
      <c r="B98" s="16">
        <v>442</v>
      </c>
      <c r="C98" s="43">
        <v>81</v>
      </c>
      <c r="D98" s="19">
        <f t="shared" si="9"/>
        <v>106</v>
      </c>
      <c r="E98" s="19">
        <f t="shared" si="10"/>
        <v>131</v>
      </c>
      <c r="F98" s="19">
        <f t="shared" si="11"/>
        <v>156</v>
      </c>
      <c r="G98" s="19">
        <f t="shared" si="12"/>
        <v>181</v>
      </c>
      <c r="H98" s="19">
        <f t="shared" si="13"/>
        <v>206</v>
      </c>
      <c r="I98" s="19">
        <f t="shared" si="14"/>
        <v>231</v>
      </c>
      <c r="J98" s="19">
        <f t="shared" si="15"/>
        <v>256</v>
      </c>
      <c r="K98" s="19">
        <f t="shared" si="16"/>
        <v>81</v>
      </c>
      <c r="L98" s="19">
        <f t="shared" si="17"/>
        <v>106</v>
      </c>
      <c r="M98" s="15" t="s">
        <v>925</v>
      </c>
      <c r="O98" s="19"/>
      <c r="Q98"/>
      <c r="S98" s="7" t="s">
        <v>7767</v>
      </c>
      <c r="T98" t="s">
        <v>1211</v>
      </c>
      <c r="U98" t="s">
        <v>2774</v>
      </c>
      <c r="V98" s="7" t="s">
        <v>2718</v>
      </c>
      <c r="W98" s="7"/>
      <c r="X98" t="s">
        <v>9233</v>
      </c>
      <c r="Y98" s="19">
        <v>81</v>
      </c>
      <c r="AA98" t="s">
        <v>9234</v>
      </c>
      <c r="AB98" s="19">
        <v>106</v>
      </c>
      <c r="AD98" t="s">
        <v>9235</v>
      </c>
      <c r="AE98" s="19">
        <v>81</v>
      </c>
      <c r="AG98" t="s">
        <v>9236</v>
      </c>
      <c r="AH98" s="19">
        <v>106</v>
      </c>
      <c r="AJ98" t="s">
        <v>9237</v>
      </c>
      <c r="AK98" s="19">
        <v>156</v>
      </c>
      <c r="AM98" t="s">
        <v>9238</v>
      </c>
      <c r="AN98" s="19">
        <v>181</v>
      </c>
      <c r="AP98" t="s">
        <v>9239</v>
      </c>
      <c r="AQ98" s="19">
        <v>231</v>
      </c>
    </row>
    <row r="99" spans="1:43" ht="15.75" x14ac:dyDescent="0.3">
      <c r="A99" s="27" t="s">
        <v>4929</v>
      </c>
      <c r="B99" s="16">
        <v>443</v>
      </c>
      <c r="C99" s="43">
        <v>81.010000000000005</v>
      </c>
      <c r="D99" s="19">
        <f t="shared" si="9"/>
        <v>106.01</v>
      </c>
      <c r="E99" s="19">
        <f t="shared" si="10"/>
        <v>131.01</v>
      </c>
      <c r="F99" s="19">
        <f t="shared" si="11"/>
        <v>156.01</v>
      </c>
      <c r="G99" s="19">
        <f t="shared" si="12"/>
        <v>181.01</v>
      </c>
      <c r="H99" s="19">
        <f t="shared" si="13"/>
        <v>206.01</v>
      </c>
      <c r="I99" s="19">
        <f t="shared" si="14"/>
        <v>231.01</v>
      </c>
      <c r="J99" s="19">
        <f t="shared" si="15"/>
        <v>256.01</v>
      </c>
      <c r="K99" s="19">
        <f t="shared" si="16"/>
        <v>81.010000000000005</v>
      </c>
      <c r="L99" s="19">
        <f t="shared" si="17"/>
        <v>106.01</v>
      </c>
      <c r="M99" s="15" t="s">
        <v>926</v>
      </c>
      <c r="O99" s="19"/>
      <c r="Q99"/>
      <c r="S99" s="7" t="s">
        <v>7768</v>
      </c>
      <c r="T99" t="s">
        <v>1211</v>
      </c>
      <c r="U99" t="s">
        <v>1790</v>
      </c>
      <c r="V99" s="7" t="s">
        <v>1763</v>
      </c>
      <c r="W99" s="7"/>
      <c r="X99" t="s">
        <v>9240</v>
      </c>
      <c r="Y99" s="19">
        <v>81.010000000000005</v>
      </c>
      <c r="AA99" t="s">
        <v>9241</v>
      </c>
      <c r="AB99" s="19">
        <v>106.01</v>
      </c>
      <c r="AD99" t="s">
        <v>9242</v>
      </c>
      <c r="AE99" s="19">
        <v>81.010000000000005</v>
      </c>
      <c r="AG99" t="s">
        <v>9243</v>
      </c>
      <c r="AH99" s="19">
        <v>106.01</v>
      </c>
      <c r="AJ99" t="s">
        <v>9244</v>
      </c>
      <c r="AK99" s="19">
        <v>156.01</v>
      </c>
      <c r="AM99" t="s">
        <v>9245</v>
      </c>
      <c r="AN99" s="19">
        <v>181.01</v>
      </c>
      <c r="AP99" t="s">
        <v>9246</v>
      </c>
      <c r="AQ99" s="19">
        <v>231.01</v>
      </c>
    </row>
    <row r="100" spans="1:43" ht="15.75" x14ac:dyDescent="0.3">
      <c r="A100" s="27" t="s">
        <v>4930</v>
      </c>
      <c r="B100" s="16">
        <v>444</v>
      </c>
      <c r="C100" s="43">
        <v>81.02</v>
      </c>
      <c r="D100" s="19">
        <f t="shared" si="9"/>
        <v>106.02</v>
      </c>
      <c r="E100" s="19">
        <f t="shared" si="10"/>
        <v>131.01999999999998</v>
      </c>
      <c r="F100" s="19">
        <f t="shared" si="11"/>
        <v>156.01999999999998</v>
      </c>
      <c r="G100" s="19">
        <f t="shared" si="12"/>
        <v>181.01999999999998</v>
      </c>
      <c r="H100" s="19">
        <f t="shared" si="13"/>
        <v>206.01999999999998</v>
      </c>
      <c r="I100" s="19">
        <f t="shared" si="14"/>
        <v>231.01999999999998</v>
      </c>
      <c r="J100" s="19">
        <f t="shared" si="15"/>
        <v>256.02</v>
      </c>
      <c r="K100" s="19">
        <f t="shared" si="16"/>
        <v>81.02</v>
      </c>
      <c r="L100" s="19">
        <f t="shared" si="17"/>
        <v>106.02</v>
      </c>
      <c r="M100" s="15" t="s">
        <v>927</v>
      </c>
      <c r="O100" s="19"/>
      <c r="Q100"/>
      <c r="S100" s="7" t="s">
        <v>7769</v>
      </c>
      <c r="T100" t="s">
        <v>1211</v>
      </c>
      <c r="U100" t="s">
        <v>2775</v>
      </c>
      <c r="V100" s="7" t="s">
        <v>2720</v>
      </c>
      <c r="W100" s="7"/>
      <c r="X100" t="s">
        <v>9247</v>
      </c>
      <c r="Y100" s="19">
        <v>81.02</v>
      </c>
      <c r="AA100" t="s">
        <v>9248</v>
      </c>
      <c r="AB100" s="19">
        <v>106.02</v>
      </c>
      <c r="AD100" t="s">
        <v>9249</v>
      </c>
      <c r="AE100" s="19">
        <v>81.02</v>
      </c>
      <c r="AG100" t="s">
        <v>9250</v>
      </c>
      <c r="AH100" s="19">
        <v>106.02</v>
      </c>
      <c r="AJ100" t="s">
        <v>9251</v>
      </c>
      <c r="AK100" s="19">
        <v>156.02000000000001</v>
      </c>
      <c r="AM100" t="s">
        <v>9252</v>
      </c>
      <c r="AN100" s="19">
        <v>181.02</v>
      </c>
      <c r="AP100" t="s">
        <v>9253</v>
      </c>
      <c r="AQ100" s="19">
        <v>231.02</v>
      </c>
    </row>
    <row r="101" spans="1:43" ht="15.75" x14ac:dyDescent="0.3">
      <c r="A101" s="53" t="s">
        <v>4931</v>
      </c>
      <c r="B101" s="16">
        <v>445</v>
      </c>
      <c r="C101" s="43">
        <v>81.03</v>
      </c>
      <c r="D101" s="19">
        <f t="shared" si="9"/>
        <v>106.03</v>
      </c>
      <c r="E101" s="19">
        <f t="shared" si="10"/>
        <v>131.03</v>
      </c>
      <c r="F101" s="19">
        <f t="shared" si="11"/>
        <v>156.03</v>
      </c>
      <c r="G101" s="19">
        <f t="shared" si="12"/>
        <v>181.03</v>
      </c>
      <c r="H101" s="19">
        <f t="shared" si="13"/>
        <v>206.03</v>
      </c>
      <c r="I101" s="19">
        <f t="shared" si="14"/>
        <v>231.03</v>
      </c>
      <c r="J101" s="19">
        <f t="shared" si="15"/>
        <v>256.02999999999997</v>
      </c>
      <c r="K101" s="19">
        <f t="shared" si="16"/>
        <v>81.03</v>
      </c>
      <c r="L101" s="19">
        <f t="shared" si="17"/>
        <v>106.03</v>
      </c>
      <c r="M101" s="15" t="s">
        <v>928</v>
      </c>
      <c r="O101" s="19"/>
      <c r="Q101"/>
      <c r="S101" s="7" t="s">
        <v>7770</v>
      </c>
      <c r="T101" t="s">
        <v>1211</v>
      </c>
      <c r="U101" t="s">
        <v>2776</v>
      </c>
      <c r="V101" s="7" t="s">
        <v>2722</v>
      </c>
      <c r="W101" s="7"/>
      <c r="X101" t="s">
        <v>9254</v>
      </c>
      <c r="Y101" s="19">
        <v>81.03</v>
      </c>
      <c r="AA101" t="s">
        <v>9255</v>
      </c>
      <c r="AB101" s="19">
        <v>106.03</v>
      </c>
      <c r="AD101" t="s">
        <v>9256</v>
      </c>
      <c r="AE101" s="19">
        <v>81.03</v>
      </c>
      <c r="AG101" t="s">
        <v>9257</v>
      </c>
      <c r="AH101" s="19">
        <v>106.03</v>
      </c>
      <c r="AJ101" t="s">
        <v>9258</v>
      </c>
      <c r="AK101" s="19">
        <v>156.03</v>
      </c>
      <c r="AM101" t="s">
        <v>9259</v>
      </c>
      <c r="AN101" s="19">
        <v>181.03</v>
      </c>
      <c r="AP101" t="s">
        <v>9260</v>
      </c>
      <c r="AQ101" s="19">
        <v>231.03</v>
      </c>
    </row>
    <row r="102" spans="1:43" ht="15.75" x14ac:dyDescent="0.3">
      <c r="A102" s="27" t="s">
        <v>4932</v>
      </c>
      <c r="B102" s="16">
        <v>446</v>
      </c>
      <c r="C102" s="43">
        <v>81.040000000000006</v>
      </c>
      <c r="D102" s="19">
        <f t="shared" si="9"/>
        <v>106.04</v>
      </c>
      <c r="E102" s="19">
        <f t="shared" si="10"/>
        <v>131.04000000000002</v>
      </c>
      <c r="F102" s="19">
        <f t="shared" si="11"/>
        <v>156.04000000000002</v>
      </c>
      <c r="G102" s="19">
        <f t="shared" si="12"/>
        <v>181.04000000000002</v>
      </c>
      <c r="H102" s="19">
        <f t="shared" si="13"/>
        <v>206.04000000000002</v>
      </c>
      <c r="I102" s="19">
        <f t="shared" si="14"/>
        <v>231.04000000000002</v>
      </c>
      <c r="J102" s="19">
        <f t="shared" si="15"/>
        <v>256.04000000000002</v>
      </c>
      <c r="K102" s="19">
        <f t="shared" si="16"/>
        <v>81.040000000000006</v>
      </c>
      <c r="L102" s="19">
        <f t="shared" si="17"/>
        <v>106.04</v>
      </c>
      <c r="M102" s="15" t="s">
        <v>929</v>
      </c>
      <c r="O102" s="19"/>
      <c r="Q102"/>
      <c r="S102" s="7" t="s">
        <v>7778</v>
      </c>
      <c r="T102" t="s">
        <v>1211</v>
      </c>
      <c r="U102" t="s">
        <v>1584</v>
      </c>
      <c r="V102" s="7" t="s">
        <v>1415</v>
      </c>
      <c r="W102" s="7"/>
      <c r="X102" t="s">
        <v>9261</v>
      </c>
      <c r="Y102" s="19">
        <v>81.040000000000006</v>
      </c>
      <c r="AA102" t="s">
        <v>9262</v>
      </c>
      <c r="AB102" s="19">
        <v>106.04</v>
      </c>
      <c r="AD102" t="s">
        <v>9263</v>
      </c>
      <c r="AE102" s="19">
        <v>81.040000000000006</v>
      </c>
      <c r="AG102" t="s">
        <v>9264</v>
      </c>
      <c r="AH102" s="19">
        <v>106.04</v>
      </c>
      <c r="AJ102" t="s">
        <v>9265</v>
      </c>
      <c r="AK102" s="19">
        <v>156.04</v>
      </c>
      <c r="AM102" t="s">
        <v>9266</v>
      </c>
      <c r="AN102" s="19">
        <v>181.04</v>
      </c>
      <c r="AP102" t="s">
        <v>9267</v>
      </c>
      <c r="AQ102" s="19">
        <v>231.04</v>
      </c>
    </row>
    <row r="103" spans="1:43" ht="15.75" x14ac:dyDescent="0.3">
      <c r="A103" s="27" t="s">
        <v>4933</v>
      </c>
      <c r="B103" s="16" t="s">
        <v>10366</v>
      </c>
      <c r="C103" s="43">
        <v>81.05</v>
      </c>
      <c r="D103" s="19">
        <f t="shared" si="9"/>
        <v>106.05</v>
      </c>
      <c r="E103" s="19">
        <f t="shared" si="10"/>
        <v>131.05000000000001</v>
      </c>
      <c r="F103" s="19">
        <f t="shared" si="11"/>
        <v>156.05000000000001</v>
      </c>
      <c r="G103" s="19">
        <f t="shared" si="12"/>
        <v>181.05</v>
      </c>
      <c r="H103" s="19">
        <f t="shared" si="13"/>
        <v>206.05</v>
      </c>
      <c r="I103" s="19">
        <f t="shared" si="14"/>
        <v>231.05</v>
      </c>
      <c r="J103" s="19">
        <f t="shared" si="15"/>
        <v>256.05</v>
      </c>
      <c r="K103" s="19">
        <f t="shared" si="16"/>
        <v>81.05</v>
      </c>
      <c r="L103" s="19">
        <f t="shared" si="17"/>
        <v>106.05</v>
      </c>
      <c r="M103" s="15" t="s">
        <v>930</v>
      </c>
      <c r="O103" s="19"/>
      <c r="Q103"/>
      <c r="S103" s="7" t="s">
        <v>7779</v>
      </c>
      <c r="T103" t="s">
        <v>1211</v>
      </c>
      <c r="U103" t="s">
        <v>1791</v>
      </c>
      <c r="V103" s="7" t="s">
        <v>4620</v>
      </c>
      <c r="W103" s="7"/>
      <c r="X103" t="s">
        <v>10369</v>
      </c>
      <c r="Y103" s="19">
        <v>81.05</v>
      </c>
      <c r="AA103" t="s">
        <v>10370</v>
      </c>
      <c r="AB103" s="19">
        <v>106.05</v>
      </c>
      <c r="AD103" t="s">
        <v>10371</v>
      </c>
      <c r="AE103" s="19">
        <v>81.05</v>
      </c>
      <c r="AG103" t="s">
        <v>10372</v>
      </c>
      <c r="AH103" s="19">
        <v>106.05</v>
      </c>
      <c r="AJ103" t="s">
        <v>10373</v>
      </c>
      <c r="AK103" s="19">
        <v>156.05000000000001</v>
      </c>
      <c r="AM103" t="s">
        <v>10374</v>
      </c>
      <c r="AN103" s="19">
        <v>181.05</v>
      </c>
      <c r="AP103" t="s">
        <v>10375</v>
      </c>
      <c r="AQ103" s="19">
        <v>231.05</v>
      </c>
    </row>
    <row r="104" spans="1:43" x14ac:dyDescent="0.25">
      <c r="A104" s="31"/>
      <c r="C104" s="43">
        <v>81.06</v>
      </c>
      <c r="D104" s="19">
        <f t="shared" si="9"/>
        <v>106.06</v>
      </c>
      <c r="E104" s="19">
        <f t="shared" si="10"/>
        <v>131.06</v>
      </c>
      <c r="F104" s="19">
        <f t="shared" si="11"/>
        <v>156.06</v>
      </c>
      <c r="G104" s="19">
        <f t="shared" si="12"/>
        <v>181.06</v>
      </c>
      <c r="H104" s="19">
        <f t="shared" si="13"/>
        <v>206.06</v>
      </c>
      <c r="I104" s="19">
        <f t="shared" si="14"/>
        <v>231.06</v>
      </c>
      <c r="J104" s="19">
        <f t="shared" si="15"/>
        <v>256.06</v>
      </c>
      <c r="K104" s="19">
        <f t="shared" si="16"/>
        <v>81.06</v>
      </c>
      <c r="L104" s="19">
        <f t="shared" si="17"/>
        <v>106.06</v>
      </c>
      <c r="M104"/>
      <c r="O104" s="19"/>
      <c r="Q104"/>
      <c r="S104" s="7" t="s">
        <v>7780</v>
      </c>
      <c r="T104" t="s">
        <v>1211</v>
      </c>
      <c r="U104" t="s">
        <v>2777</v>
      </c>
      <c r="V104" s="7" t="s">
        <v>2713</v>
      </c>
      <c r="W104" s="7"/>
      <c r="X104" t="s">
        <v>9268</v>
      </c>
      <c r="Y104" s="19">
        <v>82</v>
      </c>
      <c r="AA104" t="s">
        <v>9269</v>
      </c>
      <c r="AB104" s="19">
        <v>107</v>
      </c>
      <c r="AD104"/>
      <c r="AE104" s="19"/>
      <c r="AG104" t="s">
        <v>9270</v>
      </c>
      <c r="AH104" s="19">
        <v>107</v>
      </c>
      <c r="AJ104"/>
      <c r="AK104" s="19"/>
      <c r="AM104"/>
      <c r="AN104" s="19"/>
      <c r="AP104"/>
      <c r="AQ104" s="19"/>
    </row>
    <row r="105" spans="1:43" x14ac:dyDescent="0.25">
      <c r="A105" s="31"/>
      <c r="C105" s="43">
        <v>81.069999999999993</v>
      </c>
      <c r="D105" s="19">
        <f t="shared" si="9"/>
        <v>106.07</v>
      </c>
      <c r="E105" s="19">
        <f t="shared" si="10"/>
        <v>131.07</v>
      </c>
      <c r="F105" s="19">
        <f t="shared" si="11"/>
        <v>156.07</v>
      </c>
      <c r="G105" s="19">
        <f t="shared" si="12"/>
        <v>181.07</v>
      </c>
      <c r="H105" s="19">
        <f t="shared" si="13"/>
        <v>206.07</v>
      </c>
      <c r="I105" s="19">
        <f t="shared" si="14"/>
        <v>231.07</v>
      </c>
      <c r="J105" s="19">
        <f t="shared" si="15"/>
        <v>256.07</v>
      </c>
      <c r="K105" s="19">
        <f t="shared" si="16"/>
        <v>81.069999999999993</v>
      </c>
      <c r="L105" s="19">
        <f t="shared" si="17"/>
        <v>106.07</v>
      </c>
      <c r="M105"/>
      <c r="O105" s="19"/>
      <c r="Q105"/>
      <c r="S105" s="7" t="s">
        <v>7781</v>
      </c>
      <c r="T105" t="s">
        <v>1211</v>
      </c>
      <c r="U105" t="s">
        <v>2778</v>
      </c>
      <c r="V105" s="7" t="s">
        <v>4621</v>
      </c>
      <c r="W105" s="7"/>
      <c r="X105" t="s">
        <v>9271</v>
      </c>
      <c r="Y105" s="19">
        <v>82.01</v>
      </c>
      <c r="AA105" t="s">
        <v>9272</v>
      </c>
      <c r="AB105" s="19">
        <v>107.01</v>
      </c>
      <c r="AD105"/>
      <c r="AE105" s="19"/>
      <c r="AG105" t="s">
        <v>9273</v>
      </c>
      <c r="AH105" s="19">
        <v>107.01</v>
      </c>
      <c r="AJ105"/>
      <c r="AK105" s="19"/>
      <c r="AM105"/>
      <c r="AN105" s="19"/>
      <c r="AP105"/>
      <c r="AQ105" s="19"/>
    </row>
    <row r="106" spans="1:43" x14ac:dyDescent="0.25">
      <c r="A106" s="31"/>
      <c r="C106" s="43">
        <v>81.08</v>
      </c>
      <c r="D106" s="19">
        <f t="shared" si="9"/>
        <v>106.08</v>
      </c>
      <c r="E106" s="19">
        <f t="shared" si="10"/>
        <v>131.07999999999998</v>
      </c>
      <c r="F106" s="19">
        <f t="shared" si="11"/>
        <v>156.07999999999998</v>
      </c>
      <c r="G106" s="19">
        <f t="shared" si="12"/>
        <v>181.07999999999998</v>
      </c>
      <c r="H106" s="19">
        <f t="shared" si="13"/>
        <v>206.07999999999998</v>
      </c>
      <c r="I106" s="19">
        <f t="shared" si="14"/>
        <v>231.07999999999998</v>
      </c>
      <c r="J106" s="19">
        <f t="shared" si="15"/>
        <v>256.08</v>
      </c>
      <c r="K106" s="19">
        <f t="shared" si="16"/>
        <v>81.08</v>
      </c>
      <c r="L106" s="19">
        <f t="shared" si="17"/>
        <v>106.08</v>
      </c>
      <c r="M106"/>
      <c r="O106" s="19"/>
      <c r="Q106"/>
      <c r="S106" s="7" t="s">
        <v>7782</v>
      </c>
      <c r="T106" t="s">
        <v>1211</v>
      </c>
      <c r="U106" t="s">
        <v>2779</v>
      </c>
      <c r="V106" s="7" t="s">
        <v>2716</v>
      </c>
      <c r="W106" s="7"/>
      <c r="X106" t="s">
        <v>9274</v>
      </c>
      <c r="Y106" s="19">
        <v>82.02</v>
      </c>
      <c r="AA106" t="s">
        <v>9275</v>
      </c>
      <c r="AB106" s="19">
        <v>107.02</v>
      </c>
      <c r="AD106"/>
      <c r="AE106" s="19"/>
      <c r="AG106" t="s">
        <v>9276</v>
      </c>
      <c r="AH106" s="19">
        <v>107.02</v>
      </c>
      <c r="AJ106"/>
      <c r="AK106" s="19"/>
      <c r="AM106"/>
      <c r="AN106" s="19"/>
      <c r="AP106"/>
      <c r="AQ106" s="19"/>
    </row>
    <row r="107" spans="1:43" x14ac:dyDescent="0.25">
      <c r="A107" s="31"/>
      <c r="C107" s="43">
        <v>81.09</v>
      </c>
      <c r="D107" s="19">
        <f t="shared" si="9"/>
        <v>106.09</v>
      </c>
      <c r="E107" s="19">
        <f t="shared" si="10"/>
        <v>131.09</v>
      </c>
      <c r="F107" s="19">
        <f t="shared" si="11"/>
        <v>156.09</v>
      </c>
      <c r="G107" s="19">
        <f t="shared" si="12"/>
        <v>181.09</v>
      </c>
      <c r="H107" s="19">
        <f t="shared" si="13"/>
        <v>206.09</v>
      </c>
      <c r="I107" s="19">
        <f t="shared" si="14"/>
        <v>231.09</v>
      </c>
      <c r="J107" s="19">
        <f t="shared" si="15"/>
        <v>256.09000000000003</v>
      </c>
      <c r="K107" s="19">
        <f t="shared" si="16"/>
        <v>81.09</v>
      </c>
      <c r="L107" s="19">
        <f t="shared" si="17"/>
        <v>106.09</v>
      </c>
      <c r="M107"/>
      <c r="O107" s="19"/>
      <c r="Q107"/>
      <c r="S107" s="7" t="s">
        <v>7783</v>
      </c>
      <c r="T107" t="s">
        <v>1211</v>
      </c>
      <c r="U107" t="s">
        <v>1792</v>
      </c>
      <c r="V107" s="7" t="s">
        <v>1761</v>
      </c>
      <c r="W107" s="7"/>
      <c r="X107" t="s">
        <v>9277</v>
      </c>
      <c r="Y107" s="19">
        <v>82.03</v>
      </c>
      <c r="AA107" t="s">
        <v>9278</v>
      </c>
      <c r="AB107" s="19">
        <v>107.03</v>
      </c>
      <c r="AD107"/>
      <c r="AE107" s="19"/>
      <c r="AG107" t="s">
        <v>9279</v>
      </c>
      <c r="AH107" s="19">
        <v>107.03</v>
      </c>
      <c r="AJ107"/>
      <c r="AK107" s="19"/>
      <c r="AM107"/>
      <c r="AN107" s="19"/>
      <c r="AP107"/>
      <c r="AQ107" s="19"/>
    </row>
    <row r="108" spans="1:43" x14ac:dyDescent="0.25">
      <c r="A108" s="31"/>
      <c r="C108" s="43">
        <v>81.099999999999994</v>
      </c>
      <c r="D108" s="19">
        <f t="shared" si="9"/>
        <v>106.1</v>
      </c>
      <c r="E108" s="19">
        <f t="shared" si="10"/>
        <v>131.1</v>
      </c>
      <c r="F108" s="19">
        <f t="shared" si="11"/>
        <v>156.1</v>
      </c>
      <c r="G108" s="19">
        <f t="shared" si="12"/>
        <v>181.1</v>
      </c>
      <c r="H108" s="19">
        <f t="shared" si="13"/>
        <v>206.1</v>
      </c>
      <c r="I108" s="19">
        <f t="shared" si="14"/>
        <v>231.1</v>
      </c>
      <c r="J108" s="19">
        <f t="shared" si="15"/>
        <v>256.10000000000002</v>
      </c>
      <c r="K108" s="19">
        <f t="shared" si="16"/>
        <v>81.099999999999994</v>
      </c>
      <c r="L108" s="19">
        <f t="shared" si="17"/>
        <v>106.1</v>
      </c>
      <c r="M108"/>
      <c r="O108" s="19"/>
      <c r="Q108"/>
      <c r="S108" s="7" t="s">
        <v>7784</v>
      </c>
      <c r="T108" t="s">
        <v>1211</v>
      </c>
      <c r="U108" t="s">
        <v>2780</v>
      </c>
      <c r="V108" s="7" t="s">
        <v>2718</v>
      </c>
      <c r="W108" s="7"/>
      <c r="X108" t="s">
        <v>9280</v>
      </c>
      <c r="Y108" s="19">
        <v>82.04</v>
      </c>
      <c r="AA108" t="s">
        <v>9281</v>
      </c>
      <c r="AB108" s="19">
        <v>107.04</v>
      </c>
      <c r="AD108"/>
      <c r="AE108" s="19"/>
      <c r="AG108" t="s">
        <v>9282</v>
      </c>
      <c r="AH108" s="19">
        <v>107.04</v>
      </c>
      <c r="AJ108"/>
      <c r="AK108" s="19"/>
      <c r="AM108"/>
      <c r="AN108" s="19"/>
      <c r="AP108"/>
      <c r="AQ108" s="19"/>
    </row>
    <row r="109" spans="1:43" x14ac:dyDescent="0.25">
      <c r="A109" s="31"/>
      <c r="C109" s="43">
        <v>81.1099999999999</v>
      </c>
      <c r="D109" s="19">
        <f t="shared" si="9"/>
        <v>106.1099999999999</v>
      </c>
      <c r="E109" s="19">
        <f t="shared" si="10"/>
        <v>131.1099999999999</v>
      </c>
      <c r="F109" s="19">
        <f t="shared" si="11"/>
        <v>156.1099999999999</v>
      </c>
      <c r="G109" s="19">
        <f t="shared" si="12"/>
        <v>181.1099999999999</v>
      </c>
      <c r="H109" s="19">
        <f t="shared" si="13"/>
        <v>206.1099999999999</v>
      </c>
      <c r="I109" s="19">
        <f t="shared" si="14"/>
        <v>231.1099999999999</v>
      </c>
      <c r="J109" s="19">
        <f t="shared" si="15"/>
        <v>256.1099999999999</v>
      </c>
      <c r="K109" s="19">
        <f t="shared" si="16"/>
        <v>81.1099999999999</v>
      </c>
      <c r="L109" s="19">
        <f t="shared" si="17"/>
        <v>106.1099999999999</v>
      </c>
      <c r="M109"/>
      <c r="O109" s="19"/>
      <c r="Q109"/>
      <c r="S109" s="7" t="s">
        <v>7785</v>
      </c>
      <c r="T109" t="s">
        <v>1211</v>
      </c>
      <c r="U109" t="s">
        <v>1793</v>
      </c>
      <c r="V109" s="7" t="s">
        <v>1763</v>
      </c>
      <c r="W109" s="7"/>
      <c r="X109" t="s">
        <v>9283</v>
      </c>
      <c r="Y109" s="19">
        <v>82.05</v>
      </c>
      <c r="AA109" t="s">
        <v>9284</v>
      </c>
      <c r="AB109" s="19">
        <v>107.05</v>
      </c>
      <c r="AD109"/>
      <c r="AE109" s="19"/>
      <c r="AG109" t="s">
        <v>9285</v>
      </c>
      <c r="AH109" s="19">
        <v>107.05</v>
      </c>
      <c r="AJ109"/>
      <c r="AK109" s="19"/>
      <c r="AM109"/>
      <c r="AN109" s="19"/>
      <c r="AP109"/>
      <c r="AQ109" s="19"/>
    </row>
    <row r="110" spans="1:43" x14ac:dyDescent="0.25">
      <c r="A110" s="31"/>
      <c r="C110" s="43">
        <v>81.119999999999905</v>
      </c>
      <c r="D110" s="19">
        <f t="shared" si="9"/>
        <v>106.11999999999991</v>
      </c>
      <c r="E110" s="19">
        <f t="shared" si="10"/>
        <v>131.11999999999989</v>
      </c>
      <c r="F110" s="19">
        <f t="shared" si="11"/>
        <v>156.11999999999989</v>
      </c>
      <c r="G110" s="19">
        <f t="shared" si="12"/>
        <v>181.11999999999989</v>
      </c>
      <c r="H110" s="19">
        <f t="shared" si="13"/>
        <v>206.11999999999989</v>
      </c>
      <c r="I110" s="19">
        <f t="shared" si="14"/>
        <v>231.11999999999989</v>
      </c>
      <c r="J110" s="19">
        <f t="shared" si="15"/>
        <v>256.11999999999989</v>
      </c>
      <c r="K110" s="19">
        <f t="shared" si="16"/>
        <v>81.119999999999905</v>
      </c>
      <c r="L110" s="19">
        <f t="shared" si="17"/>
        <v>106.11999999999991</v>
      </c>
      <c r="M110"/>
      <c r="O110" s="19"/>
      <c r="Q110"/>
      <c r="S110" s="7" t="s">
        <v>7786</v>
      </c>
      <c r="T110" t="s">
        <v>1211</v>
      </c>
      <c r="U110" t="s">
        <v>2781</v>
      </c>
      <c r="V110" s="7" t="s">
        <v>2720</v>
      </c>
      <c r="W110" s="7"/>
      <c r="X110" t="s">
        <v>9286</v>
      </c>
      <c r="Y110" s="19">
        <v>82.06</v>
      </c>
      <c r="AA110" t="s">
        <v>9287</v>
      </c>
      <c r="AB110" s="19">
        <v>107.06</v>
      </c>
      <c r="AD110"/>
      <c r="AE110" s="19"/>
      <c r="AG110" t="s">
        <v>9288</v>
      </c>
      <c r="AH110" s="19">
        <v>107.06</v>
      </c>
      <c r="AJ110"/>
      <c r="AK110" s="19"/>
      <c r="AM110"/>
      <c r="AN110" s="19"/>
      <c r="AP110"/>
      <c r="AQ110" s="19"/>
    </row>
    <row r="111" spans="1:43" x14ac:dyDescent="0.25">
      <c r="A111" s="31"/>
      <c r="C111" s="43">
        <v>81.129999999999896</v>
      </c>
      <c r="D111" s="19">
        <f t="shared" si="9"/>
        <v>106.1299999999999</v>
      </c>
      <c r="E111" s="19">
        <f t="shared" si="10"/>
        <v>131.12999999999988</v>
      </c>
      <c r="F111" s="19">
        <f t="shared" si="11"/>
        <v>156.12999999999988</v>
      </c>
      <c r="G111" s="19">
        <f t="shared" si="12"/>
        <v>181.12999999999988</v>
      </c>
      <c r="H111" s="19">
        <f t="shared" si="13"/>
        <v>206.12999999999988</v>
      </c>
      <c r="I111" s="19">
        <f t="shared" si="14"/>
        <v>231.12999999999988</v>
      </c>
      <c r="J111" s="19">
        <f t="shared" si="15"/>
        <v>256.12999999999988</v>
      </c>
      <c r="K111" s="19">
        <f t="shared" si="16"/>
        <v>81.129999999999896</v>
      </c>
      <c r="L111" s="19">
        <f t="shared" si="17"/>
        <v>106.1299999999999</v>
      </c>
      <c r="M111"/>
      <c r="O111" s="19"/>
      <c r="Q111"/>
      <c r="S111" s="7" t="s">
        <v>7787</v>
      </c>
      <c r="T111" t="s">
        <v>1211</v>
      </c>
      <c r="U111" t="s">
        <v>2782</v>
      </c>
      <c r="V111" s="7" t="s">
        <v>2722</v>
      </c>
      <c r="W111" s="7"/>
      <c r="X111" t="s">
        <v>9289</v>
      </c>
      <c r="Y111" s="19">
        <v>82.07</v>
      </c>
      <c r="AA111" t="s">
        <v>9290</v>
      </c>
      <c r="AB111" s="19">
        <v>107.07</v>
      </c>
      <c r="AD111"/>
      <c r="AE111" s="19"/>
      <c r="AG111" t="s">
        <v>9291</v>
      </c>
      <c r="AH111" s="19">
        <v>107.07</v>
      </c>
      <c r="AJ111"/>
      <c r="AK111" s="19"/>
      <c r="AM111"/>
      <c r="AN111" s="19"/>
      <c r="AP111"/>
      <c r="AQ111" s="19"/>
    </row>
    <row r="112" spans="1:43" ht="15.75" x14ac:dyDescent="0.3">
      <c r="A112" s="31"/>
      <c r="C112" s="43">
        <v>81.139999999999901</v>
      </c>
      <c r="D112" s="19">
        <f t="shared" si="9"/>
        <v>106.1399999999999</v>
      </c>
      <c r="E112" s="19">
        <f t="shared" si="10"/>
        <v>131.1399999999999</v>
      </c>
      <c r="F112" s="19">
        <f t="shared" si="11"/>
        <v>156.1399999999999</v>
      </c>
      <c r="G112" s="19">
        <f t="shared" si="12"/>
        <v>181.1399999999999</v>
      </c>
      <c r="H112" s="19">
        <f t="shared" si="13"/>
        <v>206.1399999999999</v>
      </c>
      <c r="I112" s="19">
        <f t="shared" si="14"/>
        <v>231.1399999999999</v>
      </c>
      <c r="J112" s="19">
        <f t="shared" si="15"/>
        <v>256.13999999999987</v>
      </c>
      <c r="K112" s="19">
        <f t="shared" si="16"/>
        <v>81.139999999999901</v>
      </c>
      <c r="L112" s="19">
        <f t="shared" si="17"/>
        <v>106.1399999999999</v>
      </c>
      <c r="M112" s="14"/>
      <c r="O112" s="19"/>
      <c r="Q112"/>
      <c r="S112" s="7" t="s">
        <v>7795</v>
      </c>
      <c r="T112" t="s">
        <v>1211</v>
      </c>
      <c r="U112" t="s">
        <v>1585</v>
      </c>
      <c r="V112" s="7" t="s">
        <v>1415</v>
      </c>
      <c r="W112" s="7"/>
      <c r="X112" t="s">
        <v>9292</v>
      </c>
      <c r="Y112" s="19">
        <v>83</v>
      </c>
      <c r="AA112" t="s">
        <v>9293</v>
      </c>
      <c r="AB112" s="19">
        <v>108</v>
      </c>
      <c r="AD112" t="s">
        <v>9294</v>
      </c>
      <c r="AE112" s="19">
        <v>83</v>
      </c>
      <c r="AG112" t="s">
        <v>9295</v>
      </c>
      <c r="AH112" s="19">
        <v>108</v>
      </c>
      <c r="AJ112" t="s">
        <v>9296</v>
      </c>
      <c r="AK112" s="19">
        <v>158</v>
      </c>
      <c r="AM112" t="s">
        <v>9297</v>
      </c>
      <c r="AN112" s="19">
        <v>183</v>
      </c>
      <c r="AP112" t="s">
        <v>9298</v>
      </c>
      <c r="AQ112" s="19">
        <v>233</v>
      </c>
    </row>
    <row r="113" spans="1:43" ht="15.75" x14ac:dyDescent="0.3">
      <c r="A113" s="31"/>
      <c r="C113" s="43">
        <v>81.149999999999906</v>
      </c>
      <c r="D113" s="19">
        <f t="shared" si="9"/>
        <v>106.14999999999991</v>
      </c>
      <c r="E113" s="19">
        <f t="shared" si="10"/>
        <v>131.14999999999992</v>
      </c>
      <c r="F113" s="19">
        <f t="shared" si="11"/>
        <v>156.14999999999992</v>
      </c>
      <c r="G113" s="19">
        <f t="shared" si="12"/>
        <v>181.14999999999992</v>
      </c>
      <c r="H113" s="19">
        <f t="shared" si="13"/>
        <v>206.14999999999992</v>
      </c>
      <c r="I113" s="19">
        <f t="shared" si="14"/>
        <v>231.14999999999992</v>
      </c>
      <c r="J113" s="19">
        <f t="shared" si="15"/>
        <v>256.14999999999992</v>
      </c>
      <c r="K113" s="19">
        <f t="shared" si="16"/>
        <v>81.149999999999906</v>
      </c>
      <c r="L113" s="19">
        <f t="shared" si="17"/>
        <v>106.14999999999991</v>
      </c>
      <c r="M113" s="14"/>
      <c r="O113" s="19"/>
      <c r="Q113"/>
      <c r="S113" s="7" t="s">
        <v>7796</v>
      </c>
      <c r="T113" t="s">
        <v>1211</v>
      </c>
      <c r="U113" t="s">
        <v>1794</v>
      </c>
      <c r="V113" s="7" t="s">
        <v>4620</v>
      </c>
      <c r="W113" s="7"/>
      <c r="X113" t="s">
        <v>9299</v>
      </c>
      <c r="Y113" s="19">
        <v>83.01</v>
      </c>
      <c r="AA113" t="s">
        <v>9300</v>
      </c>
      <c r="AB113" s="19">
        <v>108.01</v>
      </c>
      <c r="AD113" t="s">
        <v>9301</v>
      </c>
      <c r="AE113" s="19">
        <v>83.01</v>
      </c>
      <c r="AG113" t="s">
        <v>9302</v>
      </c>
      <c r="AH113" s="19">
        <v>108.01</v>
      </c>
      <c r="AJ113" t="s">
        <v>9303</v>
      </c>
      <c r="AK113" s="19">
        <v>158.01</v>
      </c>
      <c r="AM113" t="s">
        <v>9304</v>
      </c>
      <c r="AN113" s="19">
        <v>183.01</v>
      </c>
      <c r="AP113" t="s">
        <v>9305</v>
      </c>
      <c r="AQ113" s="19">
        <v>233.01</v>
      </c>
    </row>
    <row r="114" spans="1:43" ht="15.75" x14ac:dyDescent="0.3">
      <c r="A114" s="52" t="s">
        <v>4943</v>
      </c>
      <c r="B114" s="16" t="s">
        <v>4951</v>
      </c>
      <c r="C114" s="43">
        <v>82</v>
      </c>
      <c r="D114" s="19">
        <f t="shared" si="9"/>
        <v>107</v>
      </c>
      <c r="E114" s="19">
        <f t="shared" si="10"/>
        <v>132</v>
      </c>
      <c r="F114" s="19">
        <f t="shared" si="11"/>
        <v>157</v>
      </c>
      <c r="G114" s="19">
        <f t="shared" si="12"/>
        <v>182</v>
      </c>
      <c r="H114" s="19">
        <f t="shared" si="13"/>
        <v>207</v>
      </c>
      <c r="I114" s="19">
        <f t="shared" si="14"/>
        <v>232</v>
      </c>
      <c r="J114" s="19">
        <f t="shared" si="15"/>
        <v>257</v>
      </c>
      <c r="K114" s="19">
        <f t="shared" si="16"/>
        <v>82</v>
      </c>
      <c r="L114" s="19">
        <f t="shared" si="17"/>
        <v>107</v>
      </c>
      <c r="M114" s="14"/>
      <c r="O114" s="19"/>
      <c r="Q114"/>
      <c r="S114" s="7" t="s">
        <v>7797</v>
      </c>
      <c r="T114" t="s">
        <v>1211</v>
      </c>
      <c r="U114" t="s">
        <v>2783</v>
      </c>
      <c r="V114" s="7" t="s">
        <v>2713</v>
      </c>
      <c r="W114" s="7"/>
      <c r="X114" t="s">
        <v>9306</v>
      </c>
      <c r="Y114" s="19">
        <v>83.02</v>
      </c>
      <c r="AA114" t="s">
        <v>9307</v>
      </c>
      <c r="AB114" s="19">
        <v>108.02</v>
      </c>
      <c r="AD114" t="s">
        <v>9308</v>
      </c>
      <c r="AE114" s="19">
        <v>83.02</v>
      </c>
      <c r="AG114" t="s">
        <v>9309</v>
      </c>
      <c r="AH114" s="19">
        <v>108.02</v>
      </c>
      <c r="AJ114" t="s">
        <v>9310</v>
      </c>
      <c r="AK114" s="19">
        <v>158.02000000000001</v>
      </c>
      <c r="AM114" t="s">
        <v>9311</v>
      </c>
      <c r="AN114" s="19">
        <v>183.02</v>
      </c>
      <c r="AP114" t="s">
        <v>9312</v>
      </c>
      <c r="AQ114" s="19">
        <v>233.02</v>
      </c>
    </row>
    <row r="115" spans="1:43" ht="15.75" x14ac:dyDescent="0.3">
      <c r="A115" s="50" t="s">
        <v>4944</v>
      </c>
      <c r="B115" s="16" t="s">
        <v>4952</v>
      </c>
      <c r="C115" s="43">
        <v>82.01</v>
      </c>
      <c r="D115" s="19">
        <f t="shared" si="9"/>
        <v>107.01</v>
      </c>
      <c r="E115" s="19">
        <f t="shared" si="10"/>
        <v>132.01</v>
      </c>
      <c r="F115" s="19">
        <f t="shared" si="11"/>
        <v>157.01</v>
      </c>
      <c r="G115" s="19">
        <f t="shared" si="12"/>
        <v>182.01</v>
      </c>
      <c r="H115" s="19">
        <f t="shared" si="13"/>
        <v>207.01</v>
      </c>
      <c r="I115" s="19">
        <f t="shared" si="14"/>
        <v>232.01</v>
      </c>
      <c r="J115" s="19">
        <f t="shared" si="15"/>
        <v>257.01</v>
      </c>
      <c r="K115" s="19">
        <f t="shared" si="16"/>
        <v>82.01</v>
      </c>
      <c r="L115" s="19">
        <f t="shared" si="17"/>
        <v>107.01</v>
      </c>
      <c r="M115" s="14"/>
      <c r="O115" s="19"/>
      <c r="Q115"/>
      <c r="S115" s="7" t="s">
        <v>7798</v>
      </c>
      <c r="T115" t="s">
        <v>1211</v>
      </c>
      <c r="U115" t="s">
        <v>2784</v>
      </c>
      <c r="V115" s="7" t="s">
        <v>4621</v>
      </c>
      <c r="W115" s="7"/>
      <c r="X115" t="s">
        <v>9313</v>
      </c>
      <c r="Y115" s="19">
        <v>83.03</v>
      </c>
      <c r="AA115" t="s">
        <v>9314</v>
      </c>
      <c r="AB115" s="19">
        <v>108.03</v>
      </c>
      <c r="AD115" t="s">
        <v>9315</v>
      </c>
      <c r="AE115" s="19">
        <v>83.03</v>
      </c>
      <c r="AG115" t="s">
        <v>9316</v>
      </c>
      <c r="AH115" s="19">
        <v>108.03</v>
      </c>
      <c r="AJ115" t="s">
        <v>9317</v>
      </c>
      <c r="AK115" s="19">
        <v>158.03</v>
      </c>
      <c r="AM115" t="s">
        <v>9318</v>
      </c>
      <c r="AN115" s="19">
        <v>183.03</v>
      </c>
      <c r="AP115" t="s">
        <v>9319</v>
      </c>
      <c r="AQ115" s="19">
        <v>233.03</v>
      </c>
    </row>
    <row r="116" spans="1:43" ht="15.75" x14ac:dyDescent="0.3">
      <c r="A116" s="50" t="s">
        <v>4945</v>
      </c>
      <c r="B116" s="16" t="s">
        <v>4953</v>
      </c>
      <c r="C116" s="43">
        <v>82.02</v>
      </c>
      <c r="D116" s="19">
        <f t="shared" si="9"/>
        <v>107.02</v>
      </c>
      <c r="E116" s="19">
        <f t="shared" si="10"/>
        <v>132.01999999999998</v>
      </c>
      <c r="F116" s="19">
        <f t="shared" si="11"/>
        <v>157.01999999999998</v>
      </c>
      <c r="G116" s="19">
        <f t="shared" si="12"/>
        <v>182.01999999999998</v>
      </c>
      <c r="H116" s="19">
        <f t="shared" si="13"/>
        <v>207.01999999999998</v>
      </c>
      <c r="I116" s="19">
        <f t="shared" si="14"/>
        <v>232.01999999999998</v>
      </c>
      <c r="J116" s="19">
        <f t="shared" si="15"/>
        <v>257.02</v>
      </c>
      <c r="K116" s="19">
        <f t="shared" si="16"/>
        <v>82.02</v>
      </c>
      <c r="L116" s="19">
        <f t="shared" si="17"/>
        <v>107.02</v>
      </c>
      <c r="M116" s="14"/>
      <c r="O116" s="19"/>
      <c r="Q116"/>
      <c r="S116" s="7" t="s">
        <v>7799</v>
      </c>
      <c r="T116" t="s">
        <v>1211</v>
      </c>
      <c r="U116" t="s">
        <v>2785</v>
      </c>
      <c r="V116" s="7" t="s">
        <v>2716</v>
      </c>
      <c r="W116" s="7"/>
      <c r="X116" t="s">
        <v>9320</v>
      </c>
      <c r="Y116" s="19">
        <v>83.04</v>
      </c>
      <c r="AA116" t="s">
        <v>9321</v>
      </c>
      <c r="AB116" s="19">
        <v>108.04</v>
      </c>
      <c r="AD116" t="s">
        <v>9322</v>
      </c>
      <c r="AE116" s="19">
        <v>83.04</v>
      </c>
      <c r="AG116" t="s">
        <v>9323</v>
      </c>
      <c r="AH116" s="19">
        <v>108.04</v>
      </c>
      <c r="AJ116" t="s">
        <v>9324</v>
      </c>
      <c r="AK116" s="19">
        <v>158.04</v>
      </c>
      <c r="AM116" t="s">
        <v>9325</v>
      </c>
      <c r="AN116" s="19">
        <v>183.04</v>
      </c>
      <c r="AP116" t="s">
        <v>9326</v>
      </c>
      <c r="AQ116" s="19">
        <v>233.04</v>
      </c>
    </row>
    <row r="117" spans="1:43" ht="15.75" x14ac:dyDescent="0.3">
      <c r="A117" s="52" t="s">
        <v>4946</v>
      </c>
      <c r="B117" s="16" t="s">
        <v>4954</v>
      </c>
      <c r="C117" s="43">
        <v>82.03</v>
      </c>
      <c r="D117" s="19">
        <f t="shared" si="9"/>
        <v>107.03</v>
      </c>
      <c r="E117" s="19">
        <f t="shared" si="10"/>
        <v>132.03</v>
      </c>
      <c r="F117" s="19">
        <f t="shared" si="11"/>
        <v>157.03</v>
      </c>
      <c r="G117" s="19">
        <f t="shared" si="12"/>
        <v>182.03</v>
      </c>
      <c r="H117" s="19">
        <f t="shared" si="13"/>
        <v>207.03</v>
      </c>
      <c r="I117" s="19">
        <f t="shared" si="14"/>
        <v>232.03</v>
      </c>
      <c r="J117" s="19">
        <f t="shared" si="15"/>
        <v>257.02999999999997</v>
      </c>
      <c r="K117" s="19">
        <f t="shared" si="16"/>
        <v>82.03</v>
      </c>
      <c r="L117" s="19">
        <f t="shared" si="17"/>
        <v>107.03</v>
      </c>
      <c r="M117" s="14"/>
      <c r="O117" s="19"/>
      <c r="Q117"/>
      <c r="S117" s="7" t="s">
        <v>7800</v>
      </c>
      <c r="T117" t="s">
        <v>1211</v>
      </c>
      <c r="U117" t="s">
        <v>1795</v>
      </c>
      <c r="V117" s="7" t="s">
        <v>1761</v>
      </c>
      <c r="W117" s="7"/>
      <c r="X117" t="s">
        <v>9327</v>
      </c>
      <c r="Y117" s="19">
        <v>83.05</v>
      </c>
      <c r="AA117" t="s">
        <v>9328</v>
      </c>
      <c r="AB117" s="19">
        <v>108.05</v>
      </c>
      <c r="AD117" t="s">
        <v>9329</v>
      </c>
      <c r="AE117" s="19">
        <v>83.05</v>
      </c>
      <c r="AG117" t="s">
        <v>9330</v>
      </c>
      <c r="AH117" s="19">
        <v>108.05</v>
      </c>
      <c r="AJ117" t="s">
        <v>9331</v>
      </c>
      <c r="AK117" s="19">
        <v>158.05000000000001</v>
      </c>
      <c r="AM117" t="s">
        <v>9332</v>
      </c>
      <c r="AN117" s="19">
        <v>183.05</v>
      </c>
      <c r="AP117" t="s">
        <v>9333</v>
      </c>
      <c r="AQ117" s="19">
        <v>233.05</v>
      </c>
    </row>
    <row r="118" spans="1:43" ht="15.75" x14ac:dyDescent="0.3">
      <c r="A118" s="52" t="s">
        <v>4947</v>
      </c>
      <c r="B118" s="16" t="s">
        <v>4955</v>
      </c>
      <c r="C118" s="43">
        <v>82.04</v>
      </c>
      <c r="D118" s="19">
        <f t="shared" si="9"/>
        <v>107.04</v>
      </c>
      <c r="E118" s="19">
        <f t="shared" si="10"/>
        <v>132.04000000000002</v>
      </c>
      <c r="F118" s="19">
        <f t="shared" si="11"/>
        <v>157.04000000000002</v>
      </c>
      <c r="G118" s="19">
        <f t="shared" si="12"/>
        <v>182.04000000000002</v>
      </c>
      <c r="H118" s="19">
        <f t="shared" si="13"/>
        <v>207.04000000000002</v>
      </c>
      <c r="I118" s="19">
        <f t="shared" si="14"/>
        <v>232.04000000000002</v>
      </c>
      <c r="J118" s="19">
        <f t="shared" si="15"/>
        <v>257.04000000000002</v>
      </c>
      <c r="K118" s="19">
        <f t="shared" si="16"/>
        <v>82.04</v>
      </c>
      <c r="L118" s="19">
        <f t="shared" si="17"/>
        <v>107.04</v>
      </c>
      <c r="M118" s="14"/>
      <c r="O118" s="19"/>
      <c r="Q118"/>
      <c r="S118" s="7" t="s">
        <v>7801</v>
      </c>
      <c r="T118" t="s">
        <v>1211</v>
      </c>
      <c r="U118" t="s">
        <v>2786</v>
      </c>
      <c r="V118" s="7" t="s">
        <v>2718</v>
      </c>
      <c r="W118" s="7"/>
      <c r="X118" t="s">
        <v>9334</v>
      </c>
      <c r="Y118" s="19">
        <v>83.06</v>
      </c>
      <c r="AA118" t="s">
        <v>9335</v>
      </c>
      <c r="AB118" s="19">
        <v>108.06</v>
      </c>
      <c r="AD118" t="s">
        <v>9336</v>
      </c>
      <c r="AE118" s="19">
        <v>83.06</v>
      </c>
      <c r="AG118" t="s">
        <v>9337</v>
      </c>
      <c r="AH118" s="19">
        <v>108.06</v>
      </c>
      <c r="AJ118" t="s">
        <v>9338</v>
      </c>
      <c r="AK118" s="19">
        <v>158.06</v>
      </c>
      <c r="AM118" t="s">
        <v>9339</v>
      </c>
      <c r="AN118" s="19">
        <v>183.06</v>
      </c>
      <c r="AP118" t="s">
        <v>9340</v>
      </c>
      <c r="AQ118" s="19">
        <v>233.06</v>
      </c>
    </row>
    <row r="119" spans="1:43" ht="15.75" x14ac:dyDescent="0.3">
      <c r="A119" s="51" t="s">
        <v>4948</v>
      </c>
      <c r="B119" s="16" t="s">
        <v>4956</v>
      </c>
      <c r="C119" s="43">
        <v>82.05</v>
      </c>
      <c r="D119" s="19">
        <f t="shared" si="9"/>
        <v>107.05</v>
      </c>
      <c r="E119" s="19">
        <f t="shared" si="10"/>
        <v>132.05000000000001</v>
      </c>
      <c r="F119" s="19">
        <f t="shared" si="11"/>
        <v>157.05000000000001</v>
      </c>
      <c r="G119" s="19">
        <f t="shared" si="12"/>
        <v>182.05</v>
      </c>
      <c r="H119" s="19">
        <f t="shared" si="13"/>
        <v>207.05</v>
      </c>
      <c r="I119" s="19">
        <f t="shared" si="14"/>
        <v>232.05</v>
      </c>
      <c r="J119" s="19">
        <f t="shared" si="15"/>
        <v>257.05</v>
      </c>
      <c r="K119" s="19">
        <f t="shared" si="16"/>
        <v>82.05</v>
      </c>
      <c r="L119" s="19">
        <f t="shared" si="17"/>
        <v>107.05</v>
      </c>
      <c r="M119" s="14"/>
      <c r="O119" s="19"/>
      <c r="Q119"/>
      <c r="S119" s="7" t="s">
        <v>7802</v>
      </c>
      <c r="T119" t="s">
        <v>1211</v>
      </c>
      <c r="U119" t="s">
        <v>1796</v>
      </c>
      <c r="V119" s="7" t="s">
        <v>1763</v>
      </c>
      <c r="W119" s="7"/>
      <c r="X119" t="s">
        <v>9341</v>
      </c>
      <c r="Y119" s="19">
        <v>83.07</v>
      </c>
      <c r="AA119" t="s">
        <v>9342</v>
      </c>
      <c r="AB119" s="19">
        <v>108.07</v>
      </c>
      <c r="AD119" t="s">
        <v>9343</v>
      </c>
      <c r="AE119" s="19">
        <v>83.07</v>
      </c>
      <c r="AG119" t="s">
        <v>9344</v>
      </c>
      <c r="AH119" s="19">
        <v>108.07</v>
      </c>
      <c r="AJ119" t="s">
        <v>9345</v>
      </c>
      <c r="AK119" s="19">
        <v>158.07</v>
      </c>
      <c r="AM119" t="s">
        <v>9346</v>
      </c>
      <c r="AN119" s="19">
        <v>183.07</v>
      </c>
      <c r="AP119" t="s">
        <v>9347</v>
      </c>
      <c r="AQ119" s="19">
        <v>233.07</v>
      </c>
    </row>
    <row r="120" spans="1:43" ht="15.75" x14ac:dyDescent="0.3">
      <c r="A120" s="54" t="s">
        <v>4949</v>
      </c>
      <c r="B120" s="16" t="s">
        <v>4957</v>
      </c>
      <c r="C120" s="43">
        <v>82.06</v>
      </c>
      <c r="D120" s="19">
        <f t="shared" si="9"/>
        <v>107.06</v>
      </c>
      <c r="E120" s="19">
        <f t="shared" si="10"/>
        <v>132.06</v>
      </c>
      <c r="F120" s="19">
        <f t="shared" si="11"/>
        <v>157.06</v>
      </c>
      <c r="G120" s="19">
        <f t="shared" si="12"/>
        <v>182.06</v>
      </c>
      <c r="H120" s="19">
        <f t="shared" si="13"/>
        <v>207.06</v>
      </c>
      <c r="I120" s="19">
        <f t="shared" si="14"/>
        <v>232.06</v>
      </c>
      <c r="J120" s="19">
        <f t="shared" si="15"/>
        <v>257.06</v>
      </c>
      <c r="K120" s="19">
        <f t="shared" si="16"/>
        <v>82.06</v>
      </c>
      <c r="L120" s="19">
        <f t="shared" si="17"/>
        <v>107.06</v>
      </c>
      <c r="M120" s="14"/>
      <c r="O120" s="19"/>
      <c r="Q120"/>
      <c r="S120" s="7" t="s">
        <v>7803</v>
      </c>
      <c r="T120" t="s">
        <v>1211</v>
      </c>
      <c r="U120" t="s">
        <v>2787</v>
      </c>
      <c r="V120" s="7" t="s">
        <v>2720</v>
      </c>
      <c r="W120" s="7"/>
      <c r="X120" t="s">
        <v>9348</v>
      </c>
      <c r="Y120" s="19">
        <v>83.08</v>
      </c>
      <c r="AA120" t="s">
        <v>9349</v>
      </c>
      <c r="AB120" s="19">
        <v>108.08</v>
      </c>
      <c r="AD120" t="s">
        <v>9350</v>
      </c>
      <c r="AE120" s="19">
        <v>83.08</v>
      </c>
      <c r="AG120" t="s">
        <v>9351</v>
      </c>
      <c r="AH120" s="19">
        <v>108.08</v>
      </c>
      <c r="AJ120" t="s">
        <v>9352</v>
      </c>
      <c r="AK120" s="19">
        <v>158.08000000000001</v>
      </c>
      <c r="AM120" t="s">
        <v>9353</v>
      </c>
      <c r="AN120" s="19">
        <v>183.08</v>
      </c>
      <c r="AP120" t="s">
        <v>9354</v>
      </c>
      <c r="AQ120" s="19">
        <v>233.08</v>
      </c>
    </row>
    <row r="121" spans="1:43" ht="15.75" x14ac:dyDescent="0.3">
      <c r="A121" s="54" t="s">
        <v>4950</v>
      </c>
      <c r="B121" s="16" t="s">
        <v>4958</v>
      </c>
      <c r="C121" s="43">
        <v>82.07</v>
      </c>
      <c r="D121" s="19">
        <f t="shared" si="9"/>
        <v>107.07</v>
      </c>
      <c r="E121" s="19">
        <f t="shared" si="10"/>
        <v>132.07</v>
      </c>
      <c r="F121" s="19">
        <f t="shared" si="11"/>
        <v>157.07</v>
      </c>
      <c r="G121" s="19">
        <f t="shared" si="12"/>
        <v>182.07</v>
      </c>
      <c r="H121" s="19">
        <f t="shared" si="13"/>
        <v>207.07</v>
      </c>
      <c r="I121" s="19">
        <f t="shared" si="14"/>
        <v>232.07</v>
      </c>
      <c r="J121" s="19">
        <f t="shared" si="15"/>
        <v>257.07</v>
      </c>
      <c r="K121" s="19">
        <f t="shared" si="16"/>
        <v>82.07</v>
      </c>
      <c r="L121" s="19">
        <f t="shared" si="17"/>
        <v>107.07</v>
      </c>
      <c r="M121" s="14"/>
      <c r="O121" s="19"/>
      <c r="Q121"/>
      <c r="S121" s="7" t="s">
        <v>7804</v>
      </c>
      <c r="T121" t="s">
        <v>1211</v>
      </c>
      <c r="U121" t="s">
        <v>2788</v>
      </c>
      <c r="V121" s="7" t="s">
        <v>2722</v>
      </c>
      <c r="W121" s="7"/>
      <c r="X121" t="s">
        <v>9355</v>
      </c>
      <c r="Y121" s="19">
        <v>83.09</v>
      </c>
      <c r="AA121" t="s">
        <v>9356</v>
      </c>
      <c r="AB121" s="19">
        <v>108.09</v>
      </c>
      <c r="AD121" t="s">
        <v>9357</v>
      </c>
      <c r="AE121" s="19">
        <v>83.09</v>
      </c>
      <c r="AG121" t="s">
        <v>9358</v>
      </c>
      <c r="AH121" s="19">
        <v>108.09</v>
      </c>
      <c r="AJ121" t="s">
        <v>9359</v>
      </c>
      <c r="AK121" s="19">
        <v>158.09</v>
      </c>
      <c r="AM121" t="s">
        <v>9360</v>
      </c>
      <c r="AN121" s="19">
        <v>183.09</v>
      </c>
      <c r="AP121" t="s">
        <v>9361</v>
      </c>
      <c r="AQ121" s="19">
        <v>233.09</v>
      </c>
    </row>
    <row r="122" spans="1:43" ht="15.75" x14ac:dyDescent="0.3">
      <c r="A122" s="31"/>
      <c r="C122" s="43">
        <v>82.08</v>
      </c>
      <c r="D122" s="19">
        <f t="shared" si="9"/>
        <v>107.08</v>
      </c>
      <c r="E122" s="19">
        <f t="shared" si="10"/>
        <v>132.07999999999998</v>
      </c>
      <c r="F122" s="19">
        <f t="shared" si="11"/>
        <v>157.07999999999998</v>
      </c>
      <c r="G122" s="19">
        <f t="shared" si="12"/>
        <v>182.07999999999998</v>
      </c>
      <c r="H122" s="19">
        <f t="shared" si="13"/>
        <v>207.07999999999998</v>
      </c>
      <c r="I122" s="19">
        <f t="shared" si="14"/>
        <v>232.07999999999998</v>
      </c>
      <c r="J122" s="19">
        <f t="shared" si="15"/>
        <v>257.08</v>
      </c>
      <c r="K122" s="19">
        <f t="shared" si="16"/>
        <v>82.08</v>
      </c>
      <c r="L122" s="19">
        <f t="shared" si="17"/>
        <v>107.08</v>
      </c>
      <c r="M122" s="14"/>
      <c r="O122" s="19"/>
      <c r="Q122"/>
      <c r="S122" s="7" t="s">
        <v>7812</v>
      </c>
      <c r="T122" t="s">
        <v>1211</v>
      </c>
      <c r="U122" t="s">
        <v>1586</v>
      </c>
      <c r="V122" s="7" t="s">
        <v>1415</v>
      </c>
      <c r="W122" s="7"/>
      <c r="X122" t="s">
        <v>9362</v>
      </c>
      <c r="Y122" s="19">
        <v>83.1</v>
      </c>
      <c r="AA122" t="s">
        <v>9363</v>
      </c>
      <c r="AB122" s="19">
        <v>108.1</v>
      </c>
      <c r="AD122" t="s">
        <v>9364</v>
      </c>
      <c r="AE122" s="19">
        <v>83.1</v>
      </c>
      <c r="AG122" t="s">
        <v>9365</v>
      </c>
      <c r="AH122" s="19">
        <v>108.1</v>
      </c>
      <c r="AJ122" t="s">
        <v>9366</v>
      </c>
      <c r="AK122" s="19">
        <v>158.1</v>
      </c>
      <c r="AM122" t="s">
        <v>9367</v>
      </c>
      <c r="AN122" s="19">
        <v>183.1</v>
      </c>
      <c r="AP122" t="s">
        <v>9368</v>
      </c>
      <c r="AQ122" s="19">
        <v>233.1</v>
      </c>
    </row>
    <row r="123" spans="1:43" ht="15.75" x14ac:dyDescent="0.3">
      <c r="A123" s="31"/>
      <c r="C123" s="43">
        <v>82.09</v>
      </c>
      <c r="D123" s="19">
        <f t="shared" si="9"/>
        <v>107.09</v>
      </c>
      <c r="E123" s="19">
        <f t="shared" si="10"/>
        <v>132.09</v>
      </c>
      <c r="F123" s="19">
        <f t="shared" si="11"/>
        <v>157.09</v>
      </c>
      <c r="G123" s="19">
        <f t="shared" si="12"/>
        <v>182.09</v>
      </c>
      <c r="H123" s="19">
        <f t="shared" si="13"/>
        <v>207.09</v>
      </c>
      <c r="I123" s="19">
        <f t="shared" si="14"/>
        <v>232.09</v>
      </c>
      <c r="J123" s="19">
        <f t="shared" si="15"/>
        <v>257.09000000000003</v>
      </c>
      <c r="K123" s="19">
        <f t="shared" si="16"/>
        <v>82.09</v>
      </c>
      <c r="L123" s="19">
        <f t="shared" si="17"/>
        <v>107.09</v>
      </c>
      <c r="M123" s="14"/>
      <c r="O123" s="19"/>
      <c r="Q123"/>
      <c r="S123" s="7" t="s">
        <v>7813</v>
      </c>
      <c r="T123" t="s">
        <v>1211</v>
      </c>
      <c r="U123" t="s">
        <v>1797</v>
      </c>
      <c r="V123" s="7" t="s">
        <v>4620</v>
      </c>
      <c r="W123" s="7"/>
      <c r="X123" t="s">
        <v>9369</v>
      </c>
      <c r="Y123" s="19">
        <v>83.11</v>
      </c>
      <c r="AA123" t="s">
        <v>9370</v>
      </c>
      <c r="AB123" s="19">
        <v>108.11</v>
      </c>
      <c r="AD123" t="s">
        <v>9371</v>
      </c>
      <c r="AE123" s="19">
        <v>83.11</v>
      </c>
      <c r="AG123" t="s">
        <v>9372</v>
      </c>
      <c r="AH123" s="19">
        <v>108.11</v>
      </c>
      <c r="AJ123" t="s">
        <v>9373</v>
      </c>
      <c r="AK123" s="19">
        <v>158.11000000000001</v>
      </c>
      <c r="AM123" t="s">
        <v>9374</v>
      </c>
      <c r="AN123" s="19">
        <v>183.11</v>
      </c>
      <c r="AP123" t="s">
        <v>9375</v>
      </c>
      <c r="AQ123" s="19">
        <v>233.11</v>
      </c>
    </row>
    <row r="124" spans="1:43" ht="15.75" x14ac:dyDescent="0.3">
      <c r="A124" s="31"/>
      <c r="C124" s="43">
        <v>82.100000000000094</v>
      </c>
      <c r="D124" s="19">
        <f t="shared" si="9"/>
        <v>107.10000000000009</v>
      </c>
      <c r="E124" s="19">
        <f t="shared" si="10"/>
        <v>132.10000000000008</v>
      </c>
      <c r="F124" s="19">
        <f t="shared" si="11"/>
        <v>157.10000000000008</v>
      </c>
      <c r="G124" s="19">
        <f t="shared" si="12"/>
        <v>182.10000000000008</v>
      </c>
      <c r="H124" s="19">
        <f t="shared" si="13"/>
        <v>207.10000000000008</v>
      </c>
      <c r="I124" s="19">
        <f t="shared" si="14"/>
        <v>232.10000000000008</v>
      </c>
      <c r="J124" s="19">
        <f t="shared" si="15"/>
        <v>257.10000000000008</v>
      </c>
      <c r="K124" s="19">
        <f t="shared" si="16"/>
        <v>82.100000000000094</v>
      </c>
      <c r="L124" s="19">
        <f t="shared" si="17"/>
        <v>107.10000000000009</v>
      </c>
      <c r="M124" s="14"/>
      <c r="O124" s="19"/>
      <c r="Q124"/>
      <c r="S124" s="7" t="s">
        <v>7814</v>
      </c>
      <c r="T124" t="s">
        <v>1211</v>
      </c>
      <c r="U124" t="s">
        <v>2789</v>
      </c>
      <c r="V124" s="7" t="s">
        <v>2713</v>
      </c>
      <c r="W124" s="7"/>
      <c r="X124" t="s">
        <v>9376</v>
      </c>
      <c r="Y124" s="19">
        <v>83.12</v>
      </c>
      <c r="AA124" t="s">
        <v>9377</v>
      </c>
      <c r="AB124" s="19">
        <v>108.12</v>
      </c>
      <c r="AD124" t="s">
        <v>9378</v>
      </c>
      <c r="AE124" s="19">
        <v>83.12</v>
      </c>
      <c r="AG124" t="s">
        <v>9379</v>
      </c>
      <c r="AH124" s="19">
        <v>108.12</v>
      </c>
      <c r="AJ124" t="s">
        <v>9380</v>
      </c>
      <c r="AK124" s="19">
        <v>158.12</v>
      </c>
      <c r="AM124" t="s">
        <v>9381</v>
      </c>
      <c r="AN124" s="19">
        <v>183.12</v>
      </c>
      <c r="AP124" t="s">
        <v>9382</v>
      </c>
      <c r="AQ124" s="19">
        <v>233.12</v>
      </c>
    </row>
    <row r="125" spans="1:43" ht="15.75" x14ac:dyDescent="0.3">
      <c r="A125" s="31"/>
      <c r="C125" s="43">
        <v>82.110000000000099</v>
      </c>
      <c r="D125" s="19">
        <f t="shared" si="9"/>
        <v>107.1100000000001</v>
      </c>
      <c r="E125" s="19">
        <f t="shared" si="10"/>
        <v>132.1100000000001</v>
      </c>
      <c r="F125" s="19">
        <f t="shared" si="11"/>
        <v>157.1100000000001</v>
      </c>
      <c r="G125" s="19">
        <f t="shared" si="12"/>
        <v>182.1100000000001</v>
      </c>
      <c r="H125" s="19">
        <f t="shared" si="13"/>
        <v>207.1100000000001</v>
      </c>
      <c r="I125" s="19">
        <f t="shared" si="14"/>
        <v>232.1100000000001</v>
      </c>
      <c r="J125" s="19">
        <f t="shared" si="15"/>
        <v>257.11000000000013</v>
      </c>
      <c r="K125" s="19">
        <f t="shared" si="16"/>
        <v>82.110000000000099</v>
      </c>
      <c r="L125" s="19">
        <f t="shared" si="17"/>
        <v>107.1100000000001</v>
      </c>
      <c r="M125" s="14"/>
      <c r="O125" s="19"/>
      <c r="Q125"/>
      <c r="S125" s="7" t="s">
        <v>7815</v>
      </c>
      <c r="T125" t="s">
        <v>1211</v>
      </c>
      <c r="U125" t="s">
        <v>2790</v>
      </c>
      <c r="V125" s="7" t="s">
        <v>4621</v>
      </c>
      <c r="W125" s="7"/>
      <c r="X125" t="s">
        <v>9383</v>
      </c>
      <c r="Y125" s="19">
        <v>83.13</v>
      </c>
      <c r="AA125" t="s">
        <v>9384</v>
      </c>
      <c r="AB125" s="19">
        <v>108.13</v>
      </c>
      <c r="AD125" t="s">
        <v>9385</v>
      </c>
      <c r="AE125" s="19">
        <v>83.13</v>
      </c>
      <c r="AG125" t="s">
        <v>9386</v>
      </c>
      <c r="AH125" s="19">
        <v>108.13</v>
      </c>
      <c r="AJ125" t="s">
        <v>9387</v>
      </c>
      <c r="AK125" s="19">
        <v>158.13</v>
      </c>
      <c r="AM125" t="s">
        <v>9388</v>
      </c>
      <c r="AN125" s="19">
        <v>183.13</v>
      </c>
      <c r="AP125" t="s">
        <v>9389</v>
      </c>
      <c r="AQ125" s="19">
        <v>233.13</v>
      </c>
    </row>
    <row r="126" spans="1:43" ht="15.75" x14ac:dyDescent="0.3">
      <c r="A126" s="31"/>
      <c r="C126" s="43">
        <v>82.120000000000104</v>
      </c>
      <c r="D126" s="19">
        <f t="shared" si="9"/>
        <v>107.1200000000001</v>
      </c>
      <c r="E126" s="19">
        <f t="shared" si="10"/>
        <v>132.12000000000012</v>
      </c>
      <c r="F126" s="19">
        <f t="shared" si="11"/>
        <v>157.12000000000012</v>
      </c>
      <c r="G126" s="19">
        <f t="shared" si="12"/>
        <v>182.12000000000012</v>
      </c>
      <c r="H126" s="19">
        <f t="shared" si="13"/>
        <v>207.12000000000012</v>
      </c>
      <c r="I126" s="19">
        <f t="shared" si="14"/>
        <v>232.12000000000012</v>
      </c>
      <c r="J126" s="19">
        <f t="shared" si="15"/>
        <v>257.12000000000012</v>
      </c>
      <c r="K126" s="19">
        <f t="shared" si="16"/>
        <v>82.120000000000104</v>
      </c>
      <c r="L126" s="19">
        <f t="shared" si="17"/>
        <v>107.1200000000001</v>
      </c>
      <c r="M126" s="14"/>
      <c r="O126" s="19"/>
      <c r="Q126"/>
      <c r="S126" s="7" t="s">
        <v>7816</v>
      </c>
      <c r="T126" t="s">
        <v>1211</v>
      </c>
      <c r="U126" t="s">
        <v>2791</v>
      </c>
      <c r="V126" s="7" t="s">
        <v>2716</v>
      </c>
      <c r="W126" s="7"/>
      <c r="X126" t="s">
        <v>9390</v>
      </c>
      <c r="Y126" s="19">
        <v>83.14</v>
      </c>
      <c r="AA126" t="s">
        <v>9391</v>
      </c>
      <c r="AB126" s="19">
        <v>108.14</v>
      </c>
      <c r="AD126" t="s">
        <v>9392</v>
      </c>
      <c r="AE126" s="19">
        <v>83.14</v>
      </c>
      <c r="AG126" t="s">
        <v>9393</v>
      </c>
      <c r="AH126" s="19">
        <v>108.14</v>
      </c>
      <c r="AJ126" t="s">
        <v>9394</v>
      </c>
      <c r="AK126" s="19">
        <v>158.13999999999999</v>
      </c>
      <c r="AM126" t="s">
        <v>9395</v>
      </c>
      <c r="AN126" s="19">
        <v>183.14</v>
      </c>
      <c r="AP126" t="s">
        <v>9396</v>
      </c>
      <c r="AQ126" s="19">
        <v>233.14</v>
      </c>
    </row>
    <row r="127" spans="1:43" ht="15.75" x14ac:dyDescent="0.3">
      <c r="A127" s="31"/>
      <c r="C127" s="43">
        <v>82.130000000000095</v>
      </c>
      <c r="D127" s="19">
        <f t="shared" si="9"/>
        <v>107.13000000000009</v>
      </c>
      <c r="E127" s="19">
        <f t="shared" si="10"/>
        <v>132.13000000000011</v>
      </c>
      <c r="F127" s="19">
        <f t="shared" si="11"/>
        <v>157.13000000000011</v>
      </c>
      <c r="G127" s="19">
        <f t="shared" si="12"/>
        <v>182.13000000000011</v>
      </c>
      <c r="H127" s="19">
        <f t="shared" si="13"/>
        <v>207.13000000000011</v>
      </c>
      <c r="I127" s="19">
        <f t="shared" si="14"/>
        <v>232.13000000000011</v>
      </c>
      <c r="J127" s="19">
        <f t="shared" si="15"/>
        <v>257.13000000000011</v>
      </c>
      <c r="K127" s="19">
        <f t="shared" si="16"/>
        <v>82.130000000000095</v>
      </c>
      <c r="L127" s="19">
        <f t="shared" si="17"/>
        <v>107.13000000000009</v>
      </c>
      <c r="M127" s="14"/>
      <c r="O127" s="19"/>
      <c r="Q127"/>
      <c r="S127" s="7" t="s">
        <v>7817</v>
      </c>
      <c r="T127" t="s">
        <v>1211</v>
      </c>
      <c r="U127" t="s">
        <v>1798</v>
      </c>
      <c r="V127" s="7" t="s">
        <v>1761</v>
      </c>
      <c r="W127" s="7"/>
      <c r="X127" t="s">
        <v>9397</v>
      </c>
      <c r="Y127" s="19">
        <v>83.15</v>
      </c>
      <c r="AA127" t="s">
        <v>9398</v>
      </c>
      <c r="AB127" s="19">
        <v>108.15</v>
      </c>
      <c r="AD127" t="s">
        <v>9399</v>
      </c>
      <c r="AE127" s="19">
        <v>83.15</v>
      </c>
      <c r="AG127" t="s">
        <v>9400</v>
      </c>
      <c r="AH127" s="19">
        <v>108.15</v>
      </c>
      <c r="AJ127" t="s">
        <v>9401</v>
      </c>
      <c r="AK127" s="19">
        <v>158.15</v>
      </c>
      <c r="AM127" t="s">
        <v>9402</v>
      </c>
      <c r="AN127" s="19">
        <v>183.15</v>
      </c>
      <c r="AP127" t="s">
        <v>9403</v>
      </c>
      <c r="AQ127" s="19">
        <v>233.15</v>
      </c>
    </row>
    <row r="128" spans="1:43" ht="15.75" x14ac:dyDescent="0.3">
      <c r="A128" s="31"/>
      <c r="C128" s="43">
        <v>82.1400000000001</v>
      </c>
      <c r="D128" s="19">
        <f t="shared" si="9"/>
        <v>107.1400000000001</v>
      </c>
      <c r="E128" s="19">
        <f t="shared" si="10"/>
        <v>132.1400000000001</v>
      </c>
      <c r="F128" s="19">
        <f t="shared" si="11"/>
        <v>157.1400000000001</v>
      </c>
      <c r="G128" s="19">
        <f t="shared" si="12"/>
        <v>182.1400000000001</v>
      </c>
      <c r="H128" s="19">
        <f t="shared" si="13"/>
        <v>207.1400000000001</v>
      </c>
      <c r="I128" s="19">
        <f t="shared" si="14"/>
        <v>232.1400000000001</v>
      </c>
      <c r="J128" s="19">
        <f t="shared" si="15"/>
        <v>257.1400000000001</v>
      </c>
      <c r="K128" s="19">
        <f t="shared" si="16"/>
        <v>82.1400000000001</v>
      </c>
      <c r="L128" s="19">
        <f t="shared" si="17"/>
        <v>107.1400000000001</v>
      </c>
      <c r="M128" s="14"/>
      <c r="O128" s="19"/>
      <c r="Q128"/>
      <c r="S128" s="7" t="s">
        <v>7818</v>
      </c>
      <c r="T128" t="s">
        <v>1211</v>
      </c>
      <c r="U128" t="s">
        <v>2792</v>
      </c>
      <c r="V128" s="7" t="s">
        <v>2718</v>
      </c>
      <c r="W128" s="7"/>
      <c r="X128" t="s">
        <v>9404</v>
      </c>
      <c r="Y128" s="19">
        <v>84</v>
      </c>
      <c r="AA128" t="s">
        <v>9405</v>
      </c>
      <c r="AB128" s="19">
        <v>109</v>
      </c>
      <c r="AD128" t="s">
        <v>9406</v>
      </c>
      <c r="AE128" s="19">
        <v>84</v>
      </c>
      <c r="AG128" t="s">
        <v>9407</v>
      </c>
      <c r="AH128" s="19">
        <v>109</v>
      </c>
      <c r="AJ128" t="s">
        <v>9408</v>
      </c>
      <c r="AK128" s="19">
        <v>159</v>
      </c>
      <c r="AM128" t="s">
        <v>9409</v>
      </c>
      <c r="AN128" s="19">
        <v>184</v>
      </c>
      <c r="AP128" t="s">
        <v>9410</v>
      </c>
      <c r="AQ128" s="19">
        <v>234</v>
      </c>
    </row>
    <row r="129" spans="1:43" ht="15.75" x14ac:dyDescent="0.3">
      <c r="A129" s="31"/>
      <c r="C129" s="43">
        <v>82.150000000000105</v>
      </c>
      <c r="D129" s="19">
        <f t="shared" si="9"/>
        <v>107.15000000000011</v>
      </c>
      <c r="E129" s="19">
        <f t="shared" si="10"/>
        <v>132.15000000000009</v>
      </c>
      <c r="F129" s="19">
        <f t="shared" si="11"/>
        <v>157.15000000000009</v>
      </c>
      <c r="G129" s="19">
        <f t="shared" si="12"/>
        <v>182.15000000000009</v>
      </c>
      <c r="H129" s="19">
        <f t="shared" si="13"/>
        <v>207.15000000000009</v>
      </c>
      <c r="I129" s="19">
        <f t="shared" si="14"/>
        <v>232.15000000000009</v>
      </c>
      <c r="J129" s="19">
        <f t="shared" si="15"/>
        <v>257.15000000000009</v>
      </c>
      <c r="K129" s="19">
        <f t="shared" si="16"/>
        <v>82.150000000000105</v>
      </c>
      <c r="L129" s="19">
        <f t="shared" si="17"/>
        <v>107.15000000000011</v>
      </c>
      <c r="M129" s="14"/>
      <c r="O129" s="19"/>
      <c r="Q129"/>
      <c r="S129" s="7" t="s">
        <v>7819</v>
      </c>
      <c r="T129" t="s">
        <v>1211</v>
      </c>
      <c r="U129" t="s">
        <v>1799</v>
      </c>
      <c r="V129" s="7" t="s">
        <v>1763</v>
      </c>
      <c r="W129" s="7"/>
      <c r="X129" t="s">
        <v>9411</v>
      </c>
      <c r="Y129" s="19">
        <v>84.01</v>
      </c>
      <c r="AA129" t="s">
        <v>9412</v>
      </c>
      <c r="AB129" s="19">
        <v>109.01</v>
      </c>
      <c r="AD129" t="s">
        <v>9413</v>
      </c>
      <c r="AE129" s="19">
        <v>84.01</v>
      </c>
      <c r="AG129" t="s">
        <v>9414</v>
      </c>
      <c r="AH129" s="19">
        <v>109.01</v>
      </c>
      <c r="AJ129" t="s">
        <v>9415</v>
      </c>
      <c r="AK129" s="19">
        <v>159.01</v>
      </c>
      <c r="AM129" t="s">
        <v>9416</v>
      </c>
      <c r="AN129" s="19">
        <v>184.01</v>
      </c>
      <c r="AP129" t="s">
        <v>9417</v>
      </c>
      <c r="AQ129" s="19">
        <v>234.01</v>
      </c>
    </row>
    <row r="130" spans="1:43" ht="15.75" x14ac:dyDescent="0.3">
      <c r="A130" s="50" t="s">
        <v>4959</v>
      </c>
      <c r="B130" s="16" t="s">
        <v>5054</v>
      </c>
      <c r="C130" s="43">
        <v>83</v>
      </c>
      <c r="D130" s="19">
        <f t="shared" si="9"/>
        <v>108</v>
      </c>
      <c r="E130" s="19">
        <f t="shared" si="10"/>
        <v>133</v>
      </c>
      <c r="F130" s="19">
        <f t="shared" si="11"/>
        <v>158</v>
      </c>
      <c r="G130" s="19">
        <f t="shared" si="12"/>
        <v>183</v>
      </c>
      <c r="H130" s="19">
        <f t="shared" si="13"/>
        <v>208</v>
      </c>
      <c r="I130" s="19">
        <f t="shared" si="14"/>
        <v>233</v>
      </c>
      <c r="J130" s="19">
        <f t="shared" si="15"/>
        <v>258</v>
      </c>
      <c r="K130" s="19">
        <f t="shared" si="16"/>
        <v>83</v>
      </c>
      <c r="L130" s="19">
        <f t="shared" si="17"/>
        <v>108</v>
      </c>
      <c r="M130" s="14" t="s">
        <v>931</v>
      </c>
      <c r="O130" s="19"/>
      <c r="Q130"/>
      <c r="S130" s="7" t="s">
        <v>7820</v>
      </c>
      <c r="T130" t="s">
        <v>1211</v>
      </c>
      <c r="U130" t="s">
        <v>2793</v>
      </c>
      <c r="V130" s="7" t="s">
        <v>2720</v>
      </c>
      <c r="W130" s="7"/>
      <c r="X130" t="s">
        <v>9418</v>
      </c>
      <c r="Y130" s="19">
        <v>84.02</v>
      </c>
      <c r="AA130" t="s">
        <v>9419</v>
      </c>
      <c r="AB130" s="19">
        <v>109.02</v>
      </c>
      <c r="AD130" t="s">
        <v>9420</v>
      </c>
      <c r="AE130" s="19">
        <v>84.02</v>
      </c>
      <c r="AG130" t="s">
        <v>9421</v>
      </c>
      <c r="AH130" s="19">
        <v>109.02</v>
      </c>
      <c r="AJ130" t="s">
        <v>9422</v>
      </c>
      <c r="AK130" s="19">
        <v>159.02000000000001</v>
      </c>
      <c r="AM130" t="s">
        <v>9423</v>
      </c>
      <c r="AN130" s="19">
        <v>184.02</v>
      </c>
      <c r="AP130" t="s">
        <v>9424</v>
      </c>
      <c r="AQ130" s="19">
        <v>234.02</v>
      </c>
    </row>
    <row r="131" spans="1:43" ht="15.75" x14ac:dyDescent="0.3">
      <c r="A131" s="50" t="s">
        <v>4960</v>
      </c>
      <c r="B131" s="16" t="s">
        <v>5055</v>
      </c>
      <c r="C131" s="43">
        <v>83.01</v>
      </c>
      <c r="D131" s="19">
        <f t="shared" ref="D131:D194" si="18">(C131)+25</f>
        <v>108.01</v>
      </c>
      <c r="E131" s="19">
        <f t="shared" ref="E131:E194" si="19">(C131)+50</f>
        <v>133.01</v>
      </c>
      <c r="F131" s="19">
        <f t="shared" ref="F131:F194" si="20">(C131)+75</f>
        <v>158.01</v>
      </c>
      <c r="G131" s="19">
        <f t="shared" ref="G131:G194" si="21">(C131)+100</f>
        <v>183.01</v>
      </c>
      <c r="H131" s="19">
        <f t="shared" ref="H131:H194" si="22">(C131)+125</f>
        <v>208.01</v>
      </c>
      <c r="I131" s="19">
        <f t="shared" ref="I131:I194" si="23">(C131)+150</f>
        <v>233.01</v>
      </c>
      <c r="J131" s="19">
        <f t="shared" ref="J131:J194" si="24">(C131)+175</f>
        <v>258.01</v>
      </c>
      <c r="K131" s="19">
        <f t="shared" ref="K131:K194" si="25">(C131)</f>
        <v>83.01</v>
      </c>
      <c r="L131" s="19">
        <f t="shared" ref="L131:L194" si="26">(C131)+25</f>
        <v>108.01</v>
      </c>
      <c r="M131" s="14" t="s">
        <v>932</v>
      </c>
      <c r="O131" s="19"/>
      <c r="Q131"/>
      <c r="S131" s="7" t="s">
        <v>7821</v>
      </c>
      <c r="T131" t="s">
        <v>1211</v>
      </c>
      <c r="U131" t="s">
        <v>2794</v>
      </c>
      <c r="V131" s="7" t="s">
        <v>2722</v>
      </c>
      <c r="W131" s="7"/>
      <c r="X131" t="s">
        <v>9425</v>
      </c>
      <c r="Y131" s="19">
        <v>84.03</v>
      </c>
      <c r="AA131" t="s">
        <v>9426</v>
      </c>
      <c r="AB131" s="19">
        <v>109.03</v>
      </c>
      <c r="AD131" t="s">
        <v>9427</v>
      </c>
      <c r="AE131" s="19">
        <v>84.03</v>
      </c>
      <c r="AG131" t="s">
        <v>9428</v>
      </c>
      <c r="AH131" s="19">
        <v>109.03</v>
      </c>
      <c r="AJ131" t="s">
        <v>9429</v>
      </c>
      <c r="AK131" s="19">
        <v>159.03</v>
      </c>
      <c r="AM131" t="s">
        <v>9430</v>
      </c>
      <c r="AN131" s="19">
        <v>184.03</v>
      </c>
      <c r="AP131" t="s">
        <v>9431</v>
      </c>
      <c r="AQ131" s="19">
        <v>234.03</v>
      </c>
    </row>
    <row r="132" spans="1:43" ht="15.75" x14ac:dyDescent="0.3">
      <c r="A132" s="50" t="s">
        <v>4961</v>
      </c>
      <c r="B132" s="16" t="s">
        <v>5056</v>
      </c>
      <c r="C132" s="43">
        <v>83.02</v>
      </c>
      <c r="D132" s="19">
        <f t="shared" si="18"/>
        <v>108.02</v>
      </c>
      <c r="E132" s="19">
        <f t="shared" si="19"/>
        <v>133.01999999999998</v>
      </c>
      <c r="F132" s="19">
        <f t="shared" si="20"/>
        <v>158.01999999999998</v>
      </c>
      <c r="G132" s="19">
        <f t="shared" si="21"/>
        <v>183.01999999999998</v>
      </c>
      <c r="H132" s="19">
        <f t="shared" si="22"/>
        <v>208.01999999999998</v>
      </c>
      <c r="I132" s="19">
        <f t="shared" si="23"/>
        <v>233.01999999999998</v>
      </c>
      <c r="J132" s="19">
        <f t="shared" si="24"/>
        <v>258.02</v>
      </c>
      <c r="K132" s="19">
        <f t="shared" si="25"/>
        <v>83.02</v>
      </c>
      <c r="L132" s="19">
        <f t="shared" si="26"/>
        <v>108.02</v>
      </c>
      <c r="M132" s="14" t="s">
        <v>933</v>
      </c>
      <c r="O132" s="19"/>
      <c r="Q132"/>
      <c r="S132" s="7" t="s">
        <v>7829</v>
      </c>
      <c r="T132" t="s">
        <v>1211</v>
      </c>
      <c r="U132" t="s">
        <v>1587</v>
      </c>
      <c r="V132" s="7" t="s">
        <v>1415</v>
      </c>
      <c r="W132" s="7"/>
      <c r="X132" t="s">
        <v>9432</v>
      </c>
      <c r="Y132" s="19">
        <v>84.04</v>
      </c>
      <c r="AA132" t="s">
        <v>9433</v>
      </c>
      <c r="AB132" s="19">
        <v>109.04</v>
      </c>
      <c r="AD132" t="s">
        <v>9434</v>
      </c>
      <c r="AE132" s="19">
        <v>84.04</v>
      </c>
      <c r="AG132" t="s">
        <v>9435</v>
      </c>
      <c r="AH132" s="19">
        <v>109.04</v>
      </c>
      <c r="AJ132" t="s">
        <v>9436</v>
      </c>
      <c r="AK132" s="19">
        <v>159.04</v>
      </c>
      <c r="AM132" t="s">
        <v>9437</v>
      </c>
      <c r="AN132" s="19">
        <v>184.04</v>
      </c>
      <c r="AP132" t="s">
        <v>9438</v>
      </c>
      <c r="AQ132" s="19">
        <v>234.04</v>
      </c>
    </row>
    <row r="133" spans="1:43" ht="15.75" x14ac:dyDescent="0.3">
      <c r="A133" s="50" t="s">
        <v>4962</v>
      </c>
      <c r="B133" s="16" t="s">
        <v>5057</v>
      </c>
      <c r="C133" s="43">
        <v>83.03</v>
      </c>
      <c r="D133" s="19">
        <f t="shared" si="18"/>
        <v>108.03</v>
      </c>
      <c r="E133" s="19">
        <f t="shared" si="19"/>
        <v>133.03</v>
      </c>
      <c r="F133" s="19">
        <f t="shared" si="20"/>
        <v>158.03</v>
      </c>
      <c r="G133" s="19">
        <f t="shared" si="21"/>
        <v>183.03</v>
      </c>
      <c r="H133" s="19">
        <f t="shared" si="22"/>
        <v>208.03</v>
      </c>
      <c r="I133" s="19">
        <f t="shared" si="23"/>
        <v>233.03</v>
      </c>
      <c r="J133" s="19">
        <f t="shared" si="24"/>
        <v>258.02999999999997</v>
      </c>
      <c r="K133" s="19">
        <f t="shared" si="25"/>
        <v>83.03</v>
      </c>
      <c r="L133" s="19">
        <f t="shared" si="26"/>
        <v>108.03</v>
      </c>
      <c r="M133" s="14" t="s">
        <v>934</v>
      </c>
      <c r="O133" s="19"/>
      <c r="Q133"/>
      <c r="S133" s="7" t="s">
        <v>7830</v>
      </c>
      <c r="T133" t="s">
        <v>1211</v>
      </c>
      <c r="U133" t="s">
        <v>1800</v>
      </c>
      <c r="V133" s="7" t="s">
        <v>4620</v>
      </c>
      <c r="W133" s="7"/>
      <c r="X133" t="s">
        <v>9439</v>
      </c>
      <c r="Y133" s="19">
        <v>84.05</v>
      </c>
      <c r="AA133" t="s">
        <v>9440</v>
      </c>
      <c r="AB133" s="19">
        <v>109.05</v>
      </c>
      <c r="AD133" t="s">
        <v>9441</v>
      </c>
      <c r="AE133" s="19">
        <v>84.05</v>
      </c>
      <c r="AG133" t="s">
        <v>9442</v>
      </c>
      <c r="AH133" s="19">
        <v>109.05</v>
      </c>
      <c r="AJ133" t="s">
        <v>9443</v>
      </c>
      <c r="AK133" s="19">
        <v>159.05000000000001</v>
      </c>
      <c r="AM133" t="s">
        <v>9444</v>
      </c>
      <c r="AN133" s="19">
        <v>184.05</v>
      </c>
      <c r="AP133" t="s">
        <v>9445</v>
      </c>
      <c r="AQ133" s="19">
        <v>234.05</v>
      </c>
    </row>
    <row r="134" spans="1:43" ht="15.75" x14ac:dyDescent="0.3">
      <c r="A134" s="50" t="s">
        <v>4963</v>
      </c>
      <c r="B134" s="16" t="s">
        <v>5058</v>
      </c>
      <c r="C134" s="43">
        <v>83.04</v>
      </c>
      <c r="D134" s="19">
        <f t="shared" si="18"/>
        <v>108.04</v>
      </c>
      <c r="E134" s="19">
        <f t="shared" si="19"/>
        <v>133.04000000000002</v>
      </c>
      <c r="F134" s="19">
        <f t="shared" si="20"/>
        <v>158.04000000000002</v>
      </c>
      <c r="G134" s="19">
        <f t="shared" si="21"/>
        <v>183.04000000000002</v>
      </c>
      <c r="H134" s="19">
        <f t="shared" si="22"/>
        <v>208.04000000000002</v>
      </c>
      <c r="I134" s="19">
        <f t="shared" si="23"/>
        <v>233.04000000000002</v>
      </c>
      <c r="J134" s="19">
        <f t="shared" si="24"/>
        <v>258.04000000000002</v>
      </c>
      <c r="K134" s="19">
        <f t="shared" si="25"/>
        <v>83.04</v>
      </c>
      <c r="L134" s="19">
        <f t="shared" si="26"/>
        <v>108.04</v>
      </c>
      <c r="M134" s="14" t="s">
        <v>935</v>
      </c>
      <c r="O134" s="19"/>
      <c r="Q134"/>
      <c r="S134" s="7" t="s">
        <v>7831</v>
      </c>
      <c r="T134" t="s">
        <v>1211</v>
      </c>
      <c r="U134" t="s">
        <v>2795</v>
      </c>
      <c r="V134" s="7" t="s">
        <v>2713</v>
      </c>
      <c r="W134" s="7"/>
      <c r="X134" t="s">
        <v>9446</v>
      </c>
      <c r="Y134" s="19">
        <v>84.06</v>
      </c>
      <c r="AA134" t="s">
        <v>9447</v>
      </c>
      <c r="AB134" s="19">
        <v>109.06</v>
      </c>
      <c r="AD134" t="s">
        <v>9448</v>
      </c>
      <c r="AE134" s="19">
        <v>84.06</v>
      </c>
      <c r="AG134" t="s">
        <v>9449</v>
      </c>
      <c r="AH134" s="19">
        <v>109.06</v>
      </c>
      <c r="AJ134" t="s">
        <v>9450</v>
      </c>
      <c r="AK134" s="19">
        <v>159.06</v>
      </c>
      <c r="AM134" t="s">
        <v>9451</v>
      </c>
      <c r="AN134" s="19">
        <v>184.06</v>
      </c>
      <c r="AP134" t="s">
        <v>9452</v>
      </c>
      <c r="AQ134" s="19">
        <v>234.06</v>
      </c>
    </row>
    <row r="135" spans="1:43" ht="15.75" x14ac:dyDescent="0.3">
      <c r="A135" s="50" t="s">
        <v>4964</v>
      </c>
      <c r="B135" s="16" t="s">
        <v>5059</v>
      </c>
      <c r="C135" s="43">
        <v>83.05</v>
      </c>
      <c r="D135" s="19">
        <f t="shared" si="18"/>
        <v>108.05</v>
      </c>
      <c r="E135" s="19">
        <f t="shared" si="19"/>
        <v>133.05000000000001</v>
      </c>
      <c r="F135" s="19">
        <f t="shared" si="20"/>
        <v>158.05000000000001</v>
      </c>
      <c r="G135" s="19">
        <f t="shared" si="21"/>
        <v>183.05</v>
      </c>
      <c r="H135" s="19">
        <f t="shared" si="22"/>
        <v>208.05</v>
      </c>
      <c r="I135" s="19">
        <f t="shared" si="23"/>
        <v>233.05</v>
      </c>
      <c r="J135" s="19">
        <f t="shared" si="24"/>
        <v>258.05</v>
      </c>
      <c r="K135" s="19">
        <f t="shared" si="25"/>
        <v>83.05</v>
      </c>
      <c r="L135" s="19">
        <f t="shared" si="26"/>
        <v>108.05</v>
      </c>
      <c r="M135" s="14" t="s">
        <v>936</v>
      </c>
      <c r="O135" s="19"/>
      <c r="Q135"/>
      <c r="S135" s="7" t="s">
        <v>7832</v>
      </c>
      <c r="T135" t="s">
        <v>1211</v>
      </c>
      <c r="U135" t="s">
        <v>2796</v>
      </c>
      <c r="V135" s="7" t="s">
        <v>4621</v>
      </c>
      <c r="W135" s="7"/>
      <c r="X135" t="s">
        <v>9453</v>
      </c>
      <c r="Y135" s="19">
        <v>84.07</v>
      </c>
      <c r="AA135" t="s">
        <v>9454</v>
      </c>
      <c r="AB135" s="19">
        <v>109.07</v>
      </c>
      <c r="AD135" t="s">
        <v>9455</v>
      </c>
      <c r="AE135" s="19">
        <v>84.07</v>
      </c>
      <c r="AG135" t="s">
        <v>9456</v>
      </c>
      <c r="AH135" s="19">
        <v>109.07</v>
      </c>
      <c r="AJ135" t="s">
        <v>9457</v>
      </c>
      <c r="AK135" s="19">
        <v>159.07</v>
      </c>
      <c r="AM135" t="s">
        <v>9458</v>
      </c>
      <c r="AN135" s="19">
        <v>184.07</v>
      </c>
      <c r="AP135" t="s">
        <v>9459</v>
      </c>
      <c r="AQ135" s="19">
        <v>234.07</v>
      </c>
    </row>
    <row r="136" spans="1:43" ht="15.75" x14ac:dyDescent="0.3">
      <c r="A136" s="50" t="s">
        <v>4965</v>
      </c>
      <c r="B136" s="16" t="s">
        <v>5060</v>
      </c>
      <c r="C136" s="43">
        <v>83.06</v>
      </c>
      <c r="D136" s="19">
        <f t="shared" si="18"/>
        <v>108.06</v>
      </c>
      <c r="E136" s="19">
        <f t="shared" si="19"/>
        <v>133.06</v>
      </c>
      <c r="F136" s="19">
        <f t="shared" si="20"/>
        <v>158.06</v>
      </c>
      <c r="G136" s="19">
        <f t="shared" si="21"/>
        <v>183.06</v>
      </c>
      <c r="H136" s="19">
        <f t="shared" si="22"/>
        <v>208.06</v>
      </c>
      <c r="I136" s="19">
        <f t="shared" si="23"/>
        <v>233.06</v>
      </c>
      <c r="J136" s="19">
        <f t="shared" si="24"/>
        <v>258.06</v>
      </c>
      <c r="K136" s="19">
        <f t="shared" si="25"/>
        <v>83.06</v>
      </c>
      <c r="L136" s="19">
        <f t="shared" si="26"/>
        <v>108.06</v>
      </c>
      <c r="M136" s="14" t="s">
        <v>937</v>
      </c>
      <c r="O136" s="19"/>
      <c r="Q136"/>
      <c r="S136" s="7" t="s">
        <v>7833</v>
      </c>
      <c r="T136" t="s">
        <v>1211</v>
      </c>
      <c r="U136" t="s">
        <v>2797</v>
      </c>
      <c r="V136" s="7" t="s">
        <v>2716</v>
      </c>
      <c r="W136" s="7"/>
      <c r="X136" t="s">
        <v>9460</v>
      </c>
      <c r="Y136" s="19">
        <v>84.08</v>
      </c>
      <c r="AA136" t="s">
        <v>9461</v>
      </c>
      <c r="AB136" s="19">
        <v>109.08</v>
      </c>
      <c r="AD136" t="s">
        <v>9462</v>
      </c>
      <c r="AE136" s="19">
        <v>84.08</v>
      </c>
      <c r="AG136" t="s">
        <v>9463</v>
      </c>
      <c r="AH136" s="19">
        <v>109.08</v>
      </c>
      <c r="AJ136" t="s">
        <v>9464</v>
      </c>
      <c r="AK136" s="19">
        <v>159.08000000000001</v>
      </c>
      <c r="AM136" t="s">
        <v>9465</v>
      </c>
      <c r="AN136" s="19">
        <v>184.08</v>
      </c>
      <c r="AP136" t="s">
        <v>9466</v>
      </c>
      <c r="AQ136" s="19">
        <v>234.08</v>
      </c>
    </row>
    <row r="137" spans="1:43" ht="15.75" x14ac:dyDescent="0.3">
      <c r="A137" s="50" t="s">
        <v>4966</v>
      </c>
      <c r="B137" s="16" t="s">
        <v>5061</v>
      </c>
      <c r="C137" s="43">
        <v>83.07</v>
      </c>
      <c r="D137" s="19">
        <f t="shared" si="18"/>
        <v>108.07</v>
      </c>
      <c r="E137" s="19">
        <f t="shared" si="19"/>
        <v>133.07</v>
      </c>
      <c r="F137" s="19">
        <f t="shared" si="20"/>
        <v>158.07</v>
      </c>
      <c r="G137" s="19">
        <f t="shared" si="21"/>
        <v>183.07</v>
      </c>
      <c r="H137" s="19">
        <f t="shared" si="22"/>
        <v>208.07</v>
      </c>
      <c r="I137" s="19">
        <f t="shared" si="23"/>
        <v>233.07</v>
      </c>
      <c r="J137" s="19">
        <f t="shared" si="24"/>
        <v>258.07</v>
      </c>
      <c r="K137" s="19">
        <f t="shared" si="25"/>
        <v>83.07</v>
      </c>
      <c r="L137" s="19">
        <f t="shared" si="26"/>
        <v>108.07</v>
      </c>
      <c r="M137" s="14" t="s">
        <v>938</v>
      </c>
      <c r="O137" s="19"/>
      <c r="Q137"/>
      <c r="S137" s="7" t="s">
        <v>7834</v>
      </c>
      <c r="T137" t="s">
        <v>1211</v>
      </c>
      <c r="U137" t="s">
        <v>1801</v>
      </c>
      <c r="V137" s="7" t="s">
        <v>1761</v>
      </c>
      <c r="W137" s="7"/>
      <c r="X137" t="s">
        <v>9467</v>
      </c>
      <c r="Y137" s="19">
        <v>84.09</v>
      </c>
      <c r="AA137" t="s">
        <v>9468</v>
      </c>
      <c r="AB137" s="19">
        <v>109.09</v>
      </c>
      <c r="AD137" t="s">
        <v>9469</v>
      </c>
      <c r="AE137" s="19">
        <v>84.09</v>
      </c>
      <c r="AG137" t="s">
        <v>9470</v>
      </c>
      <c r="AH137" s="19">
        <v>109.09</v>
      </c>
      <c r="AJ137" t="s">
        <v>9471</v>
      </c>
      <c r="AK137" s="19">
        <v>159.09</v>
      </c>
      <c r="AM137" t="s">
        <v>9472</v>
      </c>
      <c r="AN137" s="19">
        <v>184.09</v>
      </c>
      <c r="AP137" t="s">
        <v>9473</v>
      </c>
      <c r="AQ137" s="19">
        <v>234.09</v>
      </c>
    </row>
    <row r="138" spans="1:43" ht="15.75" x14ac:dyDescent="0.3">
      <c r="A138" s="51" t="s">
        <v>4967</v>
      </c>
      <c r="B138" s="16" t="s">
        <v>5062</v>
      </c>
      <c r="C138" s="43">
        <v>83.08</v>
      </c>
      <c r="D138" s="19">
        <f t="shared" si="18"/>
        <v>108.08</v>
      </c>
      <c r="E138" s="19">
        <f t="shared" si="19"/>
        <v>133.07999999999998</v>
      </c>
      <c r="F138" s="19">
        <f t="shared" si="20"/>
        <v>158.07999999999998</v>
      </c>
      <c r="G138" s="19">
        <f t="shared" si="21"/>
        <v>183.07999999999998</v>
      </c>
      <c r="H138" s="19">
        <f t="shared" si="22"/>
        <v>208.07999999999998</v>
      </c>
      <c r="I138" s="19">
        <f t="shared" si="23"/>
        <v>233.07999999999998</v>
      </c>
      <c r="J138" s="19">
        <f t="shared" si="24"/>
        <v>258.08</v>
      </c>
      <c r="K138" s="19">
        <f t="shared" si="25"/>
        <v>83.08</v>
      </c>
      <c r="L138" s="19">
        <f t="shared" si="26"/>
        <v>108.08</v>
      </c>
      <c r="M138" s="14" t="s">
        <v>939</v>
      </c>
      <c r="O138" s="19"/>
      <c r="Q138"/>
      <c r="S138" s="7" t="s">
        <v>7835</v>
      </c>
      <c r="T138" t="s">
        <v>1211</v>
      </c>
      <c r="U138" t="s">
        <v>2798</v>
      </c>
      <c r="V138" s="7" t="s">
        <v>2718</v>
      </c>
      <c r="W138" s="7"/>
      <c r="X138" t="s">
        <v>9474</v>
      </c>
      <c r="Y138" s="19">
        <v>84.1</v>
      </c>
      <c r="AA138" t="s">
        <v>9475</v>
      </c>
      <c r="AB138" s="19">
        <v>109.1</v>
      </c>
      <c r="AD138" t="s">
        <v>9476</v>
      </c>
      <c r="AE138" s="19">
        <v>84.1</v>
      </c>
      <c r="AG138" t="s">
        <v>9477</v>
      </c>
      <c r="AH138" s="19">
        <v>109.1</v>
      </c>
      <c r="AJ138" t="s">
        <v>9478</v>
      </c>
      <c r="AK138" s="19">
        <v>159.1</v>
      </c>
      <c r="AM138" t="s">
        <v>9479</v>
      </c>
      <c r="AN138" s="19">
        <v>184.1</v>
      </c>
      <c r="AP138" t="s">
        <v>9480</v>
      </c>
      <c r="AQ138" s="19">
        <v>234.1</v>
      </c>
    </row>
    <row r="139" spans="1:43" ht="15.75" x14ac:dyDescent="0.3">
      <c r="A139" s="51" t="s">
        <v>4968</v>
      </c>
      <c r="B139" s="16" t="s">
        <v>5063</v>
      </c>
      <c r="C139" s="43">
        <v>83.09</v>
      </c>
      <c r="D139" s="19">
        <f t="shared" si="18"/>
        <v>108.09</v>
      </c>
      <c r="E139" s="19">
        <f t="shared" si="19"/>
        <v>133.09</v>
      </c>
      <c r="F139" s="19">
        <f t="shared" si="20"/>
        <v>158.09</v>
      </c>
      <c r="G139" s="19">
        <f t="shared" si="21"/>
        <v>183.09</v>
      </c>
      <c r="H139" s="19">
        <f t="shared" si="22"/>
        <v>208.09</v>
      </c>
      <c r="I139" s="19">
        <f t="shared" si="23"/>
        <v>233.09</v>
      </c>
      <c r="J139" s="19">
        <f t="shared" si="24"/>
        <v>258.09000000000003</v>
      </c>
      <c r="K139" s="19">
        <f t="shared" si="25"/>
        <v>83.09</v>
      </c>
      <c r="L139" s="19">
        <f t="shared" si="26"/>
        <v>108.09</v>
      </c>
      <c r="M139" s="14" t="s">
        <v>940</v>
      </c>
      <c r="O139" s="19"/>
      <c r="Q139"/>
      <c r="S139" s="7" t="s">
        <v>7836</v>
      </c>
      <c r="T139" t="s">
        <v>1211</v>
      </c>
      <c r="U139" t="s">
        <v>1802</v>
      </c>
      <c r="V139" s="7" t="s">
        <v>1763</v>
      </c>
      <c r="W139" s="7"/>
      <c r="X139" t="s">
        <v>9481</v>
      </c>
      <c r="Y139" s="19">
        <v>84.11</v>
      </c>
      <c r="AA139" t="s">
        <v>9482</v>
      </c>
      <c r="AB139" s="19">
        <v>109.11</v>
      </c>
      <c r="AD139" t="s">
        <v>9483</v>
      </c>
      <c r="AE139" s="19">
        <v>84.11</v>
      </c>
      <c r="AG139" t="s">
        <v>9484</v>
      </c>
      <c r="AH139" s="19">
        <v>109.11</v>
      </c>
      <c r="AJ139" t="s">
        <v>9485</v>
      </c>
      <c r="AK139" s="19">
        <v>159.11000000000001</v>
      </c>
      <c r="AM139" t="s">
        <v>9486</v>
      </c>
      <c r="AN139" s="19">
        <v>184.11</v>
      </c>
      <c r="AP139" t="s">
        <v>9487</v>
      </c>
      <c r="AQ139" s="19">
        <v>234.11</v>
      </c>
    </row>
    <row r="140" spans="1:43" ht="15.75" x14ac:dyDescent="0.3">
      <c r="A140" s="51" t="s">
        <v>4969</v>
      </c>
      <c r="B140" s="16" t="s">
        <v>5064</v>
      </c>
      <c r="C140" s="43">
        <v>83.100000000000094</v>
      </c>
      <c r="D140" s="19">
        <f t="shared" si="18"/>
        <v>108.10000000000009</v>
      </c>
      <c r="E140" s="19">
        <f t="shared" si="19"/>
        <v>133.10000000000008</v>
      </c>
      <c r="F140" s="19">
        <f t="shared" si="20"/>
        <v>158.10000000000008</v>
      </c>
      <c r="G140" s="19">
        <f t="shared" si="21"/>
        <v>183.10000000000008</v>
      </c>
      <c r="H140" s="19">
        <f t="shared" si="22"/>
        <v>208.10000000000008</v>
      </c>
      <c r="I140" s="19">
        <f t="shared" si="23"/>
        <v>233.10000000000008</v>
      </c>
      <c r="J140" s="19">
        <f t="shared" si="24"/>
        <v>258.10000000000008</v>
      </c>
      <c r="K140" s="19">
        <f t="shared" si="25"/>
        <v>83.100000000000094</v>
      </c>
      <c r="L140" s="19">
        <f t="shared" si="26"/>
        <v>108.10000000000009</v>
      </c>
      <c r="M140" s="14" t="s">
        <v>941</v>
      </c>
      <c r="O140" s="19"/>
      <c r="Q140"/>
      <c r="S140" s="7" t="s">
        <v>7837</v>
      </c>
      <c r="T140" t="s">
        <v>1211</v>
      </c>
      <c r="U140" t="s">
        <v>2799</v>
      </c>
      <c r="V140" s="7" t="s">
        <v>2720</v>
      </c>
      <c r="W140" s="7"/>
      <c r="X140" t="s">
        <v>9488</v>
      </c>
      <c r="Y140" s="19">
        <v>84.12</v>
      </c>
      <c r="AA140" t="s">
        <v>9489</v>
      </c>
      <c r="AB140" s="19">
        <v>109.12</v>
      </c>
      <c r="AD140" t="s">
        <v>9490</v>
      </c>
      <c r="AE140" s="19">
        <v>84.12</v>
      </c>
      <c r="AG140" t="s">
        <v>9491</v>
      </c>
      <c r="AH140" s="19">
        <v>109.12</v>
      </c>
      <c r="AJ140" t="s">
        <v>9492</v>
      </c>
      <c r="AK140" s="19">
        <v>159.12</v>
      </c>
      <c r="AM140" t="s">
        <v>9493</v>
      </c>
      <c r="AN140" s="19">
        <v>184.12</v>
      </c>
      <c r="AP140" t="s">
        <v>9494</v>
      </c>
      <c r="AQ140" s="19">
        <v>234.12</v>
      </c>
    </row>
    <row r="141" spans="1:43" ht="15.75" x14ac:dyDescent="0.3">
      <c r="A141" s="51" t="s">
        <v>4970</v>
      </c>
      <c r="B141" s="16" t="s">
        <v>5065</v>
      </c>
      <c r="C141" s="43">
        <v>83.110000000000099</v>
      </c>
      <c r="D141" s="19">
        <f t="shared" si="18"/>
        <v>108.1100000000001</v>
      </c>
      <c r="E141" s="19">
        <f t="shared" si="19"/>
        <v>133.1100000000001</v>
      </c>
      <c r="F141" s="19">
        <f t="shared" si="20"/>
        <v>158.1100000000001</v>
      </c>
      <c r="G141" s="19">
        <f t="shared" si="21"/>
        <v>183.1100000000001</v>
      </c>
      <c r="H141" s="19">
        <f t="shared" si="22"/>
        <v>208.1100000000001</v>
      </c>
      <c r="I141" s="19">
        <f t="shared" si="23"/>
        <v>233.1100000000001</v>
      </c>
      <c r="J141" s="19">
        <f t="shared" si="24"/>
        <v>258.11000000000013</v>
      </c>
      <c r="K141" s="19">
        <f t="shared" si="25"/>
        <v>83.110000000000099</v>
      </c>
      <c r="L141" s="19">
        <f t="shared" si="26"/>
        <v>108.1100000000001</v>
      </c>
      <c r="M141" s="14" t="s">
        <v>942</v>
      </c>
      <c r="O141" s="19"/>
      <c r="Q141"/>
      <c r="S141" s="7" t="s">
        <v>7838</v>
      </c>
      <c r="T141" t="s">
        <v>1211</v>
      </c>
      <c r="U141" t="s">
        <v>2800</v>
      </c>
      <c r="V141" s="7" t="s">
        <v>2722</v>
      </c>
      <c r="W141" s="7"/>
      <c r="X141" t="s">
        <v>9495</v>
      </c>
      <c r="Y141" s="19">
        <v>84.13</v>
      </c>
      <c r="AA141" t="s">
        <v>9496</v>
      </c>
      <c r="AB141" s="19">
        <v>109.13</v>
      </c>
      <c r="AD141" t="s">
        <v>9497</v>
      </c>
      <c r="AE141" s="19">
        <v>84.13</v>
      </c>
      <c r="AG141" t="s">
        <v>9498</v>
      </c>
      <c r="AH141" s="19">
        <v>109.13</v>
      </c>
      <c r="AJ141" t="s">
        <v>9499</v>
      </c>
      <c r="AK141" s="19">
        <v>159.13</v>
      </c>
      <c r="AM141" t="s">
        <v>9500</v>
      </c>
      <c r="AN141" s="19">
        <v>184.13</v>
      </c>
      <c r="AP141" t="s">
        <v>9501</v>
      </c>
      <c r="AQ141" s="19">
        <v>234.13</v>
      </c>
    </row>
    <row r="142" spans="1:43" ht="15.75" x14ac:dyDescent="0.3">
      <c r="A142" s="51" t="s">
        <v>4971</v>
      </c>
      <c r="B142" s="16" t="s">
        <v>5066</v>
      </c>
      <c r="C142" s="43">
        <v>83.120000000000104</v>
      </c>
      <c r="D142" s="19">
        <f t="shared" si="18"/>
        <v>108.1200000000001</v>
      </c>
      <c r="E142" s="19">
        <f t="shared" si="19"/>
        <v>133.12000000000012</v>
      </c>
      <c r="F142" s="19">
        <f t="shared" si="20"/>
        <v>158.12000000000012</v>
      </c>
      <c r="G142" s="19">
        <f t="shared" si="21"/>
        <v>183.12000000000012</v>
      </c>
      <c r="H142" s="19">
        <f t="shared" si="22"/>
        <v>208.12000000000012</v>
      </c>
      <c r="I142" s="19">
        <f t="shared" si="23"/>
        <v>233.12000000000012</v>
      </c>
      <c r="J142" s="19">
        <f t="shared" si="24"/>
        <v>258.12000000000012</v>
      </c>
      <c r="K142" s="19">
        <f t="shared" si="25"/>
        <v>83.120000000000104</v>
      </c>
      <c r="L142" s="19">
        <f t="shared" si="26"/>
        <v>108.1200000000001</v>
      </c>
      <c r="M142" s="14" t="s">
        <v>943</v>
      </c>
      <c r="O142" s="19"/>
      <c r="Q142"/>
      <c r="S142" s="7" t="s">
        <v>7846</v>
      </c>
      <c r="T142" t="s">
        <v>1211</v>
      </c>
      <c r="U142" t="s">
        <v>1588</v>
      </c>
      <c r="V142" s="7" t="s">
        <v>1415</v>
      </c>
      <c r="W142" s="7"/>
      <c r="X142" t="s">
        <v>9502</v>
      </c>
      <c r="Y142" s="19">
        <v>84.14</v>
      </c>
      <c r="AA142" t="s">
        <v>9503</v>
      </c>
      <c r="AB142" s="19">
        <v>109.14</v>
      </c>
      <c r="AD142" t="s">
        <v>9504</v>
      </c>
      <c r="AE142" s="19">
        <v>84.14</v>
      </c>
      <c r="AG142" t="s">
        <v>9505</v>
      </c>
      <c r="AH142" s="19">
        <v>109.14</v>
      </c>
      <c r="AJ142" t="s">
        <v>9506</v>
      </c>
      <c r="AK142" s="19">
        <v>159.13999999999999</v>
      </c>
      <c r="AM142" t="s">
        <v>9507</v>
      </c>
      <c r="AN142" s="19">
        <v>184.14</v>
      </c>
      <c r="AP142" t="s">
        <v>9508</v>
      </c>
      <c r="AQ142" s="19">
        <v>234.14</v>
      </c>
    </row>
    <row r="143" spans="1:43" ht="15.75" x14ac:dyDescent="0.3">
      <c r="A143" s="51" t="s">
        <v>4972</v>
      </c>
      <c r="B143" s="16" t="s">
        <v>5067</v>
      </c>
      <c r="C143" s="43">
        <v>83.130000000000095</v>
      </c>
      <c r="D143" s="19">
        <f t="shared" si="18"/>
        <v>108.13000000000009</v>
      </c>
      <c r="E143" s="19">
        <f t="shared" si="19"/>
        <v>133.13000000000011</v>
      </c>
      <c r="F143" s="19">
        <f t="shared" si="20"/>
        <v>158.13000000000011</v>
      </c>
      <c r="G143" s="19">
        <f t="shared" si="21"/>
        <v>183.13000000000011</v>
      </c>
      <c r="H143" s="19">
        <f t="shared" si="22"/>
        <v>208.13000000000011</v>
      </c>
      <c r="I143" s="19">
        <f t="shared" si="23"/>
        <v>233.13000000000011</v>
      </c>
      <c r="J143" s="19">
        <f t="shared" si="24"/>
        <v>258.13000000000011</v>
      </c>
      <c r="K143" s="19">
        <f t="shared" si="25"/>
        <v>83.130000000000095</v>
      </c>
      <c r="L143" s="19">
        <f t="shared" si="26"/>
        <v>108.13000000000009</v>
      </c>
      <c r="M143" s="14" t="s">
        <v>944</v>
      </c>
      <c r="O143" s="19"/>
      <c r="Q143"/>
      <c r="S143" s="7" t="s">
        <v>7847</v>
      </c>
      <c r="T143" t="s">
        <v>1211</v>
      </c>
      <c r="U143" t="s">
        <v>1803</v>
      </c>
      <c r="V143" s="7" t="s">
        <v>4620</v>
      </c>
      <c r="W143" s="7"/>
      <c r="X143" t="s">
        <v>9509</v>
      </c>
      <c r="Y143" s="19">
        <v>84.15</v>
      </c>
      <c r="AA143" t="s">
        <v>9510</v>
      </c>
      <c r="AB143" s="19">
        <v>109.15</v>
      </c>
      <c r="AD143" t="s">
        <v>9511</v>
      </c>
      <c r="AE143" s="19">
        <v>84.15</v>
      </c>
      <c r="AG143" t="s">
        <v>9512</v>
      </c>
      <c r="AH143" s="19">
        <v>109.15</v>
      </c>
      <c r="AJ143" t="s">
        <v>9513</v>
      </c>
      <c r="AK143" s="19">
        <v>159.15</v>
      </c>
      <c r="AM143" t="s">
        <v>9514</v>
      </c>
      <c r="AN143" s="19">
        <v>184.15</v>
      </c>
      <c r="AP143" t="s">
        <v>9515</v>
      </c>
      <c r="AQ143" s="19">
        <v>234.15</v>
      </c>
    </row>
    <row r="144" spans="1:43" ht="15.75" x14ac:dyDescent="0.3">
      <c r="A144" s="51" t="s">
        <v>4973</v>
      </c>
      <c r="B144" s="16" t="s">
        <v>5068</v>
      </c>
      <c r="C144" s="43">
        <v>83.1400000000001</v>
      </c>
      <c r="D144" s="19">
        <f t="shared" si="18"/>
        <v>108.1400000000001</v>
      </c>
      <c r="E144" s="19">
        <f t="shared" si="19"/>
        <v>133.1400000000001</v>
      </c>
      <c r="F144" s="19">
        <f t="shared" si="20"/>
        <v>158.1400000000001</v>
      </c>
      <c r="G144" s="19">
        <f t="shared" si="21"/>
        <v>183.1400000000001</v>
      </c>
      <c r="H144" s="19">
        <f t="shared" si="22"/>
        <v>208.1400000000001</v>
      </c>
      <c r="I144" s="19">
        <f t="shared" si="23"/>
        <v>233.1400000000001</v>
      </c>
      <c r="J144" s="19">
        <f t="shared" si="24"/>
        <v>258.1400000000001</v>
      </c>
      <c r="K144" s="19">
        <f t="shared" si="25"/>
        <v>83.1400000000001</v>
      </c>
      <c r="L144" s="19">
        <f t="shared" si="26"/>
        <v>108.1400000000001</v>
      </c>
      <c r="M144" s="14" t="s">
        <v>945</v>
      </c>
      <c r="O144" s="19"/>
      <c r="Q144"/>
      <c r="S144" s="7" t="s">
        <v>7848</v>
      </c>
      <c r="T144" t="s">
        <v>1211</v>
      </c>
      <c r="U144" t="s">
        <v>2801</v>
      </c>
      <c r="V144" s="7" t="s">
        <v>2713</v>
      </c>
      <c r="W144" s="7"/>
      <c r="X144" t="s">
        <v>9516</v>
      </c>
      <c r="Y144" s="19">
        <v>85</v>
      </c>
      <c r="AA144" t="s">
        <v>9517</v>
      </c>
      <c r="AB144" s="19">
        <v>110</v>
      </c>
      <c r="AD144" t="s">
        <v>9518</v>
      </c>
      <c r="AE144" s="19">
        <v>85</v>
      </c>
      <c r="AG144" t="s">
        <v>9519</v>
      </c>
      <c r="AH144" s="19">
        <v>110</v>
      </c>
      <c r="AJ144" t="s">
        <v>9520</v>
      </c>
      <c r="AK144" s="19">
        <v>160</v>
      </c>
      <c r="AM144" t="s">
        <v>9521</v>
      </c>
      <c r="AN144" s="19">
        <v>185</v>
      </c>
      <c r="AP144" t="s">
        <v>9522</v>
      </c>
      <c r="AQ144" s="19">
        <v>235</v>
      </c>
    </row>
    <row r="145" spans="1:43" ht="15.75" x14ac:dyDescent="0.3">
      <c r="A145" s="51" t="s">
        <v>4974</v>
      </c>
      <c r="B145" s="16" t="s">
        <v>5069</v>
      </c>
      <c r="C145" s="43">
        <v>83.150000000000105</v>
      </c>
      <c r="D145" s="19">
        <f t="shared" si="18"/>
        <v>108.15000000000011</v>
      </c>
      <c r="E145" s="19">
        <f t="shared" si="19"/>
        <v>133.15000000000009</v>
      </c>
      <c r="F145" s="19">
        <f t="shared" si="20"/>
        <v>158.15000000000009</v>
      </c>
      <c r="G145" s="19">
        <f t="shared" si="21"/>
        <v>183.15000000000009</v>
      </c>
      <c r="H145" s="19">
        <f t="shared" si="22"/>
        <v>208.15000000000009</v>
      </c>
      <c r="I145" s="19">
        <f t="shared" si="23"/>
        <v>233.15000000000009</v>
      </c>
      <c r="J145" s="19">
        <f t="shared" si="24"/>
        <v>258.15000000000009</v>
      </c>
      <c r="K145" s="19">
        <f t="shared" si="25"/>
        <v>83.150000000000105</v>
      </c>
      <c r="L145" s="19">
        <f t="shared" si="26"/>
        <v>108.15000000000011</v>
      </c>
      <c r="M145" s="14" t="s">
        <v>946</v>
      </c>
      <c r="O145" s="19"/>
      <c r="Q145"/>
      <c r="S145" s="7" t="s">
        <v>7849</v>
      </c>
      <c r="T145" t="s">
        <v>1211</v>
      </c>
      <c r="U145" t="s">
        <v>2802</v>
      </c>
      <c r="V145" s="7" t="s">
        <v>4621</v>
      </c>
      <c r="W145" s="7"/>
      <c r="X145" t="s">
        <v>9523</v>
      </c>
      <c r="Y145" s="19">
        <v>85.01</v>
      </c>
      <c r="AA145" t="s">
        <v>9524</v>
      </c>
      <c r="AB145" s="19">
        <v>110.01</v>
      </c>
      <c r="AD145" t="s">
        <v>9525</v>
      </c>
      <c r="AE145" s="19">
        <v>85.01</v>
      </c>
      <c r="AG145" t="s">
        <v>9526</v>
      </c>
      <c r="AH145" s="19">
        <v>110.01</v>
      </c>
      <c r="AJ145" t="s">
        <v>9527</v>
      </c>
      <c r="AK145" s="19">
        <v>160.01</v>
      </c>
      <c r="AM145" t="s">
        <v>9528</v>
      </c>
      <c r="AN145" s="19">
        <v>185.01</v>
      </c>
      <c r="AP145" t="s">
        <v>9529</v>
      </c>
      <c r="AQ145" s="19">
        <v>235.01</v>
      </c>
    </row>
    <row r="146" spans="1:43" ht="15.75" x14ac:dyDescent="0.3">
      <c r="A146" s="51" t="s">
        <v>4975</v>
      </c>
      <c r="B146" s="16" t="s">
        <v>5070</v>
      </c>
      <c r="C146" s="43">
        <v>84</v>
      </c>
      <c r="D146" s="19">
        <f t="shared" si="18"/>
        <v>109</v>
      </c>
      <c r="E146" s="19">
        <f t="shared" si="19"/>
        <v>134</v>
      </c>
      <c r="F146" s="19">
        <f t="shared" si="20"/>
        <v>159</v>
      </c>
      <c r="G146" s="19">
        <f t="shared" si="21"/>
        <v>184</v>
      </c>
      <c r="H146" s="19">
        <f t="shared" si="22"/>
        <v>209</v>
      </c>
      <c r="I146" s="19">
        <f t="shared" si="23"/>
        <v>234</v>
      </c>
      <c r="J146" s="19">
        <f t="shared" si="24"/>
        <v>259</v>
      </c>
      <c r="K146" s="19">
        <f t="shared" si="25"/>
        <v>84</v>
      </c>
      <c r="L146" s="19">
        <f t="shared" si="26"/>
        <v>109</v>
      </c>
      <c r="M146" s="14" t="s">
        <v>947</v>
      </c>
      <c r="O146" s="19"/>
      <c r="Q146"/>
      <c r="S146" s="7" t="s">
        <v>7850</v>
      </c>
      <c r="T146" t="s">
        <v>1211</v>
      </c>
      <c r="U146" t="s">
        <v>2803</v>
      </c>
      <c r="V146" s="7" t="s">
        <v>2716</v>
      </c>
      <c r="W146" s="7"/>
      <c r="X146" t="s">
        <v>9530</v>
      </c>
      <c r="Y146" s="19">
        <v>85.02</v>
      </c>
      <c r="AA146" t="s">
        <v>9531</v>
      </c>
      <c r="AB146" s="19">
        <v>110.02</v>
      </c>
      <c r="AD146" t="s">
        <v>9532</v>
      </c>
      <c r="AE146" s="19">
        <v>85.02</v>
      </c>
      <c r="AG146" t="s">
        <v>9533</v>
      </c>
      <c r="AH146" s="19">
        <v>110.02</v>
      </c>
      <c r="AJ146" t="s">
        <v>9534</v>
      </c>
      <c r="AK146" s="19">
        <v>160.02000000000001</v>
      </c>
      <c r="AM146" t="s">
        <v>9535</v>
      </c>
      <c r="AN146" s="19">
        <v>185.02</v>
      </c>
      <c r="AP146" t="s">
        <v>9536</v>
      </c>
      <c r="AQ146" s="19">
        <v>235.02</v>
      </c>
    </row>
    <row r="147" spans="1:43" ht="15.75" x14ac:dyDescent="0.3">
      <c r="A147" s="51" t="s">
        <v>4976</v>
      </c>
      <c r="B147" s="16" t="s">
        <v>5071</v>
      </c>
      <c r="C147" s="43">
        <v>84.01</v>
      </c>
      <c r="D147" s="19">
        <f t="shared" si="18"/>
        <v>109.01</v>
      </c>
      <c r="E147" s="19">
        <f t="shared" si="19"/>
        <v>134.01</v>
      </c>
      <c r="F147" s="19">
        <f t="shared" si="20"/>
        <v>159.01</v>
      </c>
      <c r="G147" s="19">
        <f t="shared" si="21"/>
        <v>184.01</v>
      </c>
      <c r="H147" s="19">
        <f t="shared" si="22"/>
        <v>209.01</v>
      </c>
      <c r="I147" s="19">
        <f t="shared" si="23"/>
        <v>234.01</v>
      </c>
      <c r="J147" s="19">
        <f t="shared" si="24"/>
        <v>259.01</v>
      </c>
      <c r="K147" s="19">
        <f t="shared" si="25"/>
        <v>84.01</v>
      </c>
      <c r="L147" s="19">
        <f t="shared" si="26"/>
        <v>109.01</v>
      </c>
      <c r="M147" s="14" t="s">
        <v>948</v>
      </c>
      <c r="O147" s="19"/>
      <c r="Q147"/>
      <c r="S147" s="7" t="s">
        <v>7851</v>
      </c>
      <c r="T147" t="s">
        <v>1211</v>
      </c>
      <c r="U147" t="s">
        <v>1804</v>
      </c>
      <c r="V147" s="7" t="s">
        <v>1761</v>
      </c>
      <c r="W147" s="7"/>
      <c r="X147" t="s">
        <v>9537</v>
      </c>
      <c r="Y147" s="19">
        <v>85.03</v>
      </c>
      <c r="AA147" t="s">
        <v>9538</v>
      </c>
      <c r="AB147" s="19">
        <v>110.03</v>
      </c>
      <c r="AD147" t="s">
        <v>9539</v>
      </c>
      <c r="AE147" s="19">
        <v>85.03</v>
      </c>
      <c r="AG147" t="s">
        <v>9540</v>
      </c>
      <c r="AH147" s="19">
        <v>110.03</v>
      </c>
      <c r="AJ147" t="s">
        <v>9541</v>
      </c>
      <c r="AK147" s="19">
        <v>160.03</v>
      </c>
      <c r="AM147" t="s">
        <v>9542</v>
      </c>
      <c r="AN147" s="19">
        <v>185.03</v>
      </c>
      <c r="AP147" t="s">
        <v>9543</v>
      </c>
      <c r="AQ147" s="19">
        <v>235.03</v>
      </c>
    </row>
    <row r="148" spans="1:43" ht="15.75" x14ac:dyDescent="0.3">
      <c r="A148" s="50" t="s">
        <v>4977</v>
      </c>
      <c r="B148" s="16" t="s">
        <v>5072</v>
      </c>
      <c r="C148" s="43">
        <v>84.02</v>
      </c>
      <c r="D148" s="19">
        <f t="shared" si="18"/>
        <v>109.02</v>
      </c>
      <c r="E148" s="19">
        <f t="shared" si="19"/>
        <v>134.01999999999998</v>
      </c>
      <c r="F148" s="19">
        <f t="shared" si="20"/>
        <v>159.01999999999998</v>
      </c>
      <c r="G148" s="19">
        <f t="shared" si="21"/>
        <v>184.01999999999998</v>
      </c>
      <c r="H148" s="19">
        <f t="shared" si="22"/>
        <v>209.01999999999998</v>
      </c>
      <c r="I148" s="19">
        <f t="shared" si="23"/>
        <v>234.01999999999998</v>
      </c>
      <c r="J148" s="19">
        <f t="shared" si="24"/>
        <v>259.02</v>
      </c>
      <c r="K148" s="19">
        <f t="shared" si="25"/>
        <v>84.02</v>
      </c>
      <c r="L148" s="19">
        <f t="shared" si="26"/>
        <v>109.02</v>
      </c>
      <c r="M148" s="14" t="s">
        <v>949</v>
      </c>
      <c r="O148" s="19"/>
      <c r="Q148"/>
      <c r="S148" s="7" t="s">
        <v>7852</v>
      </c>
      <c r="T148" t="s">
        <v>1211</v>
      </c>
      <c r="U148" t="s">
        <v>2804</v>
      </c>
      <c r="V148" s="7" t="s">
        <v>2718</v>
      </c>
      <c r="W148" s="7"/>
      <c r="X148" t="s">
        <v>9544</v>
      </c>
      <c r="Y148" s="19">
        <v>85.04</v>
      </c>
      <c r="AA148" t="s">
        <v>9545</v>
      </c>
      <c r="AB148" s="19">
        <v>110.04</v>
      </c>
      <c r="AD148" t="s">
        <v>9546</v>
      </c>
      <c r="AE148" s="19">
        <v>85.04</v>
      </c>
      <c r="AG148" t="s">
        <v>9547</v>
      </c>
      <c r="AH148" s="19">
        <v>110.04</v>
      </c>
      <c r="AJ148" t="s">
        <v>9548</v>
      </c>
      <c r="AK148" s="19">
        <v>160.04</v>
      </c>
      <c r="AM148" t="s">
        <v>9549</v>
      </c>
      <c r="AN148" s="19">
        <v>185.04</v>
      </c>
      <c r="AP148" t="s">
        <v>9550</v>
      </c>
      <c r="AQ148" s="19">
        <v>235.04</v>
      </c>
    </row>
    <row r="149" spans="1:43" ht="15.75" x14ac:dyDescent="0.3">
      <c r="A149" s="50" t="s">
        <v>4978</v>
      </c>
      <c r="B149" s="16" t="s">
        <v>5073</v>
      </c>
      <c r="C149" s="43">
        <v>84.03</v>
      </c>
      <c r="D149" s="19">
        <f t="shared" si="18"/>
        <v>109.03</v>
      </c>
      <c r="E149" s="19">
        <f t="shared" si="19"/>
        <v>134.03</v>
      </c>
      <c r="F149" s="19">
        <f t="shared" si="20"/>
        <v>159.03</v>
      </c>
      <c r="G149" s="19">
        <f t="shared" si="21"/>
        <v>184.03</v>
      </c>
      <c r="H149" s="19">
        <f t="shared" si="22"/>
        <v>209.03</v>
      </c>
      <c r="I149" s="19">
        <f t="shared" si="23"/>
        <v>234.03</v>
      </c>
      <c r="J149" s="19">
        <f t="shared" si="24"/>
        <v>259.02999999999997</v>
      </c>
      <c r="K149" s="19">
        <f t="shared" si="25"/>
        <v>84.03</v>
      </c>
      <c r="L149" s="19">
        <f t="shared" si="26"/>
        <v>109.03</v>
      </c>
      <c r="M149" s="14" t="s">
        <v>950</v>
      </c>
      <c r="O149" s="19"/>
      <c r="Q149"/>
      <c r="S149" s="7" t="s">
        <v>7853</v>
      </c>
      <c r="T149" t="s">
        <v>1211</v>
      </c>
      <c r="U149" t="s">
        <v>1805</v>
      </c>
      <c r="V149" s="7" t="s">
        <v>1763</v>
      </c>
      <c r="W149" s="7"/>
      <c r="X149" t="s">
        <v>9551</v>
      </c>
      <c r="Y149" s="19">
        <v>85.05</v>
      </c>
      <c r="AA149" t="s">
        <v>9552</v>
      </c>
      <c r="AB149" s="19">
        <v>110.05</v>
      </c>
      <c r="AD149" t="s">
        <v>9553</v>
      </c>
      <c r="AE149" s="19">
        <v>85.05</v>
      </c>
      <c r="AG149" t="s">
        <v>9554</v>
      </c>
      <c r="AH149" s="19">
        <v>110.05</v>
      </c>
      <c r="AJ149" t="s">
        <v>9555</v>
      </c>
      <c r="AK149" s="19">
        <v>160.05000000000001</v>
      </c>
      <c r="AM149" t="s">
        <v>9556</v>
      </c>
      <c r="AN149" s="19">
        <v>185.05</v>
      </c>
      <c r="AP149" t="s">
        <v>9557</v>
      </c>
      <c r="AQ149" s="19">
        <v>235.05</v>
      </c>
    </row>
    <row r="150" spans="1:43" ht="15.75" x14ac:dyDescent="0.3">
      <c r="A150" s="50" t="s">
        <v>4979</v>
      </c>
      <c r="B150" s="16" t="s">
        <v>5074</v>
      </c>
      <c r="C150" s="43">
        <v>84.04</v>
      </c>
      <c r="D150" s="19">
        <f t="shared" si="18"/>
        <v>109.04</v>
      </c>
      <c r="E150" s="19">
        <f t="shared" si="19"/>
        <v>134.04000000000002</v>
      </c>
      <c r="F150" s="19">
        <f t="shared" si="20"/>
        <v>159.04000000000002</v>
      </c>
      <c r="G150" s="19">
        <f t="shared" si="21"/>
        <v>184.04000000000002</v>
      </c>
      <c r="H150" s="19">
        <f t="shared" si="22"/>
        <v>209.04000000000002</v>
      </c>
      <c r="I150" s="19">
        <f t="shared" si="23"/>
        <v>234.04000000000002</v>
      </c>
      <c r="J150" s="19">
        <f t="shared" si="24"/>
        <v>259.04000000000002</v>
      </c>
      <c r="K150" s="19">
        <f t="shared" si="25"/>
        <v>84.04</v>
      </c>
      <c r="L150" s="19">
        <f t="shared" si="26"/>
        <v>109.04</v>
      </c>
      <c r="M150" s="14" t="s">
        <v>951</v>
      </c>
      <c r="O150" s="19"/>
      <c r="Q150"/>
      <c r="S150" s="7" t="s">
        <v>7854</v>
      </c>
      <c r="T150" t="s">
        <v>1211</v>
      </c>
      <c r="U150" t="s">
        <v>2805</v>
      </c>
      <c r="V150" s="7" t="s">
        <v>2720</v>
      </c>
      <c r="W150" s="7"/>
      <c r="X150" t="s">
        <v>9558</v>
      </c>
      <c r="Y150" s="19">
        <v>85.06</v>
      </c>
      <c r="AA150" t="s">
        <v>9559</v>
      </c>
      <c r="AB150" s="19">
        <v>110.06</v>
      </c>
      <c r="AD150" t="s">
        <v>9560</v>
      </c>
      <c r="AE150" s="19">
        <v>85.06</v>
      </c>
      <c r="AG150" t="s">
        <v>9561</v>
      </c>
      <c r="AH150" s="19">
        <v>110.06</v>
      </c>
      <c r="AJ150" t="s">
        <v>9562</v>
      </c>
      <c r="AK150" s="19">
        <v>160.06</v>
      </c>
      <c r="AM150" t="s">
        <v>9563</v>
      </c>
      <c r="AN150" s="19">
        <v>185.06</v>
      </c>
      <c r="AP150" t="s">
        <v>9564</v>
      </c>
      <c r="AQ150" s="19">
        <v>235.06</v>
      </c>
    </row>
    <row r="151" spans="1:43" ht="15.75" x14ac:dyDescent="0.3">
      <c r="A151" s="50" t="s">
        <v>4980</v>
      </c>
      <c r="B151" s="16" t="s">
        <v>5075</v>
      </c>
      <c r="C151" s="43">
        <v>84.05</v>
      </c>
      <c r="D151" s="19">
        <f t="shared" si="18"/>
        <v>109.05</v>
      </c>
      <c r="E151" s="19">
        <f t="shared" si="19"/>
        <v>134.05000000000001</v>
      </c>
      <c r="F151" s="19">
        <f t="shared" si="20"/>
        <v>159.05000000000001</v>
      </c>
      <c r="G151" s="19">
        <f t="shared" si="21"/>
        <v>184.05</v>
      </c>
      <c r="H151" s="19">
        <f t="shared" si="22"/>
        <v>209.05</v>
      </c>
      <c r="I151" s="19">
        <f t="shared" si="23"/>
        <v>234.05</v>
      </c>
      <c r="J151" s="19">
        <f t="shared" si="24"/>
        <v>259.05</v>
      </c>
      <c r="K151" s="19">
        <f t="shared" si="25"/>
        <v>84.05</v>
      </c>
      <c r="L151" s="19">
        <f t="shared" si="26"/>
        <v>109.05</v>
      </c>
      <c r="M151" s="14" t="s">
        <v>952</v>
      </c>
      <c r="O151" s="19"/>
      <c r="Q151"/>
      <c r="S151" s="7" t="s">
        <v>7855</v>
      </c>
      <c r="T151" t="s">
        <v>1211</v>
      </c>
      <c r="U151" t="s">
        <v>2806</v>
      </c>
      <c r="V151" s="7" t="s">
        <v>2722</v>
      </c>
      <c r="W151" s="7"/>
      <c r="X151" t="s">
        <v>9565</v>
      </c>
      <c r="Y151" s="19">
        <v>85.07</v>
      </c>
      <c r="AA151" t="s">
        <v>9566</v>
      </c>
      <c r="AB151" s="19">
        <v>110.07</v>
      </c>
      <c r="AD151" t="s">
        <v>9567</v>
      </c>
      <c r="AE151" s="19">
        <v>85.07</v>
      </c>
      <c r="AG151" t="s">
        <v>9568</v>
      </c>
      <c r="AH151" s="19">
        <v>110.07</v>
      </c>
      <c r="AJ151" t="s">
        <v>9569</v>
      </c>
      <c r="AK151" s="19">
        <v>160.07</v>
      </c>
      <c r="AM151" t="s">
        <v>9570</v>
      </c>
      <c r="AN151" s="19">
        <v>185.07</v>
      </c>
      <c r="AP151" t="s">
        <v>9571</v>
      </c>
      <c r="AQ151" s="19">
        <v>235.07</v>
      </c>
    </row>
    <row r="152" spans="1:43" ht="15.75" x14ac:dyDescent="0.3">
      <c r="A152" s="50" t="s">
        <v>4981</v>
      </c>
      <c r="B152" s="16" t="s">
        <v>5076</v>
      </c>
      <c r="C152" s="43">
        <v>84.06</v>
      </c>
      <c r="D152" s="19">
        <f t="shared" si="18"/>
        <v>109.06</v>
      </c>
      <c r="E152" s="19">
        <f t="shared" si="19"/>
        <v>134.06</v>
      </c>
      <c r="F152" s="19">
        <f t="shared" si="20"/>
        <v>159.06</v>
      </c>
      <c r="G152" s="19">
        <f t="shared" si="21"/>
        <v>184.06</v>
      </c>
      <c r="H152" s="19">
        <f t="shared" si="22"/>
        <v>209.06</v>
      </c>
      <c r="I152" s="19">
        <f t="shared" si="23"/>
        <v>234.06</v>
      </c>
      <c r="J152" s="19">
        <f t="shared" si="24"/>
        <v>259.06</v>
      </c>
      <c r="K152" s="19">
        <f t="shared" si="25"/>
        <v>84.06</v>
      </c>
      <c r="L152" s="19">
        <f t="shared" si="26"/>
        <v>109.06</v>
      </c>
      <c r="M152" s="14" t="s">
        <v>953</v>
      </c>
      <c r="O152" s="19"/>
      <c r="Q152"/>
      <c r="S152" s="7" t="s">
        <v>7863</v>
      </c>
      <c r="T152" t="s">
        <v>1211</v>
      </c>
      <c r="U152" t="s">
        <v>1589</v>
      </c>
      <c r="V152" s="7" t="s">
        <v>1415</v>
      </c>
      <c r="W152" s="7"/>
      <c r="X152" t="s">
        <v>9572</v>
      </c>
      <c r="Y152" s="19">
        <v>85.08</v>
      </c>
      <c r="AA152" t="s">
        <v>9573</v>
      </c>
      <c r="AB152" s="19">
        <v>110.08</v>
      </c>
      <c r="AD152" t="s">
        <v>9574</v>
      </c>
      <c r="AE152" s="19">
        <v>85.08</v>
      </c>
      <c r="AG152" t="s">
        <v>9575</v>
      </c>
      <c r="AH152" s="19">
        <v>110.08</v>
      </c>
      <c r="AJ152" t="s">
        <v>9576</v>
      </c>
      <c r="AK152" s="19">
        <v>160.08000000000001</v>
      </c>
      <c r="AM152" t="s">
        <v>9577</v>
      </c>
      <c r="AN152" s="19">
        <v>185.08</v>
      </c>
      <c r="AP152" t="s">
        <v>9578</v>
      </c>
      <c r="AQ152" s="19">
        <v>235.08</v>
      </c>
    </row>
    <row r="153" spans="1:43" ht="15.75" x14ac:dyDescent="0.3">
      <c r="A153" s="50" t="s">
        <v>4982</v>
      </c>
      <c r="B153" s="16" t="s">
        <v>5077</v>
      </c>
      <c r="C153" s="43">
        <v>84.07</v>
      </c>
      <c r="D153" s="19">
        <f t="shared" si="18"/>
        <v>109.07</v>
      </c>
      <c r="E153" s="19">
        <f t="shared" si="19"/>
        <v>134.07</v>
      </c>
      <c r="F153" s="19">
        <f t="shared" si="20"/>
        <v>159.07</v>
      </c>
      <c r="G153" s="19">
        <f t="shared" si="21"/>
        <v>184.07</v>
      </c>
      <c r="H153" s="19">
        <f t="shared" si="22"/>
        <v>209.07</v>
      </c>
      <c r="I153" s="19">
        <f t="shared" si="23"/>
        <v>234.07</v>
      </c>
      <c r="J153" s="19">
        <f t="shared" si="24"/>
        <v>259.07</v>
      </c>
      <c r="K153" s="19">
        <f t="shared" si="25"/>
        <v>84.07</v>
      </c>
      <c r="L153" s="19">
        <f t="shared" si="26"/>
        <v>109.07</v>
      </c>
      <c r="M153" s="14" t="s">
        <v>954</v>
      </c>
      <c r="O153" s="19"/>
      <c r="Q153"/>
      <c r="S153" s="7" t="s">
        <v>7864</v>
      </c>
      <c r="T153" t="s">
        <v>1211</v>
      </c>
      <c r="U153" t="s">
        <v>1806</v>
      </c>
      <c r="V153" s="7" t="s">
        <v>4620</v>
      </c>
      <c r="W153" s="7"/>
      <c r="X153" t="s">
        <v>9579</v>
      </c>
      <c r="Y153" s="19">
        <v>85.09</v>
      </c>
      <c r="AA153" t="s">
        <v>9580</v>
      </c>
      <c r="AB153" s="19">
        <v>110.09</v>
      </c>
      <c r="AD153" t="s">
        <v>9581</v>
      </c>
      <c r="AE153" s="19">
        <v>85.09</v>
      </c>
      <c r="AG153" t="s">
        <v>9582</v>
      </c>
      <c r="AH153" s="19">
        <v>110.09</v>
      </c>
      <c r="AJ153" t="s">
        <v>9583</v>
      </c>
      <c r="AK153" s="19">
        <v>160.09</v>
      </c>
      <c r="AM153" t="s">
        <v>9584</v>
      </c>
      <c r="AN153" s="19">
        <v>185.09</v>
      </c>
      <c r="AP153" t="s">
        <v>9585</v>
      </c>
      <c r="AQ153" s="19">
        <v>235.09</v>
      </c>
    </row>
    <row r="154" spans="1:43" ht="15.75" x14ac:dyDescent="0.3">
      <c r="A154" s="50" t="s">
        <v>4983</v>
      </c>
      <c r="B154" s="16" t="s">
        <v>5078</v>
      </c>
      <c r="C154" s="43">
        <v>84.08</v>
      </c>
      <c r="D154" s="19">
        <f t="shared" si="18"/>
        <v>109.08</v>
      </c>
      <c r="E154" s="19">
        <f t="shared" si="19"/>
        <v>134.07999999999998</v>
      </c>
      <c r="F154" s="19">
        <f t="shared" si="20"/>
        <v>159.07999999999998</v>
      </c>
      <c r="G154" s="19">
        <f t="shared" si="21"/>
        <v>184.07999999999998</v>
      </c>
      <c r="H154" s="19">
        <f t="shared" si="22"/>
        <v>209.07999999999998</v>
      </c>
      <c r="I154" s="19">
        <f t="shared" si="23"/>
        <v>234.07999999999998</v>
      </c>
      <c r="J154" s="19">
        <f t="shared" si="24"/>
        <v>259.08</v>
      </c>
      <c r="K154" s="19">
        <f t="shared" si="25"/>
        <v>84.08</v>
      </c>
      <c r="L154" s="19">
        <f t="shared" si="26"/>
        <v>109.08</v>
      </c>
      <c r="M154" s="14" t="s">
        <v>955</v>
      </c>
      <c r="O154" s="19"/>
      <c r="Q154"/>
      <c r="S154" s="7" t="s">
        <v>7865</v>
      </c>
      <c r="T154" t="s">
        <v>1211</v>
      </c>
      <c r="U154" t="s">
        <v>2807</v>
      </c>
      <c r="V154" s="7" t="s">
        <v>2713</v>
      </c>
      <c r="W154" s="7"/>
      <c r="X154" t="s">
        <v>9586</v>
      </c>
      <c r="Y154" s="19">
        <v>85.1</v>
      </c>
      <c r="AA154" t="s">
        <v>9587</v>
      </c>
      <c r="AB154" s="19">
        <v>110.1</v>
      </c>
      <c r="AD154" t="s">
        <v>9588</v>
      </c>
      <c r="AE154" s="19">
        <v>85.1</v>
      </c>
      <c r="AG154" t="s">
        <v>9589</v>
      </c>
      <c r="AH154" s="19">
        <v>110.1</v>
      </c>
      <c r="AJ154" t="s">
        <v>9590</v>
      </c>
      <c r="AK154" s="19">
        <v>160.1</v>
      </c>
      <c r="AM154" t="s">
        <v>9591</v>
      </c>
      <c r="AN154" s="19">
        <v>185.1</v>
      </c>
      <c r="AP154" t="s">
        <v>9592</v>
      </c>
      <c r="AQ154" s="19">
        <v>235.1</v>
      </c>
    </row>
    <row r="155" spans="1:43" ht="15.75" x14ac:dyDescent="0.3">
      <c r="A155" s="50" t="s">
        <v>4984</v>
      </c>
      <c r="B155" s="16" t="s">
        <v>5079</v>
      </c>
      <c r="C155" s="43">
        <v>84.09</v>
      </c>
      <c r="D155" s="19">
        <f t="shared" si="18"/>
        <v>109.09</v>
      </c>
      <c r="E155" s="19">
        <f t="shared" si="19"/>
        <v>134.09</v>
      </c>
      <c r="F155" s="19">
        <f t="shared" si="20"/>
        <v>159.09</v>
      </c>
      <c r="G155" s="19">
        <f t="shared" si="21"/>
        <v>184.09</v>
      </c>
      <c r="H155" s="19">
        <f t="shared" si="22"/>
        <v>209.09</v>
      </c>
      <c r="I155" s="19">
        <f t="shared" si="23"/>
        <v>234.09</v>
      </c>
      <c r="J155" s="19">
        <f t="shared" si="24"/>
        <v>259.09000000000003</v>
      </c>
      <c r="K155" s="19">
        <f t="shared" si="25"/>
        <v>84.09</v>
      </c>
      <c r="L155" s="19">
        <f t="shared" si="26"/>
        <v>109.09</v>
      </c>
      <c r="M155" s="14" t="s">
        <v>956</v>
      </c>
      <c r="O155" s="19"/>
      <c r="Q155"/>
      <c r="S155" s="7" t="s">
        <v>7866</v>
      </c>
      <c r="T155" t="s">
        <v>1211</v>
      </c>
      <c r="U155" t="s">
        <v>2808</v>
      </c>
      <c r="V155" s="7" t="s">
        <v>4621</v>
      </c>
      <c r="W155" s="7"/>
      <c r="X155" t="s">
        <v>9593</v>
      </c>
      <c r="Y155" s="19">
        <v>85.11</v>
      </c>
      <c r="AA155" t="s">
        <v>9594</v>
      </c>
      <c r="AB155" s="19">
        <v>110.11</v>
      </c>
      <c r="AD155" t="s">
        <v>9595</v>
      </c>
      <c r="AE155" s="19">
        <v>85.11</v>
      </c>
      <c r="AG155" t="s">
        <v>9596</v>
      </c>
      <c r="AH155" s="19">
        <v>110.11</v>
      </c>
      <c r="AJ155" t="s">
        <v>9597</v>
      </c>
      <c r="AK155" s="19">
        <v>160.11000000000001</v>
      </c>
      <c r="AM155" t="s">
        <v>9598</v>
      </c>
      <c r="AN155" s="19">
        <v>185.11</v>
      </c>
      <c r="AP155" t="s">
        <v>9599</v>
      </c>
      <c r="AQ155" s="19">
        <v>235.11</v>
      </c>
    </row>
    <row r="156" spans="1:43" ht="15.75" x14ac:dyDescent="0.3">
      <c r="A156" s="51" t="s">
        <v>4985</v>
      </c>
      <c r="B156" s="16" t="s">
        <v>5080</v>
      </c>
      <c r="C156" s="43">
        <v>84.100000000000094</v>
      </c>
      <c r="D156" s="19">
        <f t="shared" si="18"/>
        <v>109.10000000000009</v>
      </c>
      <c r="E156" s="19">
        <f t="shared" si="19"/>
        <v>134.10000000000008</v>
      </c>
      <c r="F156" s="19">
        <f t="shared" si="20"/>
        <v>159.10000000000008</v>
      </c>
      <c r="G156" s="19">
        <f t="shared" si="21"/>
        <v>184.10000000000008</v>
      </c>
      <c r="H156" s="19">
        <f t="shared" si="22"/>
        <v>209.10000000000008</v>
      </c>
      <c r="I156" s="19">
        <f t="shared" si="23"/>
        <v>234.10000000000008</v>
      </c>
      <c r="J156" s="19">
        <f t="shared" si="24"/>
        <v>259.10000000000008</v>
      </c>
      <c r="K156" s="19">
        <f t="shared" si="25"/>
        <v>84.100000000000094</v>
      </c>
      <c r="L156" s="19">
        <f t="shared" si="26"/>
        <v>109.10000000000009</v>
      </c>
      <c r="M156" s="14" t="s">
        <v>957</v>
      </c>
      <c r="O156" s="19"/>
      <c r="Q156"/>
      <c r="S156" s="7" t="s">
        <v>7867</v>
      </c>
      <c r="T156" t="s">
        <v>1211</v>
      </c>
      <c r="U156" t="s">
        <v>2809</v>
      </c>
      <c r="V156" s="7" t="s">
        <v>2716</v>
      </c>
      <c r="W156" s="7"/>
      <c r="X156" t="s">
        <v>9600</v>
      </c>
      <c r="Y156" s="19">
        <v>85.12</v>
      </c>
      <c r="AA156" t="s">
        <v>9601</v>
      </c>
      <c r="AB156" s="19">
        <v>110.12</v>
      </c>
      <c r="AD156" t="s">
        <v>9602</v>
      </c>
      <c r="AE156" s="19">
        <v>85.12</v>
      </c>
      <c r="AG156" t="s">
        <v>9603</v>
      </c>
      <c r="AH156" s="19">
        <v>110.12</v>
      </c>
      <c r="AJ156" t="s">
        <v>9604</v>
      </c>
      <c r="AK156" s="19">
        <v>160.12</v>
      </c>
      <c r="AM156" t="s">
        <v>9605</v>
      </c>
      <c r="AN156" s="19">
        <v>185.12</v>
      </c>
      <c r="AP156" t="s">
        <v>9606</v>
      </c>
      <c r="AQ156" s="19">
        <v>235.12</v>
      </c>
    </row>
    <row r="157" spans="1:43" ht="15.75" x14ac:dyDescent="0.3">
      <c r="A157" s="51" t="s">
        <v>4986</v>
      </c>
      <c r="B157" s="16" t="s">
        <v>5081</v>
      </c>
      <c r="C157" s="43">
        <v>84.110000000000099</v>
      </c>
      <c r="D157" s="19">
        <f t="shared" si="18"/>
        <v>109.1100000000001</v>
      </c>
      <c r="E157" s="19">
        <f t="shared" si="19"/>
        <v>134.1100000000001</v>
      </c>
      <c r="F157" s="19">
        <f t="shared" si="20"/>
        <v>159.1100000000001</v>
      </c>
      <c r="G157" s="19">
        <f t="shared" si="21"/>
        <v>184.1100000000001</v>
      </c>
      <c r="H157" s="19">
        <f t="shared" si="22"/>
        <v>209.1100000000001</v>
      </c>
      <c r="I157" s="19">
        <f t="shared" si="23"/>
        <v>234.1100000000001</v>
      </c>
      <c r="J157" s="19">
        <f t="shared" si="24"/>
        <v>259.11000000000013</v>
      </c>
      <c r="K157" s="19">
        <f t="shared" si="25"/>
        <v>84.110000000000099</v>
      </c>
      <c r="L157" s="19">
        <f t="shared" si="26"/>
        <v>109.1100000000001</v>
      </c>
      <c r="M157" s="14" t="s">
        <v>958</v>
      </c>
      <c r="O157" s="19"/>
      <c r="Q157"/>
      <c r="S157" s="7" t="s">
        <v>7868</v>
      </c>
      <c r="T157" t="s">
        <v>1211</v>
      </c>
      <c r="U157" t="s">
        <v>1807</v>
      </c>
      <c r="V157" s="7" t="s">
        <v>1761</v>
      </c>
      <c r="W157" s="7"/>
      <c r="X157" t="s">
        <v>9607</v>
      </c>
      <c r="Y157" s="19">
        <v>85.13</v>
      </c>
      <c r="AA157" t="s">
        <v>9608</v>
      </c>
      <c r="AB157" s="19">
        <v>110.13</v>
      </c>
      <c r="AD157" t="s">
        <v>9609</v>
      </c>
      <c r="AE157" s="19">
        <v>85.13</v>
      </c>
      <c r="AG157" t="s">
        <v>9610</v>
      </c>
      <c r="AH157" s="19">
        <v>110.13</v>
      </c>
      <c r="AJ157" t="s">
        <v>9611</v>
      </c>
      <c r="AK157" s="19">
        <v>160.13</v>
      </c>
      <c r="AM157" t="s">
        <v>9612</v>
      </c>
      <c r="AN157" s="19">
        <v>185.13</v>
      </c>
      <c r="AP157" t="s">
        <v>9613</v>
      </c>
      <c r="AQ157" s="19">
        <v>235.13</v>
      </c>
    </row>
    <row r="158" spans="1:43" ht="15.75" x14ac:dyDescent="0.3">
      <c r="A158" s="51" t="s">
        <v>4987</v>
      </c>
      <c r="B158" s="16" t="s">
        <v>5082</v>
      </c>
      <c r="C158" s="43">
        <v>84.120000000000104</v>
      </c>
      <c r="D158" s="19">
        <f t="shared" si="18"/>
        <v>109.1200000000001</v>
      </c>
      <c r="E158" s="19">
        <f t="shared" si="19"/>
        <v>134.12000000000012</v>
      </c>
      <c r="F158" s="19">
        <f t="shared" si="20"/>
        <v>159.12000000000012</v>
      </c>
      <c r="G158" s="19">
        <f t="shared" si="21"/>
        <v>184.12000000000012</v>
      </c>
      <c r="H158" s="19">
        <f t="shared" si="22"/>
        <v>209.12000000000012</v>
      </c>
      <c r="I158" s="19">
        <f t="shared" si="23"/>
        <v>234.12000000000012</v>
      </c>
      <c r="J158" s="19">
        <f t="shared" si="24"/>
        <v>259.12000000000012</v>
      </c>
      <c r="K158" s="19">
        <f t="shared" si="25"/>
        <v>84.120000000000104</v>
      </c>
      <c r="L158" s="19">
        <f t="shared" si="26"/>
        <v>109.1200000000001</v>
      </c>
      <c r="M158" s="14" t="s">
        <v>959</v>
      </c>
      <c r="O158" s="19"/>
      <c r="Q158"/>
      <c r="S158" s="7" t="s">
        <v>7869</v>
      </c>
      <c r="T158" t="s">
        <v>1211</v>
      </c>
      <c r="U158" t="s">
        <v>2810</v>
      </c>
      <c r="V158" s="7" t="s">
        <v>2718</v>
      </c>
      <c r="W158" s="7"/>
      <c r="X158" t="s">
        <v>9614</v>
      </c>
      <c r="Y158" s="19">
        <v>85.14</v>
      </c>
      <c r="AA158" t="s">
        <v>9615</v>
      </c>
      <c r="AB158" s="19">
        <v>110.14</v>
      </c>
      <c r="AD158" t="s">
        <v>9616</v>
      </c>
      <c r="AE158" s="19">
        <v>85.14</v>
      </c>
      <c r="AG158" t="s">
        <v>9617</v>
      </c>
      <c r="AH158" s="19">
        <v>110.14</v>
      </c>
      <c r="AJ158" t="s">
        <v>9618</v>
      </c>
      <c r="AK158" s="19">
        <v>160.13999999999999</v>
      </c>
      <c r="AM158" t="s">
        <v>9619</v>
      </c>
      <c r="AN158" s="19">
        <v>185.14</v>
      </c>
      <c r="AP158" t="s">
        <v>9620</v>
      </c>
      <c r="AQ158" s="19">
        <v>235.14</v>
      </c>
    </row>
    <row r="159" spans="1:43" ht="15.75" x14ac:dyDescent="0.3">
      <c r="A159" s="51" t="s">
        <v>4988</v>
      </c>
      <c r="B159" s="16" t="s">
        <v>5083</v>
      </c>
      <c r="C159" s="43">
        <v>84.130000000000095</v>
      </c>
      <c r="D159" s="19">
        <f t="shared" si="18"/>
        <v>109.13000000000009</v>
      </c>
      <c r="E159" s="19">
        <f t="shared" si="19"/>
        <v>134.13000000000011</v>
      </c>
      <c r="F159" s="19">
        <f t="shared" si="20"/>
        <v>159.13000000000011</v>
      </c>
      <c r="G159" s="19">
        <f t="shared" si="21"/>
        <v>184.13000000000011</v>
      </c>
      <c r="H159" s="19">
        <f t="shared" si="22"/>
        <v>209.13000000000011</v>
      </c>
      <c r="I159" s="19">
        <f t="shared" si="23"/>
        <v>234.13000000000011</v>
      </c>
      <c r="J159" s="19">
        <f t="shared" si="24"/>
        <v>259.13000000000011</v>
      </c>
      <c r="K159" s="19">
        <f t="shared" si="25"/>
        <v>84.130000000000095</v>
      </c>
      <c r="L159" s="19">
        <f t="shared" si="26"/>
        <v>109.13000000000009</v>
      </c>
      <c r="M159" s="14" t="s">
        <v>960</v>
      </c>
      <c r="O159" s="19"/>
      <c r="Q159"/>
      <c r="S159" s="7" t="s">
        <v>7870</v>
      </c>
      <c r="T159" t="s">
        <v>1211</v>
      </c>
      <c r="U159" t="s">
        <v>1808</v>
      </c>
      <c r="V159" s="7" t="s">
        <v>1763</v>
      </c>
      <c r="W159" s="7"/>
      <c r="X159" t="s">
        <v>9621</v>
      </c>
      <c r="Y159" s="19">
        <v>85.15</v>
      </c>
      <c r="AA159" t="s">
        <v>9622</v>
      </c>
      <c r="AB159" s="19">
        <v>110.15</v>
      </c>
      <c r="AD159" t="s">
        <v>9623</v>
      </c>
      <c r="AE159" s="19">
        <v>85.15</v>
      </c>
      <c r="AG159" t="s">
        <v>9624</v>
      </c>
      <c r="AH159" s="19">
        <v>110.15</v>
      </c>
      <c r="AJ159" t="s">
        <v>9625</v>
      </c>
      <c r="AK159" s="19">
        <v>160.15</v>
      </c>
      <c r="AM159" t="s">
        <v>9626</v>
      </c>
      <c r="AN159" s="19">
        <v>185.15</v>
      </c>
      <c r="AP159" t="s">
        <v>9627</v>
      </c>
      <c r="AQ159" s="19">
        <v>235.15</v>
      </c>
    </row>
    <row r="160" spans="1:43" ht="15.75" x14ac:dyDescent="0.3">
      <c r="A160" s="51" t="s">
        <v>4989</v>
      </c>
      <c r="B160" s="16" t="s">
        <v>5084</v>
      </c>
      <c r="C160" s="43">
        <v>84.1400000000001</v>
      </c>
      <c r="D160" s="19">
        <f t="shared" si="18"/>
        <v>109.1400000000001</v>
      </c>
      <c r="E160" s="19">
        <f t="shared" si="19"/>
        <v>134.1400000000001</v>
      </c>
      <c r="F160" s="19">
        <f t="shared" si="20"/>
        <v>159.1400000000001</v>
      </c>
      <c r="G160" s="19">
        <f t="shared" si="21"/>
        <v>184.1400000000001</v>
      </c>
      <c r="H160" s="19">
        <f t="shared" si="22"/>
        <v>209.1400000000001</v>
      </c>
      <c r="I160" s="19">
        <f t="shared" si="23"/>
        <v>234.1400000000001</v>
      </c>
      <c r="J160" s="19">
        <f t="shared" si="24"/>
        <v>259.1400000000001</v>
      </c>
      <c r="K160" s="19">
        <f t="shared" si="25"/>
        <v>84.1400000000001</v>
      </c>
      <c r="L160" s="19">
        <f t="shared" si="26"/>
        <v>109.1400000000001</v>
      </c>
      <c r="M160" s="14" t="s">
        <v>961</v>
      </c>
      <c r="O160" s="19"/>
      <c r="Q160"/>
      <c r="S160" s="7" t="s">
        <v>7871</v>
      </c>
      <c r="T160" t="s">
        <v>1211</v>
      </c>
      <c r="U160" t="s">
        <v>2811</v>
      </c>
      <c r="V160" s="7" t="s">
        <v>2720</v>
      </c>
      <c r="W160" s="7"/>
      <c r="X160" t="s">
        <v>9628</v>
      </c>
      <c r="Y160" s="19">
        <v>86</v>
      </c>
      <c r="AA160" t="s">
        <v>9629</v>
      </c>
      <c r="AB160" s="19">
        <v>111</v>
      </c>
      <c r="AD160" t="s">
        <v>9630</v>
      </c>
      <c r="AE160" s="19">
        <v>86</v>
      </c>
      <c r="AG160" t="s">
        <v>9631</v>
      </c>
      <c r="AH160" s="19">
        <v>111</v>
      </c>
      <c r="AJ160" t="s">
        <v>9632</v>
      </c>
      <c r="AK160" s="19">
        <v>161</v>
      </c>
      <c r="AM160" t="s">
        <v>9633</v>
      </c>
      <c r="AN160" s="19">
        <v>186</v>
      </c>
      <c r="AP160" t="s">
        <v>9634</v>
      </c>
      <c r="AQ160" s="19">
        <v>236</v>
      </c>
    </row>
    <row r="161" spans="1:43" ht="15.75" x14ac:dyDescent="0.3">
      <c r="A161" s="51" t="s">
        <v>4990</v>
      </c>
      <c r="B161" s="16" t="s">
        <v>5085</v>
      </c>
      <c r="C161" s="43">
        <v>84.150000000000105</v>
      </c>
      <c r="D161" s="19">
        <f t="shared" si="18"/>
        <v>109.15000000000011</v>
      </c>
      <c r="E161" s="19">
        <f t="shared" si="19"/>
        <v>134.15000000000009</v>
      </c>
      <c r="F161" s="19">
        <f t="shared" si="20"/>
        <v>159.15000000000009</v>
      </c>
      <c r="G161" s="19">
        <f t="shared" si="21"/>
        <v>184.15000000000009</v>
      </c>
      <c r="H161" s="19">
        <f t="shared" si="22"/>
        <v>209.15000000000009</v>
      </c>
      <c r="I161" s="19">
        <f t="shared" si="23"/>
        <v>234.15000000000009</v>
      </c>
      <c r="J161" s="19">
        <f t="shared" si="24"/>
        <v>259.15000000000009</v>
      </c>
      <c r="K161" s="19">
        <f t="shared" si="25"/>
        <v>84.150000000000105</v>
      </c>
      <c r="L161" s="19">
        <f t="shared" si="26"/>
        <v>109.15000000000011</v>
      </c>
      <c r="M161" s="14" t="s">
        <v>962</v>
      </c>
      <c r="O161" s="19"/>
      <c r="Q161"/>
      <c r="S161" s="7" t="s">
        <v>7872</v>
      </c>
      <c r="T161" t="s">
        <v>1211</v>
      </c>
      <c r="U161" t="s">
        <v>2812</v>
      </c>
      <c r="V161" s="7" t="s">
        <v>2722</v>
      </c>
      <c r="W161" s="7"/>
      <c r="X161" t="s">
        <v>9635</v>
      </c>
      <c r="Y161" s="19">
        <v>86.01</v>
      </c>
      <c r="AA161" t="s">
        <v>9636</v>
      </c>
      <c r="AB161" s="19">
        <v>111.01</v>
      </c>
      <c r="AD161" t="s">
        <v>9637</v>
      </c>
      <c r="AE161" s="19">
        <v>86.01</v>
      </c>
      <c r="AG161" t="s">
        <v>9638</v>
      </c>
      <c r="AH161" s="19">
        <v>111.01</v>
      </c>
      <c r="AJ161" t="s">
        <v>9639</v>
      </c>
      <c r="AK161" s="19">
        <v>161.01</v>
      </c>
      <c r="AM161" t="s">
        <v>9640</v>
      </c>
      <c r="AN161" s="19">
        <v>186.01</v>
      </c>
      <c r="AP161" t="s">
        <v>9641</v>
      </c>
      <c r="AQ161" s="19">
        <v>236.01</v>
      </c>
    </row>
    <row r="162" spans="1:43" ht="15.75" x14ac:dyDescent="0.3">
      <c r="A162" s="51" t="s">
        <v>4991</v>
      </c>
      <c r="B162" s="16" t="s">
        <v>5086</v>
      </c>
      <c r="C162" s="43">
        <v>85</v>
      </c>
      <c r="D162" s="19">
        <f t="shared" si="18"/>
        <v>110</v>
      </c>
      <c r="E162" s="19">
        <f t="shared" si="19"/>
        <v>135</v>
      </c>
      <c r="F162" s="19">
        <f t="shared" si="20"/>
        <v>160</v>
      </c>
      <c r="G162" s="19">
        <f t="shared" si="21"/>
        <v>185</v>
      </c>
      <c r="H162" s="19">
        <f t="shared" si="22"/>
        <v>210</v>
      </c>
      <c r="I162" s="19">
        <f t="shared" si="23"/>
        <v>235</v>
      </c>
      <c r="J162" s="19">
        <f t="shared" si="24"/>
        <v>260</v>
      </c>
      <c r="K162" s="19">
        <f t="shared" si="25"/>
        <v>85</v>
      </c>
      <c r="L162" s="19">
        <f t="shared" si="26"/>
        <v>110</v>
      </c>
      <c r="M162" s="14" t="s">
        <v>963</v>
      </c>
      <c r="O162" s="19"/>
      <c r="Q162"/>
      <c r="S162" s="7" t="s">
        <v>7880</v>
      </c>
      <c r="T162" t="s">
        <v>1211</v>
      </c>
      <c r="U162" t="s">
        <v>1590</v>
      </c>
      <c r="V162" s="7" t="s">
        <v>1415</v>
      </c>
      <c r="W162" s="7"/>
      <c r="X162" t="s">
        <v>9642</v>
      </c>
      <c r="Y162" s="19">
        <v>86.02</v>
      </c>
      <c r="AA162" t="s">
        <v>9643</v>
      </c>
      <c r="AB162" s="19">
        <v>111.02</v>
      </c>
      <c r="AD162" t="s">
        <v>9644</v>
      </c>
      <c r="AE162" s="19">
        <v>86.02</v>
      </c>
      <c r="AG162" t="s">
        <v>9645</v>
      </c>
      <c r="AH162" s="19">
        <v>111.02</v>
      </c>
      <c r="AJ162" t="s">
        <v>9646</v>
      </c>
      <c r="AK162" s="19">
        <v>161.02000000000001</v>
      </c>
      <c r="AM162" t="s">
        <v>9647</v>
      </c>
      <c r="AN162" s="19">
        <v>186.02</v>
      </c>
      <c r="AP162" t="s">
        <v>9648</v>
      </c>
      <c r="AQ162" s="19">
        <v>236.02</v>
      </c>
    </row>
    <row r="163" spans="1:43" ht="15.75" x14ac:dyDescent="0.3">
      <c r="A163" s="51" t="s">
        <v>4992</v>
      </c>
      <c r="B163" s="16" t="s">
        <v>5087</v>
      </c>
      <c r="C163" s="43">
        <v>85.01</v>
      </c>
      <c r="D163" s="19">
        <f t="shared" si="18"/>
        <v>110.01</v>
      </c>
      <c r="E163" s="19">
        <f t="shared" si="19"/>
        <v>135.01</v>
      </c>
      <c r="F163" s="19">
        <f t="shared" si="20"/>
        <v>160.01</v>
      </c>
      <c r="G163" s="19">
        <f t="shared" si="21"/>
        <v>185.01</v>
      </c>
      <c r="H163" s="19">
        <f t="shared" si="22"/>
        <v>210.01</v>
      </c>
      <c r="I163" s="19">
        <f t="shared" si="23"/>
        <v>235.01</v>
      </c>
      <c r="J163" s="19">
        <f t="shared" si="24"/>
        <v>260.01</v>
      </c>
      <c r="K163" s="19">
        <f t="shared" si="25"/>
        <v>85.01</v>
      </c>
      <c r="L163" s="19">
        <f t="shared" si="26"/>
        <v>110.01</v>
      </c>
      <c r="M163" s="14" t="s">
        <v>964</v>
      </c>
      <c r="O163" s="19"/>
      <c r="Q163"/>
      <c r="S163" s="7" t="s">
        <v>7881</v>
      </c>
      <c r="T163" t="s">
        <v>1211</v>
      </c>
      <c r="U163" t="s">
        <v>1809</v>
      </c>
      <c r="V163" s="7" t="s">
        <v>4620</v>
      </c>
      <c r="W163" s="7"/>
      <c r="X163" t="s">
        <v>9649</v>
      </c>
      <c r="Y163" s="19">
        <v>86.03</v>
      </c>
      <c r="AA163" t="s">
        <v>9650</v>
      </c>
      <c r="AB163" s="19">
        <v>111.03</v>
      </c>
      <c r="AD163" t="s">
        <v>9651</v>
      </c>
      <c r="AE163" s="19">
        <v>86.03</v>
      </c>
      <c r="AG163" t="s">
        <v>9652</v>
      </c>
      <c r="AH163" s="19">
        <v>111.03</v>
      </c>
      <c r="AJ163" t="s">
        <v>9653</v>
      </c>
      <c r="AK163" s="19">
        <v>161.03</v>
      </c>
      <c r="AM163" t="s">
        <v>9654</v>
      </c>
      <c r="AN163" s="19">
        <v>186.03</v>
      </c>
      <c r="AP163" t="s">
        <v>9655</v>
      </c>
      <c r="AQ163" s="19">
        <v>236.03</v>
      </c>
    </row>
    <row r="164" spans="1:43" ht="15.75" x14ac:dyDescent="0.3">
      <c r="A164" s="51" t="s">
        <v>4993</v>
      </c>
      <c r="B164" s="16" t="s">
        <v>5088</v>
      </c>
      <c r="C164" s="43">
        <v>85.02</v>
      </c>
      <c r="D164" s="19">
        <f t="shared" si="18"/>
        <v>110.02</v>
      </c>
      <c r="E164" s="19">
        <f t="shared" si="19"/>
        <v>135.01999999999998</v>
      </c>
      <c r="F164" s="19">
        <f t="shared" si="20"/>
        <v>160.01999999999998</v>
      </c>
      <c r="G164" s="19">
        <f t="shared" si="21"/>
        <v>185.01999999999998</v>
      </c>
      <c r="H164" s="19">
        <f t="shared" si="22"/>
        <v>210.01999999999998</v>
      </c>
      <c r="I164" s="19">
        <f t="shared" si="23"/>
        <v>235.01999999999998</v>
      </c>
      <c r="J164" s="19">
        <f t="shared" si="24"/>
        <v>260.02</v>
      </c>
      <c r="K164" s="19">
        <f t="shared" si="25"/>
        <v>85.02</v>
      </c>
      <c r="L164" s="19">
        <f t="shared" si="26"/>
        <v>110.02</v>
      </c>
      <c r="M164" s="14" t="s">
        <v>965</v>
      </c>
      <c r="O164" s="19"/>
      <c r="Q164"/>
      <c r="S164" s="7" t="s">
        <v>7882</v>
      </c>
      <c r="T164" t="s">
        <v>1211</v>
      </c>
      <c r="U164" t="s">
        <v>2813</v>
      </c>
      <c r="V164" s="7" t="s">
        <v>2713</v>
      </c>
      <c r="W164" s="7"/>
      <c r="X164" t="s">
        <v>9656</v>
      </c>
      <c r="Y164" s="19">
        <v>86.04</v>
      </c>
      <c r="AA164" t="s">
        <v>9657</v>
      </c>
      <c r="AB164" s="19">
        <v>111.04</v>
      </c>
      <c r="AD164" t="s">
        <v>9658</v>
      </c>
      <c r="AE164" s="19">
        <v>86.04</v>
      </c>
      <c r="AG164" t="s">
        <v>9659</v>
      </c>
      <c r="AH164" s="19">
        <v>111.04</v>
      </c>
      <c r="AJ164" t="s">
        <v>9660</v>
      </c>
      <c r="AK164" s="19">
        <v>161.04</v>
      </c>
      <c r="AM164" t="s">
        <v>9661</v>
      </c>
      <c r="AN164" s="19">
        <v>186.04</v>
      </c>
      <c r="AP164" t="s">
        <v>9662</v>
      </c>
      <c r="AQ164" s="19">
        <v>236.04</v>
      </c>
    </row>
    <row r="165" spans="1:43" ht="15.75" x14ac:dyDescent="0.3">
      <c r="A165" s="51" t="s">
        <v>4994</v>
      </c>
      <c r="B165" s="16" t="s">
        <v>5089</v>
      </c>
      <c r="C165" s="43">
        <v>85.03</v>
      </c>
      <c r="D165" s="19">
        <f t="shared" si="18"/>
        <v>110.03</v>
      </c>
      <c r="E165" s="19">
        <f t="shared" si="19"/>
        <v>135.03</v>
      </c>
      <c r="F165" s="19">
        <f t="shared" si="20"/>
        <v>160.03</v>
      </c>
      <c r="G165" s="19">
        <f t="shared" si="21"/>
        <v>185.03</v>
      </c>
      <c r="H165" s="19">
        <f t="shared" si="22"/>
        <v>210.03</v>
      </c>
      <c r="I165" s="19">
        <f t="shared" si="23"/>
        <v>235.03</v>
      </c>
      <c r="J165" s="19">
        <f t="shared" si="24"/>
        <v>260.02999999999997</v>
      </c>
      <c r="K165" s="19">
        <f t="shared" si="25"/>
        <v>85.03</v>
      </c>
      <c r="L165" s="19">
        <f t="shared" si="26"/>
        <v>110.03</v>
      </c>
      <c r="M165" s="14" t="s">
        <v>966</v>
      </c>
      <c r="O165" s="19"/>
      <c r="Q165"/>
      <c r="S165" s="7" t="s">
        <v>7883</v>
      </c>
      <c r="T165" t="s">
        <v>1211</v>
      </c>
      <c r="U165" t="s">
        <v>2814</v>
      </c>
      <c r="V165" s="7" t="s">
        <v>4621</v>
      </c>
      <c r="W165" s="7"/>
      <c r="X165" t="s">
        <v>9663</v>
      </c>
      <c r="Y165" s="19">
        <v>86.05</v>
      </c>
      <c r="AA165" t="s">
        <v>9664</v>
      </c>
      <c r="AB165" s="19">
        <v>111.05</v>
      </c>
      <c r="AD165" t="s">
        <v>9665</v>
      </c>
      <c r="AE165" s="19">
        <v>86.05</v>
      </c>
      <c r="AG165" t="s">
        <v>9666</v>
      </c>
      <c r="AH165" s="19">
        <v>111.05</v>
      </c>
      <c r="AJ165" t="s">
        <v>9667</v>
      </c>
      <c r="AK165" s="19">
        <v>161.05000000000001</v>
      </c>
      <c r="AM165" t="s">
        <v>9668</v>
      </c>
      <c r="AN165" s="19">
        <v>186.05</v>
      </c>
      <c r="AP165" t="s">
        <v>9669</v>
      </c>
      <c r="AQ165" s="19">
        <v>236.05</v>
      </c>
    </row>
    <row r="166" spans="1:43" ht="15.75" x14ac:dyDescent="0.3">
      <c r="A166" s="50" t="s">
        <v>4995</v>
      </c>
      <c r="B166" s="16" t="s">
        <v>5090</v>
      </c>
      <c r="C166" s="43">
        <v>85.04</v>
      </c>
      <c r="D166" s="19">
        <f t="shared" si="18"/>
        <v>110.04</v>
      </c>
      <c r="E166" s="19">
        <f t="shared" si="19"/>
        <v>135.04000000000002</v>
      </c>
      <c r="F166" s="19">
        <f t="shared" si="20"/>
        <v>160.04000000000002</v>
      </c>
      <c r="G166" s="19">
        <f t="shared" si="21"/>
        <v>185.04000000000002</v>
      </c>
      <c r="H166" s="19">
        <f t="shared" si="22"/>
        <v>210.04000000000002</v>
      </c>
      <c r="I166" s="19">
        <f t="shared" si="23"/>
        <v>235.04000000000002</v>
      </c>
      <c r="J166" s="19">
        <f t="shared" si="24"/>
        <v>260.04000000000002</v>
      </c>
      <c r="K166" s="19">
        <f t="shared" si="25"/>
        <v>85.04</v>
      </c>
      <c r="L166" s="19">
        <f t="shared" si="26"/>
        <v>110.04</v>
      </c>
      <c r="M166" s="14" t="s">
        <v>967</v>
      </c>
      <c r="O166" s="19"/>
      <c r="Q166"/>
      <c r="S166" s="7" t="s">
        <v>7884</v>
      </c>
      <c r="T166" t="s">
        <v>1211</v>
      </c>
      <c r="U166" t="s">
        <v>2815</v>
      </c>
      <c r="V166" s="7" t="s">
        <v>2716</v>
      </c>
      <c r="W166" s="7"/>
      <c r="X166" t="s">
        <v>9670</v>
      </c>
      <c r="Y166" s="19">
        <v>86.06</v>
      </c>
      <c r="AA166" t="s">
        <v>9671</v>
      </c>
      <c r="AB166" s="19">
        <v>111.06</v>
      </c>
      <c r="AD166" t="s">
        <v>9672</v>
      </c>
      <c r="AE166" s="19">
        <v>86.06</v>
      </c>
      <c r="AG166" t="s">
        <v>9673</v>
      </c>
      <c r="AH166" s="19">
        <v>111.06</v>
      </c>
      <c r="AJ166" t="s">
        <v>9674</v>
      </c>
      <c r="AK166" s="19">
        <v>161.06</v>
      </c>
      <c r="AM166" t="s">
        <v>9675</v>
      </c>
      <c r="AN166" s="19">
        <v>186.06</v>
      </c>
      <c r="AP166" t="s">
        <v>9676</v>
      </c>
      <c r="AQ166" s="19">
        <v>236.06</v>
      </c>
    </row>
    <row r="167" spans="1:43" ht="15.75" x14ac:dyDescent="0.3">
      <c r="A167" s="50" t="s">
        <v>4996</v>
      </c>
      <c r="B167" s="16" t="s">
        <v>5091</v>
      </c>
      <c r="C167" s="43">
        <v>85.05</v>
      </c>
      <c r="D167" s="19">
        <f t="shared" si="18"/>
        <v>110.05</v>
      </c>
      <c r="E167" s="19">
        <f t="shared" si="19"/>
        <v>135.05000000000001</v>
      </c>
      <c r="F167" s="19">
        <f t="shared" si="20"/>
        <v>160.05000000000001</v>
      </c>
      <c r="G167" s="19">
        <f t="shared" si="21"/>
        <v>185.05</v>
      </c>
      <c r="H167" s="19">
        <f t="shared" si="22"/>
        <v>210.05</v>
      </c>
      <c r="I167" s="19">
        <f t="shared" si="23"/>
        <v>235.05</v>
      </c>
      <c r="J167" s="19">
        <f t="shared" si="24"/>
        <v>260.05</v>
      </c>
      <c r="K167" s="19">
        <f t="shared" si="25"/>
        <v>85.05</v>
      </c>
      <c r="L167" s="19">
        <f t="shared" si="26"/>
        <v>110.05</v>
      </c>
      <c r="M167" s="14" t="s">
        <v>968</v>
      </c>
      <c r="O167" s="19"/>
      <c r="Q167"/>
      <c r="S167" s="7" t="s">
        <v>7885</v>
      </c>
      <c r="T167" t="s">
        <v>1211</v>
      </c>
      <c r="U167" t="s">
        <v>1810</v>
      </c>
      <c r="V167" s="7" t="s">
        <v>1761</v>
      </c>
      <c r="W167" s="7"/>
      <c r="X167" t="s">
        <v>9677</v>
      </c>
      <c r="Y167" s="19">
        <v>86.07</v>
      </c>
      <c r="AA167" t="s">
        <v>9678</v>
      </c>
      <c r="AB167" s="19">
        <v>111.07</v>
      </c>
      <c r="AD167" t="s">
        <v>9679</v>
      </c>
      <c r="AE167" s="19">
        <v>86.07</v>
      </c>
      <c r="AG167" t="s">
        <v>9680</v>
      </c>
      <c r="AH167" s="19">
        <v>111.07</v>
      </c>
      <c r="AJ167" t="s">
        <v>9681</v>
      </c>
      <c r="AK167" s="19">
        <v>161.07</v>
      </c>
      <c r="AM167" t="s">
        <v>9682</v>
      </c>
      <c r="AN167" s="19">
        <v>186.07</v>
      </c>
      <c r="AP167" t="s">
        <v>9683</v>
      </c>
      <c r="AQ167" s="19">
        <v>236.07</v>
      </c>
    </row>
    <row r="168" spans="1:43" ht="15.75" x14ac:dyDescent="0.3">
      <c r="A168" s="50" t="s">
        <v>4997</v>
      </c>
      <c r="B168" s="16" t="s">
        <v>5092</v>
      </c>
      <c r="C168" s="43">
        <v>85.06</v>
      </c>
      <c r="D168" s="19">
        <f t="shared" si="18"/>
        <v>110.06</v>
      </c>
      <c r="E168" s="19">
        <f t="shared" si="19"/>
        <v>135.06</v>
      </c>
      <c r="F168" s="19">
        <f t="shared" si="20"/>
        <v>160.06</v>
      </c>
      <c r="G168" s="19">
        <f t="shared" si="21"/>
        <v>185.06</v>
      </c>
      <c r="H168" s="19">
        <f t="shared" si="22"/>
        <v>210.06</v>
      </c>
      <c r="I168" s="19">
        <f t="shared" si="23"/>
        <v>235.06</v>
      </c>
      <c r="J168" s="19">
        <f t="shared" si="24"/>
        <v>260.06</v>
      </c>
      <c r="K168" s="19">
        <f t="shared" si="25"/>
        <v>85.06</v>
      </c>
      <c r="L168" s="19">
        <f t="shared" si="26"/>
        <v>110.06</v>
      </c>
      <c r="M168" s="14" t="s">
        <v>969</v>
      </c>
      <c r="O168" s="19"/>
      <c r="Q168"/>
      <c r="S168" s="7" t="s">
        <v>7886</v>
      </c>
      <c r="T168" t="s">
        <v>1211</v>
      </c>
      <c r="U168" t="s">
        <v>2816</v>
      </c>
      <c r="V168" s="7" t="s">
        <v>2718</v>
      </c>
      <c r="W168" s="7"/>
      <c r="X168" t="s">
        <v>9684</v>
      </c>
      <c r="Y168" s="19">
        <v>86.08</v>
      </c>
      <c r="AA168" t="s">
        <v>9685</v>
      </c>
      <c r="AB168" s="19">
        <v>111.08</v>
      </c>
      <c r="AD168" t="s">
        <v>9686</v>
      </c>
      <c r="AE168" s="19">
        <v>86.08</v>
      </c>
      <c r="AG168" t="s">
        <v>9687</v>
      </c>
      <c r="AH168" s="19">
        <v>111.08</v>
      </c>
      <c r="AJ168" t="s">
        <v>9688</v>
      </c>
      <c r="AK168" s="19">
        <v>161.08000000000001</v>
      </c>
      <c r="AM168" t="s">
        <v>9689</v>
      </c>
      <c r="AN168" s="19">
        <v>186.08</v>
      </c>
      <c r="AP168" t="s">
        <v>9690</v>
      </c>
      <c r="AQ168" s="19">
        <v>236.08</v>
      </c>
    </row>
    <row r="169" spans="1:43" ht="15.75" x14ac:dyDescent="0.3">
      <c r="A169" s="50" t="s">
        <v>4998</v>
      </c>
      <c r="B169" s="16" t="s">
        <v>5093</v>
      </c>
      <c r="C169" s="43">
        <v>85.07</v>
      </c>
      <c r="D169" s="19">
        <f t="shared" si="18"/>
        <v>110.07</v>
      </c>
      <c r="E169" s="19">
        <f t="shared" si="19"/>
        <v>135.07</v>
      </c>
      <c r="F169" s="19">
        <f t="shared" si="20"/>
        <v>160.07</v>
      </c>
      <c r="G169" s="19">
        <f t="shared" si="21"/>
        <v>185.07</v>
      </c>
      <c r="H169" s="19">
        <f t="shared" si="22"/>
        <v>210.07</v>
      </c>
      <c r="I169" s="19">
        <f t="shared" si="23"/>
        <v>235.07</v>
      </c>
      <c r="J169" s="19">
        <f t="shared" si="24"/>
        <v>260.07</v>
      </c>
      <c r="K169" s="19">
        <f t="shared" si="25"/>
        <v>85.07</v>
      </c>
      <c r="L169" s="19">
        <f t="shared" si="26"/>
        <v>110.07</v>
      </c>
      <c r="M169" s="14" t="s">
        <v>970</v>
      </c>
      <c r="O169" s="19"/>
      <c r="Q169"/>
      <c r="S169" s="7" t="s">
        <v>7887</v>
      </c>
      <c r="T169" t="s">
        <v>1211</v>
      </c>
      <c r="U169" t="s">
        <v>1811</v>
      </c>
      <c r="V169" s="7" t="s">
        <v>1763</v>
      </c>
      <c r="W169" s="7"/>
      <c r="X169" t="s">
        <v>9691</v>
      </c>
      <c r="Y169" s="19">
        <v>86.09</v>
      </c>
      <c r="AA169" t="s">
        <v>9692</v>
      </c>
      <c r="AB169" s="19">
        <v>111.09</v>
      </c>
      <c r="AD169" t="s">
        <v>9693</v>
      </c>
      <c r="AE169" s="19">
        <v>86.09</v>
      </c>
      <c r="AG169" t="s">
        <v>9694</v>
      </c>
      <c r="AH169" s="19">
        <v>111.09</v>
      </c>
      <c r="AJ169" t="s">
        <v>9695</v>
      </c>
      <c r="AK169" s="19">
        <v>161.09</v>
      </c>
      <c r="AM169" t="s">
        <v>9696</v>
      </c>
      <c r="AN169" s="19">
        <v>186.09</v>
      </c>
      <c r="AP169" t="s">
        <v>9697</v>
      </c>
      <c r="AQ169" s="19">
        <v>236.09</v>
      </c>
    </row>
    <row r="170" spans="1:43" ht="15.75" x14ac:dyDescent="0.3">
      <c r="A170" s="50" t="s">
        <v>4999</v>
      </c>
      <c r="B170" s="16" t="s">
        <v>5094</v>
      </c>
      <c r="C170" s="43">
        <v>85.08</v>
      </c>
      <c r="D170" s="19">
        <f t="shared" si="18"/>
        <v>110.08</v>
      </c>
      <c r="E170" s="19">
        <f t="shared" si="19"/>
        <v>135.07999999999998</v>
      </c>
      <c r="F170" s="19">
        <f t="shared" si="20"/>
        <v>160.07999999999998</v>
      </c>
      <c r="G170" s="19">
        <f t="shared" si="21"/>
        <v>185.07999999999998</v>
      </c>
      <c r="H170" s="19">
        <f t="shared" si="22"/>
        <v>210.07999999999998</v>
      </c>
      <c r="I170" s="19">
        <f t="shared" si="23"/>
        <v>235.07999999999998</v>
      </c>
      <c r="J170" s="19">
        <f t="shared" si="24"/>
        <v>260.08</v>
      </c>
      <c r="K170" s="19">
        <f t="shared" si="25"/>
        <v>85.08</v>
      </c>
      <c r="L170" s="19">
        <f t="shared" si="26"/>
        <v>110.08</v>
      </c>
      <c r="M170" s="14" t="s">
        <v>971</v>
      </c>
      <c r="O170" s="19"/>
      <c r="Q170"/>
      <c r="S170" s="7" t="s">
        <v>7888</v>
      </c>
      <c r="T170" t="s">
        <v>1211</v>
      </c>
      <c r="U170" t="s">
        <v>2817</v>
      </c>
      <c r="V170" s="7" t="s">
        <v>2720</v>
      </c>
      <c r="W170" s="7"/>
      <c r="X170" t="s">
        <v>9698</v>
      </c>
      <c r="Y170" s="19">
        <v>86.1</v>
      </c>
      <c r="AA170" t="s">
        <v>9699</v>
      </c>
      <c r="AB170" s="19">
        <v>111.1</v>
      </c>
      <c r="AD170" t="s">
        <v>9700</v>
      </c>
      <c r="AE170" s="19">
        <v>86.1</v>
      </c>
      <c r="AG170" t="s">
        <v>9701</v>
      </c>
      <c r="AH170" s="19">
        <v>111.1</v>
      </c>
      <c r="AJ170" t="s">
        <v>9702</v>
      </c>
      <c r="AK170" s="19">
        <v>161.1</v>
      </c>
      <c r="AM170" t="s">
        <v>9703</v>
      </c>
      <c r="AN170" s="19">
        <v>186.1</v>
      </c>
      <c r="AP170" t="s">
        <v>9704</v>
      </c>
      <c r="AQ170" s="19">
        <v>236.1</v>
      </c>
    </row>
    <row r="171" spans="1:43" ht="15.75" x14ac:dyDescent="0.3">
      <c r="A171" s="50" t="s">
        <v>5000</v>
      </c>
      <c r="B171" s="16" t="s">
        <v>5095</v>
      </c>
      <c r="C171" s="43">
        <v>85.09</v>
      </c>
      <c r="D171" s="19">
        <f t="shared" si="18"/>
        <v>110.09</v>
      </c>
      <c r="E171" s="19">
        <f t="shared" si="19"/>
        <v>135.09</v>
      </c>
      <c r="F171" s="19">
        <f t="shared" si="20"/>
        <v>160.09</v>
      </c>
      <c r="G171" s="19">
        <f t="shared" si="21"/>
        <v>185.09</v>
      </c>
      <c r="H171" s="19">
        <f t="shared" si="22"/>
        <v>210.09</v>
      </c>
      <c r="I171" s="19">
        <f t="shared" si="23"/>
        <v>235.09</v>
      </c>
      <c r="J171" s="19">
        <f t="shared" si="24"/>
        <v>260.09000000000003</v>
      </c>
      <c r="K171" s="19">
        <f t="shared" si="25"/>
        <v>85.09</v>
      </c>
      <c r="L171" s="19">
        <f t="shared" si="26"/>
        <v>110.09</v>
      </c>
      <c r="M171" s="14" t="s">
        <v>972</v>
      </c>
      <c r="O171" s="19"/>
      <c r="Q171"/>
      <c r="S171" s="7" t="s">
        <v>7889</v>
      </c>
      <c r="T171" t="s">
        <v>1211</v>
      </c>
      <c r="U171" t="s">
        <v>2818</v>
      </c>
      <c r="V171" s="7" t="s">
        <v>2722</v>
      </c>
      <c r="W171" s="7"/>
      <c r="X171" t="s">
        <v>9705</v>
      </c>
      <c r="Y171" s="19">
        <v>86.11</v>
      </c>
      <c r="AA171" t="s">
        <v>9706</v>
      </c>
      <c r="AB171" s="19">
        <v>111.11</v>
      </c>
      <c r="AD171" t="s">
        <v>9707</v>
      </c>
      <c r="AE171" s="19">
        <v>86.11</v>
      </c>
      <c r="AG171" t="s">
        <v>9708</v>
      </c>
      <c r="AH171" s="19">
        <v>111.11</v>
      </c>
      <c r="AJ171" t="s">
        <v>9709</v>
      </c>
      <c r="AK171" s="19">
        <v>161.11000000000001</v>
      </c>
      <c r="AM171" t="s">
        <v>9710</v>
      </c>
      <c r="AN171" s="19">
        <v>186.11</v>
      </c>
      <c r="AP171" t="s">
        <v>9711</v>
      </c>
      <c r="AQ171" s="19">
        <v>236.11</v>
      </c>
    </row>
    <row r="172" spans="1:43" ht="15.75" x14ac:dyDescent="0.3">
      <c r="A172" s="50" t="s">
        <v>5001</v>
      </c>
      <c r="B172" s="16" t="s">
        <v>5096</v>
      </c>
      <c r="C172" s="43">
        <v>85.100000000000094</v>
      </c>
      <c r="D172" s="19">
        <f t="shared" si="18"/>
        <v>110.10000000000009</v>
      </c>
      <c r="E172" s="19">
        <f t="shared" si="19"/>
        <v>135.10000000000008</v>
      </c>
      <c r="F172" s="19">
        <f t="shared" si="20"/>
        <v>160.10000000000008</v>
      </c>
      <c r="G172" s="19">
        <f t="shared" si="21"/>
        <v>185.10000000000008</v>
      </c>
      <c r="H172" s="19">
        <f t="shared" si="22"/>
        <v>210.10000000000008</v>
      </c>
      <c r="I172" s="19">
        <f t="shared" si="23"/>
        <v>235.10000000000008</v>
      </c>
      <c r="J172" s="19">
        <f t="shared" si="24"/>
        <v>260.10000000000008</v>
      </c>
      <c r="K172" s="19">
        <f t="shared" si="25"/>
        <v>85.100000000000094</v>
      </c>
      <c r="L172" s="19">
        <f t="shared" si="26"/>
        <v>110.10000000000009</v>
      </c>
      <c r="M172" s="14" t="s">
        <v>973</v>
      </c>
      <c r="O172" s="19"/>
      <c r="Q172"/>
      <c r="S172" s="7" t="s">
        <v>7897</v>
      </c>
      <c r="T172" t="s">
        <v>1211</v>
      </c>
      <c r="U172" t="s">
        <v>1591</v>
      </c>
      <c r="V172" s="7" t="s">
        <v>1415</v>
      </c>
      <c r="W172" s="7"/>
      <c r="X172" t="s">
        <v>9712</v>
      </c>
      <c r="Y172" s="19">
        <v>86.12</v>
      </c>
      <c r="AA172" t="s">
        <v>9713</v>
      </c>
      <c r="AB172" s="19">
        <v>111.12</v>
      </c>
      <c r="AD172" t="s">
        <v>9714</v>
      </c>
      <c r="AE172" s="19">
        <v>86.12</v>
      </c>
      <c r="AG172" t="s">
        <v>9715</v>
      </c>
      <c r="AH172" s="19">
        <v>111.12</v>
      </c>
      <c r="AJ172" t="s">
        <v>9716</v>
      </c>
      <c r="AK172" s="19">
        <v>161.12</v>
      </c>
      <c r="AM172" t="s">
        <v>9717</v>
      </c>
      <c r="AN172" s="19">
        <v>186.12</v>
      </c>
      <c r="AP172" t="s">
        <v>9718</v>
      </c>
      <c r="AQ172" s="19">
        <v>236.12</v>
      </c>
    </row>
    <row r="173" spans="1:43" ht="15.75" x14ac:dyDescent="0.3">
      <c r="A173" s="50" t="s">
        <v>5002</v>
      </c>
      <c r="B173" s="16" t="s">
        <v>5097</v>
      </c>
      <c r="C173" s="43">
        <v>85.110000000000099</v>
      </c>
      <c r="D173" s="19">
        <f t="shared" si="18"/>
        <v>110.1100000000001</v>
      </c>
      <c r="E173" s="19">
        <f t="shared" si="19"/>
        <v>135.1100000000001</v>
      </c>
      <c r="F173" s="19">
        <f t="shared" si="20"/>
        <v>160.1100000000001</v>
      </c>
      <c r="G173" s="19">
        <f t="shared" si="21"/>
        <v>185.1100000000001</v>
      </c>
      <c r="H173" s="19">
        <f t="shared" si="22"/>
        <v>210.1100000000001</v>
      </c>
      <c r="I173" s="19">
        <f t="shared" si="23"/>
        <v>235.1100000000001</v>
      </c>
      <c r="J173" s="19">
        <f t="shared" si="24"/>
        <v>260.11000000000013</v>
      </c>
      <c r="K173" s="19">
        <f t="shared" si="25"/>
        <v>85.110000000000099</v>
      </c>
      <c r="L173" s="19">
        <f t="shared" si="26"/>
        <v>110.1100000000001</v>
      </c>
      <c r="M173" s="14" t="s">
        <v>974</v>
      </c>
      <c r="O173" s="19"/>
      <c r="Q173"/>
      <c r="S173" s="7" t="s">
        <v>7898</v>
      </c>
      <c r="T173" t="s">
        <v>1211</v>
      </c>
      <c r="U173" t="s">
        <v>1812</v>
      </c>
      <c r="V173" s="7" t="s">
        <v>4620</v>
      </c>
      <c r="W173" s="7"/>
      <c r="X173" t="s">
        <v>9719</v>
      </c>
      <c r="Y173" s="19">
        <v>86.13</v>
      </c>
      <c r="AA173" t="s">
        <v>9720</v>
      </c>
      <c r="AB173" s="19">
        <v>111.13</v>
      </c>
      <c r="AD173" t="s">
        <v>9721</v>
      </c>
      <c r="AE173" s="19">
        <v>86.13</v>
      </c>
      <c r="AG173" t="s">
        <v>9722</v>
      </c>
      <c r="AH173" s="19">
        <v>111.13</v>
      </c>
      <c r="AJ173" t="s">
        <v>9723</v>
      </c>
      <c r="AK173" s="19">
        <v>161.13</v>
      </c>
      <c r="AM173" t="s">
        <v>9724</v>
      </c>
      <c r="AN173" s="19">
        <v>186.13</v>
      </c>
      <c r="AP173" t="s">
        <v>9725</v>
      </c>
      <c r="AQ173" s="19">
        <v>236.13</v>
      </c>
    </row>
    <row r="174" spans="1:43" ht="15.75" x14ac:dyDescent="0.3">
      <c r="A174" s="51" t="s">
        <v>5003</v>
      </c>
      <c r="B174" s="16" t="s">
        <v>5098</v>
      </c>
      <c r="C174" s="43">
        <v>85.120000000000104</v>
      </c>
      <c r="D174" s="19">
        <f t="shared" si="18"/>
        <v>110.1200000000001</v>
      </c>
      <c r="E174" s="19">
        <f t="shared" si="19"/>
        <v>135.12000000000012</v>
      </c>
      <c r="F174" s="19">
        <f t="shared" si="20"/>
        <v>160.12000000000012</v>
      </c>
      <c r="G174" s="19">
        <f t="shared" si="21"/>
        <v>185.12000000000012</v>
      </c>
      <c r="H174" s="19">
        <f t="shared" si="22"/>
        <v>210.12000000000012</v>
      </c>
      <c r="I174" s="19">
        <f t="shared" si="23"/>
        <v>235.12000000000012</v>
      </c>
      <c r="J174" s="19">
        <f t="shared" si="24"/>
        <v>260.12000000000012</v>
      </c>
      <c r="K174" s="19">
        <f t="shared" si="25"/>
        <v>85.120000000000104</v>
      </c>
      <c r="L174" s="19">
        <f t="shared" si="26"/>
        <v>110.1200000000001</v>
      </c>
      <c r="M174" s="14" t="s">
        <v>975</v>
      </c>
      <c r="O174" s="19"/>
      <c r="Q174"/>
      <c r="S174" s="7" t="s">
        <v>7899</v>
      </c>
      <c r="T174" t="s">
        <v>1211</v>
      </c>
      <c r="U174" t="s">
        <v>2819</v>
      </c>
      <c r="V174" s="7" t="s">
        <v>2713</v>
      </c>
      <c r="W174" s="7"/>
      <c r="X174" t="s">
        <v>9726</v>
      </c>
      <c r="Y174" s="19">
        <v>86.14</v>
      </c>
      <c r="AA174" t="s">
        <v>9727</v>
      </c>
      <c r="AB174" s="19">
        <v>111.14</v>
      </c>
      <c r="AD174" t="s">
        <v>9728</v>
      </c>
      <c r="AE174" s="19">
        <v>86.14</v>
      </c>
      <c r="AG174" t="s">
        <v>9729</v>
      </c>
      <c r="AH174" s="19">
        <v>111.14</v>
      </c>
      <c r="AJ174" t="s">
        <v>9730</v>
      </c>
      <c r="AK174" s="19">
        <v>161.13999999999999</v>
      </c>
      <c r="AM174" t="s">
        <v>9731</v>
      </c>
      <c r="AN174" s="19">
        <v>186.14</v>
      </c>
      <c r="AP174" t="s">
        <v>9732</v>
      </c>
      <c r="AQ174" s="19">
        <v>236.14</v>
      </c>
    </row>
    <row r="175" spans="1:43" ht="15.75" x14ac:dyDescent="0.3">
      <c r="A175" s="51" t="s">
        <v>5004</v>
      </c>
      <c r="B175" s="16" t="s">
        <v>5099</v>
      </c>
      <c r="C175" s="43">
        <v>85.130000000000095</v>
      </c>
      <c r="D175" s="19">
        <f t="shared" si="18"/>
        <v>110.13000000000009</v>
      </c>
      <c r="E175" s="19">
        <f t="shared" si="19"/>
        <v>135.13000000000011</v>
      </c>
      <c r="F175" s="19">
        <f t="shared" si="20"/>
        <v>160.13000000000011</v>
      </c>
      <c r="G175" s="19">
        <f t="shared" si="21"/>
        <v>185.13000000000011</v>
      </c>
      <c r="H175" s="19">
        <f t="shared" si="22"/>
        <v>210.13000000000011</v>
      </c>
      <c r="I175" s="19">
        <f t="shared" si="23"/>
        <v>235.13000000000011</v>
      </c>
      <c r="J175" s="19">
        <f t="shared" si="24"/>
        <v>260.13000000000011</v>
      </c>
      <c r="K175" s="19">
        <f t="shared" si="25"/>
        <v>85.130000000000095</v>
      </c>
      <c r="L175" s="19">
        <f t="shared" si="26"/>
        <v>110.13000000000009</v>
      </c>
      <c r="M175" s="14" t="s">
        <v>976</v>
      </c>
      <c r="O175" s="19"/>
      <c r="Q175"/>
      <c r="S175" s="7" t="s">
        <v>7900</v>
      </c>
      <c r="T175" t="s">
        <v>1211</v>
      </c>
      <c r="U175" t="s">
        <v>2820</v>
      </c>
      <c r="V175" s="7" t="s">
        <v>4621</v>
      </c>
      <c r="W175" s="7"/>
      <c r="X175" t="s">
        <v>9733</v>
      </c>
      <c r="Y175" s="19">
        <v>86.15</v>
      </c>
      <c r="AA175" t="s">
        <v>9734</v>
      </c>
      <c r="AB175" s="19">
        <v>111.15</v>
      </c>
      <c r="AD175" t="s">
        <v>9735</v>
      </c>
      <c r="AE175" s="19">
        <v>86.15</v>
      </c>
      <c r="AG175" t="s">
        <v>9736</v>
      </c>
      <c r="AH175" s="19">
        <v>111.15</v>
      </c>
      <c r="AJ175" t="s">
        <v>9737</v>
      </c>
      <c r="AK175" s="19">
        <v>161.15</v>
      </c>
      <c r="AM175" t="s">
        <v>9738</v>
      </c>
      <c r="AN175" s="19">
        <v>186.15</v>
      </c>
      <c r="AP175" t="s">
        <v>9739</v>
      </c>
      <c r="AQ175" s="19">
        <v>236.15</v>
      </c>
    </row>
    <row r="176" spans="1:43" ht="15.75" x14ac:dyDescent="0.3">
      <c r="A176" s="51" t="s">
        <v>5005</v>
      </c>
      <c r="B176" s="16" t="s">
        <v>5100</v>
      </c>
      <c r="C176" s="43">
        <v>85.1400000000001</v>
      </c>
      <c r="D176" s="19">
        <f t="shared" si="18"/>
        <v>110.1400000000001</v>
      </c>
      <c r="E176" s="19">
        <f t="shared" si="19"/>
        <v>135.1400000000001</v>
      </c>
      <c r="F176" s="19">
        <f t="shared" si="20"/>
        <v>160.1400000000001</v>
      </c>
      <c r="G176" s="19">
        <f t="shared" si="21"/>
        <v>185.1400000000001</v>
      </c>
      <c r="H176" s="19">
        <f t="shared" si="22"/>
        <v>210.1400000000001</v>
      </c>
      <c r="I176" s="19">
        <f t="shared" si="23"/>
        <v>235.1400000000001</v>
      </c>
      <c r="J176" s="19">
        <f t="shared" si="24"/>
        <v>260.1400000000001</v>
      </c>
      <c r="K176" s="19">
        <f t="shared" si="25"/>
        <v>85.1400000000001</v>
      </c>
      <c r="L176" s="19">
        <f t="shared" si="26"/>
        <v>110.1400000000001</v>
      </c>
      <c r="M176" s="14" t="s">
        <v>977</v>
      </c>
      <c r="O176" s="19"/>
      <c r="Q176"/>
      <c r="S176" s="7" t="s">
        <v>7901</v>
      </c>
      <c r="T176" t="s">
        <v>1211</v>
      </c>
      <c r="U176" t="s">
        <v>2821</v>
      </c>
      <c r="V176" s="7" t="s">
        <v>2716</v>
      </c>
      <c r="W176" s="7"/>
      <c r="X176" t="s">
        <v>9740</v>
      </c>
      <c r="Y176" s="19">
        <v>87</v>
      </c>
      <c r="AA176" t="s">
        <v>9741</v>
      </c>
      <c r="AB176" s="19">
        <v>112</v>
      </c>
      <c r="AD176" t="s">
        <v>9742</v>
      </c>
      <c r="AE176" s="19">
        <v>87</v>
      </c>
      <c r="AG176" t="s">
        <v>9743</v>
      </c>
      <c r="AH176" s="19">
        <v>112</v>
      </c>
      <c r="AJ176" t="s">
        <v>9744</v>
      </c>
      <c r="AK176" s="19">
        <v>162</v>
      </c>
      <c r="AM176" t="s">
        <v>9745</v>
      </c>
      <c r="AN176" s="19">
        <v>187</v>
      </c>
      <c r="AP176" t="s">
        <v>9746</v>
      </c>
      <c r="AQ176" s="19">
        <v>237</v>
      </c>
    </row>
    <row r="177" spans="1:43" ht="15.75" x14ac:dyDescent="0.3">
      <c r="A177" s="51" t="s">
        <v>5006</v>
      </c>
      <c r="B177" s="16" t="s">
        <v>5101</v>
      </c>
      <c r="C177" s="43">
        <v>85.150000000000105</v>
      </c>
      <c r="D177" s="19">
        <f t="shared" si="18"/>
        <v>110.15000000000011</v>
      </c>
      <c r="E177" s="19">
        <f t="shared" si="19"/>
        <v>135.15000000000009</v>
      </c>
      <c r="F177" s="19">
        <f t="shared" si="20"/>
        <v>160.15000000000009</v>
      </c>
      <c r="G177" s="19">
        <f t="shared" si="21"/>
        <v>185.15000000000009</v>
      </c>
      <c r="H177" s="19">
        <f t="shared" si="22"/>
        <v>210.15000000000009</v>
      </c>
      <c r="I177" s="19">
        <f t="shared" si="23"/>
        <v>235.15000000000009</v>
      </c>
      <c r="J177" s="19">
        <f t="shared" si="24"/>
        <v>260.15000000000009</v>
      </c>
      <c r="K177" s="19">
        <f t="shared" si="25"/>
        <v>85.150000000000105</v>
      </c>
      <c r="L177" s="19">
        <f t="shared" si="26"/>
        <v>110.15000000000011</v>
      </c>
      <c r="M177" s="14" t="s">
        <v>978</v>
      </c>
      <c r="O177" s="19"/>
      <c r="Q177"/>
      <c r="S177" s="7" t="s">
        <v>7902</v>
      </c>
      <c r="T177" t="s">
        <v>1211</v>
      </c>
      <c r="U177" t="s">
        <v>1813</v>
      </c>
      <c r="V177" s="7" t="s">
        <v>1761</v>
      </c>
      <c r="W177" s="7"/>
      <c r="X177" t="s">
        <v>9747</v>
      </c>
      <c r="Y177" s="19">
        <v>87.01</v>
      </c>
      <c r="AA177" t="s">
        <v>9748</v>
      </c>
      <c r="AB177" s="19">
        <v>112.01</v>
      </c>
      <c r="AD177" t="s">
        <v>9749</v>
      </c>
      <c r="AE177" s="19">
        <v>87.01</v>
      </c>
      <c r="AG177" t="s">
        <v>9750</v>
      </c>
      <c r="AH177" s="19">
        <v>112.01</v>
      </c>
      <c r="AJ177" t="s">
        <v>9751</v>
      </c>
      <c r="AK177" s="19">
        <v>162.01</v>
      </c>
      <c r="AM177" t="s">
        <v>9752</v>
      </c>
      <c r="AN177" s="19">
        <v>187.01</v>
      </c>
      <c r="AP177" t="s">
        <v>9753</v>
      </c>
      <c r="AQ177" s="19">
        <v>237.01</v>
      </c>
    </row>
    <row r="178" spans="1:43" ht="15.75" x14ac:dyDescent="0.3">
      <c r="A178" s="51" t="s">
        <v>5007</v>
      </c>
      <c r="B178" s="16" t="s">
        <v>5102</v>
      </c>
      <c r="C178" s="43">
        <v>86</v>
      </c>
      <c r="D178" s="19">
        <f t="shared" si="18"/>
        <v>111</v>
      </c>
      <c r="E178" s="19">
        <f t="shared" si="19"/>
        <v>136</v>
      </c>
      <c r="F178" s="19">
        <f t="shared" si="20"/>
        <v>161</v>
      </c>
      <c r="G178" s="19">
        <f t="shared" si="21"/>
        <v>186</v>
      </c>
      <c r="H178" s="19">
        <f t="shared" si="22"/>
        <v>211</v>
      </c>
      <c r="I178" s="19">
        <f t="shared" si="23"/>
        <v>236</v>
      </c>
      <c r="J178" s="19">
        <f t="shared" si="24"/>
        <v>261</v>
      </c>
      <c r="K178" s="19">
        <f t="shared" si="25"/>
        <v>86</v>
      </c>
      <c r="L178" s="19">
        <f t="shared" si="26"/>
        <v>111</v>
      </c>
      <c r="M178" s="15" t="s">
        <v>979</v>
      </c>
      <c r="O178" s="19"/>
      <c r="Q178"/>
      <c r="S178" s="7" t="s">
        <v>7903</v>
      </c>
      <c r="T178" t="s">
        <v>1211</v>
      </c>
      <c r="U178" t="s">
        <v>2822</v>
      </c>
      <c r="V178" s="7" t="s">
        <v>2718</v>
      </c>
      <c r="W178" s="7"/>
      <c r="X178" t="s">
        <v>9754</v>
      </c>
      <c r="Y178" s="19">
        <v>87.02</v>
      </c>
      <c r="AA178" t="s">
        <v>9755</v>
      </c>
      <c r="AB178" s="19">
        <v>112.02</v>
      </c>
      <c r="AD178" t="s">
        <v>9756</v>
      </c>
      <c r="AE178" s="19">
        <v>87.02</v>
      </c>
      <c r="AG178" t="s">
        <v>9757</v>
      </c>
      <c r="AH178" s="19">
        <v>112.02</v>
      </c>
      <c r="AJ178" t="s">
        <v>9758</v>
      </c>
      <c r="AK178" s="19">
        <v>162.02000000000001</v>
      </c>
      <c r="AM178" t="s">
        <v>9759</v>
      </c>
      <c r="AN178" s="19">
        <v>187.02</v>
      </c>
      <c r="AP178" t="s">
        <v>9760</v>
      </c>
      <c r="AQ178" s="19">
        <v>237.02</v>
      </c>
    </row>
    <row r="179" spans="1:43" ht="15.75" x14ac:dyDescent="0.3">
      <c r="A179" s="51" t="s">
        <v>5008</v>
      </c>
      <c r="B179" s="16" t="s">
        <v>5103</v>
      </c>
      <c r="C179" s="43">
        <v>86.01</v>
      </c>
      <c r="D179" s="19">
        <f t="shared" si="18"/>
        <v>111.01</v>
      </c>
      <c r="E179" s="19">
        <f t="shared" si="19"/>
        <v>136.01</v>
      </c>
      <c r="F179" s="19">
        <f t="shared" si="20"/>
        <v>161.01</v>
      </c>
      <c r="G179" s="19">
        <f t="shared" si="21"/>
        <v>186.01</v>
      </c>
      <c r="H179" s="19">
        <f t="shared" si="22"/>
        <v>211.01</v>
      </c>
      <c r="I179" s="19">
        <f t="shared" si="23"/>
        <v>236.01</v>
      </c>
      <c r="J179" s="19">
        <f t="shared" si="24"/>
        <v>261.01</v>
      </c>
      <c r="K179" s="19">
        <f t="shared" si="25"/>
        <v>86.01</v>
      </c>
      <c r="L179" s="19">
        <f t="shared" si="26"/>
        <v>111.01</v>
      </c>
      <c r="M179" s="15" t="s">
        <v>980</v>
      </c>
      <c r="O179" s="19"/>
      <c r="Q179"/>
      <c r="S179" s="7" t="s">
        <v>7904</v>
      </c>
      <c r="T179" t="s">
        <v>1211</v>
      </c>
      <c r="U179" t="s">
        <v>1814</v>
      </c>
      <c r="V179" s="7" t="s">
        <v>1763</v>
      </c>
      <c r="W179" s="7"/>
      <c r="X179" t="s">
        <v>9761</v>
      </c>
      <c r="Y179" s="19">
        <v>87.03</v>
      </c>
      <c r="AA179" t="s">
        <v>9762</v>
      </c>
      <c r="AB179" s="19">
        <v>112.03</v>
      </c>
      <c r="AD179" t="s">
        <v>9763</v>
      </c>
      <c r="AE179" s="19">
        <v>87.03</v>
      </c>
      <c r="AG179" t="s">
        <v>9764</v>
      </c>
      <c r="AH179" s="19">
        <v>112.03</v>
      </c>
      <c r="AJ179" t="s">
        <v>9765</v>
      </c>
      <c r="AK179" s="19">
        <v>162.03</v>
      </c>
      <c r="AM179" t="s">
        <v>9766</v>
      </c>
      <c r="AN179" s="19">
        <v>187.03</v>
      </c>
      <c r="AP179" t="s">
        <v>9767</v>
      </c>
      <c r="AQ179" s="19">
        <v>237.03</v>
      </c>
    </row>
    <row r="180" spans="1:43" ht="15.75" x14ac:dyDescent="0.3">
      <c r="A180" s="51" t="s">
        <v>5009</v>
      </c>
      <c r="B180" s="16" t="s">
        <v>5104</v>
      </c>
      <c r="C180" s="43">
        <v>86.02</v>
      </c>
      <c r="D180" s="19">
        <f t="shared" si="18"/>
        <v>111.02</v>
      </c>
      <c r="E180" s="19">
        <f t="shared" si="19"/>
        <v>136.01999999999998</v>
      </c>
      <c r="F180" s="19">
        <f t="shared" si="20"/>
        <v>161.01999999999998</v>
      </c>
      <c r="G180" s="19">
        <f t="shared" si="21"/>
        <v>186.01999999999998</v>
      </c>
      <c r="H180" s="19">
        <f t="shared" si="22"/>
        <v>211.01999999999998</v>
      </c>
      <c r="I180" s="19">
        <f t="shared" si="23"/>
        <v>236.01999999999998</v>
      </c>
      <c r="J180" s="19">
        <f t="shared" si="24"/>
        <v>261.02</v>
      </c>
      <c r="K180" s="19">
        <f t="shared" si="25"/>
        <v>86.02</v>
      </c>
      <c r="L180" s="19">
        <f t="shared" si="26"/>
        <v>111.02</v>
      </c>
      <c r="M180" s="15" t="s">
        <v>981</v>
      </c>
      <c r="O180" s="19"/>
      <c r="Q180"/>
      <c r="S180" s="7" t="s">
        <v>7905</v>
      </c>
      <c r="T180" t="s">
        <v>1211</v>
      </c>
      <c r="U180" t="s">
        <v>2823</v>
      </c>
      <c r="V180" s="7" t="s">
        <v>2720</v>
      </c>
      <c r="W180" s="7"/>
      <c r="X180" t="s">
        <v>9768</v>
      </c>
      <c r="Y180" s="19">
        <v>87.04</v>
      </c>
      <c r="AA180" t="s">
        <v>9769</v>
      </c>
      <c r="AB180" s="19">
        <v>112.04</v>
      </c>
      <c r="AD180" t="s">
        <v>9770</v>
      </c>
      <c r="AE180" s="19">
        <v>87.04</v>
      </c>
      <c r="AG180" t="s">
        <v>9771</v>
      </c>
      <c r="AH180" s="19">
        <v>112.04</v>
      </c>
      <c r="AJ180" t="s">
        <v>9772</v>
      </c>
      <c r="AK180" s="19">
        <v>162.04</v>
      </c>
      <c r="AM180" t="s">
        <v>9773</v>
      </c>
      <c r="AN180" s="19">
        <v>187.04</v>
      </c>
      <c r="AP180" t="s">
        <v>9774</v>
      </c>
      <c r="AQ180" s="19">
        <v>237.04</v>
      </c>
    </row>
    <row r="181" spans="1:43" ht="15.75" x14ac:dyDescent="0.3">
      <c r="A181" s="51" t="s">
        <v>5010</v>
      </c>
      <c r="B181" s="16" t="s">
        <v>5105</v>
      </c>
      <c r="C181" s="43">
        <v>86.03</v>
      </c>
      <c r="D181" s="19">
        <f t="shared" si="18"/>
        <v>111.03</v>
      </c>
      <c r="E181" s="19">
        <f t="shared" si="19"/>
        <v>136.03</v>
      </c>
      <c r="F181" s="19">
        <f t="shared" si="20"/>
        <v>161.03</v>
      </c>
      <c r="G181" s="19">
        <f t="shared" si="21"/>
        <v>186.03</v>
      </c>
      <c r="H181" s="19">
        <f t="shared" si="22"/>
        <v>211.03</v>
      </c>
      <c r="I181" s="19">
        <f t="shared" si="23"/>
        <v>236.03</v>
      </c>
      <c r="J181" s="19">
        <f t="shared" si="24"/>
        <v>261.02999999999997</v>
      </c>
      <c r="K181" s="19">
        <f t="shared" si="25"/>
        <v>86.03</v>
      </c>
      <c r="L181" s="19">
        <f t="shared" si="26"/>
        <v>111.03</v>
      </c>
      <c r="M181" s="15" t="s">
        <v>982</v>
      </c>
      <c r="O181" s="19"/>
      <c r="Q181"/>
      <c r="S181" s="7" t="s">
        <v>7906</v>
      </c>
      <c r="T181" t="s">
        <v>1211</v>
      </c>
      <c r="U181" t="s">
        <v>2824</v>
      </c>
      <c r="V181" s="7" t="s">
        <v>2722</v>
      </c>
      <c r="W181" s="7"/>
      <c r="X181" t="s">
        <v>9775</v>
      </c>
      <c r="Y181" s="19">
        <v>87.05</v>
      </c>
      <c r="AA181" t="s">
        <v>9776</v>
      </c>
      <c r="AB181" s="19">
        <v>112.05</v>
      </c>
      <c r="AD181" t="s">
        <v>9777</v>
      </c>
      <c r="AE181" s="19">
        <v>87.05</v>
      </c>
      <c r="AG181" t="s">
        <v>9778</v>
      </c>
      <c r="AH181" s="19">
        <v>112.05</v>
      </c>
      <c r="AJ181" t="s">
        <v>9779</v>
      </c>
      <c r="AK181" s="19">
        <v>162.05000000000001</v>
      </c>
      <c r="AM181" t="s">
        <v>9780</v>
      </c>
      <c r="AN181" s="19">
        <v>187.05</v>
      </c>
      <c r="AP181" t="s">
        <v>9781</v>
      </c>
      <c r="AQ181" s="19">
        <v>237.05</v>
      </c>
    </row>
    <row r="182" spans="1:43" ht="15.75" x14ac:dyDescent="0.3">
      <c r="A182" s="51" t="s">
        <v>5011</v>
      </c>
      <c r="B182" s="16" t="s">
        <v>5106</v>
      </c>
      <c r="C182" s="43">
        <v>86.04</v>
      </c>
      <c r="D182" s="19">
        <f t="shared" si="18"/>
        <v>111.04</v>
      </c>
      <c r="E182" s="19">
        <f t="shared" si="19"/>
        <v>136.04000000000002</v>
      </c>
      <c r="F182" s="19">
        <f t="shared" si="20"/>
        <v>161.04000000000002</v>
      </c>
      <c r="G182" s="19">
        <f t="shared" si="21"/>
        <v>186.04000000000002</v>
      </c>
      <c r="H182" s="19">
        <f t="shared" si="22"/>
        <v>211.04000000000002</v>
      </c>
      <c r="I182" s="19">
        <f t="shared" si="23"/>
        <v>236.04000000000002</v>
      </c>
      <c r="J182" s="19">
        <f t="shared" si="24"/>
        <v>261.04000000000002</v>
      </c>
      <c r="K182" s="19">
        <f t="shared" si="25"/>
        <v>86.04</v>
      </c>
      <c r="L182" s="19">
        <f t="shared" si="26"/>
        <v>111.04</v>
      </c>
      <c r="M182" s="15" t="s">
        <v>983</v>
      </c>
      <c r="O182" s="19"/>
      <c r="Q182"/>
      <c r="S182" s="7" t="s">
        <v>7914</v>
      </c>
      <c r="T182" t="s">
        <v>1211</v>
      </c>
      <c r="U182" t="s">
        <v>1592</v>
      </c>
      <c r="V182" s="7" t="s">
        <v>1415</v>
      </c>
      <c r="W182" s="7"/>
      <c r="X182" t="s">
        <v>9782</v>
      </c>
      <c r="Y182" s="19">
        <v>87.06</v>
      </c>
      <c r="AA182" t="s">
        <v>9783</v>
      </c>
      <c r="AB182" s="19">
        <v>112.06</v>
      </c>
      <c r="AD182" t="s">
        <v>9784</v>
      </c>
      <c r="AE182" s="19">
        <v>87.06</v>
      </c>
      <c r="AG182" t="s">
        <v>9785</v>
      </c>
      <c r="AH182" s="19">
        <v>112.06</v>
      </c>
      <c r="AJ182" t="s">
        <v>9786</v>
      </c>
      <c r="AK182" s="19">
        <v>162.06</v>
      </c>
      <c r="AM182" t="s">
        <v>9787</v>
      </c>
      <c r="AN182" s="19">
        <v>187.06</v>
      </c>
      <c r="AP182" t="s">
        <v>9788</v>
      </c>
      <c r="AQ182" s="19">
        <v>237.06</v>
      </c>
    </row>
    <row r="183" spans="1:43" ht="15.75" x14ac:dyDescent="0.3">
      <c r="A183" s="51" t="s">
        <v>5012</v>
      </c>
      <c r="B183" s="16" t="s">
        <v>5107</v>
      </c>
      <c r="C183" s="43">
        <v>86.05</v>
      </c>
      <c r="D183" s="19">
        <f t="shared" si="18"/>
        <v>111.05</v>
      </c>
      <c r="E183" s="19">
        <f t="shared" si="19"/>
        <v>136.05000000000001</v>
      </c>
      <c r="F183" s="19">
        <f t="shared" si="20"/>
        <v>161.05000000000001</v>
      </c>
      <c r="G183" s="19">
        <f t="shared" si="21"/>
        <v>186.05</v>
      </c>
      <c r="H183" s="19">
        <f t="shared" si="22"/>
        <v>211.05</v>
      </c>
      <c r="I183" s="19">
        <f t="shared" si="23"/>
        <v>236.05</v>
      </c>
      <c r="J183" s="19">
        <f t="shared" si="24"/>
        <v>261.05</v>
      </c>
      <c r="K183" s="19">
        <f t="shared" si="25"/>
        <v>86.05</v>
      </c>
      <c r="L183" s="19">
        <f t="shared" si="26"/>
        <v>111.05</v>
      </c>
      <c r="M183" s="15" t="s">
        <v>984</v>
      </c>
      <c r="O183" s="19"/>
      <c r="Q183"/>
      <c r="S183" s="7" t="s">
        <v>7915</v>
      </c>
      <c r="T183" t="s">
        <v>1211</v>
      </c>
      <c r="U183" t="s">
        <v>1815</v>
      </c>
      <c r="V183" s="7" t="s">
        <v>4620</v>
      </c>
      <c r="W183" s="7"/>
      <c r="X183" t="s">
        <v>9789</v>
      </c>
      <c r="Y183" s="19">
        <v>87.07</v>
      </c>
      <c r="AA183" t="s">
        <v>9790</v>
      </c>
      <c r="AB183" s="19">
        <v>112.07</v>
      </c>
      <c r="AD183" t="s">
        <v>9791</v>
      </c>
      <c r="AE183" s="19">
        <v>87.07</v>
      </c>
      <c r="AG183" t="s">
        <v>9792</v>
      </c>
      <c r="AH183" s="19">
        <v>112.07</v>
      </c>
      <c r="AJ183" t="s">
        <v>9793</v>
      </c>
      <c r="AK183" s="19">
        <v>162.07</v>
      </c>
      <c r="AM183" t="s">
        <v>9794</v>
      </c>
      <c r="AN183" s="19">
        <v>187.07</v>
      </c>
      <c r="AP183" t="s">
        <v>9795</v>
      </c>
      <c r="AQ183" s="19">
        <v>237.07</v>
      </c>
    </row>
    <row r="184" spans="1:43" ht="15.75" x14ac:dyDescent="0.3">
      <c r="A184" s="50" t="s">
        <v>5013</v>
      </c>
      <c r="B184" s="16" t="s">
        <v>5108</v>
      </c>
      <c r="C184" s="43">
        <v>86.06</v>
      </c>
      <c r="D184" s="19">
        <f t="shared" si="18"/>
        <v>111.06</v>
      </c>
      <c r="E184" s="19">
        <f t="shared" si="19"/>
        <v>136.06</v>
      </c>
      <c r="F184" s="19">
        <f t="shared" si="20"/>
        <v>161.06</v>
      </c>
      <c r="G184" s="19">
        <f t="shared" si="21"/>
        <v>186.06</v>
      </c>
      <c r="H184" s="19">
        <f t="shared" si="22"/>
        <v>211.06</v>
      </c>
      <c r="I184" s="19">
        <f t="shared" si="23"/>
        <v>236.06</v>
      </c>
      <c r="J184" s="19">
        <f t="shared" si="24"/>
        <v>261.06</v>
      </c>
      <c r="K184" s="19">
        <f t="shared" si="25"/>
        <v>86.06</v>
      </c>
      <c r="L184" s="19">
        <f t="shared" si="26"/>
        <v>111.06</v>
      </c>
      <c r="M184" s="15" t="s">
        <v>985</v>
      </c>
      <c r="O184" s="19"/>
      <c r="Q184"/>
      <c r="S184" s="7" t="s">
        <v>7916</v>
      </c>
      <c r="T184" t="s">
        <v>1211</v>
      </c>
      <c r="U184" t="s">
        <v>2825</v>
      </c>
      <c r="V184" s="7" t="s">
        <v>2713</v>
      </c>
      <c r="W184" s="7"/>
      <c r="X184" t="s">
        <v>9796</v>
      </c>
      <c r="Y184" s="19">
        <v>87.08</v>
      </c>
      <c r="AA184" t="s">
        <v>9797</v>
      </c>
      <c r="AB184" s="19">
        <v>112.08</v>
      </c>
      <c r="AD184" t="s">
        <v>9798</v>
      </c>
      <c r="AE184" s="19">
        <v>87.08</v>
      </c>
      <c r="AG184" t="s">
        <v>9799</v>
      </c>
      <c r="AH184" s="19">
        <v>112.08</v>
      </c>
      <c r="AJ184" t="s">
        <v>9800</v>
      </c>
      <c r="AK184" s="19">
        <v>162.08000000000001</v>
      </c>
      <c r="AM184" t="s">
        <v>9801</v>
      </c>
      <c r="AN184" s="19">
        <v>187.08</v>
      </c>
      <c r="AP184" t="s">
        <v>9802</v>
      </c>
      <c r="AQ184" s="19">
        <v>237.08</v>
      </c>
    </row>
    <row r="185" spans="1:43" ht="15.75" x14ac:dyDescent="0.3">
      <c r="A185" s="50" t="s">
        <v>5014</v>
      </c>
      <c r="B185" s="16" t="s">
        <v>5109</v>
      </c>
      <c r="C185" s="43">
        <v>86.07</v>
      </c>
      <c r="D185" s="19">
        <f t="shared" si="18"/>
        <v>111.07</v>
      </c>
      <c r="E185" s="19">
        <f t="shared" si="19"/>
        <v>136.07</v>
      </c>
      <c r="F185" s="19">
        <f t="shared" si="20"/>
        <v>161.07</v>
      </c>
      <c r="G185" s="19">
        <f t="shared" si="21"/>
        <v>186.07</v>
      </c>
      <c r="H185" s="19">
        <f t="shared" si="22"/>
        <v>211.07</v>
      </c>
      <c r="I185" s="19">
        <f t="shared" si="23"/>
        <v>236.07</v>
      </c>
      <c r="J185" s="19">
        <f t="shared" si="24"/>
        <v>261.07</v>
      </c>
      <c r="K185" s="19">
        <f t="shared" si="25"/>
        <v>86.07</v>
      </c>
      <c r="L185" s="19">
        <f t="shared" si="26"/>
        <v>111.07</v>
      </c>
      <c r="M185" s="15" t="s">
        <v>986</v>
      </c>
      <c r="O185" s="19"/>
      <c r="Q185"/>
      <c r="S185" s="7" t="s">
        <v>7917</v>
      </c>
      <c r="T185" t="s">
        <v>1211</v>
      </c>
      <c r="U185" t="s">
        <v>2826</v>
      </c>
      <c r="V185" s="7" t="s">
        <v>4621</v>
      </c>
      <c r="W185" s="7"/>
      <c r="X185" t="s">
        <v>9803</v>
      </c>
      <c r="Y185" s="19">
        <v>87.09</v>
      </c>
      <c r="AA185" t="s">
        <v>9804</v>
      </c>
      <c r="AB185" s="19">
        <v>112.09</v>
      </c>
      <c r="AD185" t="s">
        <v>9805</v>
      </c>
      <c r="AE185" s="19">
        <v>87.09</v>
      </c>
      <c r="AG185" t="s">
        <v>9806</v>
      </c>
      <c r="AH185" s="19">
        <v>112.09</v>
      </c>
      <c r="AJ185" t="s">
        <v>9807</v>
      </c>
      <c r="AK185" s="19">
        <v>162.09</v>
      </c>
      <c r="AM185" t="s">
        <v>9808</v>
      </c>
      <c r="AN185" s="19">
        <v>187.09</v>
      </c>
      <c r="AP185" t="s">
        <v>9809</v>
      </c>
      <c r="AQ185" s="19">
        <v>237.09</v>
      </c>
    </row>
    <row r="186" spans="1:43" ht="15.75" x14ac:dyDescent="0.3">
      <c r="A186" s="50" t="s">
        <v>5015</v>
      </c>
      <c r="B186" s="16" t="s">
        <v>5110</v>
      </c>
      <c r="C186" s="43">
        <v>86.08</v>
      </c>
      <c r="D186" s="19">
        <f t="shared" si="18"/>
        <v>111.08</v>
      </c>
      <c r="E186" s="19">
        <f t="shared" si="19"/>
        <v>136.07999999999998</v>
      </c>
      <c r="F186" s="19">
        <f t="shared" si="20"/>
        <v>161.07999999999998</v>
      </c>
      <c r="G186" s="19">
        <f t="shared" si="21"/>
        <v>186.07999999999998</v>
      </c>
      <c r="H186" s="19">
        <f t="shared" si="22"/>
        <v>211.07999999999998</v>
      </c>
      <c r="I186" s="19">
        <f t="shared" si="23"/>
        <v>236.07999999999998</v>
      </c>
      <c r="J186" s="19">
        <f t="shared" si="24"/>
        <v>261.08</v>
      </c>
      <c r="K186" s="19">
        <f t="shared" si="25"/>
        <v>86.08</v>
      </c>
      <c r="L186" s="19">
        <f t="shared" si="26"/>
        <v>111.08</v>
      </c>
      <c r="M186" s="15" t="s">
        <v>987</v>
      </c>
      <c r="O186" s="19"/>
      <c r="Q186"/>
      <c r="S186" s="7" t="s">
        <v>7918</v>
      </c>
      <c r="T186" t="s">
        <v>1211</v>
      </c>
      <c r="U186" t="s">
        <v>2827</v>
      </c>
      <c r="V186" s="7" t="s">
        <v>2716</v>
      </c>
      <c r="W186" s="7"/>
      <c r="X186" t="s">
        <v>9810</v>
      </c>
      <c r="Y186" s="19">
        <v>87.1</v>
      </c>
      <c r="AA186" t="s">
        <v>9811</v>
      </c>
      <c r="AB186" s="19">
        <v>112.1</v>
      </c>
      <c r="AD186" t="s">
        <v>9812</v>
      </c>
      <c r="AE186" s="19">
        <v>87.1</v>
      </c>
      <c r="AG186" t="s">
        <v>9813</v>
      </c>
      <c r="AH186" s="19">
        <v>112.1</v>
      </c>
      <c r="AJ186" t="s">
        <v>9814</v>
      </c>
      <c r="AK186" s="19">
        <v>162.1</v>
      </c>
      <c r="AM186" t="s">
        <v>9815</v>
      </c>
      <c r="AN186" s="19">
        <v>187.1</v>
      </c>
      <c r="AP186" t="s">
        <v>9816</v>
      </c>
      <c r="AQ186" s="19">
        <v>237.1</v>
      </c>
    </row>
    <row r="187" spans="1:43" ht="15.75" x14ac:dyDescent="0.3">
      <c r="A187" s="50" t="s">
        <v>5016</v>
      </c>
      <c r="B187" s="16" t="s">
        <v>5111</v>
      </c>
      <c r="C187" s="43">
        <v>86.09</v>
      </c>
      <c r="D187" s="19">
        <f t="shared" si="18"/>
        <v>111.09</v>
      </c>
      <c r="E187" s="19">
        <f t="shared" si="19"/>
        <v>136.09</v>
      </c>
      <c r="F187" s="19">
        <f t="shared" si="20"/>
        <v>161.09</v>
      </c>
      <c r="G187" s="19">
        <f t="shared" si="21"/>
        <v>186.09</v>
      </c>
      <c r="H187" s="19">
        <f t="shared" si="22"/>
        <v>211.09</v>
      </c>
      <c r="I187" s="19">
        <f t="shared" si="23"/>
        <v>236.09</v>
      </c>
      <c r="J187" s="19">
        <f t="shared" si="24"/>
        <v>261.09000000000003</v>
      </c>
      <c r="K187" s="19">
        <f t="shared" si="25"/>
        <v>86.09</v>
      </c>
      <c r="L187" s="19">
        <f t="shared" si="26"/>
        <v>111.09</v>
      </c>
      <c r="M187" s="15" t="s">
        <v>988</v>
      </c>
      <c r="O187" s="19"/>
      <c r="Q187"/>
      <c r="S187" s="7" t="s">
        <v>7919</v>
      </c>
      <c r="T187" t="s">
        <v>1211</v>
      </c>
      <c r="U187" t="s">
        <v>1816</v>
      </c>
      <c r="V187" s="7" t="s">
        <v>1761</v>
      </c>
      <c r="W187" s="7"/>
      <c r="X187" t="s">
        <v>9817</v>
      </c>
      <c r="Y187" s="19">
        <v>87.11</v>
      </c>
      <c r="AA187" t="s">
        <v>9818</v>
      </c>
      <c r="AB187" s="19">
        <v>112.11</v>
      </c>
      <c r="AD187" t="s">
        <v>9819</v>
      </c>
      <c r="AE187" s="19">
        <v>87.11</v>
      </c>
      <c r="AG187" t="s">
        <v>9820</v>
      </c>
      <c r="AH187" s="19">
        <v>112.11</v>
      </c>
      <c r="AJ187" t="s">
        <v>9821</v>
      </c>
      <c r="AK187" s="19">
        <v>162.11000000000001</v>
      </c>
      <c r="AM187" t="s">
        <v>9822</v>
      </c>
      <c r="AN187" s="19">
        <v>187.11</v>
      </c>
      <c r="AP187" t="s">
        <v>9823</v>
      </c>
      <c r="AQ187" s="19">
        <v>237.11</v>
      </c>
    </row>
    <row r="188" spans="1:43" ht="15.75" x14ac:dyDescent="0.3">
      <c r="A188" s="50" t="s">
        <v>5017</v>
      </c>
      <c r="B188" s="16" t="s">
        <v>5112</v>
      </c>
      <c r="C188" s="43">
        <v>86.100000000000094</v>
      </c>
      <c r="D188" s="19">
        <f t="shared" si="18"/>
        <v>111.10000000000009</v>
      </c>
      <c r="E188" s="19">
        <f t="shared" si="19"/>
        <v>136.10000000000008</v>
      </c>
      <c r="F188" s="19">
        <f t="shared" si="20"/>
        <v>161.10000000000008</v>
      </c>
      <c r="G188" s="19">
        <f t="shared" si="21"/>
        <v>186.10000000000008</v>
      </c>
      <c r="H188" s="19">
        <f t="shared" si="22"/>
        <v>211.10000000000008</v>
      </c>
      <c r="I188" s="19">
        <f t="shared" si="23"/>
        <v>236.10000000000008</v>
      </c>
      <c r="J188" s="19">
        <f t="shared" si="24"/>
        <v>261.10000000000008</v>
      </c>
      <c r="K188" s="19">
        <f t="shared" si="25"/>
        <v>86.100000000000094</v>
      </c>
      <c r="L188" s="19">
        <f t="shared" si="26"/>
        <v>111.10000000000009</v>
      </c>
      <c r="M188" s="15" t="s">
        <v>989</v>
      </c>
      <c r="O188" s="19"/>
      <c r="Q188"/>
      <c r="S188" s="7" t="s">
        <v>7920</v>
      </c>
      <c r="T188" t="s">
        <v>1211</v>
      </c>
      <c r="U188" t="s">
        <v>2828</v>
      </c>
      <c r="V188" s="7" t="s">
        <v>2718</v>
      </c>
      <c r="W188" s="7"/>
      <c r="X188" t="s">
        <v>9824</v>
      </c>
      <c r="Y188" s="19">
        <v>87.12</v>
      </c>
      <c r="AA188" t="s">
        <v>9825</v>
      </c>
      <c r="AB188" s="19">
        <v>112.12</v>
      </c>
      <c r="AD188" t="s">
        <v>9826</v>
      </c>
      <c r="AE188" s="19">
        <v>87.12</v>
      </c>
      <c r="AG188" t="s">
        <v>9827</v>
      </c>
      <c r="AH188" s="19">
        <v>112.12</v>
      </c>
      <c r="AJ188" t="s">
        <v>9828</v>
      </c>
      <c r="AK188" s="19">
        <v>162.12</v>
      </c>
      <c r="AM188" t="s">
        <v>9829</v>
      </c>
      <c r="AN188" s="19">
        <v>187.12</v>
      </c>
      <c r="AP188" t="s">
        <v>9830</v>
      </c>
      <c r="AQ188" s="19">
        <v>237.12</v>
      </c>
    </row>
    <row r="189" spans="1:43" ht="15.75" x14ac:dyDescent="0.3">
      <c r="A189" s="50" t="s">
        <v>5018</v>
      </c>
      <c r="B189" s="16" t="s">
        <v>5113</v>
      </c>
      <c r="C189" s="43">
        <v>86.110000000000099</v>
      </c>
      <c r="D189" s="19">
        <f t="shared" si="18"/>
        <v>111.1100000000001</v>
      </c>
      <c r="E189" s="19">
        <f t="shared" si="19"/>
        <v>136.1100000000001</v>
      </c>
      <c r="F189" s="19">
        <f t="shared" si="20"/>
        <v>161.1100000000001</v>
      </c>
      <c r="G189" s="19">
        <f t="shared" si="21"/>
        <v>186.1100000000001</v>
      </c>
      <c r="H189" s="19">
        <f t="shared" si="22"/>
        <v>211.1100000000001</v>
      </c>
      <c r="I189" s="19">
        <f t="shared" si="23"/>
        <v>236.1100000000001</v>
      </c>
      <c r="J189" s="19">
        <f t="shared" si="24"/>
        <v>261.11000000000013</v>
      </c>
      <c r="K189" s="19">
        <f t="shared" si="25"/>
        <v>86.110000000000099</v>
      </c>
      <c r="L189" s="19">
        <f t="shared" si="26"/>
        <v>111.1100000000001</v>
      </c>
      <c r="M189" s="15" t="s">
        <v>990</v>
      </c>
      <c r="O189" s="19"/>
      <c r="Q189"/>
      <c r="S189" s="7" t="s">
        <v>7921</v>
      </c>
      <c r="T189" t="s">
        <v>1211</v>
      </c>
      <c r="U189" t="s">
        <v>1817</v>
      </c>
      <c r="V189" s="7" t="s">
        <v>1763</v>
      </c>
      <c r="W189" s="7"/>
      <c r="X189" t="s">
        <v>9831</v>
      </c>
      <c r="Y189" s="19">
        <v>87.13</v>
      </c>
      <c r="AA189" t="s">
        <v>9832</v>
      </c>
      <c r="AB189" s="19">
        <v>112.13</v>
      </c>
      <c r="AD189" t="s">
        <v>9833</v>
      </c>
      <c r="AE189" s="19">
        <v>87.13</v>
      </c>
      <c r="AG189" t="s">
        <v>9834</v>
      </c>
      <c r="AH189" s="19">
        <v>112.13</v>
      </c>
      <c r="AJ189" t="s">
        <v>9835</v>
      </c>
      <c r="AK189" s="19">
        <v>162.13</v>
      </c>
      <c r="AM189" t="s">
        <v>9836</v>
      </c>
      <c r="AN189" s="19">
        <v>187.13</v>
      </c>
      <c r="AP189" t="s">
        <v>9837</v>
      </c>
      <c r="AQ189" s="19">
        <v>237.13</v>
      </c>
    </row>
    <row r="190" spans="1:43" ht="15.75" x14ac:dyDescent="0.3">
      <c r="A190" s="50" t="s">
        <v>5019</v>
      </c>
      <c r="B190" s="16" t="s">
        <v>5114</v>
      </c>
      <c r="C190" s="43">
        <v>86.120000000000104</v>
      </c>
      <c r="D190" s="19">
        <f t="shared" si="18"/>
        <v>111.1200000000001</v>
      </c>
      <c r="E190" s="19">
        <f t="shared" si="19"/>
        <v>136.12000000000012</v>
      </c>
      <c r="F190" s="19">
        <f t="shared" si="20"/>
        <v>161.12000000000012</v>
      </c>
      <c r="G190" s="19">
        <f t="shared" si="21"/>
        <v>186.12000000000012</v>
      </c>
      <c r="H190" s="19">
        <f t="shared" si="22"/>
        <v>211.12000000000012</v>
      </c>
      <c r="I190" s="19">
        <f t="shared" si="23"/>
        <v>236.12000000000012</v>
      </c>
      <c r="J190" s="19">
        <f t="shared" si="24"/>
        <v>261.12000000000012</v>
      </c>
      <c r="K190" s="19">
        <f t="shared" si="25"/>
        <v>86.120000000000104</v>
      </c>
      <c r="L190" s="19">
        <f t="shared" si="26"/>
        <v>111.1200000000001</v>
      </c>
      <c r="M190" s="15" t="s">
        <v>991</v>
      </c>
      <c r="O190" s="19"/>
      <c r="Q190"/>
      <c r="S190" s="7" t="s">
        <v>7922</v>
      </c>
      <c r="T190" t="s">
        <v>1211</v>
      </c>
      <c r="U190" t="s">
        <v>2829</v>
      </c>
      <c r="V190" s="7" t="s">
        <v>2720</v>
      </c>
      <c r="W190" s="7"/>
      <c r="X190" t="s">
        <v>9838</v>
      </c>
      <c r="Y190" s="19">
        <v>87.14</v>
      </c>
      <c r="AA190" t="s">
        <v>9839</v>
      </c>
      <c r="AB190" s="19">
        <v>112.14</v>
      </c>
      <c r="AD190" t="s">
        <v>9840</v>
      </c>
      <c r="AE190" s="19">
        <v>87.14</v>
      </c>
      <c r="AG190" t="s">
        <v>9841</v>
      </c>
      <c r="AH190" s="19">
        <v>112.14</v>
      </c>
      <c r="AJ190" t="s">
        <v>9842</v>
      </c>
      <c r="AK190" s="19">
        <v>162.13999999999999</v>
      </c>
      <c r="AM190" t="s">
        <v>9843</v>
      </c>
      <c r="AN190" s="19">
        <v>187.14</v>
      </c>
      <c r="AP190" t="s">
        <v>9844</v>
      </c>
      <c r="AQ190" s="19">
        <v>237.14</v>
      </c>
    </row>
    <row r="191" spans="1:43" ht="15.75" x14ac:dyDescent="0.3">
      <c r="A191" s="50" t="s">
        <v>5020</v>
      </c>
      <c r="B191" s="16" t="s">
        <v>5115</v>
      </c>
      <c r="C191" s="43">
        <v>86.130000000000095</v>
      </c>
      <c r="D191" s="19">
        <f t="shared" si="18"/>
        <v>111.13000000000009</v>
      </c>
      <c r="E191" s="19">
        <f t="shared" si="19"/>
        <v>136.13000000000011</v>
      </c>
      <c r="F191" s="19">
        <f t="shared" si="20"/>
        <v>161.13000000000011</v>
      </c>
      <c r="G191" s="19">
        <f t="shared" si="21"/>
        <v>186.13000000000011</v>
      </c>
      <c r="H191" s="19">
        <f t="shared" si="22"/>
        <v>211.13000000000011</v>
      </c>
      <c r="I191" s="19">
        <f t="shared" si="23"/>
        <v>236.13000000000011</v>
      </c>
      <c r="J191" s="19">
        <f t="shared" si="24"/>
        <v>261.13000000000011</v>
      </c>
      <c r="K191" s="19">
        <f t="shared" si="25"/>
        <v>86.130000000000095</v>
      </c>
      <c r="L191" s="19">
        <f t="shared" si="26"/>
        <v>111.13000000000009</v>
      </c>
      <c r="M191" s="15" t="s">
        <v>992</v>
      </c>
      <c r="O191" s="19"/>
      <c r="Q191"/>
      <c r="S191" s="7" t="s">
        <v>7923</v>
      </c>
      <c r="T191" t="s">
        <v>1211</v>
      </c>
      <c r="U191" t="s">
        <v>2830</v>
      </c>
      <c r="V191" s="7" t="s">
        <v>2722</v>
      </c>
      <c r="W191" s="7"/>
      <c r="X191" t="s">
        <v>9845</v>
      </c>
      <c r="Y191" s="19">
        <v>87.15</v>
      </c>
      <c r="AA191" t="s">
        <v>9846</v>
      </c>
      <c r="AB191" s="19">
        <v>112.15</v>
      </c>
      <c r="AD191" t="s">
        <v>9847</v>
      </c>
      <c r="AE191" s="19">
        <v>87.15</v>
      </c>
      <c r="AG191" t="s">
        <v>9848</v>
      </c>
      <c r="AH191" s="19">
        <v>112.15</v>
      </c>
      <c r="AJ191" t="s">
        <v>9849</v>
      </c>
      <c r="AK191" s="19">
        <v>162.15</v>
      </c>
      <c r="AM191" t="s">
        <v>9850</v>
      </c>
      <c r="AN191" s="19">
        <v>187.15</v>
      </c>
      <c r="AP191" t="s">
        <v>9851</v>
      </c>
      <c r="AQ191" s="19">
        <v>237.15</v>
      </c>
    </row>
    <row r="192" spans="1:43" ht="15.75" x14ac:dyDescent="0.3">
      <c r="A192" s="51" t="s">
        <v>5021</v>
      </c>
      <c r="B192" s="16" t="s">
        <v>5116</v>
      </c>
      <c r="C192" s="43">
        <v>86.1400000000001</v>
      </c>
      <c r="D192" s="19">
        <f t="shared" si="18"/>
        <v>111.1400000000001</v>
      </c>
      <c r="E192" s="19">
        <f t="shared" si="19"/>
        <v>136.1400000000001</v>
      </c>
      <c r="F192" s="19">
        <f t="shared" si="20"/>
        <v>161.1400000000001</v>
      </c>
      <c r="G192" s="19">
        <f t="shared" si="21"/>
        <v>186.1400000000001</v>
      </c>
      <c r="H192" s="19">
        <f t="shared" si="22"/>
        <v>211.1400000000001</v>
      </c>
      <c r="I192" s="19">
        <f t="shared" si="23"/>
        <v>236.1400000000001</v>
      </c>
      <c r="J192" s="19">
        <f t="shared" si="24"/>
        <v>261.1400000000001</v>
      </c>
      <c r="K192" s="19">
        <f t="shared" si="25"/>
        <v>86.1400000000001</v>
      </c>
      <c r="L192" s="19">
        <f t="shared" si="26"/>
        <v>111.1400000000001</v>
      </c>
      <c r="M192" s="15" t="s">
        <v>993</v>
      </c>
      <c r="O192" s="19"/>
      <c r="Q192"/>
      <c r="S192" s="7" t="s">
        <v>7931</v>
      </c>
      <c r="T192" t="s">
        <v>1211</v>
      </c>
      <c r="U192" t="s">
        <v>1593</v>
      </c>
      <c r="V192" s="7" t="s">
        <v>1415</v>
      </c>
      <c r="W192" s="7"/>
      <c r="X192" t="s">
        <v>9852</v>
      </c>
      <c r="Y192" s="19">
        <v>88</v>
      </c>
      <c r="AA192" t="s">
        <v>9853</v>
      </c>
      <c r="AB192" s="19">
        <v>113</v>
      </c>
      <c r="AD192" t="s">
        <v>9854</v>
      </c>
      <c r="AE192" s="19">
        <v>88</v>
      </c>
      <c r="AG192" t="s">
        <v>9855</v>
      </c>
      <c r="AH192" s="19">
        <v>113</v>
      </c>
      <c r="AJ192" t="s">
        <v>9856</v>
      </c>
      <c r="AK192" s="19">
        <v>163</v>
      </c>
      <c r="AM192" t="s">
        <v>9857</v>
      </c>
      <c r="AN192" s="19">
        <v>188</v>
      </c>
      <c r="AP192" t="s">
        <v>9858</v>
      </c>
      <c r="AQ192" s="19">
        <v>238</v>
      </c>
    </row>
    <row r="193" spans="1:43" ht="15.75" x14ac:dyDescent="0.3">
      <c r="A193" s="51" t="s">
        <v>5022</v>
      </c>
      <c r="B193" s="16" t="s">
        <v>5117</v>
      </c>
      <c r="C193" s="43">
        <v>86.150000000000105</v>
      </c>
      <c r="D193" s="19">
        <f t="shared" si="18"/>
        <v>111.15000000000011</v>
      </c>
      <c r="E193" s="19">
        <f t="shared" si="19"/>
        <v>136.15000000000009</v>
      </c>
      <c r="F193" s="19">
        <f t="shared" si="20"/>
        <v>161.15000000000009</v>
      </c>
      <c r="G193" s="19">
        <f t="shared" si="21"/>
        <v>186.15000000000009</v>
      </c>
      <c r="H193" s="19">
        <f t="shared" si="22"/>
        <v>211.15000000000009</v>
      </c>
      <c r="I193" s="19">
        <f t="shared" si="23"/>
        <v>236.15000000000009</v>
      </c>
      <c r="J193" s="19">
        <f t="shared" si="24"/>
        <v>261.15000000000009</v>
      </c>
      <c r="K193" s="19">
        <f t="shared" si="25"/>
        <v>86.150000000000105</v>
      </c>
      <c r="L193" s="19">
        <f t="shared" si="26"/>
        <v>111.15000000000011</v>
      </c>
      <c r="M193" s="15" t="s">
        <v>994</v>
      </c>
      <c r="O193" s="19"/>
      <c r="Q193"/>
      <c r="S193" s="7" t="s">
        <v>7932</v>
      </c>
      <c r="T193" t="s">
        <v>1211</v>
      </c>
      <c r="U193" t="s">
        <v>1818</v>
      </c>
      <c r="V193" s="7" t="s">
        <v>4620</v>
      </c>
      <c r="W193" s="7"/>
      <c r="X193" t="s">
        <v>9859</v>
      </c>
      <c r="Y193" s="19">
        <v>88.01</v>
      </c>
      <c r="AA193" t="s">
        <v>9860</v>
      </c>
      <c r="AB193" s="19">
        <v>113.01</v>
      </c>
      <c r="AD193" t="s">
        <v>9861</v>
      </c>
      <c r="AE193" s="19">
        <v>88.01</v>
      </c>
      <c r="AG193" t="s">
        <v>9862</v>
      </c>
      <c r="AH193" s="19">
        <v>113.01</v>
      </c>
      <c r="AJ193" t="s">
        <v>9863</v>
      </c>
      <c r="AK193" s="19">
        <v>163.01</v>
      </c>
      <c r="AM193" t="s">
        <v>9864</v>
      </c>
      <c r="AN193" s="19">
        <v>188.01</v>
      </c>
      <c r="AP193" t="s">
        <v>9865</v>
      </c>
      <c r="AQ193" s="19">
        <v>238.01</v>
      </c>
    </row>
    <row r="194" spans="1:43" ht="15.75" x14ac:dyDescent="0.3">
      <c r="A194" s="51" t="s">
        <v>5023</v>
      </c>
      <c r="B194" s="16" t="s">
        <v>5118</v>
      </c>
      <c r="C194" s="43">
        <v>87</v>
      </c>
      <c r="D194" s="19">
        <f t="shared" si="18"/>
        <v>112</v>
      </c>
      <c r="E194" s="19">
        <f t="shared" si="19"/>
        <v>137</v>
      </c>
      <c r="F194" s="19">
        <f t="shared" si="20"/>
        <v>162</v>
      </c>
      <c r="G194" s="19">
        <f t="shared" si="21"/>
        <v>187</v>
      </c>
      <c r="H194" s="19">
        <f t="shared" si="22"/>
        <v>212</v>
      </c>
      <c r="I194" s="19">
        <f t="shared" si="23"/>
        <v>237</v>
      </c>
      <c r="J194" s="19">
        <f t="shared" si="24"/>
        <v>262</v>
      </c>
      <c r="K194" s="19">
        <f t="shared" si="25"/>
        <v>87</v>
      </c>
      <c r="L194" s="19">
        <f t="shared" si="26"/>
        <v>112</v>
      </c>
      <c r="M194" s="14" t="s">
        <v>995</v>
      </c>
      <c r="O194" s="19"/>
      <c r="Q194"/>
      <c r="S194" s="7" t="s">
        <v>7933</v>
      </c>
      <c r="T194" t="s">
        <v>1211</v>
      </c>
      <c r="U194" t="s">
        <v>2831</v>
      </c>
      <c r="V194" s="7" t="s">
        <v>2713</v>
      </c>
      <c r="W194" s="7"/>
      <c r="X194" t="s">
        <v>9866</v>
      </c>
      <c r="Y194" s="19">
        <v>88.02</v>
      </c>
      <c r="AA194" t="s">
        <v>9867</v>
      </c>
      <c r="AB194" s="19">
        <v>113.02</v>
      </c>
      <c r="AD194" t="s">
        <v>9868</v>
      </c>
      <c r="AE194" s="19">
        <v>88.02</v>
      </c>
      <c r="AG194" t="s">
        <v>9869</v>
      </c>
      <c r="AH194" s="19">
        <v>113.02</v>
      </c>
      <c r="AJ194" t="s">
        <v>9870</v>
      </c>
      <c r="AK194" s="19">
        <v>163.02000000000001</v>
      </c>
      <c r="AM194" t="s">
        <v>9871</v>
      </c>
      <c r="AN194" s="19">
        <v>188.02</v>
      </c>
      <c r="AP194" t="s">
        <v>9872</v>
      </c>
      <c r="AQ194" s="19">
        <v>238.02</v>
      </c>
    </row>
    <row r="195" spans="1:43" ht="15.75" x14ac:dyDescent="0.3">
      <c r="A195" s="51" t="s">
        <v>5024</v>
      </c>
      <c r="B195" s="16" t="s">
        <v>5119</v>
      </c>
      <c r="C195" s="43">
        <v>87.01</v>
      </c>
      <c r="D195" s="19">
        <f t="shared" ref="D195:D257" si="27">(C195)+25</f>
        <v>112.01</v>
      </c>
      <c r="E195" s="19">
        <f t="shared" ref="E195:E217" si="28">(C195)+50</f>
        <v>137.01</v>
      </c>
      <c r="F195" s="19">
        <f t="shared" ref="F195:F210" si="29">(C195)+75</f>
        <v>162.01</v>
      </c>
      <c r="G195" s="19">
        <f t="shared" ref="G195:G210" si="30">(C195)+100</f>
        <v>187.01</v>
      </c>
      <c r="H195" s="19">
        <f t="shared" ref="H195:H210" si="31">(C195)+125</f>
        <v>212.01</v>
      </c>
      <c r="I195" s="19">
        <f t="shared" ref="I195:I210" si="32">(C195)+150</f>
        <v>237.01</v>
      </c>
      <c r="J195" s="19">
        <f t="shared" ref="J195:J210" si="33">(C195)+175</f>
        <v>262.01</v>
      </c>
      <c r="K195" s="19">
        <f t="shared" ref="K195:K210" si="34">(C195)</f>
        <v>87.01</v>
      </c>
      <c r="L195" s="19">
        <f t="shared" ref="L195:L210" si="35">(C195)+25</f>
        <v>112.01</v>
      </c>
      <c r="M195" s="14" t="s">
        <v>996</v>
      </c>
      <c r="O195" s="19"/>
      <c r="Q195"/>
      <c r="S195" s="7" t="s">
        <v>7934</v>
      </c>
      <c r="T195" t="s">
        <v>1211</v>
      </c>
      <c r="U195" t="s">
        <v>2832</v>
      </c>
      <c r="V195" s="7" t="s">
        <v>4621</v>
      </c>
      <c r="W195" s="7"/>
      <c r="X195" t="s">
        <v>9873</v>
      </c>
      <c r="Y195" s="19">
        <v>88.03</v>
      </c>
      <c r="AA195" t="s">
        <v>9874</v>
      </c>
      <c r="AB195" s="19">
        <v>113.03</v>
      </c>
      <c r="AD195" t="s">
        <v>9875</v>
      </c>
      <c r="AE195" s="19">
        <v>88.03</v>
      </c>
      <c r="AG195" t="s">
        <v>9876</v>
      </c>
      <c r="AH195" s="19">
        <v>113.03</v>
      </c>
      <c r="AJ195" t="s">
        <v>9877</v>
      </c>
      <c r="AK195" s="19">
        <v>163.03</v>
      </c>
      <c r="AM195" t="s">
        <v>9878</v>
      </c>
      <c r="AN195" s="19">
        <v>188.03</v>
      </c>
      <c r="AP195" t="s">
        <v>9879</v>
      </c>
      <c r="AQ195" s="19">
        <v>238.03</v>
      </c>
    </row>
    <row r="196" spans="1:43" ht="15.75" x14ac:dyDescent="0.3">
      <c r="A196" s="51" t="s">
        <v>5025</v>
      </c>
      <c r="B196" s="16" t="s">
        <v>5120</v>
      </c>
      <c r="C196" s="43">
        <v>87.02</v>
      </c>
      <c r="D196" s="19">
        <f t="shared" si="27"/>
        <v>112.02</v>
      </c>
      <c r="E196" s="19">
        <f t="shared" si="28"/>
        <v>137.01999999999998</v>
      </c>
      <c r="F196" s="19">
        <f t="shared" si="29"/>
        <v>162.01999999999998</v>
      </c>
      <c r="G196" s="19">
        <f t="shared" si="30"/>
        <v>187.01999999999998</v>
      </c>
      <c r="H196" s="19">
        <f t="shared" si="31"/>
        <v>212.01999999999998</v>
      </c>
      <c r="I196" s="19">
        <f t="shared" si="32"/>
        <v>237.01999999999998</v>
      </c>
      <c r="J196" s="19">
        <f t="shared" si="33"/>
        <v>262.02</v>
      </c>
      <c r="K196" s="19">
        <f t="shared" si="34"/>
        <v>87.02</v>
      </c>
      <c r="L196" s="19">
        <f t="shared" si="35"/>
        <v>112.02</v>
      </c>
      <c r="M196" s="14" t="s">
        <v>997</v>
      </c>
      <c r="O196" s="19"/>
      <c r="Q196"/>
      <c r="S196" s="7" t="s">
        <v>7935</v>
      </c>
      <c r="T196" t="s">
        <v>1211</v>
      </c>
      <c r="U196" t="s">
        <v>2833</v>
      </c>
      <c r="V196" s="7" t="s">
        <v>2716</v>
      </c>
      <c r="W196" s="7"/>
      <c r="X196" t="s">
        <v>9880</v>
      </c>
      <c r="Y196" s="19">
        <v>88.04</v>
      </c>
      <c r="AA196" t="s">
        <v>9881</v>
      </c>
      <c r="AB196" s="19">
        <v>113.04</v>
      </c>
      <c r="AD196" t="s">
        <v>9882</v>
      </c>
      <c r="AE196" s="19">
        <v>88.04</v>
      </c>
      <c r="AG196" t="s">
        <v>9883</v>
      </c>
      <c r="AH196" s="19">
        <v>113.04</v>
      </c>
      <c r="AJ196" t="s">
        <v>9884</v>
      </c>
      <c r="AK196" s="19">
        <v>163.04</v>
      </c>
      <c r="AM196" t="s">
        <v>9885</v>
      </c>
      <c r="AN196" s="19">
        <v>188.04</v>
      </c>
      <c r="AP196" t="s">
        <v>9886</v>
      </c>
      <c r="AQ196" s="19">
        <v>238.04</v>
      </c>
    </row>
    <row r="197" spans="1:43" ht="15.75" x14ac:dyDescent="0.3">
      <c r="A197" s="51" t="s">
        <v>5026</v>
      </c>
      <c r="B197" s="16" t="s">
        <v>5121</v>
      </c>
      <c r="C197" s="43">
        <v>87.03</v>
      </c>
      <c r="D197" s="19">
        <f t="shared" si="27"/>
        <v>112.03</v>
      </c>
      <c r="E197" s="19">
        <f t="shared" si="28"/>
        <v>137.03</v>
      </c>
      <c r="F197" s="19">
        <f t="shared" si="29"/>
        <v>162.03</v>
      </c>
      <c r="G197" s="19">
        <f t="shared" si="30"/>
        <v>187.03</v>
      </c>
      <c r="H197" s="19">
        <f t="shared" si="31"/>
        <v>212.03</v>
      </c>
      <c r="I197" s="19">
        <f t="shared" si="32"/>
        <v>237.03</v>
      </c>
      <c r="J197" s="19">
        <f t="shared" si="33"/>
        <v>262.02999999999997</v>
      </c>
      <c r="K197" s="19">
        <f t="shared" si="34"/>
        <v>87.03</v>
      </c>
      <c r="L197" s="19">
        <f t="shared" si="35"/>
        <v>112.03</v>
      </c>
      <c r="M197" s="14" t="s">
        <v>998</v>
      </c>
      <c r="O197" s="19"/>
      <c r="Q197"/>
      <c r="S197" s="7" t="s">
        <v>7936</v>
      </c>
      <c r="T197" t="s">
        <v>1211</v>
      </c>
      <c r="U197" t="s">
        <v>1819</v>
      </c>
      <c r="V197" s="7" t="s">
        <v>1761</v>
      </c>
      <c r="W197" s="7"/>
      <c r="X197" t="s">
        <v>9887</v>
      </c>
      <c r="Y197" s="19">
        <v>88.05</v>
      </c>
      <c r="AA197" t="s">
        <v>9888</v>
      </c>
      <c r="AB197" s="19">
        <v>113.05</v>
      </c>
      <c r="AD197" t="s">
        <v>9889</v>
      </c>
      <c r="AE197" s="19">
        <v>88.05</v>
      </c>
      <c r="AG197" t="s">
        <v>9890</v>
      </c>
      <c r="AH197" s="19">
        <v>113.05</v>
      </c>
      <c r="AJ197" t="s">
        <v>9891</v>
      </c>
      <c r="AK197" s="19">
        <v>163.05000000000001</v>
      </c>
      <c r="AM197" t="s">
        <v>9892</v>
      </c>
      <c r="AN197" s="19">
        <v>188.05</v>
      </c>
      <c r="AP197" t="s">
        <v>9893</v>
      </c>
      <c r="AQ197" s="19">
        <v>238.05</v>
      </c>
    </row>
    <row r="198" spans="1:43" ht="15.75" x14ac:dyDescent="0.3">
      <c r="A198" s="51" t="s">
        <v>5027</v>
      </c>
      <c r="B198" s="16" t="s">
        <v>5122</v>
      </c>
      <c r="C198" s="43">
        <v>87.04</v>
      </c>
      <c r="D198" s="19">
        <f t="shared" si="27"/>
        <v>112.04</v>
      </c>
      <c r="E198" s="19">
        <f t="shared" si="28"/>
        <v>137.04000000000002</v>
      </c>
      <c r="F198" s="19">
        <f t="shared" si="29"/>
        <v>162.04000000000002</v>
      </c>
      <c r="G198" s="19">
        <f t="shared" si="30"/>
        <v>187.04000000000002</v>
      </c>
      <c r="H198" s="19">
        <f t="shared" si="31"/>
        <v>212.04000000000002</v>
      </c>
      <c r="I198" s="19">
        <f t="shared" si="32"/>
        <v>237.04000000000002</v>
      </c>
      <c r="J198" s="19">
        <f t="shared" si="33"/>
        <v>262.04000000000002</v>
      </c>
      <c r="K198" s="19">
        <f t="shared" si="34"/>
        <v>87.04</v>
      </c>
      <c r="L198" s="19">
        <f t="shared" si="35"/>
        <v>112.04</v>
      </c>
      <c r="M198" s="14" t="s">
        <v>999</v>
      </c>
      <c r="O198" s="19"/>
      <c r="Q198"/>
      <c r="S198" s="7" t="s">
        <v>7937</v>
      </c>
      <c r="T198" t="s">
        <v>1211</v>
      </c>
      <c r="U198" t="s">
        <v>2834</v>
      </c>
      <c r="V198" s="7" t="s">
        <v>2718</v>
      </c>
      <c r="W198" s="7"/>
      <c r="X198" t="s">
        <v>9894</v>
      </c>
      <c r="Y198" s="19">
        <v>88.06</v>
      </c>
      <c r="AA198" t="s">
        <v>9895</v>
      </c>
      <c r="AB198" s="19">
        <v>113.06</v>
      </c>
      <c r="AD198" t="s">
        <v>9896</v>
      </c>
      <c r="AE198" s="19">
        <v>88.06</v>
      </c>
      <c r="AG198" t="s">
        <v>9897</v>
      </c>
      <c r="AH198" s="19">
        <v>113.06</v>
      </c>
      <c r="AJ198" t="s">
        <v>9898</v>
      </c>
      <c r="AK198" s="19">
        <v>163.06</v>
      </c>
      <c r="AM198" t="s">
        <v>9899</v>
      </c>
      <c r="AN198" s="19">
        <v>188.06</v>
      </c>
      <c r="AP198" t="s">
        <v>9900</v>
      </c>
      <c r="AQ198" s="19">
        <v>238.06</v>
      </c>
    </row>
    <row r="199" spans="1:43" ht="15.75" x14ac:dyDescent="0.3">
      <c r="A199" s="51" t="s">
        <v>5028</v>
      </c>
      <c r="B199" s="16" t="s">
        <v>5123</v>
      </c>
      <c r="C199" s="43">
        <v>87.05</v>
      </c>
      <c r="D199" s="19">
        <f t="shared" si="27"/>
        <v>112.05</v>
      </c>
      <c r="E199" s="19">
        <f t="shared" si="28"/>
        <v>137.05000000000001</v>
      </c>
      <c r="F199" s="19">
        <f t="shared" si="29"/>
        <v>162.05000000000001</v>
      </c>
      <c r="G199" s="19">
        <f t="shared" si="30"/>
        <v>187.05</v>
      </c>
      <c r="H199" s="19">
        <f t="shared" si="31"/>
        <v>212.05</v>
      </c>
      <c r="I199" s="19">
        <f t="shared" si="32"/>
        <v>237.05</v>
      </c>
      <c r="J199" s="19">
        <f t="shared" si="33"/>
        <v>262.05</v>
      </c>
      <c r="K199" s="19">
        <f t="shared" si="34"/>
        <v>87.05</v>
      </c>
      <c r="L199" s="19">
        <f t="shared" si="35"/>
        <v>112.05</v>
      </c>
      <c r="M199" s="14" t="s">
        <v>1000</v>
      </c>
      <c r="O199" s="19"/>
      <c r="Q199"/>
      <c r="S199" s="7" t="s">
        <v>7938</v>
      </c>
      <c r="T199" t="s">
        <v>1211</v>
      </c>
      <c r="U199" t="s">
        <v>1820</v>
      </c>
      <c r="V199" s="7" t="s">
        <v>1763</v>
      </c>
      <c r="W199" s="7"/>
      <c r="X199" t="s">
        <v>9901</v>
      </c>
      <c r="Y199" s="19">
        <v>88.07</v>
      </c>
      <c r="AA199" t="s">
        <v>9902</v>
      </c>
      <c r="AB199" s="19">
        <v>113.07</v>
      </c>
      <c r="AD199" t="s">
        <v>9903</v>
      </c>
      <c r="AE199" s="19">
        <v>88.07</v>
      </c>
      <c r="AG199" t="s">
        <v>9904</v>
      </c>
      <c r="AH199" s="19">
        <v>113.07</v>
      </c>
      <c r="AJ199" t="s">
        <v>9905</v>
      </c>
      <c r="AK199" s="19">
        <v>163.07</v>
      </c>
      <c r="AM199" t="s">
        <v>9906</v>
      </c>
      <c r="AN199" s="19">
        <v>188.07</v>
      </c>
      <c r="AP199" t="s">
        <v>9907</v>
      </c>
      <c r="AQ199" s="19">
        <v>238.07</v>
      </c>
    </row>
    <row r="200" spans="1:43" ht="15.75" x14ac:dyDescent="0.3">
      <c r="A200" s="51" t="s">
        <v>5029</v>
      </c>
      <c r="B200" s="16" t="s">
        <v>5124</v>
      </c>
      <c r="C200" s="43">
        <v>87.06</v>
      </c>
      <c r="D200" s="19">
        <f t="shared" si="27"/>
        <v>112.06</v>
      </c>
      <c r="E200" s="19">
        <f t="shared" si="28"/>
        <v>137.06</v>
      </c>
      <c r="F200" s="19">
        <f t="shared" si="29"/>
        <v>162.06</v>
      </c>
      <c r="G200" s="19">
        <f t="shared" si="30"/>
        <v>187.06</v>
      </c>
      <c r="H200" s="19">
        <f t="shared" si="31"/>
        <v>212.06</v>
      </c>
      <c r="I200" s="19">
        <f t="shared" si="32"/>
        <v>237.06</v>
      </c>
      <c r="J200" s="19">
        <f t="shared" si="33"/>
        <v>262.06</v>
      </c>
      <c r="K200" s="19">
        <f t="shared" si="34"/>
        <v>87.06</v>
      </c>
      <c r="L200" s="19">
        <f t="shared" si="35"/>
        <v>112.06</v>
      </c>
      <c r="M200" s="14" t="s">
        <v>1001</v>
      </c>
      <c r="O200" s="19"/>
      <c r="Q200"/>
      <c r="S200" s="7" t="s">
        <v>7939</v>
      </c>
      <c r="T200" t="s">
        <v>1211</v>
      </c>
      <c r="U200" t="s">
        <v>2835</v>
      </c>
      <c r="V200" s="7" t="s">
        <v>2720</v>
      </c>
      <c r="W200" s="7"/>
      <c r="X200" t="s">
        <v>9908</v>
      </c>
      <c r="Y200" s="19">
        <v>88.08</v>
      </c>
      <c r="AA200" t="s">
        <v>9909</v>
      </c>
      <c r="AB200" s="19">
        <v>113.08</v>
      </c>
      <c r="AD200" t="s">
        <v>9910</v>
      </c>
      <c r="AE200" s="19">
        <v>88.08</v>
      </c>
      <c r="AG200" t="s">
        <v>9911</v>
      </c>
      <c r="AH200" s="19">
        <v>113.08</v>
      </c>
      <c r="AJ200" t="s">
        <v>9912</v>
      </c>
      <c r="AK200" s="19">
        <v>163.08000000000001</v>
      </c>
      <c r="AM200" t="s">
        <v>9913</v>
      </c>
      <c r="AN200" s="19">
        <v>188.08</v>
      </c>
      <c r="AP200" t="s">
        <v>9914</v>
      </c>
      <c r="AQ200" s="19">
        <v>238.08</v>
      </c>
    </row>
    <row r="201" spans="1:43" ht="15.75" x14ac:dyDescent="0.3">
      <c r="A201" s="51" t="s">
        <v>5030</v>
      </c>
      <c r="B201" s="16" t="s">
        <v>5125</v>
      </c>
      <c r="C201" s="43">
        <v>87.07</v>
      </c>
      <c r="D201" s="19">
        <f t="shared" si="27"/>
        <v>112.07</v>
      </c>
      <c r="E201" s="19">
        <f t="shared" si="28"/>
        <v>137.07</v>
      </c>
      <c r="F201" s="19">
        <f t="shared" si="29"/>
        <v>162.07</v>
      </c>
      <c r="G201" s="19">
        <f t="shared" si="30"/>
        <v>187.07</v>
      </c>
      <c r="H201" s="19">
        <f t="shared" si="31"/>
        <v>212.07</v>
      </c>
      <c r="I201" s="19">
        <f t="shared" si="32"/>
        <v>237.07</v>
      </c>
      <c r="J201" s="19">
        <f t="shared" si="33"/>
        <v>262.07</v>
      </c>
      <c r="K201" s="19">
        <f t="shared" si="34"/>
        <v>87.07</v>
      </c>
      <c r="L201" s="19">
        <f t="shared" si="35"/>
        <v>112.07</v>
      </c>
      <c r="M201" s="14" t="s">
        <v>1002</v>
      </c>
      <c r="O201" s="19"/>
      <c r="Q201"/>
      <c r="S201" s="7" t="s">
        <v>7940</v>
      </c>
      <c r="T201" t="s">
        <v>1211</v>
      </c>
      <c r="U201" t="s">
        <v>2836</v>
      </c>
      <c r="V201" s="7" t="s">
        <v>2722</v>
      </c>
      <c r="W201" s="7"/>
      <c r="X201" t="s">
        <v>9915</v>
      </c>
      <c r="Y201" s="19">
        <v>88.09</v>
      </c>
      <c r="AA201" t="s">
        <v>9916</v>
      </c>
      <c r="AB201" s="19">
        <v>113.09</v>
      </c>
      <c r="AD201" t="s">
        <v>9917</v>
      </c>
      <c r="AE201" s="19">
        <v>88.09</v>
      </c>
      <c r="AG201" t="s">
        <v>9918</v>
      </c>
      <c r="AH201" s="19">
        <v>113.09</v>
      </c>
      <c r="AJ201" t="s">
        <v>9919</v>
      </c>
      <c r="AK201" s="19">
        <v>163.09</v>
      </c>
      <c r="AM201" t="s">
        <v>9920</v>
      </c>
      <c r="AN201" s="19">
        <v>188.09</v>
      </c>
      <c r="AP201" t="s">
        <v>9921</v>
      </c>
      <c r="AQ201" s="19">
        <v>238.09</v>
      </c>
    </row>
    <row r="202" spans="1:43" ht="15.75" x14ac:dyDescent="0.3">
      <c r="A202" s="50" t="s">
        <v>5031</v>
      </c>
      <c r="B202" s="16" t="s">
        <v>5126</v>
      </c>
      <c r="C202" s="43">
        <v>87.08</v>
      </c>
      <c r="D202" s="19">
        <f t="shared" si="27"/>
        <v>112.08</v>
      </c>
      <c r="E202" s="19">
        <f t="shared" si="28"/>
        <v>137.07999999999998</v>
      </c>
      <c r="F202" s="19">
        <f t="shared" si="29"/>
        <v>162.07999999999998</v>
      </c>
      <c r="G202" s="19">
        <f t="shared" si="30"/>
        <v>187.07999999999998</v>
      </c>
      <c r="H202" s="19">
        <f t="shared" si="31"/>
        <v>212.07999999999998</v>
      </c>
      <c r="I202" s="19">
        <f t="shared" si="32"/>
        <v>237.07999999999998</v>
      </c>
      <c r="J202" s="19">
        <f t="shared" si="33"/>
        <v>262.08</v>
      </c>
      <c r="K202" s="19">
        <f t="shared" si="34"/>
        <v>87.08</v>
      </c>
      <c r="L202" s="19">
        <f t="shared" si="35"/>
        <v>112.08</v>
      </c>
      <c r="M202" s="14" t="s">
        <v>1003</v>
      </c>
      <c r="O202" s="19"/>
      <c r="Q202"/>
      <c r="S202" s="7" t="s">
        <v>7948</v>
      </c>
      <c r="T202" t="s">
        <v>1211</v>
      </c>
      <c r="U202" t="s">
        <v>1594</v>
      </c>
      <c r="V202" s="7" t="s">
        <v>1415</v>
      </c>
      <c r="W202" s="7"/>
      <c r="X202" t="s">
        <v>9922</v>
      </c>
      <c r="Y202" s="19">
        <v>88.1</v>
      </c>
      <c r="AA202" t="s">
        <v>9923</v>
      </c>
      <c r="AB202" s="19">
        <v>113.1</v>
      </c>
      <c r="AD202" t="s">
        <v>9924</v>
      </c>
      <c r="AE202" s="19">
        <v>88.1</v>
      </c>
      <c r="AG202" t="s">
        <v>9925</v>
      </c>
      <c r="AH202" s="19">
        <v>113.1</v>
      </c>
      <c r="AJ202" t="s">
        <v>9926</v>
      </c>
      <c r="AK202" s="19">
        <v>163.1</v>
      </c>
      <c r="AM202" t="s">
        <v>9927</v>
      </c>
      <c r="AN202" s="19">
        <v>188.1</v>
      </c>
      <c r="AP202" t="s">
        <v>9928</v>
      </c>
      <c r="AQ202" s="19">
        <v>238.1</v>
      </c>
    </row>
    <row r="203" spans="1:43" ht="15.75" x14ac:dyDescent="0.3">
      <c r="A203" s="50" t="s">
        <v>5032</v>
      </c>
      <c r="B203" s="16" t="s">
        <v>5127</v>
      </c>
      <c r="C203" s="43">
        <v>87.09</v>
      </c>
      <c r="D203" s="19">
        <f t="shared" si="27"/>
        <v>112.09</v>
      </c>
      <c r="E203" s="19">
        <f t="shared" si="28"/>
        <v>137.09</v>
      </c>
      <c r="F203" s="19">
        <f t="shared" si="29"/>
        <v>162.09</v>
      </c>
      <c r="G203" s="19">
        <f t="shared" si="30"/>
        <v>187.09</v>
      </c>
      <c r="H203" s="19">
        <f t="shared" si="31"/>
        <v>212.09</v>
      </c>
      <c r="I203" s="19">
        <f t="shared" si="32"/>
        <v>237.09</v>
      </c>
      <c r="J203" s="19">
        <f t="shared" si="33"/>
        <v>262.09000000000003</v>
      </c>
      <c r="K203" s="19">
        <f t="shared" si="34"/>
        <v>87.09</v>
      </c>
      <c r="L203" s="19">
        <f t="shared" si="35"/>
        <v>112.09</v>
      </c>
      <c r="M203" s="14" t="s">
        <v>1004</v>
      </c>
      <c r="O203" s="19"/>
      <c r="Q203"/>
      <c r="S203" s="7" t="s">
        <v>7949</v>
      </c>
      <c r="T203" t="s">
        <v>1211</v>
      </c>
      <c r="U203" t="s">
        <v>1821</v>
      </c>
      <c r="V203" s="7" t="s">
        <v>4620</v>
      </c>
      <c r="W203" s="7"/>
      <c r="X203" t="s">
        <v>9929</v>
      </c>
      <c r="Y203" s="19">
        <v>88.11</v>
      </c>
      <c r="AA203" t="s">
        <v>9930</v>
      </c>
      <c r="AB203" s="19">
        <v>113.11</v>
      </c>
      <c r="AD203" t="s">
        <v>9931</v>
      </c>
      <c r="AE203" s="19">
        <v>88.11</v>
      </c>
      <c r="AG203" t="s">
        <v>9932</v>
      </c>
      <c r="AH203" s="19">
        <v>113.11</v>
      </c>
      <c r="AJ203" t="s">
        <v>9933</v>
      </c>
      <c r="AK203" s="19">
        <v>163.11000000000001</v>
      </c>
      <c r="AM203" t="s">
        <v>9934</v>
      </c>
      <c r="AN203" s="19">
        <v>188.11</v>
      </c>
      <c r="AP203" t="s">
        <v>9935</v>
      </c>
      <c r="AQ203" s="19">
        <v>238.11</v>
      </c>
    </row>
    <row r="204" spans="1:43" ht="15.75" x14ac:dyDescent="0.3">
      <c r="A204" s="50" t="s">
        <v>5033</v>
      </c>
      <c r="B204" s="16" t="s">
        <v>5128</v>
      </c>
      <c r="C204" s="43">
        <v>87.100000000000094</v>
      </c>
      <c r="D204" s="19">
        <f t="shared" si="27"/>
        <v>112.10000000000009</v>
      </c>
      <c r="E204" s="19">
        <f t="shared" si="28"/>
        <v>137.10000000000008</v>
      </c>
      <c r="F204" s="19">
        <f t="shared" si="29"/>
        <v>162.10000000000008</v>
      </c>
      <c r="G204" s="19">
        <f t="shared" si="30"/>
        <v>187.10000000000008</v>
      </c>
      <c r="H204" s="19">
        <f t="shared" si="31"/>
        <v>212.10000000000008</v>
      </c>
      <c r="I204" s="19">
        <f t="shared" si="32"/>
        <v>237.10000000000008</v>
      </c>
      <c r="J204" s="19">
        <f t="shared" si="33"/>
        <v>262.10000000000008</v>
      </c>
      <c r="K204" s="19">
        <f t="shared" si="34"/>
        <v>87.100000000000094</v>
      </c>
      <c r="L204" s="19">
        <f t="shared" si="35"/>
        <v>112.10000000000009</v>
      </c>
      <c r="M204" s="14" t="s">
        <v>1005</v>
      </c>
      <c r="O204" s="19"/>
      <c r="Q204"/>
      <c r="S204" s="7" t="s">
        <v>7950</v>
      </c>
      <c r="T204" t="s">
        <v>1211</v>
      </c>
      <c r="U204" t="s">
        <v>2837</v>
      </c>
      <c r="V204" s="7" t="s">
        <v>2713</v>
      </c>
      <c r="W204" s="7"/>
      <c r="X204" t="s">
        <v>9936</v>
      </c>
      <c r="Y204" s="19">
        <v>88.12</v>
      </c>
      <c r="AA204" t="s">
        <v>9937</v>
      </c>
      <c r="AB204" s="19">
        <v>113.12</v>
      </c>
      <c r="AD204" t="s">
        <v>9938</v>
      </c>
      <c r="AE204" s="19">
        <v>88.12</v>
      </c>
      <c r="AG204" t="s">
        <v>9939</v>
      </c>
      <c r="AH204" s="19">
        <v>113.12</v>
      </c>
      <c r="AJ204" t="s">
        <v>9940</v>
      </c>
      <c r="AK204" s="19">
        <v>163.12</v>
      </c>
      <c r="AM204" t="s">
        <v>9941</v>
      </c>
      <c r="AN204" s="19">
        <v>188.12</v>
      </c>
      <c r="AP204" t="s">
        <v>9942</v>
      </c>
      <c r="AQ204" s="19">
        <v>238.12</v>
      </c>
    </row>
    <row r="205" spans="1:43" ht="15.75" x14ac:dyDescent="0.3">
      <c r="A205" s="50" t="s">
        <v>5034</v>
      </c>
      <c r="B205" s="16" t="s">
        <v>5129</v>
      </c>
      <c r="C205" s="43">
        <v>87.110000000000099</v>
      </c>
      <c r="D205" s="19">
        <f t="shared" si="27"/>
        <v>112.1100000000001</v>
      </c>
      <c r="E205" s="19">
        <f t="shared" si="28"/>
        <v>137.1100000000001</v>
      </c>
      <c r="F205" s="19">
        <f t="shared" si="29"/>
        <v>162.1100000000001</v>
      </c>
      <c r="G205" s="19">
        <f t="shared" si="30"/>
        <v>187.1100000000001</v>
      </c>
      <c r="H205" s="19">
        <f t="shared" si="31"/>
        <v>212.1100000000001</v>
      </c>
      <c r="I205" s="19">
        <f t="shared" si="32"/>
        <v>237.1100000000001</v>
      </c>
      <c r="J205" s="19">
        <f t="shared" si="33"/>
        <v>262.11000000000013</v>
      </c>
      <c r="K205" s="19">
        <f t="shared" si="34"/>
        <v>87.110000000000099</v>
      </c>
      <c r="L205" s="19">
        <f t="shared" si="35"/>
        <v>112.1100000000001</v>
      </c>
      <c r="M205" s="14" t="s">
        <v>1006</v>
      </c>
      <c r="O205" s="19"/>
      <c r="Q205"/>
      <c r="S205" s="7" t="s">
        <v>7951</v>
      </c>
      <c r="T205" t="s">
        <v>1211</v>
      </c>
      <c r="U205" t="s">
        <v>2838</v>
      </c>
      <c r="V205" s="7" t="s">
        <v>4621</v>
      </c>
      <c r="W205" s="7"/>
      <c r="X205" t="s">
        <v>9943</v>
      </c>
      <c r="Y205" s="19">
        <v>88.13</v>
      </c>
      <c r="AA205" t="s">
        <v>9944</v>
      </c>
      <c r="AB205" s="19">
        <v>113.13</v>
      </c>
      <c r="AD205" t="s">
        <v>9945</v>
      </c>
      <c r="AE205" s="19">
        <v>88.13</v>
      </c>
      <c r="AG205" t="s">
        <v>9946</v>
      </c>
      <c r="AH205" s="19">
        <v>113.13</v>
      </c>
      <c r="AJ205" t="s">
        <v>9947</v>
      </c>
      <c r="AK205" s="19">
        <v>163.13</v>
      </c>
      <c r="AM205" t="s">
        <v>9948</v>
      </c>
      <c r="AN205" s="19">
        <v>188.13</v>
      </c>
      <c r="AP205" t="s">
        <v>9949</v>
      </c>
      <c r="AQ205" s="19">
        <v>238.13</v>
      </c>
    </row>
    <row r="206" spans="1:43" ht="15.75" x14ac:dyDescent="0.3">
      <c r="A206" s="50" t="s">
        <v>5035</v>
      </c>
      <c r="B206" s="16" t="s">
        <v>5130</v>
      </c>
      <c r="C206" s="43">
        <v>87.120000000000104</v>
      </c>
      <c r="D206" s="19">
        <f t="shared" si="27"/>
        <v>112.1200000000001</v>
      </c>
      <c r="E206" s="19">
        <f t="shared" si="28"/>
        <v>137.12000000000012</v>
      </c>
      <c r="F206" s="19">
        <f t="shared" si="29"/>
        <v>162.12000000000012</v>
      </c>
      <c r="G206" s="19">
        <f t="shared" si="30"/>
        <v>187.12000000000012</v>
      </c>
      <c r="H206" s="19">
        <f t="shared" si="31"/>
        <v>212.12000000000012</v>
      </c>
      <c r="I206" s="19">
        <f t="shared" si="32"/>
        <v>237.12000000000012</v>
      </c>
      <c r="J206" s="19">
        <f t="shared" si="33"/>
        <v>262.12000000000012</v>
      </c>
      <c r="K206" s="19">
        <f t="shared" si="34"/>
        <v>87.120000000000104</v>
      </c>
      <c r="L206" s="19">
        <f t="shared" si="35"/>
        <v>112.1200000000001</v>
      </c>
      <c r="M206" s="14" t="s">
        <v>1007</v>
      </c>
      <c r="O206" s="19"/>
      <c r="Q206"/>
      <c r="S206" s="7" t="s">
        <v>7952</v>
      </c>
      <c r="T206" t="s">
        <v>1211</v>
      </c>
      <c r="U206" t="s">
        <v>2839</v>
      </c>
      <c r="V206" s="7" t="s">
        <v>2716</v>
      </c>
      <c r="W206" s="7"/>
      <c r="X206" t="s">
        <v>9950</v>
      </c>
      <c r="Y206" s="19">
        <v>88.14</v>
      </c>
      <c r="AA206" t="s">
        <v>9951</v>
      </c>
      <c r="AB206" s="19">
        <v>113.14</v>
      </c>
      <c r="AD206" t="s">
        <v>9952</v>
      </c>
      <c r="AE206" s="19">
        <v>88.14</v>
      </c>
      <c r="AG206" t="s">
        <v>9953</v>
      </c>
      <c r="AH206" s="19">
        <v>113.14</v>
      </c>
      <c r="AJ206" t="s">
        <v>9954</v>
      </c>
      <c r="AK206" s="19">
        <v>163.13999999999999</v>
      </c>
      <c r="AM206" t="s">
        <v>9955</v>
      </c>
      <c r="AN206" s="19">
        <v>188.14</v>
      </c>
      <c r="AP206" t="s">
        <v>9956</v>
      </c>
      <c r="AQ206" s="19">
        <v>238.14</v>
      </c>
    </row>
    <row r="207" spans="1:43" ht="15.75" x14ac:dyDescent="0.3">
      <c r="A207" s="50" t="s">
        <v>5036</v>
      </c>
      <c r="B207" s="16" t="s">
        <v>5131</v>
      </c>
      <c r="C207" s="43">
        <v>87.130000000000095</v>
      </c>
      <c r="D207" s="19">
        <f t="shared" si="27"/>
        <v>112.13000000000009</v>
      </c>
      <c r="E207" s="19">
        <f t="shared" si="28"/>
        <v>137.13000000000011</v>
      </c>
      <c r="F207" s="19">
        <f t="shared" si="29"/>
        <v>162.13000000000011</v>
      </c>
      <c r="G207" s="19">
        <f t="shared" si="30"/>
        <v>187.13000000000011</v>
      </c>
      <c r="H207" s="19">
        <f t="shared" si="31"/>
        <v>212.13000000000011</v>
      </c>
      <c r="I207" s="19">
        <f t="shared" si="32"/>
        <v>237.13000000000011</v>
      </c>
      <c r="J207" s="19">
        <f t="shared" si="33"/>
        <v>262.13000000000011</v>
      </c>
      <c r="K207" s="19">
        <f t="shared" si="34"/>
        <v>87.130000000000095</v>
      </c>
      <c r="L207" s="19">
        <f t="shared" si="35"/>
        <v>112.13000000000009</v>
      </c>
      <c r="M207" s="14" t="s">
        <v>1008</v>
      </c>
      <c r="O207" s="19"/>
      <c r="Q207"/>
      <c r="S207" s="7" t="s">
        <v>7953</v>
      </c>
      <c r="T207" t="s">
        <v>1211</v>
      </c>
      <c r="U207" t="s">
        <v>1822</v>
      </c>
      <c r="V207" s="7" t="s">
        <v>1761</v>
      </c>
      <c r="W207" s="7"/>
      <c r="X207" t="s">
        <v>9957</v>
      </c>
      <c r="Y207" s="19">
        <v>88.15</v>
      </c>
      <c r="AA207" t="s">
        <v>9958</v>
      </c>
      <c r="AB207" s="19">
        <v>113.15</v>
      </c>
      <c r="AD207" t="s">
        <v>9959</v>
      </c>
      <c r="AE207" s="19">
        <v>88.15</v>
      </c>
      <c r="AG207" t="s">
        <v>9960</v>
      </c>
      <c r="AH207" s="19">
        <v>113.15</v>
      </c>
      <c r="AJ207" t="s">
        <v>9961</v>
      </c>
      <c r="AK207" s="19">
        <v>163.15</v>
      </c>
      <c r="AM207" t="s">
        <v>9962</v>
      </c>
      <c r="AN207" s="19">
        <v>188.15</v>
      </c>
      <c r="AP207" t="s">
        <v>9963</v>
      </c>
      <c r="AQ207" s="19">
        <v>238.15</v>
      </c>
    </row>
    <row r="208" spans="1:43" ht="15.75" x14ac:dyDescent="0.3">
      <c r="A208" s="50" t="s">
        <v>5037</v>
      </c>
      <c r="B208" s="16" t="s">
        <v>5132</v>
      </c>
      <c r="C208" s="43">
        <v>87.1400000000001</v>
      </c>
      <c r="D208" s="19">
        <f t="shared" si="27"/>
        <v>112.1400000000001</v>
      </c>
      <c r="E208" s="19">
        <f t="shared" si="28"/>
        <v>137.1400000000001</v>
      </c>
      <c r="F208" s="19">
        <f t="shared" si="29"/>
        <v>162.1400000000001</v>
      </c>
      <c r="G208" s="19">
        <f t="shared" si="30"/>
        <v>187.1400000000001</v>
      </c>
      <c r="H208" s="19">
        <f t="shared" si="31"/>
        <v>212.1400000000001</v>
      </c>
      <c r="I208" s="19">
        <f t="shared" si="32"/>
        <v>237.1400000000001</v>
      </c>
      <c r="J208" s="19">
        <f t="shared" si="33"/>
        <v>262.1400000000001</v>
      </c>
      <c r="K208" s="19">
        <f t="shared" si="34"/>
        <v>87.1400000000001</v>
      </c>
      <c r="L208" s="19">
        <f t="shared" si="35"/>
        <v>112.1400000000001</v>
      </c>
      <c r="M208" s="14" t="s">
        <v>1009</v>
      </c>
      <c r="O208" s="19"/>
      <c r="Q208"/>
      <c r="S208" s="7" t="s">
        <v>7954</v>
      </c>
      <c r="T208" t="s">
        <v>1211</v>
      </c>
      <c r="U208" t="s">
        <v>2840</v>
      </c>
      <c r="V208" s="7" t="s">
        <v>2718</v>
      </c>
      <c r="W208" s="7"/>
      <c r="X208" t="s">
        <v>9964</v>
      </c>
      <c r="Y208" s="19">
        <v>89</v>
      </c>
      <c r="AA208" t="s">
        <v>9965</v>
      </c>
      <c r="AB208" s="19">
        <v>114</v>
      </c>
      <c r="AD208" t="s">
        <v>9966</v>
      </c>
      <c r="AE208" s="19">
        <v>89</v>
      </c>
      <c r="AG208" t="s">
        <v>9967</v>
      </c>
      <c r="AH208" s="19">
        <v>114</v>
      </c>
      <c r="AJ208" t="s">
        <v>9968</v>
      </c>
      <c r="AK208" s="19">
        <v>164</v>
      </c>
      <c r="AM208" t="s">
        <v>9969</v>
      </c>
      <c r="AN208" s="19">
        <v>189</v>
      </c>
      <c r="AP208" t="s">
        <v>9970</v>
      </c>
      <c r="AQ208" s="19">
        <v>239</v>
      </c>
    </row>
    <row r="209" spans="1:43" ht="15.75" x14ac:dyDescent="0.3">
      <c r="A209" s="50" t="s">
        <v>5038</v>
      </c>
      <c r="B209" s="16" t="s">
        <v>5133</v>
      </c>
      <c r="C209" s="43">
        <v>87.150000000000105</v>
      </c>
      <c r="D209" s="19">
        <f t="shared" si="27"/>
        <v>112.15000000000011</v>
      </c>
      <c r="E209" s="19">
        <f t="shared" si="28"/>
        <v>137.15000000000009</v>
      </c>
      <c r="F209" s="19">
        <f t="shared" si="29"/>
        <v>162.15000000000009</v>
      </c>
      <c r="G209" s="19">
        <f t="shared" si="30"/>
        <v>187.15000000000009</v>
      </c>
      <c r="H209" s="19">
        <f t="shared" si="31"/>
        <v>212.15000000000009</v>
      </c>
      <c r="I209" s="19">
        <f t="shared" si="32"/>
        <v>237.15000000000009</v>
      </c>
      <c r="J209" s="19">
        <f t="shared" si="33"/>
        <v>262.15000000000009</v>
      </c>
      <c r="K209" s="19">
        <f t="shared" si="34"/>
        <v>87.150000000000105</v>
      </c>
      <c r="L209" s="19">
        <f t="shared" si="35"/>
        <v>112.15000000000011</v>
      </c>
      <c r="M209" s="14" t="s">
        <v>1010</v>
      </c>
      <c r="O209" s="19"/>
      <c r="Q209"/>
      <c r="S209" s="7" t="s">
        <v>7955</v>
      </c>
      <c r="T209" t="s">
        <v>1211</v>
      </c>
      <c r="U209" t="s">
        <v>1823</v>
      </c>
      <c r="V209" s="7" t="s">
        <v>1763</v>
      </c>
      <c r="W209" s="7"/>
      <c r="X209" t="s">
        <v>9971</v>
      </c>
      <c r="Y209" s="19">
        <v>89.01</v>
      </c>
      <c r="AA209" t="s">
        <v>9972</v>
      </c>
      <c r="AB209" s="19">
        <v>114.01</v>
      </c>
      <c r="AD209" t="s">
        <v>9973</v>
      </c>
      <c r="AE209" s="19">
        <v>89.01</v>
      </c>
      <c r="AG209" t="s">
        <v>9974</v>
      </c>
      <c r="AH209" s="19">
        <v>114.01</v>
      </c>
      <c r="AJ209" t="s">
        <v>9975</v>
      </c>
      <c r="AK209" s="19">
        <v>164.01</v>
      </c>
      <c r="AM209" t="s">
        <v>9976</v>
      </c>
      <c r="AN209" s="19">
        <v>189.01</v>
      </c>
      <c r="AP209" t="s">
        <v>9977</v>
      </c>
      <c r="AQ209" s="19">
        <v>239.01</v>
      </c>
    </row>
    <row r="210" spans="1:43" ht="15.75" x14ac:dyDescent="0.3">
      <c r="A210" s="50" t="s">
        <v>5039</v>
      </c>
      <c r="B210" s="16" t="s">
        <v>5134</v>
      </c>
      <c r="C210" s="43">
        <v>88</v>
      </c>
      <c r="D210" s="19">
        <f t="shared" si="27"/>
        <v>113</v>
      </c>
      <c r="E210" s="19">
        <f t="shared" si="28"/>
        <v>138</v>
      </c>
      <c r="F210" s="19">
        <f t="shared" si="29"/>
        <v>163</v>
      </c>
      <c r="G210" s="19">
        <f t="shared" si="30"/>
        <v>188</v>
      </c>
      <c r="H210" s="19">
        <f t="shared" si="31"/>
        <v>213</v>
      </c>
      <c r="I210" s="19">
        <f t="shared" si="32"/>
        <v>238</v>
      </c>
      <c r="J210" s="19">
        <f t="shared" si="33"/>
        <v>263</v>
      </c>
      <c r="K210" s="19">
        <f t="shared" si="34"/>
        <v>88</v>
      </c>
      <c r="L210" s="19">
        <f t="shared" si="35"/>
        <v>113</v>
      </c>
      <c r="M210" s="15" t="s">
        <v>1011</v>
      </c>
      <c r="O210" s="19"/>
      <c r="Q210"/>
      <c r="S210" s="7" t="s">
        <v>7956</v>
      </c>
      <c r="T210" t="s">
        <v>1211</v>
      </c>
      <c r="U210" t="s">
        <v>2841</v>
      </c>
      <c r="V210" s="7" t="s">
        <v>2720</v>
      </c>
      <c r="W210" s="7"/>
      <c r="X210" t="s">
        <v>9978</v>
      </c>
      <c r="Y210" s="19">
        <v>89.02</v>
      </c>
      <c r="AA210" t="s">
        <v>9979</v>
      </c>
      <c r="AB210" s="19">
        <v>114.02</v>
      </c>
      <c r="AD210" t="s">
        <v>9980</v>
      </c>
      <c r="AE210" s="19">
        <v>89.02</v>
      </c>
      <c r="AG210" t="s">
        <v>9981</v>
      </c>
      <c r="AH210" s="19">
        <v>114.02</v>
      </c>
      <c r="AJ210" t="s">
        <v>9982</v>
      </c>
      <c r="AK210" s="19">
        <v>164.02</v>
      </c>
      <c r="AM210" t="s">
        <v>9983</v>
      </c>
      <c r="AN210" s="19">
        <v>189.02</v>
      </c>
      <c r="AP210" t="s">
        <v>9984</v>
      </c>
      <c r="AQ210" s="19">
        <v>239.02</v>
      </c>
    </row>
    <row r="211" spans="1:43" ht="15.75" x14ac:dyDescent="0.3">
      <c r="A211" s="50" t="s">
        <v>5040</v>
      </c>
      <c r="B211" s="16" t="s">
        <v>5135</v>
      </c>
      <c r="C211" s="43">
        <v>88.01</v>
      </c>
      <c r="D211" s="19">
        <f t="shared" si="27"/>
        <v>113.01</v>
      </c>
      <c r="E211" s="19">
        <f t="shared" si="28"/>
        <v>138.01</v>
      </c>
      <c r="F211" s="19">
        <f t="shared" ref="F211:F217" si="36">(C211)+75</f>
        <v>163.01</v>
      </c>
      <c r="G211" s="19">
        <f t="shared" ref="G211:G217" si="37">(C211)+100</f>
        <v>188.01</v>
      </c>
      <c r="H211" s="19">
        <f t="shared" ref="H211:H217" si="38">(C211)+125</f>
        <v>213.01</v>
      </c>
      <c r="I211" s="19">
        <f t="shared" ref="I211:I217" si="39">(C211)+150</f>
        <v>238.01</v>
      </c>
      <c r="J211" s="19">
        <f t="shared" ref="J211:J217" si="40">(C211)+175</f>
        <v>263.01</v>
      </c>
      <c r="K211" s="19">
        <f t="shared" ref="K211:K217" si="41">(C211)</f>
        <v>88.01</v>
      </c>
      <c r="L211" s="19">
        <f t="shared" ref="L211:L217" si="42">(C211)+25</f>
        <v>113.01</v>
      </c>
      <c r="M211" s="15" t="s">
        <v>1012</v>
      </c>
      <c r="O211" s="19"/>
      <c r="Q211"/>
      <c r="S211" s="7" t="s">
        <v>7957</v>
      </c>
      <c r="T211" t="s">
        <v>1211</v>
      </c>
      <c r="U211" t="s">
        <v>2842</v>
      </c>
      <c r="V211" s="7" t="s">
        <v>2722</v>
      </c>
      <c r="W211" s="7"/>
      <c r="X211" t="s">
        <v>9985</v>
      </c>
      <c r="Y211" s="19">
        <v>89.03</v>
      </c>
      <c r="AA211" t="s">
        <v>9986</v>
      </c>
      <c r="AB211" s="19">
        <v>114.03</v>
      </c>
      <c r="AD211" t="s">
        <v>9987</v>
      </c>
      <c r="AE211" s="19">
        <v>89.03</v>
      </c>
      <c r="AG211" t="s">
        <v>9988</v>
      </c>
      <c r="AH211" s="19">
        <v>114.03</v>
      </c>
      <c r="AJ211" t="s">
        <v>9989</v>
      </c>
      <c r="AK211" s="19">
        <v>164.03</v>
      </c>
      <c r="AM211" t="s">
        <v>9990</v>
      </c>
      <c r="AN211" s="19">
        <v>189.03</v>
      </c>
      <c r="AP211" t="s">
        <v>9991</v>
      </c>
      <c r="AQ211" s="19">
        <v>239.03</v>
      </c>
    </row>
    <row r="212" spans="1:43" ht="15.75" x14ac:dyDescent="0.3">
      <c r="A212" s="50" t="s">
        <v>5041</v>
      </c>
      <c r="B212" s="16" t="s">
        <v>5136</v>
      </c>
      <c r="C212" s="43">
        <v>88.02</v>
      </c>
      <c r="D212" s="19">
        <f t="shared" si="27"/>
        <v>113.02</v>
      </c>
      <c r="E212" s="19">
        <f t="shared" si="28"/>
        <v>138.01999999999998</v>
      </c>
      <c r="F212" s="19">
        <f t="shared" si="36"/>
        <v>163.01999999999998</v>
      </c>
      <c r="G212" s="19">
        <f t="shared" si="37"/>
        <v>188.01999999999998</v>
      </c>
      <c r="H212" s="19">
        <f t="shared" si="38"/>
        <v>213.01999999999998</v>
      </c>
      <c r="I212" s="19">
        <f t="shared" si="39"/>
        <v>238.01999999999998</v>
      </c>
      <c r="J212" s="19">
        <f t="shared" si="40"/>
        <v>263.02</v>
      </c>
      <c r="K212" s="19">
        <f t="shared" si="41"/>
        <v>88.02</v>
      </c>
      <c r="L212" s="19">
        <f t="shared" si="42"/>
        <v>113.02</v>
      </c>
      <c r="M212" s="15" t="s">
        <v>1013</v>
      </c>
      <c r="O212" s="19"/>
      <c r="Q212"/>
      <c r="S212" s="7" t="s">
        <v>7965</v>
      </c>
      <c r="T212" t="s">
        <v>1211</v>
      </c>
      <c r="U212" t="s">
        <v>1595</v>
      </c>
      <c r="V212" s="7" t="s">
        <v>1415</v>
      </c>
      <c r="W212" s="7"/>
      <c r="X212" t="s">
        <v>10277</v>
      </c>
      <c r="Y212" s="19">
        <v>89.04</v>
      </c>
      <c r="AA212" t="s">
        <v>10278</v>
      </c>
      <c r="AB212" s="19">
        <v>114.04</v>
      </c>
      <c r="AD212" t="s">
        <v>10279</v>
      </c>
      <c r="AE212" s="19">
        <v>89.04</v>
      </c>
      <c r="AG212" t="s">
        <v>10280</v>
      </c>
      <c r="AH212" s="19">
        <v>114.04</v>
      </c>
      <c r="AJ212" t="s">
        <v>10281</v>
      </c>
      <c r="AK212" s="19">
        <v>164.04</v>
      </c>
      <c r="AM212" t="s">
        <v>10282</v>
      </c>
      <c r="AN212" s="19">
        <v>189.04</v>
      </c>
      <c r="AP212" t="s">
        <v>10283</v>
      </c>
      <c r="AQ212" s="19">
        <v>239.04</v>
      </c>
    </row>
    <row r="213" spans="1:43" ht="15.75" x14ac:dyDescent="0.3">
      <c r="A213" s="50" t="s">
        <v>5042</v>
      </c>
      <c r="B213" s="16" t="s">
        <v>5137</v>
      </c>
      <c r="C213" s="43">
        <v>88.03</v>
      </c>
      <c r="D213" s="19">
        <f t="shared" si="27"/>
        <v>113.03</v>
      </c>
      <c r="E213" s="19">
        <f t="shared" si="28"/>
        <v>138.03</v>
      </c>
      <c r="F213" s="19">
        <f t="shared" si="36"/>
        <v>163.03</v>
      </c>
      <c r="G213" s="19">
        <f t="shared" si="37"/>
        <v>188.03</v>
      </c>
      <c r="H213" s="19">
        <f t="shared" si="38"/>
        <v>213.03</v>
      </c>
      <c r="I213" s="19">
        <f t="shared" si="39"/>
        <v>238.03</v>
      </c>
      <c r="J213" s="19">
        <f t="shared" si="40"/>
        <v>263.02999999999997</v>
      </c>
      <c r="K213" s="19">
        <f t="shared" si="41"/>
        <v>88.03</v>
      </c>
      <c r="L213" s="19">
        <f t="shared" si="42"/>
        <v>113.03</v>
      </c>
      <c r="M213" s="15" t="s">
        <v>1014</v>
      </c>
      <c r="O213" s="19"/>
      <c r="Q213"/>
      <c r="S213" s="7" t="s">
        <v>7966</v>
      </c>
      <c r="T213" t="s">
        <v>1211</v>
      </c>
      <c r="U213" t="s">
        <v>1824</v>
      </c>
      <c r="V213" s="7" t="s">
        <v>4620</v>
      </c>
      <c r="W213" s="7"/>
      <c r="X213" t="s">
        <v>9992</v>
      </c>
      <c r="Y213" s="19">
        <v>89.05</v>
      </c>
      <c r="AA213" t="s">
        <v>9993</v>
      </c>
      <c r="AB213" s="19">
        <v>114.05</v>
      </c>
      <c r="AD213" t="s">
        <v>9994</v>
      </c>
      <c r="AE213" s="19">
        <v>89.05</v>
      </c>
      <c r="AG213" t="s">
        <v>9995</v>
      </c>
      <c r="AH213" s="19">
        <v>114.05</v>
      </c>
      <c r="AJ213" t="s">
        <v>9996</v>
      </c>
      <c r="AK213" s="19">
        <v>164.05</v>
      </c>
      <c r="AM213" t="s">
        <v>9997</v>
      </c>
      <c r="AN213" s="19">
        <v>189.05</v>
      </c>
      <c r="AP213" t="s">
        <v>9998</v>
      </c>
      <c r="AQ213" s="19">
        <v>239.05</v>
      </c>
    </row>
    <row r="214" spans="1:43" ht="15.75" x14ac:dyDescent="0.3">
      <c r="A214" s="50" t="s">
        <v>5043</v>
      </c>
      <c r="B214" s="16" t="s">
        <v>5138</v>
      </c>
      <c r="C214" s="43">
        <v>88.04</v>
      </c>
      <c r="D214" s="19">
        <f t="shared" si="27"/>
        <v>113.04</v>
      </c>
      <c r="E214" s="19">
        <f t="shared" si="28"/>
        <v>138.04000000000002</v>
      </c>
      <c r="F214" s="19">
        <f t="shared" si="36"/>
        <v>163.04000000000002</v>
      </c>
      <c r="G214" s="19">
        <f t="shared" si="37"/>
        <v>188.04000000000002</v>
      </c>
      <c r="H214" s="19">
        <f t="shared" si="38"/>
        <v>213.04000000000002</v>
      </c>
      <c r="I214" s="19">
        <f t="shared" si="39"/>
        <v>238.04000000000002</v>
      </c>
      <c r="J214" s="19">
        <f t="shared" si="40"/>
        <v>263.04000000000002</v>
      </c>
      <c r="K214" s="19">
        <f t="shared" si="41"/>
        <v>88.04</v>
      </c>
      <c r="L214" s="19">
        <f t="shared" si="42"/>
        <v>113.04</v>
      </c>
      <c r="M214" s="15" t="s">
        <v>1015</v>
      </c>
      <c r="O214" s="19"/>
      <c r="Q214"/>
      <c r="S214" s="7" t="s">
        <v>7967</v>
      </c>
      <c r="T214" t="s">
        <v>1211</v>
      </c>
      <c r="U214" t="s">
        <v>2843</v>
      </c>
      <c r="V214" s="7" t="s">
        <v>2713</v>
      </c>
      <c r="W214" s="7"/>
      <c r="X214" t="s">
        <v>10312</v>
      </c>
      <c r="Y214" s="19">
        <v>89.06</v>
      </c>
      <c r="AA214" t="s">
        <v>10313</v>
      </c>
      <c r="AB214" s="19">
        <v>114.06</v>
      </c>
      <c r="AD214" t="s">
        <v>10314</v>
      </c>
      <c r="AE214" s="19">
        <v>89.06</v>
      </c>
      <c r="AG214" t="s">
        <v>10315</v>
      </c>
      <c r="AH214" s="19">
        <v>114.06</v>
      </c>
      <c r="AJ214" t="s">
        <v>10316</v>
      </c>
      <c r="AK214" s="19">
        <v>164.06</v>
      </c>
      <c r="AM214" t="s">
        <v>10317</v>
      </c>
      <c r="AN214" s="19">
        <v>189.06</v>
      </c>
      <c r="AP214" t="s">
        <v>10318</v>
      </c>
      <c r="AQ214" s="19">
        <v>239.06</v>
      </c>
    </row>
    <row r="215" spans="1:43" ht="15.75" x14ac:dyDescent="0.3">
      <c r="A215" s="50" t="s">
        <v>5044</v>
      </c>
      <c r="B215" s="16" t="s">
        <v>5139</v>
      </c>
      <c r="C215" s="43">
        <v>88.05</v>
      </c>
      <c r="D215" s="19">
        <f t="shared" si="27"/>
        <v>113.05</v>
      </c>
      <c r="E215" s="19">
        <f t="shared" si="28"/>
        <v>138.05000000000001</v>
      </c>
      <c r="F215" s="19">
        <f t="shared" si="36"/>
        <v>163.05000000000001</v>
      </c>
      <c r="G215" s="19">
        <f t="shared" si="37"/>
        <v>188.05</v>
      </c>
      <c r="H215" s="19">
        <f t="shared" si="38"/>
        <v>213.05</v>
      </c>
      <c r="I215" s="19">
        <f t="shared" si="39"/>
        <v>238.05</v>
      </c>
      <c r="J215" s="19">
        <f t="shared" si="40"/>
        <v>263.05</v>
      </c>
      <c r="K215" s="19">
        <f t="shared" si="41"/>
        <v>88.05</v>
      </c>
      <c r="L215" s="19">
        <f t="shared" si="42"/>
        <v>113.05</v>
      </c>
      <c r="M215" s="15" t="s">
        <v>1016</v>
      </c>
      <c r="O215" s="19"/>
      <c r="Q215"/>
      <c r="S215" s="7" t="s">
        <v>7968</v>
      </c>
      <c r="T215" t="s">
        <v>1211</v>
      </c>
      <c r="U215" t="s">
        <v>2844</v>
      </c>
      <c r="V215" s="7" t="s">
        <v>4621</v>
      </c>
      <c r="W215" s="7"/>
      <c r="X215" t="s">
        <v>9999</v>
      </c>
      <c r="Y215" s="19">
        <v>90</v>
      </c>
      <c r="AA215" t="s">
        <v>10000</v>
      </c>
      <c r="AB215" s="19">
        <v>115</v>
      </c>
      <c r="AD215" t="s">
        <v>10001</v>
      </c>
      <c r="AE215" s="19">
        <v>90</v>
      </c>
      <c r="AG215" t="s">
        <v>10002</v>
      </c>
      <c r="AH215" s="19">
        <v>115</v>
      </c>
      <c r="AJ215" t="s">
        <v>10003</v>
      </c>
      <c r="AK215" s="19">
        <v>165</v>
      </c>
      <c r="AM215" t="s">
        <v>10004</v>
      </c>
      <c r="AN215" s="19">
        <v>190</v>
      </c>
      <c r="AP215" t="s">
        <v>10005</v>
      </c>
      <c r="AQ215" s="19">
        <v>240</v>
      </c>
    </row>
    <row r="216" spans="1:43" ht="15.75" x14ac:dyDescent="0.3">
      <c r="A216" s="50" t="s">
        <v>5045</v>
      </c>
      <c r="B216" s="16" t="s">
        <v>5140</v>
      </c>
      <c r="C216" s="43">
        <v>88.06</v>
      </c>
      <c r="D216" s="19">
        <f t="shared" si="27"/>
        <v>113.06</v>
      </c>
      <c r="E216" s="19">
        <f t="shared" si="28"/>
        <v>138.06</v>
      </c>
      <c r="F216" s="19">
        <f t="shared" si="36"/>
        <v>163.06</v>
      </c>
      <c r="G216" s="19">
        <f t="shared" si="37"/>
        <v>188.06</v>
      </c>
      <c r="H216" s="19">
        <f t="shared" si="38"/>
        <v>213.06</v>
      </c>
      <c r="I216" s="19">
        <f t="shared" si="39"/>
        <v>238.06</v>
      </c>
      <c r="J216" s="19">
        <f t="shared" si="40"/>
        <v>263.06</v>
      </c>
      <c r="K216" s="19">
        <f t="shared" si="41"/>
        <v>88.06</v>
      </c>
      <c r="L216" s="19">
        <f t="shared" si="42"/>
        <v>113.06</v>
      </c>
      <c r="M216" s="15" t="s">
        <v>1017</v>
      </c>
      <c r="O216" s="19"/>
      <c r="Q216"/>
      <c r="S216" s="7" t="s">
        <v>7969</v>
      </c>
      <c r="T216" t="s">
        <v>1211</v>
      </c>
      <c r="U216" t="s">
        <v>2845</v>
      </c>
      <c r="V216" s="7" t="s">
        <v>2716</v>
      </c>
      <c r="W216" s="7"/>
      <c r="X216" t="s">
        <v>10006</v>
      </c>
      <c r="Y216" s="19">
        <v>90.01</v>
      </c>
      <c r="AA216" t="s">
        <v>10007</v>
      </c>
      <c r="AB216" s="19">
        <v>115.01</v>
      </c>
      <c r="AD216" t="s">
        <v>10008</v>
      </c>
      <c r="AE216" s="19">
        <v>90.01</v>
      </c>
      <c r="AG216" t="s">
        <v>10009</v>
      </c>
      <c r="AH216" s="19">
        <v>115.01</v>
      </c>
      <c r="AJ216" t="s">
        <v>10010</v>
      </c>
      <c r="AK216" s="19">
        <v>165.01</v>
      </c>
      <c r="AM216" t="s">
        <v>10011</v>
      </c>
      <c r="AN216" s="19">
        <v>190.01</v>
      </c>
      <c r="AP216" t="s">
        <v>10012</v>
      </c>
      <c r="AQ216" s="19">
        <v>240.01</v>
      </c>
    </row>
    <row r="217" spans="1:43" ht="15.75" x14ac:dyDescent="0.3">
      <c r="A217" s="50" t="s">
        <v>5046</v>
      </c>
      <c r="B217" s="16" t="s">
        <v>5141</v>
      </c>
      <c r="C217" s="43">
        <v>88.07</v>
      </c>
      <c r="D217" s="19">
        <f t="shared" si="27"/>
        <v>113.07</v>
      </c>
      <c r="E217" s="19">
        <f t="shared" si="28"/>
        <v>138.07</v>
      </c>
      <c r="F217" s="19">
        <f t="shared" si="36"/>
        <v>163.07</v>
      </c>
      <c r="G217" s="19">
        <f t="shared" si="37"/>
        <v>188.07</v>
      </c>
      <c r="H217" s="19">
        <f t="shared" si="38"/>
        <v>213.07</v>
      </c>
      <c r="I217" s="19">
        <f t="shared" si="39"/>
        <v>238.07</v>
      </c>
      <c r="J217" s="19">
        <f t="shared" si="40"/>
        <v>263.07</v>
      </c>
      <c r="K217" s="19">
        <f t="shared" si="41"/>
        <v>88.07</v>
      </c>
      <c r="L217" s="19">
        <f t="shared" si="42"/>
        <v>113.07</v>
      </c>
      <c r="M217" s="15" t="s">
        <v>1018</v>
      </c>
      <c r="O217" s="19"/>
      <c r="Q217"/>
      <c r="S217" s="7" t="s">
        <v>7970</v>
      </c>
      <c r="T217" t="s">
        <v>1211</v>
      </c>
      <c r="U217" t="s">
        <v>1825</v>
      </c>
      <c r="V217" s="7" t="s">
        <v>1761</v>
      </c>
      <c r="W217" s="7"/>
      <c r="X217" t="s">
        <v>10013</v>
      </c>
      <c r="Y217" s="19">
        <v>90.02</v>
      </c>
      <c r="AA217" t="s">
        <v>10014</v>
      </c>
      <c r="AB217" s="19">
        <v>115.02</v>
      </c>
      <c r="AD217" t="s">
        <v>10015</v>
      </c>
      <c r="AE217" s="19">
        <v>90.02</v>
      </c>
      <c r="AG217" t="s">
        <v>10016</v>
      </c>
      <c r="AH217" s="19">
        <v>115.02</v>
      </c>
      <c r="AJ217" t="s">
        <v>10017</v>
      </c>
      <c r="AK217" s="19">
        <v>165.02</v>
      </c>
      <c r="AM217" t="s">
        <v>10018</v>
      </c>
      <c r="AN217" s="19">
        <v>190.02</v>
      </c>
      <c r="AP217" t="s">
        <v>10019</v>
      </c>
      <c r="AQ217" s="19">
        <v>240.02</v>
      </c>
    </row>
    <row r="218" spans="1:43" ht="15.75" x14ac:dyDescent="0.3">
      <c r="A218" s="50" t="s">
        <v>5047</v>
      </c>
      <c r="B218" s="16" t="s">
        <v>5142</v>
      </c>
      <c r="C218" s="43">
        <v>88.08</v>
      </c>
      <c r="D218" s="19">
        <f t="shared" si="27"/>
        <v>113.08</v>
      </c>
      <c r="E218" s="19">
        <f t="shared" ref="E218" si="43">(C218)+50</f>
        <v>138.07999999999998</v>
      </c>
      <c r="F218" s="19">
        <f t="shared" ref="F218" si="44">(C218)+75</f>
        <v>163.07999999999998</v>
      </c>
      <c r="G218" s="19">
        <f t="shared" ref="G218" si="45">(C218)+100</f>
        <v>188.07999999999998</v>
      </c>
      <c r="H218" s="19">
        <f t="shared" ref="H218" si="46">(C218)+125</f>
        <v>213.07999999999998</v>
      </c>
      <c r="I218" s="19">
        <f t="shared" ref="I218" si="47">(C218)+150</f>
        <v>238.07999999999998</v>
      </c>
      <c r="J218" s="19">
        <f t="shared" ref="J218" si="48">(C218)+175</f>
        <v>263.08</v>
      </c>
      <c r="K218" s="19">
        <f t="shared" ref="K218" si="49">(C218)</f>
        <v>88.08</v>
      </c>
      <c r="L218" s="19">
        <f t="shared" ref="L218" si="50">(C218)+25</f>
        <v>113.08</v>
      </c>
      <c r="M218" s="15" t="s">
        <v>1019</v>
      </c>
      <c r="O218" s="19"/>
      <c r="Q218"/>
      <c r="S218" s="7" t="s">
        <v>7971</v>
      </c>
      <c r="T218" t="s">
        <v>1211</v>
      </c>
      <c r="U218" t="s">
        <v>2846</v>
      </c>
      <c r="V218" s="7" t="s">
        <v>2718</v>
      </c>
      <c r="W218" s="7"/>
      <c r="X218" t="s">
        <v>10020</v>
      </c>
      <c r="Y218" s="19">
        <v>90.03</v>
      </c>
      <c r="AA218" t="s">
        <v>10021</v>
      </c>
      <c r="AB218" s="19">
        <v>115.03</v>
      </c>
      <c r="AD218" t="s">
        <v>10022</v>
      </c>
      <c r="AE218" s="19">
        <v>90.03</v>
      </c>
      <c r="AG218" t="s">
        <v>10023</v>
      </c>
      <c r="AH218" s="19">
        <v>115.03</v>
      </c>
      <c r="AJ218" t="s">
        <v>10024</v>
      </c>
      <c r="AK218" s="19">
        <v>165.03</v>
      </c>
      <c r="AM218" t="s">
        <v>10025</v>
      </c>
      <c r="AN218" s="19">
        <v>190.03</v>
      </c>
      <c r="AP218" t="s">
        <v>10026</v>
      </c>
      <c r="AQ218" s="19">
        <v>240.03</v>
      </c>
    </row>
    <row r="219" spans="1:43" ht="15.75" x14ac:dyDescent="0.3">
      <c r="A219" s="50" t="s">
        <v>5048</v>
      </c>
      <c r="B219" s="16" t="s">
        <v>5143</v>
      </c>
      <c r="C219" s="43">
        <v>88.09</v>
      </c>
      <c r="D219" s="19">
        <f t="shared" si="27"/>
        <v>113.09</v>
      </c>
      <c r="E219" s="19">
        <f t="shared" ref="E219:E257" si="51">(C219)+50</f>
        <v>138.09</v>
      </c>
      <c r="F219" s="19">
        <f t="shared" ref="F219:F257" si="52">(C219)+75</f>
        <v>163.09</v>
      </c>
      <c r="G219" s="19">
        <f t="shared" ref="G219:G257" si="53">(C219)+100</f>
        <v>188.09</v>
      </c>
      <c r="H219" s="19">
        <f t="shared" ref="H219:H257" si="54">(C219)+125</f>
        <v>213.09</v>
      </c>
      <c r="I219" s="19">
        <f t="shared" ref="I219:I257" si="55">(C219)+150</f>
        <v>238.09</v>
      </c>
      <c r="J219" s="19">
        <f t="shared" ref="J219:J257" si="56">(C219)+175</f>
        <v>263.09000000000003</v>
      </c>
      <c r="K219" s="19">
        <f t="shared" ref="K219:K257" si="57">(C219)</f>
        <v>88.09</v>
      </c>
      <c r="L219" s="19">
        <f t="shared" ref="L219:L257" si="58">(C219)+25</f>
        <v>113.09</v>
      </c>
      <c r="M219" s="15" t="s">
        <v>1020</v>
      </c>
      <c r="O219" s="19"/>
      <c r="Q219"/>
      <c r="S219" s="7" t="s">
        <v>7972</v>
      </c>
      <c r="T219" t="s">
        <v>1211</v>
      </c>
      <c r="U219" t="s">
        <v>1826</v>
      </c>
      <c r="V219" s="7" t="s">
        <v>1763</v>
      </c>
      <c r="W219" s="7"/>
      <c r="X219" t="s">
        <v>10339</v>
      </c>
      <c r="Y219" s="19">
        <v>90.04</v>
      </c>
      <c r="AA219" t="s">
        <v>10340</v>
      </c>
      <c r="AB219" s="19">
        <v>115.04</v>
      </c>
      <c r="AD219" t="s">
        <v>10341</v>
      </c>
      <c r="AE219" s="19">
        <v>90.04</v>
      </c>
      <c r="AG219" t="s">
        <v>10342</v>
      </c>
      <c r="AH219" s="19">
        <v>115.04</v>
      </c>
      <c r="AJ219" t="s">
        <v>10343</v>
      </c>
      <c r="AK219" s="19">
        <v>165.04</v>
      </c>
      <c r="AM219" t="s">
        <v>10344</v>
      </c>
      <c r="AN219" s="19">
        <v>190.04</v>
      </c>
      <c r="AP219" t="s">
        <v>10345</v>
      </c>
      <c r="AQ219" s="19">
        <v>240.04</v>
      </c>
    </row>
    <row r="220" spans="1:43" ht="15.75" x14ac:dyDescent="0.3">
      <c r="A220" s="50" t="s">
        <v>5049</v>
      </c>
      <c r="B220" s="16" t="s">
        <v>5144</v>
      </c>
      <c r="C220" s="43">
        <v>88.100000000000094</v>
      </c>
      <c r="D220" s="19">
        <f t="shared" si="27"/>
        <v>113.10000000000009</v>
      </c>
      <c r="E220" s="19">
        <f t="shared" si="51"/>
        <v>138.10000000000008</v>
      </c>
      <c r="F220" s="19">
        <f t="shared" si="52"/>
        <v>163.10000000000008</v>
      </c>
      <c r="G220" s="19">
        <f t="shared" si="53"/>
        <v>188.10000000000008</v>
      </c>
      <c r="H220" s="19">
        <f t="shared" si="54"/>
        <v>213.10000000000008</v>
      </c>
      <c r="I220" s="19">
        <f t="shared" si="55"/>
        <v>238.10000000000008</v>
      </c>
      <c r="J220" s="19">
        <f t="shared" si="56"/>
        <v>263.10000000000008</v>
      </c>
      <c r="K220" s="19">
        <f t="shared" si="57"/>
        <v>88.100000000000094</v>
      </c>
      <c r="L220" s="19">
        <f t="shared" si="58"/>
        <v>113.10000000000009</v>
      </c>
      <c r="M220" s="15" t="s">
        <v>1021</v>
      </c>
      <c r="O220" s="19"/>
      <c r="Q220"/>
      <c r="S220" s="7" t="s">
        <v>7973</v>
      </c>
      <c r="T220" t="s">
        <v>1211</v>
      </c>
      <c r="U220" t="s">
        <v>2847</v>
      </c>
      <c r="V220" s="7" t="s">
        <v>2720</v>
      </c>
      <c r="W220" s="7"/>
      <c r="X220" t="s">
        <v>10027</v>
      </c>
      <c r="Y220" s="19">
        <v>90.08</v>
      </c>
      <c r="AA220" t="s">
        <v>10028</v>
      </c>
      <c r="AB220" s="19">
        <v>115.08</v>
      </c>
      <c r="AD220"/>
      <c r="AE220" s="19"/>
      <c r="AG220" t="s">
        <v>10029</v>
      </c>
      <c r="AH220" s="19">
        <v>115.08</v>
      </c>
      <c r="AJ220"/>
      <c r="AK220" s="19"/>
      <c r="AM220"/>
      <c r="AN220" s="19"/>
      <c r="AP220"/>
      <c r="AQ220" s="19"/>
    </row>
    <row r="221" spans="1:43" ht="15.75" x14ac:dyDescent="0.3">
      <c r="A221" s="52" t="s">
        <v>5050</v>
      </c>
      <c r="B221" s="16" t="s">
        <v>5145</v>
      </c>
      <c r="C221" s="43">
        <v>88.110000000000099</v>
      </c>
      <c r="D221" s="19">
        <f t="shared" si="27"/>
        <v>113.1100000000001</v>
      </c>
      <c r="E221" s="19">
        <f t="shared" si="51"/>
        <v>138.1100000000001</v>
      </c>
      <c r="F221" s="19">
        <f t="shared" si="52"/>
        <v>163.1100000000001</v>
      </c>
      <c r="G221" s="19">
        <f t="shared" si="53"/>
        <v>188.1100000000001</v>
      </c>
      <c r="H221" s="19">
        <f t="shared" si="54"/>
        <v>213.1100000000001</v>
      </c>
      <c r="I221" s="19">
        <f t="shared" si="55"/>
        <v>238.1100000000001</v>
      </c>
      <c r="J221" s="19">
        <f t="shared" si="56"/>
        <v>263.11000000000013</v>
      </c>
      <c r="K221" s="19">
        <f t="shared" si="57"/>
        <v>88.110000000000099</v>
      </c>
      <c r="L221" s="19">
        <f t="shared" si="58"/>
        <v>113.1100000000001</v>
      </c>
      <c r="M221" s="15" t="s">
        <v>1022</v>
      </c>
      <c r="O221" s="19"/>
      <c r="Q221"/>
      <c r="S221" s="7" t="s">
        <v>7974</v>
      </c>
      <c r="T221" t="s">
        <v>1211</v>
      </c>
      <c r="U221" t="s">
        <v>2848</v>
      </c>
      <c r="V221" s="7" t="s">
        <v>2722</v>
      </c>
      <c r="W221" s="7"/>
      <c r="X221" t="s">
        <v>10030</v>
      </c>
      <c r="Y221" s="19">
        <v>90.09</v>
      </c>
      <c r="AA221" t="s">
        <v>10031</v>
      </c>
      <c r="AB221" s="19">
        <v>115.09</v>
      </c>
      <c r="AD221"/>
      <c r="AE221" s="19"/>
      <c r="AG221" t="s">
        <v>10032</v>
      </c>
      <c r="AH221" s="19">
        <v>115.09</v>
      </c>
      <c r="AJ221"/>
      <c r="AK221" s="19"/>
      <c r="AM221"/>
      <c r="AN221" s="19"/>
      <c r="AP221"/>
      <c r="AQ221" s="19"/>
    </row>
    <row r="222" spans="1:43" ht="15.75" x14ac:dyDescent="0.3">
      <c r="A222" s="52" t="s">
        <v>5051</v>
      </c>
      <c r="B222" s="16" t="s">
        <v>5146</v>
      </c>
      <c r="C222" s="43">
        <v>88.120000000000104</v>
      </c>
      <c r="D222" s="19">
        <f t="shared" si="27"/>
        <v>113.1200000000001</v>
      </c>
      <c r="E222" s="19">
        <f t="shared" si="51"/>
        <v>138.12000000000012</v>
      </c>
      <c r="F222" s="19">
        <f t="shared" si="52"/>
        <v>163.12000000000012</v>
      </c>
      <c r="G222" s="19">
        <f t="shared" si="53"/>
        <v>188.12000000000012</v>
      </c>
      <c r="H222" s="19">
        <f t="shared" si="54"/>
        <v>213.12000000000012</v>
      </c>
      <c r="I222" s="19">
        <f t="shared" si="55"/>
        <v>238.12000000000012</v>
      </c>
      <c r="J222" s="19">
        <f t="shared" si="56"/>
        <v>263.12000000000012</v>
      </c>
      <c r="K222" s="19">
        <f t="shared" si="57"/>
        <v>88.120000000000104</v>
      </c>
      <c r="L222" s="19">
        <f t="shared" si="58"/>
        <v>113.1200000000001</v>
      </c>
      <c r="M222" s="15" t="s">
        <v>1023</v>
      </c>
      <c r="O222" s="19"/>
      <c r="Q222"/>
      <c r="S222" s="7" t="s">
        <v>7982</v>
      </c>
      <c r="T222" t="s">
        <v>1211</v>
      </c>
      <c r="U222" t="s">
        <v>1596</v>
      </c>
      <c r="V222" s="7" t="s">
        <v>1415</v>
      </c>
      <c r="W222" s="7"/>
      <c r="X222" t="s">
        <v>10033</v>
      </c>
      <c r="Y222" s="19">
        <v>90.1</v>
      </c>
      <c r="AA222" t="s">
        <v>10034</v>
      </c>
      <c r="AB222" s="19">
        <v>115.1</v>
      </c>
      <c r="AD222"/>
      <c r="AE222" s="19"/>
      <c r="AG222" t="s">
        <v>10035</v>
      </c>
      <c r="AH222" s="19">
        <v>115.1</v>
      </c>
      <c r="AJ222"/>
      <c r="AK222" s="19"/>
      <c r="AM222"/>
      <c r="AN222" s="19"/>
      <c r="AP222"/>
      <c r="AQ222" s="19"/>
    </row>
    <row r="223" spans="1:43" ht="15.75" x14ac:dyDescent="0.3">
      <c r="A223" s="52" t="s">
        <v>5052</v>
      </c>
      <c r="B223" s="16" t="s">
        <v>5147</v>
      </c>
      <c r="C223" s="43">
        <v>88.130000000000095</v>
      </c>
      <c r="D223" s="19">
        <f t="shared" si="27"/>
        <v>113.13000000000009</v>
      </c>
      <c r="E223" s="19">
        <f t="shared" si="51"/>
        <v>138.13000000000011</v>
      </c>
      <c r="F223" s="19">
        <f t="shared" si="52"/>
        <v>163.13000000000011</v>
      </c>
      <c r="G223" s="19">
        <f t="shared" si="53"/>
        <v>188.13000000000011</v>
      </c>
      <c r="H223" s="19">
        <f t="shared" si="54"/>
        <v>213.13000000000011</v>
      </c>
      <c r="I223" s="19">
        <f t="shared" si="55"/>
        <v>238.13000000000011</v>
      </c>
      <c r="J223" s="19">
        <f t="shared" si="56"/>
        <v>263.13000000000011</v>
      </c>
      <c r="K223" s="19">
        <f t="shared" si="57"/>
        <v>88.130000000000095</v>
      </c>
      <c r="L223" s="19">
        <f t="shared" si="58"/>
        <v>113.13000000000009</v>
      </c>
      <c r="M223" s="15" t="s">
        <v>1024</v>
      </c>
      <c r="O223" s="19"/>
      <c r="Q223"/>
      <c r="S223" s="7" t="s">
        <v>7983</v>
      </c>
      <c r="T223" t="s">
        <v>1211</v>
      </c>
      <c r="U223" t="s">
        <v>1827</v>
      </c>
      <c r="V223" s="7" t="s">
        <v>4620</v>
      </c>
      <c r="W223" s="7"/>
      <c r="X223" t="s">
        <v>10036</v>
      </c>
      <c r="Y223" s="19">
        <v>90.11</v>
      </c>
      <c r="AA223" t="s">
        <v>10037</v>
      </c>
      <c r="AB223" s="19">
        <v>115.11</v>
      </c>
      <c r="AD223"/>
      <c r="AE223" s="19"/>
      <c r="AG223" t="s">
        <v>10038</v>
      </c>
      <c r="AH223" s="19">
        <v>115.11</v>
      </c>
      <c r="AJ223"/>
      <c r="AK223" s="19"/>
      <c r="AM223"/>
      <c r="AN223" s="19"/>
      <c r="AP223"/>
      <c r="AQ223" s="19"/>
    </row>
    <row r="224" spans="1:43" ht="15.75" x14ac:dyDescent="0.3">
      <c r="A224" s="55">
        <v>800</v>
      </c>
      <c r="B224" s="16" t="s">
        <v>5148</v>
      </c>
      <c r="C224" s="43">
        <v>88.1400000000001</v>
      </c>
      <c r="D224" s="19">
        <f t="shared" si="27"/>
        <v>113.1400000000001</v>
      </c>
      <c r="E224" s="19">
        <f t="shared" si="51"/>
        <v>138.1400000000001</v>
      </c>
      <c r="F224" s="19">
        <f t="shared" si="52"/>
        <v>163.1400000000001</v>
      </c>
      <c r="G224" s="19">
        <f t="shared" si="53"/>
        <v>188.1400000000001</v>
      </c>
      <c r="H224" s="19">
        <f t="shared" si="54"/>
        <v>213.1400000000001</v>
      </c>
      <c r="I224" s="19">
        <f t="shared" si="55"/>
        <v>238.1400000000001</v>
      </c>
      <c r="J224" s="19">
        <f t="shared" si="56"/>
        <v>263.1400000000001</v>
      </c>
      <c r="K224" s="19">
        <f t="shared" si="57"/>
        <v>88.1400000000001</v>
      </c>
      <c r="L224" s="19">
        <f t="shared" si="58"/>
        <v>113.1400000000001</v>
      </c>
      <c r="M224" s="15" t="s">
        <v>1025</v>
      </c>
      <c r="N224" s="19">
        <v>14.14</v>
      </c>
      <c r="O224" s="19"/>
      <c r="Q224"/>
      <c r="S224" s="7" t="s">
        <v>7984</v>
      </c>
      <c r="T224" t="s">
        <v>1211</v>
      </c>
      <c r="U224" t="s">
        <v>2849</v>
      </c>
      <c r="V224" s="7" t="s">
        <v>2713</v>
      </c>
      <c r="W224" s="7"/>
      <c r="X224" t="s">
        <v>10039</v>
      </c>
      <c r="Y224" s="19">
        <v>90.12</v>
      </c>
      <c r="AA224" t="s">
        <v>10040</v>
      </c>
      <c r="AB224" s="19">
        <v>115.12</v>
      </c>
      <c r="AD224"/>
      <c r="AE224" s="19"/>
      <c r="AG224" t="s">
        <v>10041</v>
      </c>
      <c r="AH224" s="19">
        <v>115.12</v>
      </c>
      <c r="AJ224"/>
      <c r="AK224" s="19"/>
      <c r="AM224"/>
      <c r="AN224" s="19"/>
      <c r="AP224"/>
      <c r="AQ224" s="19"/>
    </row>
    <row r="225" spans="1:34" ht="15.75" x14ac:dyDescent="0.3">
      <c r="A225" s="55">
        <v>801</v>
      </c>
      <c r="B225" s="16" t="s">
        <v>5149</v>
      </c>
      <c r="C225" s="19">
        <v>88.15</v>
      </c>
      <c r="D225" s="19">
        <f t="shared" si="27"/>
        <v>113.15</v>
      </c>
      <c r="E225" s="19">
        <f t="shared" si="51"/>
        <v>138.15</v>
      </c>
      <c r="F225" s="19">
        <f t="shared" si="52"/>
        <v>163.15</v>
      </c>
      <c r="G225" s="19">
        <f t="shared" si="53"/>
        <v>188.15</v>
      </c>
      <c r="H225" s="19">
        <f t="shared" si="54"/>
        <v>213.15</v>
      </c>
      <c r="I225" s="19">
        <f t="shared" si="55"/>
        <v>238.15</v>
      </c>
      <c r="J225" s="19">
        <f t="shared" si="56"/>
        <v>263.14999999999998</v>
      </c>
      <c r="K225" s="19">
        <f t="shared" si="57"/>
        <v>88.15</v>
      </c>
      <c r="L225" s="19">
        <f t="shared" si="58"/>
        <v>113.15</v>
      </c>
      <c r="M225" s="15" t="s">
        <v>1026</v>
      </c>
      <c r="N225" s="19">
        <v>14.15</v>
      </c>
      <c r="S225" t="s">
        <v>7985</v>
      </c>
      <c r="T225" t="s">
        <v>1211</v>
      </c>
      <c r="U225" s="7" t="s">
        <v>2850</v>
      </c>
      <c r="V225" s="7" t="s">
        <v>4621</v>
      </c>
      <c r="X225" s="19" t="s">
        <v>10042</v>
      </c>
      <c r="Y225">
        <v>90.13</v>
      </c>
      <c r="AA225" s="19" t="s">
        <v>10043</v>
      </c>
      <c r="AB225">
        <v>115.13</v>
      </c>
      <c r="AG225" s="19" t="s">
        <v>10044</v>
      </c>
      <c r="AH225">
        <v>115.13</v>
      </c>
    </row>
    <row r="226" spans="1:34" ht="15.75" x14ac:dyDescent="0.3">
      <c r="A226" s="55" t="s">
        <v>608</v>
      </c>
      <c r="B226" s="16" t="s">
        <v>5150</v>
      </c>
      <c r="C226" s="19">
        <v>89</v>
      </c>
      <c r="D226" s="19">
        <f t="shared" si="27"/>
        <v>114</v>
      </c>
      <c r="E226" s="19">
        <f t="shared" si="51"/>
        <v>139</v>
      </c>
      <c r="F226" s="19">
        <f t="shared" si="52"/>
        <v>164</v>
      </c>
      <c r="G226" s="19">
        <f t="shared" si="53"/>
        <v>189</v>
      </c>
      <c r="H226" s="19">
        <f t="shared" si="54"/>
        <v>214</v>
      </c>
      <c r="I226" s="19">
        <f t="shared" si="55"/>
        <v>239</v>
      </c>
      <c r="J226" s="19">
        <f t="shared" si="56"/>
        <v>264</v>
      </c>
      <c r="K226" s="19">
        <f t="shared" si="57"/>
        <v>89</v>
      </c>
      <c r="L226" s="19">
        <f t="shared" si="58"/>
        <v>114</v>
      </c>
      <c r="M226" s="14" t="s">
        <v>1027</v>
      </c>
      <c r="N226" s="19">
        <v>7.08</v>
      </c>
      <c r="O226">
        <v>7.09</v>
      </c>
      <c r="S226" t="s">
        <v>7986</v>
      </c>
      <c r="T226" t="s">
        <v>1211</v>
      </c>
      <c r="U226" s="7" t="s">
        <v>2851</v>
      </c>
      <c r="V226" s="7" t="s">
        <v>2716</v>
      </c>
      <c r="X226" s="19" t="s">
        <v>10045</v>
      </c>
      <c r="Y226">
        <v>90.14</v>
      </c>
      <c r="AA226" s="19" t="s">
        <v>10046</v>
      </c>
      <c r="AB226">
        <v>115.14</v>
      </c>
      <c r="AG226" s="19" t="s">
        <v>10047</v>
      </c>
      <c r="AH226">
        <v>115.14</v>
      </c>
    </row>
    <row r="227" spans="1:34" ht="15.75" x14ac:dyDescent="0.3">
      <c r="A227" s="55" t="s">
        <v>609</v>
      </c>
      <c r="B227" s="16" t="s">
        <v>5151</v>
      </c>
      <c r="C227" s="19">
        <v>89.01</v>
      </c>
      <c r="D227" s="19">
        <f t="shared" si="27"/>
        <v>114.01</v>
      </c>
      <c r="E227" s="19">
        <f t="shared" si="51"/>
        <v>139.01</v>
      </c>
      <c r="F227" s="19">
        <f t="shared" si="52"/>
        <v>164.01</v>
      </c>
      <c r="G227" s="19">
        <f t="shared" si="53"/>
        <v>189.01</v>
      </c>
      <c r="H227" s="19">
        <f t="shared" si="54"/>
        <v>214.01</v>
      </c>
      <c r="I227" s="19">
        <f t="shared" si="55"/>
        <v>239.01</v>
      </c>
      <c r="J227" s="19">
        <f t="shared" si="56"/>
        <v>264.01</v>
      </c>
      <c r="K227" s="19">
        <f t="shared" si="57"/>
        <v>89.01</v>
      </c>
      <c r="L227" s="19">
        <f t="shared" si="58"/>
        <v>114.01</v>
      </c>
      <c r="M227" s="14" t="s">
        <v>1028</v>
      </c>
      <c r="N227" s="19">
        <v>7.1</v>
      </c>
      <c r="O227">
        <v>7.11</v>
      </c>
      <c r="S227" t="s">
        <v>7987</v>
      </c>
      <c r="T227" t="s">
        <v>1211</v>
      </c>
      <c r="U227" s="7" t="s">
        <v>1828</v>
      </c>
      <c r="V227" s="7" t="s">
        <v>1761</v>
      </c>
      <c r="X227" s="19" t="s">
        <v>10048</v>
      </c>
      <c r="Y227">
        <v>90.15</v>
      </c>
      <c r="AA227" s="19" t="s">
        <v>10049</v>
      </c>
      <c r="AB227">
        <v>115.15</v>
      </c>
      <c r="AG227" s="19" t="s">
        <v>10050</v>
      </c>
      <c r="AH227">
        <v>115.15</v>
      </c>
    </row>
    <row r="228" spans="1:34" ht="15.75" x14ac:dyDescent="0.3">
      <c r="A228" s="55" t="s">
        <v>610</v>
      </c>
      <c r="B228" s="16" t="s">
        <v>5152</v>
      </c>
      <c r="C228" s="19">
        <v>89.02</v>
      </c>
      <c r="D228" s="19">
        <f t="shared" si="27"/>
        <v>114.02</v>
      </c>
      <c r="E228" s="19">
        <f t="shared" si="51"/>
        <v>139.01999999999998</v>
      </c>
      <c r="F228" s="19">
        <f t="shared" si="52"/>
        <v>164.01999999999998</v>
      </c>
      <c r="G228" s="19">
        <f t="shared" si="53"/>
        <v>189.01999999999998</v>
      </c>
      <c r="H228" s="19">
        <f t="shared" si="54"/>
        <v>214.01999999999998</v>
      </c>
      <c r="I228" s="19">
        <f t="shared" si="55"/>
        <v>239.01999999999998</v>
      </c>
      <c r="J228" s="19">
        <f t="shared" si="56"/>
        <v>264.02</v>
      </c>
      <c r="K228" s="19">
        <f t="shared" si="57"/>
        <v>89.02</v>
      </c>
      <c r="L228" s="19">
        <f t="shared" si="58"/>
        <v>114.02</v>
      </c>
      <c r="M228" s="14" t="s">
        <v>1029</v>
      </c>
      <c r="N228" s="19">
        <v>7.12</v>
      </c>
      <c r="O228">
        <v>7.13</v>
      </c>
      <c r="S228" t="s">
        <v>7988</v>
      </c>
      <c r="T228" t="s">
        <v>1211</v>
      </c>
      <c r="U228" s="7" t="s">
        <v>2852</v>
      </c>
      <c r="V228" s="7" t="s">
        <v>2718</v>
      </c>
    </row>
    <row r="229" spans="1:34" ht="15.75" x14ac:dyDescent="0.3">
      <c r="A229" s="55" t="s">
        <v>5053</v>
      </c>
      <c r="B229" s="16" t="s">
        <v>5153</v>
      </c>
      <c r="C229" s="19">
        <v>89.03</v>
      </c>
      <c r="D229" s="19">
        <f t="shared" si="27"/>
        <v>114.03</v>
      </c>
      <c r="E229" s="19">
        <f t="shared" si="51"/>
        <v>139.03</v>
      </c>
      <c r="F229" s="19">
        <f t="shared" si="52"/>
        <v>164.03</v>
      </c>
      <c r="G229" s="19">
        <f t="shared" si="53"/>
        <v>189.03</v>
      </c>
      <c r="H229" s="19">
        <f t="shared" si="54"/>
        <v>214.03</v>
      </c>
      <c r="I229" s="19">
        <f t="shared" si="55"/>
        <v>239.03</v>
      </c>
      <c r="J229" s="19">
        <f t="shared" si="56"/>
        <v>264.02999999999997</v>
      </c>
      <c r="K229" s="19">
        <f t="shared" si="57"/>
        <v>89.03</v>
      </c>
      <c r="L229" s="19">
        <f t="shared" si="58"/>
        <v>114.03</v>
      </c>
      <c r="M229" s="14" t="s">
        <v>1030</v>
      </c>
      <c r="S229" t="s">
        <v>7989</v>
      </c>
      <c r="T229" t="s">
        <v>1211</v>
      </c>
      <c r="U229" s="7" t="s">
        <v>1829</v>
      </c>
      <c r="V229" s="7" t="s">
        <v>1763</v>
      </c>
    </row>
    <row r="230" spans="1:34" ht="15.75" x14ac:dyDescent="0.3">
      <c r="A230" s="31" t="s">
        <v>10186</v>
      </c>
      <c r="B230" s="25">
        <v>564</v>
      </c>
      <c r="C230" s="19">
        <v>89.04</v>
      </c>
      <c r="D230" s="19">
        <f t="shared" si="27"/>
        <v>114.04</v>
      </c>
      <c r="E230" s="19">
        <f t="shared" si="51"/>
        <v>139.04000000000002</v>
      </c>
      <c r="F230" s="19">
        <f t="shared" si="52"/>
        <v>164.04000000000002</v>
      </c>
      <c r="G230" s="19">
        <f t="shared" si="53"/>
        <v>189.04000000000002</v>
      </c>
      <c r="H230" s="19">
        <f t="shared" si="54"/>
        <v>214.04000000000002</v>
      </c>
      <c r="I230" s="19">
        <f t="shared" si="55"/>
        <v>239.04000000000002</v>
      </c>
      <c r="J230" s="19">
        <f t="shared" si="56"/>
        <v>264.04000000000002</v>
      </c>
      <c r="K230" s="19">
        <f t="shared" si="57"/>
        <v>89.04</v>
      </c>
      <c r="L230" s="19">
        <f t="shared" si="58"/>
        <v>114.04</v>
      </c>
      <c r="M230" s="14" t="s">
        <v>1031</v>
      </c>
      <c r="N230" s="19">
        <v>7.14</v>
      </c>
      <c r="S230" t="s">
        <v>7990</v>
      </c>
      <c r="T230" t="s">
        <v>1211</v>
      </c>
      <c r="U230" s="7" t="s">
        <v>2853</v>
      </c>
      <c r="V230" s="7" t="s">
        <v>2720</v>
      </c>
    </row>
    <row r="231" spans="1:34" ht="15.75" x14ac:dyDescent="0.3">
      <c r="A231" s="56" t="s">
        <v>611</v>
      </c>
      <c r="B231" s="16" t="s">
        <v>5154</v>
      </c>
      <c r="C231" s="19">
        <v>89.05</v>
      </c>
      <c r="D231" s="19">
        <f t="shared" si="27"/>
        <v>114.05</v>
      </c>
      <c r="E231" s="19">
        <f t="shared" si="51"/>
        <v>139.05000000000001</v>
      </c>
      <c r="F231" s="19">
        <f t="shared" si="52"/>
        <v>164.05</v>
      </c>
      <c r="G231" s="19">
        <f t="shared" si="53"/>
        <v>189.05</v>
      </c>
      <c r="H231" s="19">
        <f t="shared" si="54"/>
        <v>214.05</v>
      </c>
      <c r="I231" s="19">
        <f t="shared" si="55"/>
        <v>239.05</v>
      </c>
      <c r="J231" s="19">
        <f t="shared" si="56"/>
        <v>264.05</v>
      </c>
      <c r="K231" s="19">
        <f t="shared" si="57"/>
        <v>89.05</v>
      </c>
      <c r="L231" s="19">
        <f t="shared" si="58"/>
        <v>114.05</v>
      </c>
      <c r="M231" s="14" t="s">
        <v>1032</v>
      </c>
      <c r="N231" s="19">
        <v>6.15</v>
      </c>
      <c r="S231" t="s">
        <v>7991</v>
      </c>
      <c r="T231" t="s">
        <v>1211</v>
      </c>
      <c r="U231" s="7" t="s">
        <v>2854</v>
      </c>
      <c r="V231" s="7" t="s">
        <v>2722</v>
      </c>
    </row>
    <row r="232" spans="1:34" ht="15.75" x14ac:dyDescent="0.3">
      <c r="A232" s="31" t="s">
        <v>10187</v>
      </c>
      <c r="B232" s="25">
        <v>563</v>
      </c>
      <c r="C232" s="19">
        <v>89.06</v>
      </c>
      <c r="D232" s="19">
        <f t="shared" si="27"/>
        <v>114.06</v>
      </c>
      <c r="E232" s="19">
        <f t="shared" si="51"/>
        <v>139.06</v>
      </c>
      <c r="F232" s="19">
        <f t="shared" si="52"/>
        <v>164.06</v>
      </c>
      <c r="G232" s="19">
        <f t="shared" si="53"/>
        <v>189.06</v>
      </c>
      <c r="H232" s="19">
        <f t="shared" si="54"/>
        <v>214.06</v>
      </c>
      <c r="I232" s="19">
        <f t="shared" si="55"/>
        <v>239.06</v>
      </c>
      <c r="J232" s="19">
        <f t="shared" si="56"/>
        <v>264.06</v>
      </c>
      <c r="K232" s="19">
        <f t="shared" si="57"/>
        <v>89.06</v>
      </c>
      <c r="L232" s="19">
        <f t="shared" si="58"/>
        <v>114.06</v>
      </c>
      <c r="M232" s="14" t="s">
        <v>1033</v>
      </c>
      <c r="N232" s="19">
        <v>7.15</v>
      </c>
      <c r="S232" t="s">
        <v>7999</v>
      </c>
      <c r="T232" t="s">
        <v>1211</v>
      </c>
      <c r="U232" s="7" t="s">
        <v>1597</v>
      </c>
      <c r="V232" s="7" t="s">
        <v>1415</v>
      </c>
    </row>
    <row r="233" spans="1:34" ht="15.75" x14ac:dyDescent="0.3">
      <c r="A233" s="31"/>
      <c r="C233" s="19">
        <v>89.07</v>
      </c>
      <c r="D233" s="19">
        <f t="shared" si="27"/>
        <v>114.07</v>
      </c>
      <c r="E233" s="19">
        <f t="shared" si="51"/>
        <v>139.07</v>
      </c>
      <c r="F233" s="19">
        <f t="shared" si="52"/>
        <v>164.07</v>
      </c>
      <c r="G233" s="19">
        <f t="shared" si="53"/>
        <v>189.07</v>
      </c>
      <c r="H233" s="19">
        <f t="shared" si="54"/>
        <v>214.07</v>
      </c>
      <c r="I233" s="19">
        <f t="shared" si="55"/>
        <v>239.07</v>
      </c>
      <c r="J233" s="19">
        <f t="shared" si="56"/>
        <v>264.07</v>
      </c>
      <c r="K233" s="19">
        <f t="shared" si="57"/>
        <v>89.07</v>
      </c>
      <c r="L233" s="19">
        <f t="shared" si="58"/>
        <v>114.07</v>
      </c>
      <c r="M233" s="14" t="s">
        <v>5179</v>
      </c>
      <c r="S233" t="s">
        <v>8000</v>
      </c>
      <c r="T233" t="s">
        <v>1211</v>
      </c>
      <c r="U233" s="7" t="s">
        <v>1830</v>
      </c>
      <c r="V233" s="7" t="s">
        <v>4620</v>
      </c>
    </row>
    <row r="234" spans="1:34" ht="15.75" x14ac:dyDescent="0.3">
      <c r="A234" s="31"/>
      <c r="C234" s="19">
        <v>89.08</v>
      </c>
      <c r="D234" s="19">
        <f t="shared" si="27"/>
        <v>114.08</v>
      </c>
      <c r="E234" s="19">
        <f t="shared" si="51"/>
        <v>139.07999999999998</v>
      </c>
      <c r="F234" s="19">
        <f t="shared" si="52"/>
        <v>164.07999999999998</v>
      </c>
      <c r="G234" s="19">
        <f t="shared" si="53"/>
        <v>189.07999999999998</v>
      </c>
      <c r="H234" s="19">
        <f t="shared" si="54"/>
        <v>214.07999999999998</v>
      </c>
      <c r="I234" s="19">
        <f t="shared" si="55"/>
        <v>239.07999999999998</v>
      </c>
      <c r="J234" s="19">
        <f t="shared" si="56"/>
        <v>264.08</v>
      </c>
      <c r="K234" s="19">
        <f t="shared" si="57"/>
        <v>89.08</v>
      </c>
      <c r="L234" s="19">
        <f t="shared" si="58"/>
        <v>114.08</v>
      </c>
      <c r="M234" s="14" t="s">
        <v>5180</v>
      </c>
      <c r="S234" t="s">
        <v>8001</v>
      </c>
      <c r="T234" t="s">
        <v>1211</v>
      </c>
      <c r="U234" s="7" t="s">
        <v>2855</v>
      </c>
      <c r="V234" s="7" t="s">
        <v>2713</v>
      </c>
    </row>
    <row r="235" spans="1:34" ht="15.75" x14ac:dyDescent="0.3">
      <c r="A235" s="31"/>
      <c r="C235" s="19">
        <v>89.09</v>
      </c>
      <c r="D235" s="19">
        <f t="shared" si="27"/>
        <v>114.09</v>
      </c>
      <c r="E235" s="19">
        <f t="shared" si="51"/>
        <v>139.09</v>
      </c>
      <c r="F235" s="19">
        <f t="shared" si="52"/>
        <v>164.09</v>
      </c>
      <c r="G235" s="19">
        <f t="shared" si="53"/>
        <v>189.09</v>
      </c>
      <c r="H235" s="19">
        <f t="shared" si="54"/>
        <v>214.09</v>
      </c>
      <c r="I235" s="19">
        <f t="shared" si="55"/>
        <v>239.09</v>
      </c>
      <c r="J235" s="19">
        <f t="shared" si="56"/>
        <v>264.09000000000003</v>
      </c>
      <c r="K235" s="19">
        <f t="shared" si="57"/>
        <v>89.09</v>
      </c>
      <c r="L235" s="19">
        <f t="shared" si="58"/>
        <v>114.09</v>
      </c>
      <c r="M235" s="14" t="s">
        <v>5181</v>
      </c>
      <c r="S235" t="s">
        <v>8002</v>
      </c>
      <c r="T235" t="s">
        <v>1211</v>
      </c>
      <c r="U235" s="7" t="s">
        <v>2856</v>
      </c>
      <c r="V235" s="7" t="s">
        <v>4621</v>
      </c>
    </row>
    <row r="236" spans="1:34" ht="15.75" x14ac:dyDescent="0.3">
      <c r="A236" s="31"/>
      <c r="C236" s="19">
        <v>89.100000000000094</v>
      </c>
      <c r="D236" s="19">
        <f t="shared" si="27"/>
        <v>114.10000000000009</v>
      </c>
      <c r="E236" s="19">
        <f t="shared" si="51"/>
        <v>139.10000000000008</v>
      </c>
      <c r="F236" s="19">
        <f t="shared" si="52"/>
        <v>164.10000000000008</v>
      </c>
      <c r="G236" s="19">
        <f t="shared" si="53"/>
        <v>189.10000000000008</v>
      </c>
      <c r="H236" s="19">
        <f t="shared" si="54"/>
        <v>214.10000000000008</v>
      </c>
      <c r="I236" s="19">
        <f t="shared" si="55"/>
        <v>239.10000000000008</v>
      </c>
      <c r="J236" s="19">
        <f t="shared" si="56"/>
        <v>264.10000000000008</v>
      </c>
      <c r="K236" s="19">
        <f t="shared" si="57"/>
        <v>89.100000000000094</v>
      </c>
      <c r="L236" s="19">
        <f t="shared" si="58"/>
        <v>114.10000000000009</v>
      </c>
      <c r="M236" s="14" t="s">
        <v>5182</v>
      </c>
      <c r="S236" t="s">
        <v>8003</v>
      </c>
      <c r="T236" t="s">
        <v>1211</v>
      </c>
      <c r="U236" s="7" t="s">
        <v>2857</v>
      </c>
      <c r="V236" s="7" t="s">
        <v>2716</v>
      </c>
    </row>
    <row r="237" spans="1:34" ht="15.75" x14ac:dyDescent="0.3">
      <c r="A237" s="31"/>
      <c r="C237" s="19">
        <v>89.110000000000099</v>
      </c>
      <c r="D237" s="19">
        <f t="shared" si="27"/>
        <v>114.1100000000001</v>
      </c>
      <c r="E237" s="19">
        <f t="shared" si="51"/>
        <v>139.1100000000001</v>
      </c>
      <c r="F237" s="19">
        <f t="shared" si="52"/>
        <v>164.1100000000001</v>
      </c>
      <c r="G237" s="19">
        <f t="shared" si="53"/>
        <v>189.1100000000001</v>
      </c>
      <c r="H237" s="19">
        <f t="shared" si="54"/>
        <v>214.1100000000001</v>
      </c>
      <c r="I237" s="19">
        <f t="shared" si="55"/>
        <v>239.1100000000001</v>
      </c>
      <c r="J237" s="19">
        <f t="shared" si="56"/>
        <v>264.11000000000013</v>
      </c>
      <c r="K237" s="19">
        <f t="shared" si="57"/>
        <v>89.110000000000099</v>
      </c>
      <c r="L237" s="19">
        <f t="shared" si="58"/>
        <v>114.1100000000001</v>
      </c>
      <c r="M237" s="14" t="s">
        <v>5183</v>
      </c>
      <c r="S237" t="s">
        <v>8004</v>
      </c>
      <c r="T237" t="s">
        <v>1211</v>
      </c>
      <c r="U237" s="7" t="s">
        <v>1831</v>
      </c>
      <c r="V237" s="7" t="s">
        <v>1761</v>
      </c>
    </row>
    <row r="238" spans="1:34" ht="15.75" x14ac:dyDescent="0.3">
      <c r="A238" s="31"/>
      <c r="C238" s="19">
        <v>89.120000000000104</v>
      </c>
      <c r="D238" s="19">
        <f t="shared" si="27"/>
        <v>114.1200000000001</v>
      </c>
      <c r="E238" s="19">
        <f t="shared" si="51"/>
        <v>139.12000000000012</v>
      </c>
      <c r="F238" s="19">
        <f t="shared" si="52"/>
        <v>164.12000000000012</v>
      </c>
      <c r="G238" s="19">
        <f t="shared" si="53"/>
        <v>189.12000000000012</v>
      </c>
      <c r="H238" s="19">
        <f t="shared" si="54"/>
        <v>214.12000000000012</v>
      </c>
      <c r="I238" s="19">
        <f t="shared" si="55"/>
        <v>239.12000000000012</v>
      </c>
      <c r="J238" s="19">
        <f t="shared" si="56"/>
        <v>264.12000000000012</v>
      </c>
      <c r="K238" s="19">
        <f t="shared" si="57"/>
        <v>89.120000000000104</v>
      </c>
      <c r="L238" s="19">
        <f t="shared" si="58"/>
        <v>114.1200000000001</v>
      </c>
      <c r="M238" s="14" t="s">
        <v>5184</v>
      </c>
      <c r="S238" t="s">
        <v>8005</v>
      </c>
      <c r="T238" t="s">
        <v>1211</v>
      </c>
      <c r="U238" s="7" t="s">
        <v>2858</v>
      </c>
      <c r="V238" s="7" t="s">
        <v>2718</v>
      </c>
    </row>
    <row r="239" spans="1:34" ht="15.75" x14ac:dyDescent="0.3">
      <c r="A239" s="31"/>
      <c r="C239" s="19">
        <v>89.130000000000095</v>
      </c>
      <c r="D239" s="19">
        <f t="shared" si="27"/>
        <v>114.13000000000009</v>
      </c>
      <c r="E239" s="19">
        <f t="shared" si="51"/>
        <v>139.13000000000011</v>
      </c>
      <c r="F239" s="19">
        <f t="shared" si="52"/>
        <v>164.13000000000011</v>
      </c>
      <c r="G239" s="19">
        <f t="shared" si="53"/>
        <v>189.13000000000011</v>
      </c>
      <c r="H239" s="19">
        <f t="shared" si="54"/>
        <v>214.13000000000011</v>
      </c>
      <c r="I239" s="19">
        <f t="shared" si="55"/>
        <v>239.13000000000011</v>
      </c>
      <c r="J239" s="19">
        <f t="shared" si="56"/>
        <v>264.13000000000011</v>
      </c>
      <c r="K239" s="19">
        <f t="shared" si="57"/>
        <v>89.130000000000095</v>
      </c>
      <c r="L239" s="19">
        <f t="shared" si="58"/>
        <v>114.13000000000009</v>
      </c>
      <c r="M239" s="14" t="s">
        <v>5185</v>
      </c>
      <c r="S239" t="s">
        <v>8006</v>
      </c>
      <c r="T239" t="s">
        <v>1211</v>
      </c>
      <c r="U239" s="7" t="s">
        <v>1832</v>
      </c>
      <c r="V239" s="7" t="s">
        <v>1763</v>
      </c>
    </row>
    <row r="240" spans="1:34" ht="15.75" x14ac:dyDescent="0.3">
      <c r="A240" s="31"/>
      <c r="C240" s="19">
        <v>89.1400000000001</v>
      </c>
      <c r="D240" s="19">
        <f t="shared" si="27"/>
        <v>114.1400000000001</v>
      </c>
      <c r="E240" s="19">
        <f t="shared" si="51"/>
        <v>139.1400000000001</v>
      </c>
      <c r="F240" s="19">
        <f t="shared" si="52"/>
        <v>164.1400000000001</v>
      </c>
      <c r="G240" s="19">
        <f t="shared" si="53"/>
        <v>189.1400000000001</v>
      </c>
      <c r="H240" s="19">
        <f t="shared" si="54"/>
        <v>214.1400000000001</v>
      </c>
      <c r="I240" s="19">
        <f t="shared" si="55"/>
        <v>239.1400000000001</v>
      </c>
      <c r="J240" s="19">
        <f t="shared" si="56"/>
        <v>264.1400000000001</v>
      </c>
      <c r="K240" s="19">
        <f t="shared" si="57"/>
        <v>89.1400000000001</v>
      </c>
      <c r="L240" s="19">
        <f t="shared" si="58"/>
        <v>114.1400000000001</v>
      </c>
      <c r="M240" s="14" t="s">
        <v>5186</v>
      </c>
      <c r="S240" t="s">
        <v>8007</v>
      </c>
      <c r="T240" t="s">
        <v>1211</v>
      </c>
      <c r="U240" s="7" t="s">
        <v>2859</v>
      </c>
      <c r="V240" s="7" t="s">
        <v>2720</v>
      </c>
    </row>
    <row r="241" spans="1:22" ht="15.75" x14ac:dyDescent="0.3">
      <c r="A241" s="31"/>
      <c r="C241" s="19">
        <v>89.150000000000105</v>
      </c>
      <c r="D241" s="19">
        <f t="shared" si="27"/>
        <v>114.15000000000011</v>
      </c>
      <c r="E241" s="19">
        <f t="shared" si="51"/>
        <v>139.15000000000009</v>
      </c>
      <c r="F241" s="19">
        <f t="shared" si="52"/>
        <v>164.15000000000009</v>
      </c>
      <c r="G241" s="19">
        <f t="shared" si="53"/>
        <v>189.15000000000009</v>
      </c>
      <c r="H241" s="19">
        <f t="shared" si="54"/>
        <v>214.15000000000009</v>
      </c>
      <c r="I241" s="19">
        <f t="shared" si="55"/>
        <v>239.15000000000009</v>
      </c>
      <c r="J241" s="19">
        <f t="shared" si="56"/>
        <v>264.15000000000009</v>
      </c>
      <c r="K241" s="19">
        <f t="shared" si="57"/>
        <v>89.150000000000105</v>
      </c>
      <c r="L241" s="19">
        <f t="shared" si="58"/>
        <v>114.15000000000011</v>
      </c>
      <c r="M241" s="14" t="s">
        <v>5187</v>
      </c>
      <c r="S241" t="s">
        <v>8008</v>
      </c>
      <c r="T241" t="s">
        <v>1211</v>
      </c>
      <c r="U241" s="7" t="s">
        <v>2860</v>
      </c>
      <c r="V241" s="7" t="s">
        <v>2722</v>
      </c>
    </row>
    <row r="242" spans="1:22" ht="15.75" x14ac:dyDescent="0.3">
      <c r="A242" s="52" t="s">
        <v>5155</v>
      </c>
      <c r="B242" s="29" t="s">
        <v>5159</v>
      </c>
      <c r="C242" s="19">
        <v>90</v>
      </c>
      <c r="D242" s="19">
        <f t="shared" si="27"/>
        <v>115</v>
      </c>
      <c r="E242" s="19">
        <f t="shared" si="51"/>
        <v>140</v>
      </c>
      <c r="F242" s="19">
        <f t="shared" si="52"/>
        <v>165</v>
      </c>
      <c r="G242" s="19">
        <f t="shared" si="53"/>
        <v>190</v>
      </c>
      <c r="H242" s="19">
        <f t="shared" si="54"/>
        <v>215</v>
      </c>
      <c r="I242" s="19">
        <f t="shared" si="55"/>
        <v>240</v>
      </c>
      <c r="J242" s="19">
        <f t="shared" si="56"/>
        <v>265</v>
      </c>
      <c r="K242" s="19">
        <f t="shared" si="57"/>
        <v>90</v>
      </c>
      <c r="L242" s="19">
        <f t="shared" si="58"/>
        <v>115</v>
      </c>
      <c r="M242" s="14" t="s">
        <v>1034</v>
      </c>
      <c r="S242" t="s">
        <v>8016</v>
      </c>
      <c r="T242" t="s">
        <v>1211</v>
      </c>
      <c r="U242" s="7" t="s">
        <v>1598</v>
      </c>
      <c r="V242" s="7" t="s">
        <v>1415</v>
      </c>
    </row>
    <row r="243" spans="1:22" ht="15.75" x14ac:dyDescent="0.3">
      <c r="A243" s="52" t="s">
        <v>5156</v>
      </c>
      <c r="B243" s="29" t="s">
        <v>5160</v>
      </c>
      <c r="C243" s="19">
        <v>90.01</v>
      </c>
      <c r="D243" s="19">
        <f t="shared" si="27"/>
        <v>115.01</v>
      </c>
      <c r="E243" s="19">
        <f t="shared" si="51"/>
        <v>140.01</v>
      </c>
      <c r="F243" s="19">
        <f t="shared" si="52"/>
        <v>165.01</v>
      </c>
      <c r="G243" s="19">
        <f t="shared" si="53"/>
        <v>190.01</v>
      </c>
      <c r="H243" s="19">
        <f t="shared" si="54"/>
        <v>215.01</v>
      </c>
      <c r="I243" s="19">
        <f t="shared" si="55"/>
        <v>240.01</v>
      </c>
      <c r="J243" s="19">
        <f t="shared" si="56"/>
        <v>265.01</v>
      </c>
      <c r="K243" s="19">
        <f t="shared" si="57"/>
        <v>90.01</v>
      </c>
      <c r="L243" s="19">
        <f t="shared" si="58"/>
        <v>115.01</v>
      </c>
      <c r="M243" s="14" t="s">
        <v>1035</v>
      </c>
      <c r="S243" t="s">
        <v>8017</v>
      </c>
      <c r="T243" t="s">
        <v>1211</v>
      </c>
      <c r="U243" s="7" t="s">
        <v>1833</v>
      </c>
      <c r="V243" s="7" t="s">
        <v>4620</v>
      </c>
    </row>
    <row r="244" spans="1:22" ht="15.75" x14ac:dyDescent="0.3">
      <c r="A244" s="52" t="s">
        <v>5157</v>
      </c>
      <c r="B244" s="29" t="s">
        <v>5161</v>
      </c>
      <c r="C244" s="19">
        <v>90.02</v>
      </c>
      <c r="D244" s="19">
        <f t="shared" si="27"/>
        <v>115.02</v>
      </c>
      <c r="E244" s="19">
        <f t="shared" si="51"/>
        <v>140.01999999999998</v>
      </c>
      <c r="F244" s="19">
        <f t="shared" si="52"/>
        <v>165.01999999999998</v>
      </c>
      <c r="G244" s="19">
        <f t="shared" si="53"/>
        <v>190.01999999999998</v>
      </c>
      <c r="H244" s="19">
        <f t="shared" si="54"/>
        <v>215.01999999999998</v>
      </c>
      <c r="I244" s="19">
        <f t="shared" si="55"/>
        <v>240.01999999999998</v>
      </c>
      <c r="J244" s="19">
        <f t="shared" si="56"/>
        <v>265.02</v>
      </c>
      <c r="K244" s="19">
        <f t="shared" si="57"/>
        <v>90.02</v>
      </c>
      <c r="L244" s="19">
        <f t="shared" si="58"/>
        <v>115.02</v>
      </c>
      <c r="M244" s="14" t="s">
        <v>1036</v>
      </c>
      <c r="S244" t="s">
        <v>8018</v>
      </c>
      <c r="T244" t="s">
        <v>1211</v>
      </c>
      <c r="U244" s="7" t="s">
        <v>2861</v>
      </c>
      <c r="V244" s="7" t="s">
        <v>2713</v>
      </c>
    </row>
    <row r="245" spans="1:22" ht="15.75" x14ac:dyDescent="0.3">
      <c r="A245" s="52" t="s">
        <v>5158</v>
      </c>
      <c r="B245" s="29" t="s">
        <v>5162</v>
      </c>
      <c r="C245" s="19">
        <v>90.03</v>
      </c>
      <c r="D245" s="19">
        <f t="shared" si="27"/>
        <v>115.03</v>
      </c>
      <c r="E245" s="19">
        <f t="shared" si="51"/>
        <v>140.03</v>
      </c>
      <c r="F245" s="19">
        <f t="shared" si="52"/>
        <v>165.03</v>
      </c>
      <c r="G245" s="19">
        <f t="shared" si="53"/>
        <v>190.03</v>
      </c>
      <c r="H245" s="19">
        <f t="shared" si="54"/>
        <v>215.03</v>
      </c>
      <c r="I245" s="19">
        <f t="shared" si="55"/>
        <v>240.03</v>
      </c>
      <c r="J245" s="19">
        <f t="shared" si="56"/>
        <v>265.02999999999997</v>
      </c>
      <c r="K245" s="19">
        <f t="shared" si="57"/>
        <v>90.03</v>
      </c>
      <c r="L245" s="19">
        <f t="shared" si="58"/>
        <v>115.03</v>
      </c>
      <c r="M245" s="14" t="s">
        <v>1037</v>
      </c>
      <c r="S245" t="s">
        <v>8019</v>
      </c>
      <c r="T245" t="s">
        <v>1211</v>
      </c>
      <c r="U245" s="7" t="s">
        <v>2862</v>
      </c>
      <c r="V245" s="7" t="s">
        <v>4621</v>
      </c>
    </row>
    <row r="246" spans="1:22" ht="15.75" x14ac:dyDescent="0.3">
      <c r="A246" s="31" t="s">
        <v>10235</v>
      </c>
      <c r="B246" s="25">
        <v>572</v>
      </c>
      <c r="C246" s="19">
        <v>90.04</v>
      </c>
      <c r="D246" s="19">
        <f t="shared" si="27"/>
        <v>115.04</v>
      </c>
      <c r="E246" s="19">
        <f t="shared" si="51"/>
        <v>140.04000000000002</v>
      </c>
      <c r="F246" s="19">
        <f t="shared" si="52"/>
        <v>165.04000000000002</v>
      </c>
      <c r="G246" s="19">
        <f t="shared" si="53"/>
        <v>190.04000000000002</v>
      </c>
      <c r="H246" s="19">
        <f t="shared" si="54"/>
        <v>215.04000000000002</v>
      </c>
      <c r="I246" s="19">
        <f t="shared" si="55"/>
        <v>240.04000000000002</v>
      </c>
      <c r="J246" s="19">
        <f t="shared" si="56"/>
        <v>265.04000000000002</v>
      </c>
      <c r="K246" s="19">
        <f t="shared" si="57"/>
        <v>90.04</v>
      </c>
      <c r="L246" s="19">
        <f t="shared" si="58"/>
        <v>115.04</v>
      </c>
      <c r="M246" s="14" t="s">
        <v>5188</v>
      </c>
      <c r="S246" t="s">
        <v>8020</v>
      </c>
      <c r="T246" t="s">
        <v>1211</v>
      </c>
      <c r="U246" s="7" t="s">
        <v>2863</v>
      </c>
      <c r="V246" s="7" t="s">
        <v>2716</v>
      </c>
    </row>
    <row r="247" spans="1:22" ht="15.75" x14ac:dyDescent="0.3">
      <c r="A247" s="31"/>
      <c r="C247" s="19">
        <v>90.05</v>
      </c>
      <c r="D247" s="19">
        <f t="shared" si="27"/>
        <v>115.05</v>
      </c>
      <c r="E247" s="19">
        <f t="shared" si="51"/>
        <v>140.05000000000001</v>
      </c>
      <c r="F247" s="19">
        <f t="shared" si="52"/>
        <v>165.05</v>
      </c>
      <c r="G247" s="19">
        <f t="shared" si="53"/>
        <v>190.05</v>
      </c>
      <c r="H247" s="19">
        <f t="shared" si="54"/>
        <v>215.05</v>
      </c>
      <c r="I247" s="19">
        <f t="shared" si="55"/>
        <v>240.05</v>
      </c>
      <c r="J247" s="19">
        <f t="shared" si="56"/>
        <v>265.05</v>
      </c>
      <c r="K247" s="19">
        <f t="shared" si="57"/>
        <v>90.05</v>
      </c>
      <c r="L247" s="19">
        <f t="shared" si="58"/>
        <v>115.05</v>
      </c>
      <c r="M247" s="14" t="s">
        <v>10051</v>
      </c>
      <c r="S247" t="s">
        <v>8021</v>
      </c>
      <c r="T247" t="s">
        <v>1211</v>
      </c>
      <c r="U247" s="7" t="s">
        <v>1834</v>
      </c>
      <c r="V247" s="7" t="s">
        <v>1761</v>
      </c>
    </row>
    <row r="248" spans="1:22" ht="15.75" x14ac:dyDescent="0.3">
      <c r="A248" s="31"/>
      <c r="C248" s="19">
        <v>90.06</v>
      </c>
      <c r="D248" s="19">
        <f t="shared" si="27"/>
        <v>115.06</v>
      </c>
      <c r="E248" s="19">
        <f t="shared" si="51"/>
        <v>140.06</v>
      </c>
      <c r="F248" s="19">
        <f t="shared" si="52"/>
        <v>165.06</v>
      </c>
      <c r="G248" s="19">
        <f t="shared" si="53"/>
        <v>190.06</v>
      </c>
      <c r="H248" s="19">
        <f t="shared" si="54"/>
        <v>215.06</v>
      </c>
      <c r="I248" s="19">
        <f t="shared" si="55"/>
        <v>240.06</v>
      </c>
      <c r="J248" s="19">
        <f t="shared" si="56"/>
        <v>265.06</v>
      </c>
      <c r="K248" s="19">
        <f t="shared" si="57"/>
        <v>90.06</v>
      </c>
      <c r="L248" s="19">
        <f t="shared" si="58"/>
        <v>115.06</v>
      </c>
      <c r="M248" s="14" t="s">
        <v>10052</v>
      </c>
      <c r="S248" t="s">
        <v>8022</v>
      </c>
      <c r="T248" t="s">
        <v>1211</v>
      </c>
      <c r="U248" s="7" t="s">
        <v>2864</v>
      </c>
      <c r="V248" s="7" t="s">
        <v>2718</v>
      </c>
    </row>
    <row r="249" spans="1:22" ht="15.75" x14ac:dyDescent="0.3">
      <c r="A249" s="31"/>
      <c r="C249" s="19">
        <v>90.07</v>
      </c>
      <c r="D249" s="19">
        <f t="shared" si="27"/>
        <v>115.07</v>
      </c>
      <c r="E249" s="19">
        <f t="shared" si="51"/>
        <v>140.07</v>
      </c>
      <c r="F249" s="19">
        <f t="shared" si="52"/>
        <v>165.07</v>
      </c>
      <c r="G249" s="19">
        <f t="shared" si="53"/>
        <v>190.07</v>
      </c>
      <c r="H249" s="19">
        <f t="shared" si="54"/>
        <v>215.07</v>
      </c>
      <c r="I249" s="19">
        <f t="shared" si="55"/>
        <v>240.07</v>
      </c>
      <c r="J249" s="19">
        <f t="shared" si="56"/>
        <v>265.07</v>
      </c>
      <c r="K249" s="19">
        <f t="shared" si="57"/>
        <v>90.07</v>
      </c>
      <c r="L249" s="19">
        <f t="shared" si="58"/>
        <v>115.07</v>
      </c>
      <c r="M249" s="14" t="s">
        <v>10053</v>
      </c>
      <c r="S249" t="s">
        <v>8023</v>
      </c>
      <c r="T249" t="s">
        <v>1211</v>
      </c>
      <c r="U249" s="7" t="s">
        <v>1835</v>
      </c>
      <c r="V249" s="7" t="s">
        <v>1763</v>
      </c>
    </row>
    <row r="250" spans="1:22" ht="15.75" x14ac:dyDescent="0.3">
      <c r="A250" s="54" t="s">
        <v>5163</v>
      </c>
      <c r="B250" s="16" t="s">
        <v>5171</v>
      </c>
      <c r="C250" s="19">
        <v>90.08</v>
      </c>
      <c r="D250" s="19">
        <f t="shared" si="27"/>
        <v>115.08</v>
      </c>
      <c r="E250" s="19">
        <f t="shared" si="51"/>
        <v>140.07999999999998</v>
      </c>
      <c r="F250" s="19">
        <f t="shared" si="52"/>
        <v>165.07999999999998</v>
      </c>
      <c r="G250" s="19">
        <f t="shared" si="53"/>
        <v>190.07999999999998</v>
      </c>
      <c r="H250" s="19">
        <f t="shared" si="54"/>
        <v>215.07999999999998</v>
      </c>
      <c r="I250" s="19">
        <f t="shared" si="55"/>
        <v>240.07999999999998</v>
      </c>
      <c r="J250" s="19">
        <f t="shared" si="56"/>
        <v>265.08</v>
      </c>
      <c r="K250" s="19">
        <f t="shared" si="57"/>
        <v>90.08</v>
      </c>
      <c r="L250" s="19">
        <f t="shared" si="58"/>
        <v>115.08</v>
      </c>
      <c r="M250" s="14"/>
      <c r="S250" t="s">
        <v>8024</v>
      </c>
      <c r="T250" t="s">
        <v>1211</v>
      </c>
      <c r="U250" s="7" t="s">
        <v>2865</v>
      </c>
      <c r="V250" s="7" t="s">
        <v>2720</v>
      </c>
    </row>
    <row r="251" spans="1:22" ht="15.75" x14ac:dyDescent="0.3">
      <c r="A251" s="52" t="s">
        <v>5164</v>
      </c>
      <c r="B251" s="16" t="s">
        <v>5172</v>
      </c>
      <c r="C251" s="19">
        <v>90.09</v>
      </c>
      <c r="D251" s="19">
        <f t="shared" si="27"/>
        <v>115.09</v>
      </c>
      <c r="E251" s="19">
        <f t="shared" si="51"/>
        <v>140.09</v>
      </c>
      <c r="F251" s="19">
        <f t="shared" si="52"/>
        <v>165.09</v>
      </c>
      <c r="G251" s="19">
        <f t="shared" si="53"/>
        <v>190.09</v>
      </c>
      <c r="H251" s="19">
        <f t="shared" si="54"/>
        <v>215.09</v>
      </c>
      <c r="I251" s="19">
        <f t="shared" si="55"/>
        <v>240.09</v>
      </c>
      <c r="J251" s="19">
        <f t="shared" si="56"/>
        <v>265.09000000000003</v>
      </c>
      <c r="K251" s="19">
        <f t="shared" si="57"/>
        <v>90.09</v>
      </c>
      <c r="L251" s="19">
        <f t="shared" si="58"/>
        <v>115.09</v>
      </c>
      <c r="M251" s="14"/>
      <c r="S251" t="s">
        <v>8025</v>
      </c>
      <c r="T251" t="s">
        <v>1211</v>
      </c>
      <c r="U251" s="7" t="s">
        <v>2866</v>
      </c>
      <c r="V251" s="7" t="s">
        <v>2722</v>
      </c>
    </row>
    <row r="252" spans="1:22" ht="15.75" x14ac:dyDescent="0.3">
      <c r="A252" s="52" t="s">
        <v>5165</v>
      </c>
      <c r="B252" s="16" t="s">
        <v>5173</v>
      </c>
      <c r="C252" s="19">
        <v>90.100000000000094</v>
      </c>
      <c r="D252" s="19">
        <f t="shared" si="27"/>
        <v>115.10000000000009</v>
      </c>
      <c r="E252" s="19">
        <f t="shared" si="51"/>
        <v>140.10000000000008</v>
      </c>
      <c r="F252" s="19">
        <f t="shared" si="52"/>
        <v>165.10000000000008</v>
      </c>
      <c r="G252" s="19">
        <f t="shared" si="53"/>
        <v>190.10000000000008</v>
      </c>
      <c r="H252" s="19">
        <f t="shared" si="54"/>
        <v>215.10000000000008</v>
      </c>
      <c r="I252" s="19">
        <f t="shared" si="55"/>
        <v>240.10000000000008</v>
      </c>
      <c r="J252" s="19">
        <f t="shared" si="56"/>
        <v>265.10000000000008</v>
      </c>
      <c r="K252" s="19">
        <f t="shared" si="57"/>
        <v>90.100000000000094</v>
      </c>
      <c r="L252" s="19">
        <f t="shared" si="58"/>
        <v>115.10000000000009</v>
      </c>
      <c r="M252" s="14"/>
      <c r="S252" t="s">
        <v>8033</v>
      </c>
      <c r="T252" t="s">
        <v>1211</v>
      </c>
      <c r="U252" s="7" t="s">
        <v>1599</v>
      </c>
      <c r="V252" s="7" t="s">
        <v>1415</v>
      </c>
    </row>
    <row r="253" spans="1:22" ht="15.75" x14ac:dyDescent="0.3">
      <c r="A253" s="52" t="s">
        <v>5166</v>
      </c>
      <c r="B253" s="16" t="s">
        <v>5174</v>
      </c>
      <c r="C253" s="19">
        <v>90.110000000000099</v>
      </c>
      <c r="D253" s="19">
        <f t="shared" si="27"/>
        <v>115.1100000000001</v>
      </c>
      <c r="E253" s="19">
        <f t="shared" si="51"/>
        <v>140.1100000000001</v>
      </c>
      <c r="F253" s="19">
        <f t="shared" si="52"/>
        <v>165.1100000000001</v>
      </c>
      <c r="G253" s="19">
        <f t="shared" si="53"/>
        <v>190.1100000000001</v>
      </c>
      <c r="H253" s="19">
        <f t="shared" si="54"/>
        <v>215.1100000000001</v>
      </c>
      <c r="I253" s="19">
        <f t="shared" si="55"/>
        <v>240.1100000000001</v>
      </c>
      <c r="J253" s="19">
        <f t="shared" si="56"/>
        <v>265.11000000000013</v>
      </c>
      <c r="K253" s="19">
        <f t="shared" si="57"/>
        <v>90.110000000000099</v>
      </c>
      <c r="L253" s="19">
        <f t="shared" si="58"/>
        <v>115.1100000000001</v>
      </c>
      <c r="M253" s="14"/>
      <c r="S253" t="s">
        <v>8034</v>
      </c>
      <c r="T253" t="s">
        <v>1211</v>
      </c>
      <c r="U253" s="7" t="s">
        <v>1836</v>
      </c>
      <c r="V253" s="7" t="s">
        <v>4620</v>
      </c>
    </row>
    <row r="254" spans="1:22" ht="15.75" x14ac:dyDescent="0.3">
      <c r="A254" s="52" t="s">
        <v>5167</v>
      </c>
      <c r="B254" s="16" t="s">
        <v>5175</v>
      </c>
      <c r="C254" s="19">
        <v>90.120000000000104</v>
      </c>
      <c r="D254" s="19">
        <f t="shared" si="27"/>
        <v>115.1200000000001</v>
      </c>
      <c r="E254" s="19">
        <f t="shared" si="51"/>
        <v>140.12000000000012</v>
      </c>
      <c r="F254" s="19">
        <f t="shared" si="52"/>
        <v>165.12000000000012</v>
      </c>
      <c r="G254" s="19">
        <f t="shared" si="53"/>
        <v>190.12000000000012</v>
      </c>
      <c r="H254" s="19">
        <f t="shared" si="54"/>
        <v>215.12000000000012</v>
      </c>
      <c r="I254" s="19">
        <f t="shared" si="55"/>
        <v>240.12000000000012</v>
      </c>
      <c r="J254" s="19">
        <f t="shared" si="56"/>
        <v>265.12000000000012</v>
      </c>
      <c r="K254" s="19">
        <f t="shared" si="57"/>
        <v>90.120000000000104</v>
      </c>
      <c r="L254" s="19">
        <f t="shared" si="58"/>
        <v>115.1200000000001</v>
      </c>
      <c r="M254" s="14"/>
      <c r="S254" t="s">
        <v>8035</v>
      </c>
      <c r="T254" t="s">
        <v>1211</v>
      </c>
      <c r="U254" s="7" t="s">
        <v>2867</v>
      </c>
      <c r="V254" s="7" t="s">
        <v>2713</v>
      </c>
    </row>
    <row r="255" spans="1:22" ht="15.75" x14ac:dyDescent="0.3">
      <c r="A255" s="52" t="s">
        <v>5168</v>
      </c>
      <c r="B255" s="16" t="s">
        <v>5176</v>
      </c>
      <c r="C255" s="19">
        <v>90.130000000000095</v>
      </c>
      <c r="D255" s="19">
        <f t="shared" si="27"/>
        <v>115.13000000000009</v>
      </c>
      <c r="E255" s="19">
        <f t="shared" si="51"/>
        <v>140.13000000000011</v>
      </c>
      <c r="F255" s="19">
        <f t="shared" si="52"/>
        <v>165.13000000000011</v>
      </c>
      <c r="G255" s="19">
        <f t="shared" si="53"/>
        <v>190.13000000000011</v>
      </c>
      <c r="H255" s="19">
        <f t="shared" si="54"/>
        <v>215.13000000000011</v>
      </c>
      <c r="I255" s="19">
        <f t="shared" si="55"/>
        <v>240.13000000000011</v>
      </c>
      <c r="J255" s="19">
        <f t="shared" si="56"/>
        <v>265.13000000000011</v>
      </c>
      <c r="K255" s="19">
        <f t="shared" si="57"/>
        <v>90.130000000000095</v>
      </c>
      <c r="L255" s="19">
        <f t="shared" si="58"/>
        <v>115.13000000000009</v>
      </c>
      <c r="M255" s="14"/>
      <c r="S255" t="s">
        <v>8036</v>
      </c>
      <c r="T255" t="s">
        <v>1211</v>
      </c>
      <c r="U255" s="7" t="s">
        <v>2868</v>
      </c>
      <c r="V255" s="7" t="s">
        <v>4621</v>
      </c>
    </row>
    <row r="256" spans="1:22" ht="15.75" x14ac:dyDescent="0.3">
      <c r="A256" s="54" t="s">
        <v>5169</v>
      </c>
      <c r="B256" s="16" t="s">
        <v>5177</v>
      </c>
      <c r="C256" s="19">
        <v>90.1400000000001</v>
      </c>
      <c r="D256" s="19">
        <f t="shared" si="27"/>
        <v>115.1400000000001</v>
      </c>
      <c r="E256" s="19">
        <f t="shared" si="51"/>
        <v>140.1400000000001</v>
      </c>
      <c r="F256" s="19">
        <f t="shared" si="52"/>
        <v>165.1400000000001</v>
      </c>
      <c r="G256" s="19">
        <f t="shared" si="53"/>
        <v>190.1400000000001</v>
      </c>
      <c r="H256" s="19">
        <f t="shared" si="54"/>
        <v>215.1400000000001</v>
      </c>
      <c r="I256" s="19">
        <f t="shared" si="55"/>
        <v>240.1400000000001</v>
      </c>
      <c r="J256" s="19">
        <f t="shared" si="56"/>
        <v>265.1400000000001</v>
      </c>
      <c r="K256" s="19">
        <f t="shared" si="57"/>
        <v>90.1400000000001</v>
      </c>
      <c r="L256" s="19">
        <f t="shared" si="58"/>
        <v>115.1400000000001</v>
      </c>
      <c r="M256" s="14"/>
      <c r="S256" t="s">
        <v>8037</v>
      </c>
      <c r="T256" t="s">
        <v>1211</v>
      </c>
      <c r="U256" s="7" t="s">
        <v>2869</v>
      </c>
      <c r="V256" s="7" t="s">
        <v>2716</v>
      </c>
    </row>
    <row r="257" spans="1:22" ht="15.75" x14ac:dyDescent="0.3">
      <c r="A257" s="54" t="s">
        <v>5170</v>
      </c>
      <c r="B257" s="16" t="s">
        <v>5178</v>
      </c>
      <c r="C257" s="19">
        <v>90.150000000000105</v>
      </c>
      <c r="D257" s="19">
        <f t="shared" si="27"/>
        <v>115.15000000000011</v>
      </c>
      <c r="E257" s="19">
        <f t="shared" si="51"/>
        <v>140.15000000000009</v>
      </c>
      <c r="F257" s="19">
        <f t="shared" si="52"/>
        <v>165.15000000000009</v>
      </c>
      <c r="G257" s="19">
        <f t="shared" si="53"/>
        <v>190.15000000000009</v>
      </c>
      <c r="H257" s="19">
        <f t="shared" si="54"/>
        <v>215.15000000000009</v>
      </c>
      <c r="I257" s="19">
        <f t="shared" si="55"/>
        <v>240.15000000000009</v>
      </c>
      <c r="J257" s="19">
        <f t="shared" si="56"/>
        <v>265.15000000000009</v>
      </c>
      <c r="K257" s="19">
        <f t="shared" si="57"/>
        <v>90.150000000000105</v>
      </c>
      <c r="L257" s="19">
        <f t="shared" si="58"/>
        <v>115.15000000000011</v>
      </c>
      <c r="M257" s="14"/>
      <c r="S257" t="s">
        <v>8038</v>
      </c>
      <c r="T257" t="s">
        <v>1211</v>
      </c>
      <c r="U257" s="7" t="s">
        <v>1837</v>
      </c>
      <c r="V257" s="7" t="s">
        <v>1761</v>
      </c>
    </row>
    <row r="258" spans="1:22" ht="15.75" x14ac:dyDescent="0.3">
      <c r="A258" s="52"/>
      <c r="S258" t="s">
        <v>8039</v>
      </c>
      <c r="T258" t="s">
        <v>1211</v>
      </c>
      <c r="U258" s="7" t="s">
        <v>2870</v>
      </c>
      <c r="V258" s="7" t="s">
        <v>2718</v>
      </c>
    </row>
    <row r="259" spans="1:22" x14ac:dyDescent="0.25">
      <c r="S259" t="s">
        <v>8040</v>
      </c>
      <c r="T259" t="s">
        <v>1211</v>
      </c>
      <c r="U259" s="7" t="s">
        <v>1838</v>
      </c>
      <c r="V259" s="7" t="s">
        <v>1763</v>
      </c>
    </row>
    <row r="260" spans="1:22" x14ac:dyDescent="0.25">
      <c r="S260" t="s">
        <v>8041</v>
      </c>
      <c r="T260" t="s">
        <v>1211</v>
      </c>
      <c r="U260" s="7" t="s">
        <v>2871</v>
      </c>
      <c r="V260" s="7" t="s">
        <v>2720</v>
      </c>
    </row>
    <row r="261" spans="1:22" x14ac:dyDescent="0.25">
      <c r="S261" t="s">
        <v>8042</v>
      </c>
      <c r="T261" t="s">
        <v>1211</v>
      </c>
      <c r="U261" s="7" t="s">
        <v>2872</v>
      </c>
      <c r="V261" s="7" t="s">
        <v>2722</v>
      </c>
    </row>
    <row r="262" spans="1:22" x14ac:dyDescent="0.25">
      <c r="S262" t="s">
        <v>8050</v>
      </c>
      <c r="T262" t="s">
        <v>1211</v>
      </c>
      <c r="U262" s="7" t="s">
        <v>1600</v>
      </c>
      <c r="V262" s="7" t="s">
        <v>1415</v>
      </c>
    </row>
    <row r="263" spans="1:22" x14ac:dyDescent="0.25">
      <c r="S263" t="s">
        <v>8051</v>
      </c>
      <c r="T263" t="s">
        <v>1211</v>
      </c>
      <c r="U263" s="7" t="s">
        <v>1839</v>
      </c>
      <c r="V263" s="7" t="s">
        <v>4620</v>
      </c>
    </row>
    <row r="264" spans="1:22" x14ac:dyDescent="0.25">
      <c r="S264" t="s">
        <v>8052</v>
      </c>
      <c r="T264" t="s">
        <v>1211</v>
      </c>
      <c r="U264" s="7" t="s">
        <v>2873</v>
      </c>
      <c r="V264" s="7" t="s">
        <v>2713</v>
      </c>
    </row>
    <row r="265" spans="1:22" x14ac:dyDescent="0.25">
      <c r="S265" t="s">
        <v>8053</v>
      </c>
      <c r="T265" t="s">
        <v>1211</v>
      </c>
      <c r="U265" s="7" t="s">
        <v>2874</v>
      </c>
      <c r="V265" s="7" t="s">
        <v>4621</v>
      </c>
    </row>
    <row r="266" spans="1:22" x14ac:dyDescent="0.25">
      <c r="S266" t="s">
        <v>8054</v>
      </c>
      <c r="T266" t="s">
        <v>1211</v>
      </c>
      <c r="U266" s="7" t="s">
        <v>2875</v>
      </c>
      <c r="V266" s="7" t="s">
        <v>2716</v>
      </c>
    </row>
    <row r="267" spans="1:22" x14ac:dyDescent="0.25">
      <c r="S267" t="s">
        <v>8055</v>
      </c>
      <c r="T267" t="s">
        <v>1211</v>
      </c>
      <c r="U267" s="7" t="s">
        <v>1840</v>
      </c>
      <c r="V267" s="7" t="s">
        <v>1761</v>
      </c>
    </row>
    <row r="268" spans="1:22" x14ac:dyDescent="0.25">
      <c r="S268" t="s">
        <v>8056</v>
      </c>
      <c r="T268" t="s">
        <v>1211</v>
      </c>
      <c r="U268" s="7" t="s">
        <v>2876</v>
      </c>
      <c r="V268" s="7" t="s">
        <v>2718</v>
      </c>
    </row>
    <row r="269" spans="1:22" x14ac:dyDescent="0.25">
      <c r="S269" t="s">
        <v>8057</v>
      </c>
      <c r="T269" t="s">
        <v>1211</v>
      </c>
      <c r="U269" s="7" t="s">
        <v>1841</v>
      </c>
      <c r="V269" s="7" t="s">
        <v>1763</v>
      </c>
    </row>
    <row r="270" spans="1:22" x14ac:dyDescent="0.25">
      <c r="S270" t="s">
        <v>8058</v>
      </c>
      <c r="T270" t="s">
        <v>1211</v>
      </c>
      <c r="U270" s="7" t="s">
        <v>2877</v>
      </c>
      <c r="V270" s="7" t="s">
        <v>2720</v>
      </c>
    </row>
    <row r="271" spans="1:22" x14ac:dyDescent="0.25">
      <c r="S271" t="s">
        <v>8059</v>
      </c>
      <c r="T271" t="s">
        <v>1211</v>
      </c>
      <c r="U271" s="7" t="s">
        <v>2878</v>
      </c>
      <c r="V271" s="7" t="s">
        <v>2722</v>
      </c>
    </row>
    <row r="272" spans="1:22" x14ac:dyDescent="0.25">
      <c r="S272" t="s">
        <v>8067</v>
      </c>
      <c r="T272" t="s">
        <v>1211</v>
      </c>
      <c r="U272" s="7" t="s">
        <v>1601</v>
      </c>
      <c r="V272" s="7" t="s">
        <v>1415</v>
      </c>
    </row>
    <row r="273" spans="19:22" x14ac:dyDescent="0.25">
      <c r="S273" t="s">
        <v>8068</v>
      </c>
      <c r="T273" t="s">
        <v>1211</v>
      </c>
      <c r="U273" s="7" t="s">
        <v>1842</v>
      </c>
      <c r="V273" s="7" t="s">
        <v>4620</v>
      </c>
    </row>
    <row r="274" spans="19:22" x14ac:dyDescent="0.25">
      <c r="S274" t="s">
        <v>8069</v>
      </c>
      <c r="T274" t="s">
        <v>1211</v>
      </c>
      <c r="U274" s="7" t="s">
        <v>2879</v>
      </c>
      <c r="V274" s="7" t="s">
        <v>2713</v>
      </c>
    </row>
    <row r="275" spans="19:22" x14ac:dyDescent="0.25">
      <c r="S275" t="s">
        <v>8070</v>
      </c>
      <c r="T275" t="s">
        <v>1211</v>
      </c>
      <c r="U275" s="7" t="s">
        <v>2880</v>
      </c>
      <c r="V275" s="7" t="s">
        <v>4621</v>
      </c>
    </row>
    <row r="276" spans="19:22" x14ac:dyDescent="0.25">
      <c r="S276" t="s">
        <v>8071</v>
      </c>
      <c r="T276" t="s">
        <v>1211</v>
      </c>
      <c r="U276" s="7" t="s">
        <v>2881</v>
      </c>
      <c r="V276" s="7" t="s">
        <v>2716</v>
      </c>
    </row>
    <row r="277" spans="19:22" x14ac:dyDescent="0.25">
      <c r="S277" t="s">
        <v>8072</v>
      </c>
      <c r="T277" t="s">
        <v>1211</v>
      </c>
      <c r="U277" s="7" t="s">
        <v>1843</v>
      </c>
      <c r="V277" s="7" t="s">
        <v>1761</v>
      </c>
    </row>
    <row r="278" spans="19:22" x14ac:dyDescent="0.25">
      <c r="S278" t="s">
        <v>8073</v>
      </c>
      <c r="T278" t="s">
        <v>1211</v>
      </c>
      <c r="U278" s="7" t="s">
        <v>2882</v>
      </c>
      <c r="V278" s="7" t="s">
        <v>2718</v>
      </c>
    </row>
    <row r="279" spans="19:22" x14ac:dyDescent="0.25">
      <c r="S279" t="s">
        <v>8074</v>
      </c>
      <c r="T279" t="s">
        <v>1211</v>
      </c>
      <c r="U279" s="7" t="s">
        <v>1844</v>
      </c>
      <c r="V279" s="7" t="s">
        <v>1763</v>
      </c>
    </row>
    <row r="280" spans="19:22" x14ac:dyDescent="0.25">
      <c r="S280" t="s">
        <v>8075</v>
      </c>
      <c r="T280" t="s">
        <v>1211</v>
      </c>
      <c r="U280" s="7" t="s">
        <v>2883</v>
      </c>
      <c r="V280" s="7" t="s">
        <v>2720</v>
      </c>
    </row>
    <row r="281" spans="19:22" x14ac:dyDescent="0.25">
      <c r="S281" t="s">
        <v>8076</v>
      </c>
      <c r="T281" t="s">
        <v>1211</v>
      </c>
      <c r="U281" s="7" t="s">
        <v>2884</v>
      </c>
      <c r="V281" s="7" t="s">
        <v>2722</v>
      </c>
    </row>
    <row r="282" spans="19:22" x14ac:dyDescent="0.25">
      <c r="S282" t="s">
        <v>8084</v>
      </c>
      <c r="T282" t="s">
        <v>1211</v>
      </c>
      <c r="U282" s="7" t="s">
        <v>1602</v>
      </c>
      <c r="V282" s="7" t="s">
        <v>1415</v>
      </c>
    </row>
    <row r="283" spans="19:22" x14ac:dyDescent="0.25">
      <c r="S283" t="s">
        <v>8085</v>
      </c>
      <c r="T283" t="s">
        <v>1211</v>
      </c>
      <c r="U283" s="7" t="s">
        <v>1845</v>
      </c>
      <c r="V283" s="7" t="s">
        <v>4620</v>
      </c>
    </row>
    <row r="284" spans="19:22" x14ac:dyDescent="0.25">
      <c r="S284" t="s">
        <v>8086</v>
      </c>
      <c r="T284" t="s">
        <v>1211</v>
      </c>
      <c r="U284" s="7" t="s">
        <v>2885</v>
      </c>
      <c r="V284" s="7" t="s">
        <v>2713</v>
      </c>
    </row>
    <row r="285" spans="19:22" x14ac:dyDescent="0.25">
      <c r="S285" t="s">
        <v>8087</v>
      </c>
      <c r="T285" t="s">
        <v>1211</v>
      </c>
      <c r="U285" s="7" t="s">
        <v>2886</v>
      </c>
      <c r="V285" s="7" t="s">
        <v>4621</v>
      </c>
    </row>
    <row r="286" spans="19:22" x14ac:dyDescent="0.25">
      <c r="S286" t="s">
        <v>8088</v>
      </c>
      <c r="T286" t="s">
        <v>1211</v>
      </c>
      <c r="U286" s="7" t="s">
        <v>2887</v>
      </c>
      <c r="V286" s="7" t="s">
        <v>2716</v>
      </c>
    </row>
    <row r="287" spans="19:22" x14ac:dyDescent="0.25">
      <c r="S287" t="s">
        <v>8089</v>
      </c>
      <c r="T287" t="s">
        <v>1211</v>
      </c>
      <c r="U287" s="7" t="s">
        <v>1846</v>
      </c>
      <c r="V287" s="7" t="s">
        <v>1761</v>
      </c>
    </row>
    <row r="288" spans="19:22" x14ac:dyDescent="0.25">
      <c r="S288" t="s">
        <v>8090</v>
      </c>
      <c r="T288" t="s">
        <v>1211</v>
      </c>
      <c r="U288" s="7" t="s">
        <v>2888</v>
      </c>
      <c r="V288" s="7" t="s">
        <v>2718</v>
      </c>
    </row>
    <row r="289" spans="19:22" x14ac:dyDescent="0.25">
      <c r="S289" t="s">
        <v>8091</v>
      </c>
      <c r="T289" t="s">
        <v>1211</v>
      </c>
      <c r="U289" s="7" t="s">
        <v>1847</v>
      </c>
      <c r="V289" s="7" t="s">
        <v>1763</v>
      </c>
    </row>
    <row r="290" spans="19:22" x14ac:dyDescent="0.25">
      <c r="S290" t="s">
        <v>8092</v>
      </c>
      <c r="T290" t="s">
        <v>1211</v>
      </c>
      <c r="U290" s="7" t="s">
        <v>2889</v>
      </c>
      <c r="V290" s="7" t="s">
        <v>2720</v>
      </c>
    </row>
    <row r="291" spans="19:22" x14ac:dyDescent="0.25">
      <c r="S291" t="s">
        <v>8093</v>
      </c>
      <c r="T291" t="s">
        <v>1211</v>
      </c>
      <c r="U291" s="7" t="s">
        <v>2890</v>
      </c>
      <c r="V291" s="7" t="s">
        <v>2722</v>
      </c>
    </row>
    <row r="292" spans="19:22" x14ac:dyDescent="0.25">
      <c r="S292" t="s">
        <v>8101</v>
      </c>
      <c r="T292" t="s">
        <v>1211</v>
      </c>
      <c r="U292" s="7" t="s">
        <v>1603</v>
      </c>
      <c r="V292" s="7" t="s">
        <v>1415</v>
      </c>
    </row>
    <row r="293" spans="19:22" x14ac:dyDescent="0.25">
      <c r="S293" t="s">
        <v>8102</v>
      </c>
      <c r="T293" t="s">
        <v>1211</v>
      </c>
      <c r="U293" s="7" t="s">
        <v>1848</v>
      </c>
      <c r="V293" s="7" t="s">
        <v>4620</v>
      </c>
    </row>
    <row r="294" spans="19:22" x14ac:dyDescent="0.25">
      <c r="S294" t="s">
        <v>8103</v>
      </c>
      <c r="T294" t="s">
        <v>1211</v>
      </c>
      <c r="U294" s="7" t="s">
        <v>2891</v>
      </c>
      <c r="V294" s="7" t="s">
        <v>2713</v>
      </c>
    </row>
    <row r="295" spans="19:22" x14ac:dyDescent="0.25">
      <c r="S295" t="s">
        <v>8104</v>
      </c>
      <c r="T295" t="s">
        <v>1211</v>
      </c>
      <c r="U295" s="7" t="s">
        <v>2892</v>
      </c>
      <c r="V295" s="7" t="s">
        <v>4621</v>
      </c>
    </row>
    <row r="296" spans="19:22" x14ac:dyDescent="0.25">
      <c r="S296" t="s">
        <v>8105</v>
      </c>
      <c r="T296" t="s">
        <v>1211</v>
      </c>
      <c r="U296" s="7" t="s">
        <v>2893</v>
      </c>
      <c r="V296" s="7" t="s">
        <v>2716</v>
      </c>
    </row>
    <row r="297" spans="19:22" x14ac:dyDescent="0.25">
      <c r="S297" t="s">
        <v>8106</v>
      </c>
      <c r="T297" t="s">
        <v>1211</v>
      </c>
      <c r="U297" s="7" t="s">
        <v>1849</v>
      </c>
      <c r="V297" s="7" t="s">
        <v>1761</v>
      </c>
    </row>
    <row r="298" spans="19:22" x14ac:dyDescent="0.25">
      <c r="S298" t="s">
        <v>8107</v>
      </c>
      <c r="T298" t="s">
        <v>1211</v>
      </c>
      <c r="U298" s="7" t="s">
        <v>2894</v>
      </c>
      <c r="V298" s="7" t="s">
        <v>2718</v>
      </c>
    </row>
    <row r="299" spans="19:22" x14ac:dyDescent="0.25">
      <c r="S299" t="s">
        <v>8108</v>
      </c>
      <c r="T299" t="s">
        <v>1211</v>
      </c>
      <c r="U299" s="7" t="s">
        <v>1850</v>
      </c>
      <c r="V299" s="7" t="s">
        <v>1763</v>
      </c>
    </row>
    <row r="300" spans="19:22" x14ac:dyDescent="0.25">
      <c r="S300" t="s">
        <v>8109</v>
      </c>
      <c r="T300" t="s">
        <v>1211</v>
      </c>
      <c r="U300" s="7" t="s">
        <v>2895</v>
      </c>
      <c r="V300" s="7" t="s">
        <v>2720</v>
      </c>
    </row>
    <row r="301" spans="19:22" x14ac:dyDescent="0.25">
      <c r="S301" t="s">
        <v>8110</v>
      </c>
      <c r="T301" t="s">
        <v>1211</v>
      </c>
      <c r="U301" s="7" t="s">
        <v>2896</v>
      </c>
      <c r="V301" s="7" t="s">
        <v>2722</v>
      </c>
    </row>
    <row r="302" spans="19:22" x14ac:dyDescent="0.25">
      <c r="S302" t="s">
        <v>8118</v>
      </c>
      <c r="T302" t="s">
        <v>1211</v>
      </c>
      <c r="U302" s="7" t="s">
        <v>1604</v>
      </c>
      <c r="V302" s="7" t="s">
        <v>1415</v>
      </c>
    </row>
    <row r="303" spans="19:22" x14ac:dyDescent="0.25">
      <c r="S303" t="s">
        <v>8119</v>
      </c>
      <c r="T303" t="s">
        <v>1211</v>
      </c>
      <c r="U303" s="7" t="s">
        <v>1851</v>
      </c>
      <c r="V303" s="7" t="s">
        <v>4620</v>
      </c>
    </row>
    <row r="304" spans="19:22" x14ac:dyDescent="0.25">
      <c r="S304" t="s">
        <v>8120</v>
      </c>
      <c r="T304" t="s">
        <v>1211</v>
      </c>
      <c r="U304" s="7" t="s">
        <v>2897</v>
      </c>
      <c r="V304" s="7" t="s">
        <v>2713</v>
      </c>
    </row>
    <row r="305" spans="19:22" x14ac:dyDescent="0.25">
      <c r="S305" t="s">
        <v>8121</v>
      </c>
      <c r="T305" t="s">
        <v>1211</v>
      </c>
      <c r="U305" s="7" t="s">
        <v>2898</v>
      </c>
      <c r="V305" s="7" t="s">
        <v>4621</v>
      </c>
    </row>
    <row r="306" spans="19:22" x14ac:dyDescent="0.25">
      <c r="S306" t="s">
        <v>8122</v>
      </c>
      <c r="T306" t="s">
        <v>1211</v>
      </c>
      <c r="U306" s="7" t="s">
        <v>2899</v>
      </c>
      <c r="V306" s="7" t="s">
        <v>2716</v>
      </c>
    </row>
    <row r="307" spans="19:22" x14ac:dyDescent="0.25">
      <c r="S307" t="s">
        <v>8123</v>
      </c>
      <c r="T307" t="s">
        <v>1211</v>
      </c>
      <c r="U307" s="7" t="s">
        <v>1852</v>
      </c>
      <c r="V307" s="7" t="s">
        <v>1761</v>
      </c>
    </row>
    <row r="308" spans="19:22" x14ac:dyDescent="0.25">
      <c r="S308" t="s">
        <v>8124</v>
      </c>
      <c r="T308" t="s">
        <v>1211</v>
      </c>
      <c r="U308" s="7" t="s">
        <v>2900</v>
      </c>
      <c r="V308" s="7" t="s">
        <v>2718</v>
      </c>
    </row>
    <row r="309" spans="19:22" x14ac:dyDescent="0.25">
      <c r="S309" t="s">
        <v>8125</v>
      </c>
      <c r="T309" t="s">
        <v>1211</v>
      </c>
      <c r="U309" s="7" t="s">
        <v>1853</v>
      </c>
      <c r="V309" s="7" t="s">
        <v>1763</v>
      </c>
    </row>
    <row r="310" spans="19:22" x14ac:dyDescent="0.25">
      <c r="S310" t="s">
        <v>8126</v>
      </c>
      <c r="T310" t="s">
        <v>1211</v>
      </c>
      <c r="U310" s="7" t="s">
        <v>2901</v>
      </c>
      <c r="V310" s="7" t="s">
        <v>2720</v>
      </c>
    </row>
    <row r="311" spans="19:22" x14ac:dyDescent="0.25">
      <c r="S311" t="s">
        <v>8127</v>
      </c>
      <c r="T311" t="s">
        <v>1211</v>
      </c>
      <c r="U311" s="7" t="s">
        <v>2902</v>
      </c>
      <c r="V311" s="7" t="s">
        <v>2722</v>
      </c>
    </row>
    <row r="312" spans="19:22" x14ac:dyDescent="0.25">
      <c r="S312" t="s">
        <v>8135</v>
      </c>
      <c r="T312" t="s">
        <v>1211</v>
      </c>
      <c r="U312" s="7" t="s">
        <v>1605</v>
      </c>
      <c r="V312" s="7" t="s">
        <v>1415</v>
      </c>
    </row>
    <row r="313" spans="19:22" x14ac:dyDescent="0.25">
      <c r="S313" t="s">
        <v>8136</v>
      </c>
      <c r="T313" t="s">
        <v>1211</v>
      </c>
      <c r="U313" s="7" t="s">
        <v>1854</v>
      </c>
      <c r="V313" s="7" t="s">
        <v>4620</v>
      </c>
    </row>
    <row r="314" spans="19:22" x14ac:dyDescent="0.25">
      <c r="S314" t="s">
        <v>8137</v>
      </c>
      <c r="T314" t="s">
        <v>1211</v>
      </c>
      <c r="U314" s="7" t="s">
        <v>2903</v>
      </c>
      <c r="V314" s="7" t="s">
        <v>2713</v>
      </c>
    </row>
    <row r="315" spans="19:22" x14ac:dyDescent="0.25">
      <c r="S315" t="s">
        <v>8138</v>
      </c>
      <c r="T315" t="s">
        <v>1211</v>
      </c>
      <c r="U315" s="7" t="s">
        <v>2904</v>
      </c>
      <c r="V315" s="7" t="s">
        <v>4621</v>
      </c>
    </row>
    <row r="316" spans="19:22" x14ac:dyDescent="0.25">
      <c r="S316" t="s">
        <v>8139</v>
      </c>
      <c r="T316" t="s">
        <v>1211</v>
      </c>
      <c r="U316" s="7" t="s">
        <v>2905</v>
      </c>
      <c r="V316" s="7" t="s">
        <v>2716</v>
      </c>
    </row>
    <row r="317" spans="19:22" x14ac:dyDescent="0.25">
      <c r="S317" t="s">
        <v>8140</v>
      </c>
      <c r="T317" t="s">
        <v>1211</v>
      </c>
      <c r="U317" s="7" t="s">
        <v>1855</v>
      </c>
      <c r="V317" s="7" t="s">
        <v>1761</v>
      </c>
    </row>
    <row r="318" spans="19:22" x14ac:dyDescent="0.25">
      <c r="S318" t="s">
        <v>8141</v>
      </c>
      <c r="T318" t="s">
        <v>1211</v>
      </c>
      <c r="U318" s="7" t="s">
        <v>2906</v>
      </c>
      <c r="V318" s="7" t="s">
        <v>2718</v>
      </c>
    </row>
    <row r="319" spans="19:22" x14ac:dyDescent="0.25">
      <c r="S319" t="s">
        <v>8142</v>
      </c>
      <c r="T319" t="s">
        <v>1211</v>
      </c>
      <c r="U319" s="7" t="s">
        <v>1856</v>
      </c>
      <c r="V319" s="7" t="s">
        <v>1763</v>
      </c>
    </row>
    <row r="320" spans="19:22" x14ac:dyDescent="0.25">
      <c r="S320" t="s">
        <v>8143</v>
      </c>
      <c r="T320" t="s">
        <v>1211</v>
      </c>
      <c r="U320" s="7" t="s">
        <v>2907</v>
      </c>
      <c r="V320" s="7" t="s">
        <v>2720</v>
      </c>
    </row>
    <row r="321" spans="19:22" x14ac:dyDescent="0.25">
      <c r="S321" t="s">
        <v>8144</v>
      </c>
      <c r="T321" t="s">
        <v>1211</v>
      </c>
      <c r="U321" s="7" t="s">
        <v>2908</v>
      </c>
      <c r="V321" s="7" t="s">
        <v>2722</v>
      </c>
    </row>
    <row r="322" spans="19:22" x14ac:dyDescent="0.25">
      <c r="S322" t="s">
        <v>8152</v>
      </c>
      <c r="T322" t="s">
        <v>1211</v>
      </c>
      <c r="U322" s="7" t="s">
        <v>8153</v>
      </c>
      <c r="V322" s="7" t="s">
        <v>1415</v>
      </c>
    </row>
    <row r="323" spans="19:22" x14ac:dyDescent="0.25">
      <c r="S323" t="s">
        <v>8154</v>
      </c>
      <c r="T323" t="s">
        <v>1211</v>
      </c>
      <c r="U323" s="7" t="s">
        <v>8155</v>
      </c>
      <c r="V323" s="7" t="s">
        <v>4620</v>
      </c>
    </row>
    <row r="324" spans="19:22" x14ac:dyDescent="0.25">
      <c r="S324" t="s">
        <v>8156</v>
      </c>
      <c r="T324" t="s">
        <v>1211</v>
      </c>
      <c r="U324" s="7" t="s">
        <v>8157</v>
      </c>
      <c r="V324" s="7" t="s">
        <v>2713</v>
      </c>
    </row>
    <row r="325" spans="19:22" x14ac:dyDescent="0.25">
      <c r="S325" t="s">
        <v>8158</v>
      </c>
      <c r="T325" t="s">
        <v>1211</v>
      </c>
      <c r="U325" s="7" t="s">
        <v>8159</v>
      </c>
      <c r="V325" s="7" t="s">
        <v>4621</v>
      </c>
    </row>
    <row r="326" spans="19:22" x14ac:dyDescent="0.25">
      <c r="S326" t="s">
        <v>8160</v>
      </c>
      <c r="T326" t="s">
        <v>1211</v>
      </c>
      <c r="U326" s="7" t="s">
        <v>8161</v>
      </c>
      <c r="V326" s="7" t="s">
        <v>2716</v>
      </c>
    </row>
    <row r="327" spans="19:22" x14ac:dyDescent="0.25">
      <c r="S327" t="s">
        <v>8162</v>
      </c>
      <c r="T327" t="s">
        <v>1211</v>
      </c>
      <c r="U327" s="7" t="s">
        <v>8163</v>
      </c>
      <c r="V327" s="7" t="s">
        <v>1761</v>
      </c>
    </row>
    <row r="328" spans="19:22" x14ac:dyDescent="0.25">
      <c r="S328" t="s">
        <v>8164</v>
      </c>
      <c r="T328" t="s">
        <v>1211</v>
      </c>
      <c r="U328" s="7" t="s">
        <v>8165</v>
      </c>
      <c r="V328" s="7" t="s">
        <v>2718</v>
      </c>
    </row>
    <row r="329" spans="19:22" x14ac:dyDescent="0.25">
      <c r="S329" t="s">
        <v>8166</v>
      </c>
      <c r="T329" t="s">
        <v>1211</v>
      </c>
      <c r="U329" s="7" t="s">
        <v>8167</v>
      </c>
      <c r="V329" s="7" t="s">
        <v>1763</v>
      </c>
    </row>
    <row r="330" spans="19:22" x14ac:dyDescent="0.25">
      <c r="S330" t="s">
        <v>8168</v>
      </c>
      <c r="T330" t="s">
        <v>1211</v>
      </c>
      <c r="U330" s="7" t="s">
        <v>8169</v>
      </c>
      <c r="V330" s="7" t="s">
        <v>2720</v>
      </c>
    </row>
    <row r="331" spans="19:22" x14ac:dyDescent="0.25">
      <c r="S331" t="s">
        <v>8170</v>
      </c>
      <c r="T331" t="s">
        <v>1211</v>
      </c>
      <c r="U331" s="7" t="s">
        <v>8171</v>
      </c>
      <c r="V331" s="7" t="s">
        <v>2722</v>
      </c>
    </row>
    <row r="332" spans="19:22" x14ac:dyDescent="0.25">
      <c r="S332" t="s">
        <v>8179</v>
      </c>
      <c r="T332" t="s">
        <v>1211</v>
      </c>
      <c r="U332" s="7" t="s">
        <v>8180</v>
      </c>
      <c r="V332" s="7" t="s">
        <v>1415</v>
      </c>
    </row>
    <row r="333" spans="19:22" x14ac:dyDescent="0.25">
      <c r="S333" t="s">
        <v>8181</v>
      </c>
      <c r="T333" t="s">
        <v>1211</v>
      </c>
      <c r="U333" s="7" t="s">
        <v>8182</v>
      </c>
      <c r="V333" s="7" t="s">
        <v>4620</v>
      </c>
    </row>
    <row r="334" spans="19:22" x14ac:dyDescent="0.25">
      <c r="S334" t="s">
        <v>8183</v>
      </c>
      <c r="T334" t="s">
        <v>1211</v>
      </c>
      <c r="U334" s="7" t="s">
        <v>8184</v>
      </c>
      <c r="V334" s="7" t="s">
        <v>2713</v>
      </c>
    </row>
    <row r="335" spans="19:22" x14ac:dyDescent="0.25">
      <c r="S335" t="s">
        <v>8185</v>
      </c>
      <c r="T335" t="s">
        <v>1211</v>
      </c>
      <c r="U335" s="7" t="s">
        <v>8186</v>
      </c>
      <c r="V335" s="7" t="s">
        <v>4621</v>
      </c>
    </row>
    <row r="336" spans="19:22" x14ac:dyDescent="0.25">
      <c r="S336" t="s">
        <v>8187</v>
      </c>
      <c r="T336" t="s">
        <v>1211</v>
      </c>
      <c r="U336" s="7" t="s">
        <v>8188</v>
      </c>
      <c r="V336" s="7" t="s">
        <v>2716</v>
      </c>
    </row>
    <row r="337" spans="19:22" x14ac:dyDescent="0.25">
      <c r="S337" t="s">
        <v>8189</v>
      </c>
      <c r="T337" t="s">
        <v>1211</v>
      </c>
      <c r="U337" s="7" t="s">
        <v>8190</v>
      </c>
      <c r="V337" s="7" t="s">
        <v>1761</v>
      </c>
    </row>
    <row r="338" spans="19:22" x14ac:dyDescent="0.25">
      <c r="S338" t="s">
        <v>8191</v>
      </c>
      <c r="T338" t="s">
        <v>1211</v>
      </c>
      <c r="U338" s="7" t="s">
        <v>8192</v>
      </c>
      <c r="V338" s="7" t="s">
        <v>2718</v>
      </c>
    </row>
    <row r="339" spans="19:22" x14ac:dyDescent="0.25">
      <c r="S339" t="s">
        <v>8193</v>
      </c>
      <c r="T339" t="s">
        <v>1211</v>
      </c>
      <c r="U339" s="7" t="s">
        <v>8194</v>
      </c>
      <c r="V339" s="7" t="s">
        <v>1763</v>
      </c>
    </row>
    <row r="340" spans="19:22" x14ac:dyDescent="0.25">
      <c r="S340" t="s">
        <v>8195</v>
      </c>
      <c r="T340" t="s">
        <v>1211</v>
      </c>
      <c r="U340" s="7" t="s">
        <v>8196</v>
      </c>
      <c r="V340" s="7" t="s">
        <v>2720</v>
      </c>
    </row>
    <row r="341" spans="19:22" x14ac:dyDescent="0.25">
      <c r="S341" t="s">
        <v>8197</v>
      </c>
      <c r="T341" t="s">
        <v>1211</v>
      </c>
      <c r="U341" s="7" t="s">
        <v>8198</v>
      </c>
      <c r="V341" s="7" t="s">
        <v>2722</v>
      </c>
    </row>
    <row r="342" spans="19:22" x14ac:dyDescent="0.25">
      <c r="S342" t="s">
        <v>8206</v>
      </c>
      <c r="T342" t="s">
        <v>1211</v>
      </c>
      <c r="U342" s="7" t="s">
        <v>8207</v>
      </c>
      <c r="V342" s="7" t="s">
        <v>1415</v>
      </c>
    </row>
    <row r="343" spans="19:22" x14ac:dyDescent="0.25">
      <c r="S343" t="s">
        <v>8208</v>
      </c>
      <c r="T343" t="s">
        <v>1211</v>
      </c>
      <c r="U343" s="7" t="s">
        <v>8209</v>
      </c>
      <c r="V343" s="7" t="s">
        <v>4620</v>
      </c>
    </row>
    <row r="344" spans="19:22" x14ac:dyDescent="0.25">
      <c r="S344" t="s">
        <v>8210</v>
      </c>
      <c r="T344" t="s">
        <v>1211</v>
      </c>
      <c r="U344" s="7" t="s">
        <v>8211</v>
      </c>
      <c r="V344" s="7" t="s">
        <v>2713</v>
      </c>
    </row>
    <row r="345" spans="19:22" x14ac:dyDescent="0.25">
      <c r="S345" t="s">
        <v>8212</v>
      </c>
      <c r="T345" t="s">
        <v>1211</v>
      </c>
      <c r="U345" s="7" t="s">
        <v>8213</v>
      </c>
      <c r="V345" s="7" t="s">
        <v>4621</v>
      </c>
    </row>
    <row r="346" spans="19:22" x14ac:dyDescent="0.25">
      <c r="S346" t="s">
        <v>8214</v>
      </c>
      <c r="T346" t="s">
        <v>1211</v>
      </c>
      <c r="U346" s="7" t="s">
        <v>8215</v>
      </c>
      <c r="V346" s="7" t="s">
        <v>2716</v>
      </c>
    </row>
    <row r="347" spans="19:22" x14ac:dyDescent="0.25">
      <c r="S347" t="s">
        <v>8216</v>
      </c>
      <c r="T347" t="s">
        <v>1211</v>
      </c>
      <c r="U347" s="7" t="s">
        <v>8217</v>
      </c>
      <c r="V347" s="7" t="s">
        <v>1761</v>
      </c>
    </row>
    <row r="348" spans="19:22" x14ac:dyDescent="0.25">
      <c r="S348" t="s">
        <v>8218</v>
      </c>
      <c r="T348" t="s">
        <v>1211</v>
      </c>
      <c r="U348" s="7" t="s">
        <v>8219</v>
      </c>
      <c r="V348" s="7" t="s">
        <v>2718</v>
      </c>
    </row>
    <row r="349" spans="19:22" x14ac:dyDescent="0.25">
      <c r="S349" t="s">
        <v>8220</v>
      </c>
      <c r="T349" t="s">
        <v>1211</v>
      </c>
      <c r="U349" s="7" t="s">
        <v>8221</v>
      </c>
      <c r="V349" s="7" t="s">
        <v>1763</v>
      </c>
    </row>
    <row r="350" spans="19:22" x14ac:dyDescent="0.25">
      <c r="S350" t="s">
        <v>8222</v>
      </c>
      <c r="T350" t="s">
        <v>1211</v>
      </c>
      <c r="U350" s="7" t="s">
        <v>8223</v>
      </c>
      <c r="V350" s="7" t="s">
        <v>2720</v>
      </c>
    </row>
    <row r="351" spans="19:22" x14ac:dyDescent="0.25">
      <c r="S351" t="s">
        <v>8224</v>
      </c>
      <c r="T351" t="s">
        <v>1211</v>
      </c>
      <c r="U351" s="7" t="s">
        <v>8225</v>
      </c>
      <c r="V351" s="7" t="s">
        <v>2722</v>
      </c>
    </row>
    <row r="352" spans="19:22" x14ac:dyDescent="0.25">
      <c r="S352" t="s">
        <v>8233</v>
      </c>
      <c r="T352" t="s">
        <v>1211</v>
      </c>
      <c r="U352" s="7" t="s">
        <v>8234</v>
      </c>
      <c r="V352" s="7" t="s">
        <v>1415</v>
      </c>
    </row>
    <row r="353" spans="19:22" x14ac:dyDescent="0.25">
      <c r="S353" t="s">
        <v>8235</v>
      </c>
      <c r="T353" t="s">
        <v>1211</v>
      </c>
      <c r="U353" s="7" t="s">
        <v>8236</v>
      </c>
      <c r="V353" s="7" t="s">
        <v>4620</v>
      </c>
    </row>
    <row r="354" spans="19:22" x14ac:dyDescent="0.25">
      <c r="S354" t="s">
        <v>8237</v>
      </c>
      <c r="T354" t="s">
        <v>1211</v>
      </c>
      <c r="U354" s="7" t="s">
        <v>8238</v>
      </c>
      <c r="V354" s="7" t="s">
        <v>2713</v>
      </c>
    </row>
    <row r="355" spans="19:22" x14ac:dyDescent="0.25">
      <c r="S355" t="s">
        <v>8239</v>
      </c>
      <c r="T355" t="s">
        <v>1211</v>
      </c>
      <c r="U355" s="7" t="s">
        <v>8240</v>
      </c>
      <c r="V355" s="7" t="s">
        <v>4621</v>
      </c>
    </row>
    <row r="356" spans="19:22" x14ac:dyDescent="0.25">
      <c r="S356" t="s">
        <v>8241</v>
      </c>
      <c r="T356" t="s">
        <v>1211</v>
      </c>
      <c r="U356" s="7" t="s">
        <v>8242</v>
      </c>
      <c r="V356" s="7" t="s">
        <v>2716</v>
      </c>
    </row>
    <row r="357" spans="19:22" x14ac:dyDescent="0.25">
      <c r="S357" t="s">
        <v>8243</v>
      </c>
      <c r="T357" t="s">
        <v>1211</v>
      </c>
      <c r="U357" s="7" t="s">
        <v>8244</v>
      </c>
      <c r="V357" s="7" t="s">
        <v>1761</v>
      </c>
    </row>
    <row r="358" spans="19:22" x14ac:dyDescent="0.25">
      <c r="S358" t="s">
        <v>8245</v>
      </c>
      <c r="T358" t="s">
        <v>1211</v>
      </c>
      <c r="U358" s="7" t="s">
        <v>8246</v>
      </c>
      <c r="V358" s="7" t="s">
        <v>2718</v>
      </c>
    </row>
    <row r="359" spans="19:22" x14ac:dyDescent="0.25">
      <c r="S359" t="s">
        <v>8247</v>
      </c>
      <c r="T359" t="s">
        <v>1211</v>
      </c>
      <c r="U359" s="7" t="s">
        <v>8248</v>
      </c>
      <c r="V359" s="7" t="s">
        <v>1763</v>
      </c>
    </row>
    <row r="360" spans="19:22" x14ac:dyDescent="0.25">
      <c r="S360" t="s">
        <v>8249</v>
      </c>
      <c r="T360" t="s">
        <v>1211</v>
      </c>
      <c r="U360" s="7" t="s">
        <v>8250</v>
      </c>
      <c r="V360" s="7" t="s">
        <v>2720</v>
      </c>
    </row>
    <row r="361" spans="19:22" x14ac:dyDescent="0.25">
      <c r="S361" t="s">
        <v>8251</v>
      </c>
      <c r="T361" t="s">
        <v>1211</v>
      </c>
      <c r="U361" s="7" t="s">
        <v>8252</v>
      </c>
      <c r="V361" s="7" t="s">
        <v>2722</v>
      </c>
    </row>
    <row r="362" spans="19:22" x14ac:dyDescent="0.25">
      <c r="S362" t="s">
        <v>8260</v>
      </c>
      <c r="T362" t="s">
        <v>1211</v>
      </c>
      <c r="U362" s="7" t="s">
        <v>8261</v>
      </c>
      <c r="V362" s="7" t="s">
        <v>1415</v>
      </c>
    </row>
    <row r="363" spans="19:22" x14ac:dyDescent="0.25">
      <c r="S363" t="s">
        <v>8262</v>
      </c>
      <c r="T363" t="s">
        <v>1211</v>
      </c>
      <c r="U363" s="7" t="s">
        <v>8263</v>
      </c>
      <c r="V363" s="7" t="s">
        <v>4620</v>
      </c>
    </row>
    <row r="364" spans="19:22" x14ac:dyDescent="0.25">
      <c r="S364" t="s">
        <v>8264</v>
      </c>
      <c r="T364" t="s">
        <v>1211</v>
      </c>
      <c r="U364" s="7" t="s">
        <v>8265</v>
      </c>
      <c r="V364" s="7" t="s">
        <v>2713</v>
      </c>
    </row>
    <row r="365" spans="19:22" x14ac:dyDescent="0.25">
      <c r="S365" t="s">
        <v>8266</v>
      </c>
      <c r="T365" t="s">
        <v>1211</v>
      </c>
      <c r="U365" s="7" t="s">
        <v>8267</v>
      </c>
      <c r="V365" s="7" t="s">
        <v>4621</v>
      </c>
    </row>
    <row r="366" spans="19:22" x14ac:dyDescent="0.25">
      <c r="S366" t="s">
        <v>8268</v>
      </c>
      <c r="T366" t="s">
        <v>1211</v>
      </c>
      <c r="U366" s="7" t="s">
        <v>8269</v>
      </c>
      <c r="V366" s="7" t="s">
        <v>2716</v>
      </c>
    </row>
    <row r="367" spans="19:22" x14ac:dyDescent="0.25">
      <c r="S367" t="s">
        <v>8270</v>
      </c>
      <c r="T367" t="s">
        <v>1211</v>
      </c>
      <c r="U367" s="7" t="s">
        <v>8271</v>
      </c>
      <c r="V367" s="7" t="s">
        <v>1761</v>
      </c>
    </row>
    <row r="368" spans="19:22" x14ac:dyDescent="0.25">
      <c r="S368" t="s">
        <v>8272</v>
      </c>
      <c r="T368" t="s">
        <v>1211</v>
      </c>
      <c r="U368" s="7" t="s">
        <v>8273</v>
      </c>
      <c r="V368" s="7" t="s">
        <v>2718</v>
      </c>
    </row>
    <row r="369" spans="19:22" x14ac:dyDescent="0.25">
      <c r="S369" t="s">
        <v>8274</v>
      </c>
      <c r="T369" t="s">
        <v>1211</v>
      </c>
      <c r="U369" s="7" t="s">
        <v>8275</v>
      </c>
      <c r="V369" s="7" t="s">
        <v>1763</v>
      </c>
    </row>
    <row r="370" spans="19:22" x14ac:dyDescent="0.25">
      <c r="S370" t="s">
        <v>8276</v>
      </c>
      <c r="T370" t="s">
        <v>1211</v>
      </c>
      <c r="U370" s="7" t="s">
        <v>8277</v>
      </c>
      <c r="V370" s="7" t="s">
        <v>2720</v>
      </c>
    </row>
    <row r="371" spans="19:22" x14ac:dyDescent="0.25">
      <c r="S371" t="s">
        <v>8278</v>
      </c>
      <c r="T371" t="s">
        <v>1211</v>
      </c>
      <c r="U371" s="7" t="s">
        <v>8279</v>
      </c>
      <c r="V371" s="7" t="s">
        <v>2722</v>
      </c>
    </row>
    <row r="372" spans="19:22" x14ac:dyDescent="0.25">
      <c r="S372" t="s">
        <v>8287</v>
      </c>
      <c r="T372" t="s">
        <v>1211</v>
      </c>
      <c r="U372" s="7" t="s">
        <v>8288</v>
      </c>
      <c r="V372" s="7" t="s">
        <v>1415</v>
      </c>
    </row>
    <row r="373" spans="19:22" x14ac:dyDescent="0.25">
      <c r="S373" t="s">
        <v>8289</v>
      </c>
      <c r="T373" t="s">
        <v>1211</v>
      </c>
      <c r="U373" s="7" t="s">
        <v>8290</v>
      </c>
      <c r="V373" s="7" t="s">
        <v>4620</v>
      </c>
    </row>
    <row r="374" spans="19:22" x14ac:dyDescent="0.25">
      <c r="S374" t="s">
        <v>8291</v>
      </c>
      <c r="T374" t="s">
        <v>1211</v>
      </c>
      <c r="U374" s="7" t="s">
        <v>8292</v>
      </c>
      <c r="V374" s="7" t="s">
        <v>2713</v>
      </c>
    </row>
    <row r="375" spans="19:22" x14ac:dyDescent="0.25">
      <c r="S375" t="s">
        <v>8293</v>
      </c>
      <c r="T375" t="s">
        <v>1211</v>
      </c>
      <c r="U375" s="7" t="s">
        <v>8294</v>
      </c>
      <c r="V375" s="7" t="s">
        <v>4621</v>
      </c>
    </row>
    <row r="376" spans="19:22" x14ac:dyDescent="0.25">
      <c r="S376" t="s">
        <v>8295</v>
      </c>
      <c r="T376" t="s">
        <v>1211</v>
      </c>
      <c r="U376" s="7" t="s">
        <v>8296</v>
      </c>
      <c r="V376" s="7" t="s">
        <v>2716</v>
      </c>
    </row>
    <row r="377" spans="19:22" x14ac:dyDescent="0.25">
      <c r="S377" t="s">
        <v>8297</v>
      </c>
      <c r="T377" t="s">
        <v>1211</v>
      </c>
      <c r="U377" s="7" t="s">
        <v>8298</v>
      </c>
      <c r="V377" s="7" t="s">
        <v>1761</v>
      </c>
    </row>
    <row r="378" spans="19:22" x14ac:dyDescent="0.25">
      <c r="S378" t="s">
        <v>8299</v>
      </c>
      <c r="T378" t="s">
        <v>1211</v>
      </c>
      <c r="U378" s="7" t="s">
        <v>8300</v>
      </c>
      <c r="V378" s="7" t="s">
        <v>2718</v>
      </c>
    </row>
    <row r="379" spans="19:22" x14ac:dyDescent="0.25">
      <c r="S379" t="s">
        <v>8301</v>
      </c>
      <c r="T379" t="s">
        <v>1211</v>
      </c>
      <c r="U379" s="7" t="s">
        <v>8302</v>
      </c>
      <c r="V379" s="7" t="s">
        <v>1763</v>
      </c>
    </row>
    <row r="380" spans="19:22" x14ac:dyDescent="0.25">
      <c r="S380" t="s">
        <v>8303</v>
      </c>
      <c r="T380" t="s">
        <v>1211</v>
      </c>
      <c r="U380" s="7" t="s">
        <v>8304</v>
      </c>
      <c r="V380" s="7" t="s">
        <v>2720</v>
      </c>
    </row>
    <row r="381" spans="19:22" x14ac:dyDescent="0.25">
      <c r="S381" t="s">
        <v>8305</v>
      </c>
      <c r="T381" t="s">
        <v>1211</v>
      </c>
      <c r="U381" s="7" t="s">
        <v>8306</v>
      </c>
      <c r="V381" s="7" t="s">
        <v>2722</v>
      </c>
    </row>
    <row r="382" spans="19:22" x14ac:dyDescent="0.25">
      <c r="S382" t="s">
        <v>8314</v>
      </c>
      <c r="T382" t="s">
        <v>1211</v>
      </c>
      <c r="U382" s="7" t="s">
        <v>8315</v>
      </c>
      <c r="V382" s="7" t="s">
        <v>1415</v>
      </c>
    </row>
    <row r="383" spans="19:22" x14ac:dyDescent="0.25">
      <c r="S383" t="s">
        <v>8316</v>
      </c>
      <c r="T383" t="s">
        <v>1211</v>
      </c>
      <c r="U383" s="7" t="s">
        <v>8317</v>
      </c>
      <c r="V383" s="7" t="s">
        <v>4620</v>
      </c>
    </row>
    <row r="384" spans="19:22" x14ac:dyDescent="0.25">
      <c r="S384" t="s">
        <v>8318</v>
      </c>
      <c r="T384" t="s">
        <v>1211</v>
      </c>
      <c r="U384" s="7" t="s">
        <v>8319</v>
      </c>
      <c r="V384" s="7" t="s">
        <v>2713</v>
      </c>
    </row>
    <row r="385" spans="19:22" x14ac:dyDescent="0.25">
      <c r="S385" t="s">
        <v>8320</v>
      </c>
      <c r="T385" t="s">
        <v>1211</v>
      </c>
      <c r="U385" s="7" t="s">
        <v>8321</v>
      </c>
      <c r="V385" s="7" t="s">
        <v>4621</v>
      </c>
    </row>
    <row r="386" spans="19:22" x14ac:dyDescent="0.25">
      <c r="S386" t="s">
        <v>8322</v>
      </c>
      <c r="T386" t="s">
        <v>1211</v>
      </c>
      <c r="U386" s="7" t="s">
        <v>8323</v>
      </c>
      <c r="V386" s="7" t="s">
        <v>2716</v>
      </c>
    </row>
    <row r="387" spans="19:22" x14ac:dyDescent="0.25">
      <c r="S387" t="s">
        <v>8324</v>
      </c>
      <c r="T387" t="s">
        <v>1211</v>
      </c>
      <c r="U387" s="7" t="s">
        <v>8325</v>
      </c>
      <c r="V387" s="7" t="s">
        <v>1761</v>
      </c>
    </row>
    <row r="388" spans="19:22" x14ac:dyDescent="0.25">
      <c r="S388" t="s">
        <v>8326</v>
      </c>
      <c r="T388" t="s">
        <v>1211</v>
      </c>
      <c r="U388" s="7" t="s">
        <v>8327</v>
      </c>
      <c r="V388" s="7" t="s">
        <v>2718</v>
      </c>
    </row>
    <row r="389" spans="19:22" x14ac:dyDescent="0.25">
      <c r="S389" t="s">
        <v>8328</v>
      </c>
      <c r="T389" t="s">
        <v>1211</v>
      </c>
      <c r="U389" s="7" t="s">
        <v>8329</v>
      </c>
      <c r="V389" s="7" t="s">
        <v>1763</v>
      </c>
    </row>
    <row r="390" spans="19:22" x14ac:dyDescent="0.25">
      <c r="S390" t="s">
        <v>8330</v>
      </c>
      <c r="T390" t="s">
        <v>1211</v>
      </c>
      <c r="U390" s="7" t="s">
        <v>8331</v>
      </c>
      <c r="V390" s="7" t="s">
        <v>2720</v>
      </c>
    </row>
    <row r="391" spans="19:22" x14ac:dyDescent="0.25">
      <c r="S391" t="s">
        <v>8332</v>
      </c>
      <c r="T391" t="s">
        <v>1211</v>
      </c>
      <c r="U391" s="7" t="s">
        <v>8333</v>
      </c>
      <c r="V391" s="7" t="s">
        <v>2722</v>
      </c>
    </row>
    <row r="392" spans="19:22" x14ac:dyDescent="0.25">
      <c r="S392" t="s">
        <v>8341</v>
      </c>
      <c r="T392" t="s">
        <v>1211</v>
      </c>
      <c r="U392" s="7" t="s">
        <v>8342</v>
      </c>
      <c r="V392" s="7" t="s">
        <v>1415</v>
      </c>
    </row>
    <row r="393" spans="19:22" x14ac:dyDescent="0.25">
      <c r="S393" t="s">
        <v>8343</v>
      </c>
      <c r="T393" t="s">
        <v>1211</v>
      </c>
      <c r="U393" s="7" t="s">
        <v>8344</v>
      </c>
      <c r="V393" s="7" t="s">
        <v>4620</v>
      </c>
    </row>
    <row r="394" spans="19:22" x14ac:dyDescent="0.25">
      <c r="S394" t="s">
        <v>8345</v>
      </c>
      <c r="T394" t="s">
        <v>1211</v>
      </c>
      <c r="U394" s="7" t="s">
        <v>8346</v>
      </c>
      <c r="V394" s="7" t="s">
        <v>2713</v>
      </c>
    </row>
    <row r="395" spans="19:22" x14ac:dyDescent="0.25">
      <c r="S395" t="s">
        <v>8347</v>
      </c>
      <c r="T395" t="s">
        <v>1211</v>
      </c>
      <c r="U395" s="7" t="s">
        <v>8348</v>
      </c>
      <c r="V395" s="7" t="s">
        <v>4621</v>
      </c>
    </row>
    <row r="396" spans="19:22" x14ac:dyDescent="0.25">
      <c r="S396" t="s">
        <v>8349</v>
      </c>
      <c r="T396" t="s">
        <v>1211</v>
      </c>
      <c r="U396" s="7" t="s">
        <v>8350</v>
      </c>
      <c r="V396" s="7" t="s">
        <v>2716</v>
      </c>
    </row>
    <row r="397" spans="19:22" x14ac:dyDescent="0.25">
      <c r="S397" t="s">
        <v>8351</v>
      </c>
      <c r="T397" t="s">
        <v>1211</v>
      </c>
      <c r="U397" s="7" t="s">
        <v>8352</v>
      </c>
      <c r="V397" s="7" t="s">
        <v>1761</v>
      </c>
    </row>
    <row r="398" spans="19:22" x14ac:dyDescent="0.25">
      <c r="S398" t="s">
        <v>8353</v>
      </c>
      <c r="T398" t="s">
        <v>1211</v>
      </c>
      <c r="U398" s="7" t="s">
        <v>8354</v>
      </c>
      <c r="V398" s="7" t="s">
        <v>2718</v>
      </c>
    </row>
    <row r="399" spans="19:22" x14ac:dyDescent="0.25">
      <c r="S399" t="s">
        <v>8355</v>
      </c>
      <c r="T399" t="s">
        <v>1211</v>
      </c>
      <c r="U399" s="7" t="s">
        <v>8356</v>
      </c>
      <c r="V399" s="7" t="s">
        <v>1763</v>
      </c>
    </row>
    <row r="400" spans="19:22" x14ac:dyDescent="0.25">
      <c r="S400" t="s">
        <v>8357</v>
      </c>
      <c r="T400" t="s">
        <v>1211</v>
      </c>
      <c r="U400" s="7" t="s">
        <v>8358</v>
      </c>
      <c r="V400" s="7" t="s">
        <v>2720</v>
      </c>
    </row>
    <row r="401" spans="19:22" x14ac:dyDescent="0.25">
      <c r="S401" t="s">
        <v>8359</v>
      </c>
      <c r="T401" t="s">
        <v>1211</v>
      </c>
      <c r="U401" s="7" t="s">
        <v>8360</v>
      </c>
      <c r="V401" s="7" t="s">
        <v>2722</v>
      </c>
    </row>
    <row r="402" spans="19:22" x14ac:dyDescent="0.25">
      <c r="S402" t="s">
        <v>8368</v>
      </c>
      <c r="T402" t="s">
        <v>1211</v>
      </c>
      <c r="U402" s="7" t="s">
        <v>8369</v>
      </c>
      <c r="V402" s="7" t="s">
        <v>1415</v>
      </c>
    </row>
    <row r="403" spans="19:22" x14ac:dyDescent="0.25">
      <c r="S403" t="s">
        <v>8370</v>
      </c>
      <c r="T403" t="s">
        <v>1211</v>
      </c>
      <c r="U403" s="7" t="s">
        <v>8371</v>
      </c>
      <c r="V403" s="7" t="s">
        <v>4620</v>
      </c>
    </row>
    <row r="404" spans="19:22" x14ac:dyDescent="0.25">
      <c r="S404" t="s">
        <v>8372</v>
      </c>
      <c r="T404" t="s">
        <v>1211</v>
      </c>
      <c r="U404" s="7" t="s">
        <v>8373</v>
      </c>
      <c r="V404" s="7" t="s">
        <v>2713</v>
      </c>
    </row>
    <row r="405" spans="19:22" x14ac:dyDescent="0.25">
      <c r="S405" t="s">
        <v>8374</v>
      </c>
      <c r="T405" t="s">
        <v>1211</v>
      </c>
      <c r="U405" s="7" t="s">
        <v>8375</v>
      </c>
      <c r="V405" s="7" t="s">
        <v>4621</v>
      </c>
    </row>
    <row r="406" spans="19:22" x14ac:dyDescent="0.25">
      <c r="S406" t="s">
        <v>8376</v>
      </c>
      <c r="T406" t="s">
        <v>1211</v>
      </c>
      <c r="U406" s="7" t="s">
        <v>8377</v>
      </c>
      <c r="V406" s="7" t="s">
        <v>2716</v>
      </c>
    </row>
    <row r="407" spans="19:22" x14ac:dyDescent="0.25">
      <c r="S407" t="s">
        <v>8378</v>
      </c>
      <c r="T407" t="s">
        <v>1211</v>
      </c>
      <c r="U407" s="7" t="s">
        <v>8379</v>
      </c>
      <c r="V407" s="7" t="s">
        <v>1761</v>
      </c>
    </row>
    <row r="408" spans="19:22" x14ac:dyDescent="0.25">
      <c r="S408" t="s">
        <v>8380</v>
      </c>
      <c r="T408" t="s">
        <v>1211</v>
      </c>
      <c r="U408" s="7" t="s">
        <v>8381</v>
      </c>
      <c r="V408" s="7" t="s">
        <v>2718</v>
      </c>
    </row>
    <row r="409" spans="19:22" x14ac:dyDescent="0.25">
      <c r="S409" t="s">
        <v>8382</v>
      </c>
      <c r="T409" t="s">
        <v>1211</v>
      </c>
      <c r="U409" s="7" t="s">
        <v>8383</v>
      </c>
      <c r="V409" s="7" t="s">
        <v>1763</v>
      </c>
    </row>
    <row r="410" spans="19:22" x14ac:dyDescent="0.25">
      <c r="S410" t="s">
        <v>8384</v>
      </c>
      <c r="T410" t="s">
        <v>1211</v>
      </c>
      <c r="U410" s="7" t="s">
        <v>8385</v>
      </c>
      <c r="V410" s="7" t="s">
        <v>2720</v>
      </c>
    </row>
    <row r="411" spans="19:22" x14ac:dyDescent="0.25">
      <c r="S411" t="s">
        <v>8386</v>
      </c>
      <c r="T411" t="s">
        <v>1211</v>
      </c>
      <c r="U411" s="7" t="s">
        <v>8387</v>
      </c>
      <c r="V411" s="7" t="s">
        <v>2722</v>
      </c>
    </row>
    <row r="412" spans="19:22" x14ac:dyDescent="0.25">
      <c r="S412" t="s">
        <v>8395</v>
      </c>
      <c r="T412" t="s">
        <v>1211</v>
      </c>
      <c r="U412" s="7" t="s">
        <v>8396</v>
      </c>
      <c r="V412" s="7" t="s">
        <v>1415</v>
      </c>
    </row>
    <row r="413" spans="19:22" x14ac:dyDescent="0.25">
      <c r="S413" t="s">
        <v>8397</v>
      </c>
      <c r="T413" t="s">
        <v>1211</v>
      </c>
      <c r="U413" s="7" t="s">
        <v>8398</v>
      </c>
      <c r="V413" s="7" t="s">
        <v>4620</v>
      </c>
    </row>
    <row r="414" spans="19:22" x14ac:dyDescent="0.25">
      <c r="S414" t="s">
        <v>8399</v>
      </c>
      <c r="T414" t="s">
        <v>1211</v>
      </c>
      <c r="U414" s="7" t="s">
        <v>8400</v>
      </c>
      <c r="V414" s="7" t="s">
        <v>2713</v>
      </c>
    </row>
    <row r="415" spans="19:22" x14ac:dyDescent="0.25">
      <c r="S415" t="s">
        <v>8401</v>
      </c>
      <c r="T415" t="s">
        <v>1211</v>
      </c>
      <c r="U415" s="7" t="s">
        <v>8402</v>
      </c>
      <c r="V415" s="7" t="s">
        <v>4621</v>
      </c>
    </row>
    <row r="416" spans="19:22" x14ac:dyDescent="0.25">
      <c r="S416" t="s">
        <v>8403</v>
      </c>
      <c r="T416" t="s">
        <v>1211</v>
      </c>
      <c r="U416" s="7" t="s">
        <v>8404</v>
      </c>
      <c r="V416" s="7" t="s">
        <v>2716</v>
      </c>
    </row>
    <row r="417" spans="19:22" x14ac:dyDescent="0.25">
      <c r="S417" t="s">
        <v>8405</v>
      </c>
      <c r="T417" t="s">
        <v>1211</v>
      </c>
      <c r="U417" s="7" t="s">
        <v>8406</v>
      </c>
      <c r="V417" s="7" t="s">
        <v>1761</v>
      </c>
    </row>
    <row r="418" spans="19:22" x14ac:dyDescent="0.25">
      <c r="S418" t="s">
        <v>8407</v>
      </c>
      <c r="T418" t="s">
        <v>1211</v>
      </c>
      <c r="U418" s="7" t="s">
        <v>8408</v>
      </c>
      <c r="V418" s="7" t="s">
        <v>2718</v>
      </c>
    </row>
    <row r="419" spans="19:22" x14ac:dyDescent="0.25">
      <c r="S419" t="s">
        <v>8409</v>
      </c>
      <c r="T419" t="s">
        <v>1211</v>
      </c>
      <c r="U419" s="7" t="s">
        <v>8410</v>
      </c>
      <c r="V419" s="7" t="s">
        <v>1763</v>
      </c>
    </row>
    <row r="420" spans="19:22" x14ac:dyDescent="0.25">
      <c r="S420" t="s">
        <v>8411</v>
      </c>
      <c r="T420" t="s">
        <v>1211</v>
      </c>
      <c r="U420" s="7" t="s">
        <v>8412</v>
      </c>
      <c r="V420" s="7" t="s">
        <v>2720</v>
      </c>
    </row>
    <row r="421" spans="19:22" x14ac:dyDescent="0.25">
      <c r="S421" t="s">
        <v>8413</v>
      </c>
      <c r="T421" t="s">
        <v>1211</v>
      </c>
      <c r="U421" s="7" t="s">
        <v>8414</v>
      </c>
      <c r="V421" s="7" t="s">
        <v>2722</v>
      </c>
    </row>
    <row r="422" spans="19:22" x14ac:dyDescent="0.25">
      <c r="S422" t="s">
        <v>8422</v>
      </c>
      <c r="T422" t="s">
        <v>1211</v>
      </c>
      <c r="U422" s="7" t="s">
        <v>8423</v>
      </c>
      <c r="V422" s="7" t="s">
        <v>1415</v>
      </c>
    </row>
    <row r="423" spans="19:22" x14ac:dyDescent="0.25">
      <c r="S423" t="s">
        <v>8424</v>
      </c>
      <c r="T423" t="s">
        <v>1211</v>
      </c>
      <c r="U423" s="7" t="s">
        <v>8425</v>
      </c>
      <c r="V423" s="7" t="s">
        <v>4620</v>
      </c>
    </row>
    <row r="424" spans="19:22" x14ac:dyDescent="0.25">
      <c r="S424" t="s">
        <v>8426</v>
      </c>
      <c r="T424" t="s">
        <v>1211</v>
      </c>
      <c r="U424" s="7" t="s">
        <v>8427</v>
      </c>
      <c r="V424" s="7" t="s">
        <v>2713</v>
      </c>
    </row>
    <row r="425" spans="19:22" x14ac:dyDescent="0.25">
      <c r="S425" t="s">
        <v>8428</v>
      </c>
      <c r="T425" t="s">
        <v>1211</v>
      </c>
      <c r="U425" s="7" t="s">
        <v>8429</v>
      </c>
      <c r="V425" s="7" t="s">
        <v>4621</v>
      </c>
    </row>
    <row r="426" spans="19:22" x14ac:dyDescent="0.25">
      <c r="S426" t="s">
        <v>8430</v>
      </c>
      <c r="T426" t="s">
        <v>1211</v>
      </c>
      <c r="U426" s="7" t="s">
        <v>8431</v>
      </c>
      <c r="V426" s="7" t="s">
        <v>2716</v>
      </c>
    </row>
    <row r="427" spans="19:22" x14ac:dyDescent="0.25">
      <c r="S427" t="s">
        <v>8432</v>
      </c>
      <c r="T427" t="s">
        <v>1211</v>
      </c>
      <c r="U427" s="7" t="s">
        <v>8433</v>
      </c>
      <c r="V427" s="7" t="s">
        <v>1761</v>
      </c>
    </row>
    <row r="428" spans="19:22" x14ac:dyDescent="0.25">
      <c r="S428" t="s">
        <v>8434</v>
      </c>
      <c r="T428" t="s">
        <v>1211</v>
      </c>
      <c r="U428" s="7" t="s">
        <v>8435</v>
      </c>
      <c r="V428" s="7" t="s">
        <v>2718</v>
      </c>
    </row>
    <row r="429" spans="19:22" x14ac:dyDescent="0.25">
      <c r="S429" t="s">
        <v>8436</v>
      </c>
      <c r="T429" t="s">
        <v>1211</v>
      </c>
      <c r="U429" s="7" t="s">
        <v>8437</v>
      </c>
      <c r="V429" s="7" t="s">
        <v>1763</v>
      </c>
    </row>
    <row r="430" spans="19:22" x14ac:dyDescent="0.25">
      <c r="S430" t="s">
        <v>8438</v>
      </c>
      <c r="T430" t="s">
        <v>1211</v>
      </c>
      <c r="U430" s="7" t="s">
        <v>8439</v>
      </c>
      <c r="V430" s="7" t="s">
        <v>2720</v>
      </c>
    </row>
    <row r="431" spans="19:22" x14ac:dyDescent="0.25">
      <c r="S431" t="s">
        <v>8440</v>
      </c>
      <c r="T431" t="s">
        <v>1211</v>
      </c>
      <c r="U431" s="7" t="s">
        <v>8441</v>
      </c>
      <c r="V431" s="7" t="s">
        <v>2722</v>
      </c>
    </row>
    <row r="432" spans="19:22" x14ac:dyDescent="0.25">
      <c r="S432" t="s">
        <v>8449</v>
      </c>
      <c r="T432" t="s">
        <v>1211</v>
      </c>
      <c r="U432" s="7" t="s">
        <v>8450</v>
      </c>
      <c r="V432" s="7" t="s">
        <v>1415</v>
      </c>
    </row>
    <row r="433" spans="19:22" x14ac:dyDescent="0.25">
      <c r="S433" t="s">
        <v>8451</v>
      </c>
      <c r="T433" t="s">
        <v>1211</v>
      </c>
      <c r="U433" s="7" t="s">
        <v>8452</v>
      </c>
      <c r="V433" s="7" t="s">
        <v>4620</v>
      </c>
    </row>
    <row r="434" spans="19:22" x14ac:dyDescent="0.25">
      <c r="S434" t="s">
        <v>8453</v>
      </c>
      <c r="T434" t="s">
        <v>1211</v>
      </c>
      <c r="U434" s="7" t="s">
        <v>8454</v>
      </c>
      <c r="V434" s="7" t="s">
        <v>2713</v>
      </c>
    </row>
    <row r="435" spans="19:22" x14ac:dyDescent="0.25">
      <c r="S435" t="s">
        <v>8455</v>
      </c>
      <c r="T435" t="s">
        <v>1211</v>
      </c>
      <c r="U435" s="7" t="s">
        <v>8456</v>
      </c>
      <c r="V435" s="7" t="s">
        <v>4621</v>
      </c>
    </row>
    <row r="436" spans="19:22" x14ac:dyDescent="0.25">
      <c r="S436" t="s">
        <v>8457</v>
      </c>
      <c r="T436" t="s">
        <v>1211</v>
      </c>
      <c r="U436" s="7" t="s">
        <v>8458</v>
      </c>
      <c r="V436" s="7" t="s">
        <v>2716</v>
      </c>
    </row>
    <row r="437" spans="19:22" x14ac:dyDescent="0.25">
      <c r="S437" t="s">
        <v>8459</v>
      </c>
      <c r="T437" t="s">
        <v>1211</v>
      </c>
      <c r="U437" s="7" t="s">
        <v>8460</v>
      </c>
      <c r="V437" s="7" t="s">
        <v>1761</v>
      </c>
    </row>
    <row r="438" spans="19:22" x14ac:dyDescent="0.25">
      <c r="S438" t="s">
        <v>8461</v>
      </c>
      <c r="T438" t="s">
        <v>1211</v>
      </c>
      <c r="U438" s="7" t="s">
        <v>8462</v>
      </c>
      <c r="V438" s="7" t="s">
        <v>2718</v>
      </c>
    </row>
    <row r="439" spans="19:22" x14ac:dyDescent="0.25">
      <c r="S439" t="s">
        <v>8463</v>
      </c>
      <c r="T439" t="s">
        <v>1211</v>
      </c>
      <c r="U439" s="7" t="s">
        <v>8464</v>
      </c>
      <c r="V439" s="7" t="s">
        <v>1763</v>
      </c>
    </row>
    <row r="440" spans="19:22" x14ac:dyDescent="0.25">
      <c r="S440" t="s">
        <v>8465</v>
      </c>
      <c r="T440" t="s">
        <v>1211</v>
      </c>
      <c r="U440" s="7" t="s">
        <v>8466</v>
      </c>
      <c r="V440" s="7" t="s">
        <v>2720</v>
      </c>
    </row>
    <row r="441" spans="19:22" x14ac:dyDescent="0.25">
      <c r="S441" t="s">
        <v>8467</v>
      </c>
      <c r="T441" t="s">
        <v>1211</v>
      </c>
      <c r="U441" s="7" t="s">
        <v>8468</v>
      </c>
      <c r="V441" s="7" t="s">
        <v>2722</v>
      </c>
    </row>
    <row r="442" spans="19:22" x14ac:dyDescent="0.25">
      <c r="S442" t="s">
        <v>8476</v>
      </c>
      <c r="T442" t="s">
        <v>1211</v>
      </c>
      <c r="U442" s="7" t="s">
        <v>8477</v>
      </c>
      <c r="V442" s="7" t="s">
        <v>1415</v>
      </c>
    </row>
    <row r="443" spans="19:22" x14ac:dyDescent="0.25">
      <c r="S443" t="s">
        <v>8478</v>
      </c>
      <c r="T443" t="s">
        <v>1211</v>
      </c>
      <c r="U443" s="7" t="s">
        <v>8479</v>
      </c>
      <c r="V443" s="7" t="s">
        <v>4620</v>
      </c>
    </row>
    <row r="444" spans="19:22" x14ac:dyDescent="0.25">
      <c r="S444" t="s">
        <v>8480</v>
      </c>
      <c r="T444" t="s">
        <v>1211</v>
      </c>
      <c r="U444" s="7" t="s">
        <v>8481</v>
      </c>
      <c r="V444" s="7" t="s">
        <v>2713</v>
      </c>
    </row>
    <row r="445" spans="19:22" x14ac:dyDescent="0.25">
      <c r="S445" t="s">
        <v>8482</v>
      </c>
      <c r="T445" t="s">
        <v>1211</v>
      </c>
      <c r="U445" s="7" t="s">
        <v>8483</v>
      </c>
      <c r="V445" s="7" t="s">
        <v>4621</v>
      </c>
    </row>
    <row r="446" spans="19:22" x14ac:dyDescent="0.25">
      <c r="S446" t="s">
        <v>8484</v>
      </c>
      <c r="T446" t="s">
        <v>1211</v>
      </c>
      <c r="U446" s="7" t="s">
        <v>8485</v>
      </c>
      <c r="V446" s="7" t="s">
        <v>2716</v>
      </c>
    </row>
    <row r="447" spans="19:22" x14ac:dyDescent="0.25">
      <c r="S447" t="s">
        <v>8486</v>
      </c>
      <c r="T447" t="s">
        <v>1211</v>
      </c>
      <c r="U447" s="7" t="s">
        <v>8487</v>
      </c>
      <c r="V447" s="7" t="s">
        <v>1761</v>
      </c>
    </row>
    <row r="448" spans="19:22" x14ac:dyDescent="0.25">
      <c r="S448" t="s">
        <v>8488</v>
      </c>
      <c r="T448" t="s">
        <v>1211</v>
      </c>
      <c r="U448" s="7" t="s">
        <v>8489</v>
      </c>
      <c r="V448" s="7" t="s">
        <v>2718</v>
      </c>
    </row>
    <row r="449" spans="19:22" x14ac:dyDescent="0.25">
      <c r="S449" t="s">
        <v>8490</v>
      </c>
      <c r="T449" t="s">
        <v>1211</v>
      </c>
      <c r="U449" s="7" t="s">
        <v>8491</v>
      </c>
      <c r="V449" s="7" t="s">
        <v>1763</v>
      </c>
    </row>
    <row r="450" spans="19:22" x14ac:dyDescent="0.25">
      <c r="S450" t="s">
        <v>8492</v>
      </c>
      <c r="T450" t="s">
        <v>1211</v>
      </c>
      <c r="U450" s="7" t="s">
        <v>8493</v>
      </c>
      <c r="V450" s="7" t="s">
        <v>2720</v>
      </c>
    </row>
    <row r="451" spans="19:22" x14ac:dyDescent="0.25">
      <c r="S451" t="s">
        <v>8494</v>
      </c>
      <c r="T451" t="s">
        <v>1211</v>
      </c>
      <c r="U451" s="7" t="s">
        <v>8495</v>
      </c>
      <c r="V451" s="7" t="s">
        <v>2722</v>
      </c>
    </row>
    <row r="452" spans="19:22" x14ac:dyDescent="0.25">
      <c r="S452" t="s">
        <v>8503</v>
      </c>
      <c r="T452" t="s">
        <v>1211</v>
      </c>
      <c r="U452" s="7" t="s">
        <v>8504</v>
      </c>
      <c r="V452" s="7" t="s">
        <v>1415</v>
      </c>
    </row>
    <row r="453" spans="19:22" x14ac:dyDescent="0.25">
      <c r="S453" t="s">
        <v>8505</v>
      </c>
      <c r="T453" t="s">
        <v>1211</v>
      </c>
      <c r="U453" s="7" t="s">
        <v>8506</v>
      </c>
      <c r="V453" s="7" t="s">
        <v>4620</v>
      </c>
    </row>
    <row r="454" spans="19:22" x14ac:dyDescent="0.25">
      <c r="S454" t="s">
        <v>8507</v>
      </c>
      <c r="T454" t="s">
        <v>1211</v>
      </c>
      <c r="U454" s="7" t="s">
        <v>8508</v>
      </c>
      <c r="V454" s="7" t="s">
        <v>2713</v>
      </c>
    </row>
    <row r="455" spans="19:22" x14ac:dyDescent="0.25">
      <c r="S455" t="s">
        <v>8509</v>
      </c>
      <c r="T455" t="s">
        <v>1211</v>
      </c>
      <c r="U455" s="7" t="s">
        <v>8510</v>
      </c>
      <c r="V455" s="7" t="s">
        <v>4621</v>
      </c>
    </row>
    <row r="456" spans="19:22" x14ac:dyDescent="0.25">
      <c r="S456" t="s">
        <v>8511</v>
      </c>
      <c r="T456" t="s">
        <v>1211</v>
      </c>
      <c r="U456" s="7" t="s">
        <v>8512</v>
      </c>
      <c r="V456" s="7" t="s">
        <v>2716</v>
      </c>
    </row>
    <row r="457" spans="19:22" x14ac:dyDescent="0.25">
      <c r="S457" t="s">
        <v>8513</v>
      </c>
      <c r="T457" t="s">
        <v>1211</v>
      </c>
      <c r="U457" s="7" t="s">
        <v>8514</v>
      </c>
      <c r="V457" s="7" t="s">
        <v>1761</v>
      </c>
    </row>
    <row r="458" spans="19:22" x14ac:dyDescent="0.25">
      <c r="S458" t="s">
        <v>8515</v>
      </c>
      <c r="T458" t="s">
        <v>1211</v>
      </c>
      <c r="U458" s="7" t="s">
        <v>8516</v>
      </c>
      <c r="V458" s="7" t="s">
        <v>2718</v>
      </c>
    </row>
    <row r="459" spans="19:22" x14ac:dyDescent="0.25">
      <c r="S459" t="s">
        <v>8517</v>
      </c>
      <c r="T459" t="s">
        <v>1211</v>
      </c>
      <c r="U459" s="7" t="s">
        <v>8518</v>
      </c>
      <c r="V459" s="7" t="s">
        <v>1763</v>
      </c>
    </row>
    <row r="460" spans="19:22" x14ac:dyDescent="0.25">
      <c r="S460" t="s">
        <v>8519</v>
      </c>
      <c r="T460" t="s">
        <v>1211</v>
      </c>
      <c r="U460" s="7" t="s">
        <v>8520</v>
      </c>
      <c r="V460" s="7" t="s">
        <v>2720</v>
      </c>
    </row>
    <row r="461" spans="19:22" x14ac:dyDescent="0.25">
      <c r="S461" t="s">
        <v>8521</v>
      </c>
      <c r="T461" t="s">
        <v>1211</v>
      </c>
      <c r="U461" s="7" t="s">
        <v>8522</v>
      </c>
      <c r="V461" s="7" t="s">
        <v>2722</v>
      </c>
    </row>
    <row r="462" spans="19:22" x14ac:dyDescent="0.25">
      <c r="S462" t="s">
        <v>8530</v>
      </c>
      <c r="T462" t="s">
        <v>1211</v>
      </c>
      <c r="U462" s="7" t="s">
        <v>8531</v>
      </c>
      <c r="V462" s="7" t="s">
        <v>1415</v>
      </c>
    </row>
    <row r="463" spans="19:22" x14ac:dyDescent="0.25">
      <c r="S463" t="s">
        <v>8532</v>
      </c>
      <c r="T463" t="s">
        <v>1211</v>
      </c>
      <c r="U463" s="7" t="s">
        <v>8533</v>
      </c>
      <c r="V463" s="7" t="s">
        <v>4620</v>
      </c>
    </row>
    <row r="464" spans="19:22" x14ac:dyDescent="0.25">
      <c r="S464" t="s">
        <v>8534</v>
      </c>
      <c r="T464" t="s">
        <v>1211</v>
      </c>
      <c r="U464" s="7" t="s">
        <v>8535</v>
      </c>
      <c r="V464" s="7" t="s">
        <v>2713</v>
      </c>
    </row>
    <row r="465" spans="19:22" x14ac:dyDescent="0.25">
      <c r="S465" t="s">
        <v>8536</v>
      </c>
      <c r="T465" t="s">
        <v>1211</v>
      </c>
      <c r="U465" s="7" t="s">
        <v>8537</v>
      </c>
      <c r="V465" s="7" t="s">
        <v>4621</v>
      </c>
    </row>
    <row r="466" spans="19:22" x14ac:dyDescent="0.25">
      <c r="S466" t="s">
        <v>8538</v>
      </c>
      <c r="T466" t="s">
        <v>1211</v>
      </c>
      <c r="U466" s="7" t="s">
        <v>8539</v>
      </c>
      <c r="V466" s="7" t="s">
        <v>2716</v>
      </c>
    </row>
    <row r="467" spans="19:22" x14ac:dyDescent="0.25">
      <c r="S467" t="s">
        <v>8540</v>
      </c>
      <c r="T467" t="s">
        <v>1211</v>
      </c>
      <c r="U467" s="7" t="s">
        <v>8541</v>
      </c>
      <c r="V467" s="7" t="s">
        <v>1761</v>
      </c>
    </row>
    <row r="468" spans="19:22" x14ac:dyDescent="0.25">
      <c r="S468" t="s">
        <v>8542</v>
      </c>
      <c r="T468" t="s">
        <v>1211</v>
      </c>
      <c r="U468" s="7" t="s">
        <v>8543</v>
      </c>
      <c r="V468" s="7" t="s">
        <v>2718</v>
      </c>
    </row>
    <row r="469" spans="19:22" x14ac:dyDescent="0.25">
      <c r="S469" t="s">
        <v>8544</v>
      </c>
      <c r="T469" t="s">
        <v>1211</v>
      </c>
      <c r="U469" s="7" t="s">
        <v>8545</v>
      </c>
      <c r="V469" s="7" t="s">
        <v>1763</v>
      </c>
    </row>
    <row r="470" spans="19:22" x14ac:dyDescent="0.25">
      <c r="S470" t="s">
        <v>8546</v>
      </c>
      <c r="T470" t="s">
        <v>1211</v>
      </c>
      <c r="U470" s="7" t="s">
        <v>8547</v>
      </c>
      <c r="V470" s="7" t="s">
        <v>2720</v>
      </c>
    </row>
    <row r="471" spans="19:22" x14ac:dyDescent="0.25">
      <c r="S471" t="s">
        <v>8548</v>
      </c>
      <c r="T471" t="s">
        <v>1211</v>
      </c>
      <c r="U471" s="7" t="s">
        <v>8549</v>
      </c>
      <c r="V471" s="7" t="s">
        <v>2722</v>
      </c>
    </row>
    <row r="472" spans="19:22" x14ac:dyDescent="0.25">
      <c r="S472" t="s">
        <v>8557</v>
      </c>
      <c r="T472" t="s">
        <v>1211</v>
      </c>
      <c r="U472" s="7" t="s">
        <v>8558</v>
      </c>
      <c r="V472" s="7" t="s">
        <v>1415</v>
      </c>
    </row>
    <row r="473" spans="19:22" x14ac:dyDescent="0.25">
      <c r="S473" t="s">
        <v>8559</v>
      </c>
      <c r="T473" t="s">
        <v>1211</v>
      </c>
      <c r="U473" s="7" t="s">
        <v>8560</v>
      </c>
      <c r="V473" s="7" t="s">
        <v>4620</v>
      </c>
    </row>
    <row r="474" spans="19:22" x14ac:dyDescent="0.25">
      <c r="S474" t="s">
        <v>8561</v>
      </c>
      <c r="T474" t="s">
        <v>1211</v>
      </c>
      <c r="U474" s="7" t="s">
        <v>8562</v>
      </c>
      <c r="V474" s="7" t="s">
        <v>2713</v>
      </c>
    </row>
    <row r="475" spans="19:22" x14ac:dyDescent="0.25">
      <c r="S475" t="s">
        <v>8563</v>
      </c>
      <c r="T475" t="s">
        <v>1211</v>
      </c>
      <c r="U475" s="7" t="s">
        <v>8564</v>
      </c>
      <c r="V475" s="7" t="s">
        <v>4621</v>
      </c>
    </row>
    <row r="476" spans="19:22" x14ac:dyDescent="0.25">
      <c r="S476" t="s">
        <v>8565</v>
      </c>
      <c r="T476" t="s">
        <v>1211</v>
      </c>
      <c r="U476" s="7" t="s">
        <v>8566</v>
      </c>
      <c r="V476" s="7" t="s">
        <v>2716</v>
      </c>
    </row>
    <row r="477" spans="19:22" x14ac:dyDescent="0.25">
      <c r="S477" t="s">
        <v>8567</v>
      </c>
      <c r="T477" t="s">
        <v>1211</v>
      </c>
      <c r="U477" s="7" t="s">
        <v>8568</v>
      </c>
      <c r="V477" s="7" t="s">
        <v>1761</v>
      </c>
    </row>
    <row r="478" spans="19:22" x14ac:dyDescent="0.25">
      <c r="S478" t="s">
        <v>8569</v>
      </c>
      <c r="T478" t="s">
        <v>1211</v>
      </c>
      <c r="U478" s="7" t="s">
        <v>8570</v>
      </c>
      <c r="V478" s="7" t="s">
        <v>2718</v>
      </c>
    </row>
    <row r="479" spans="19:22" x14ac:dyDescent="0.25">
      <c r="S479" t="s">
        <v>8571</v>
      </c>
      <c r="T479" t="s">
        <v>1211</v>
      </c>
      <c r="U479" s="7" t="s">
        <v>8572</v>
      </c>
      <c r="V479" s="7" t="s">
        <v>1763</v>
      </c>
    </row>
    <row r="480" spans="19:22" x14ac:dyDescent="0.25">
      <c r="S480" t="s">
        <v>8573</v>
      </c>
      <c r="T480" t="s">
        <v>1211</v>
      </c>
      <c r="U480" s="7" t="s">
        <v>8574</v>
      </c>
      <c r="V480" s="7" t="s">
        <v>2720</v>
      </c>
    </row>
    <row r="481" spans="19:22" x14ac:dyDescent="0.25">
      <c r="S481" t="s">
        <v>8575</v>
      </c>
      <c r="T481" t="s">
        <v>1211</v>
      </c>
      <c r="U481" s="7" t="s">
        <v>8576</v>
      </c>
      <c r="V481" s="7" t="s">
        <v>2722</v>
      </c>
    </row>
    <row r="482" spans="19:22" x14ac:dyDescent="0.25">
      <c r="S482" t="s">
        <v>8584</v>
      </c>
      <c r="T482" t="s">
        <v>1211</v>
      </c>
      <c r="U482" s="7" t="s">
        <v>8585</v>
      </c>
      <c r="V482" s="7" t="s">
        <v>1415</v>
      </c>
    </row>
    <row r="483" spans="19:22" x14ac:dyDescent="0.25">
      <c r="S483" t="s">
        <v>8586</v>
      </c>
      <c r="T483" t="s">
        <v>1211</v>
      </c>
      <c r="U483" s="7" t="s">
        <v>8587</v>
      </c>
      <c r="V483" s="7" t="s">
        <v>4620</v>
      </c>
    </row>
    <row r="484" spans="19:22" x14ac:dyDescent="0.25">
      <c r="S484" t="s">
        <v>8588</v>
      </c>
      <c r="T484" t="s">
        <v>1211</v>
      </c>
      <c r="U484" s="7" t="s">
        <v>8589</v>
      </c>
      <c r="V484" s="7" t="s">
        <v>2713</v>
      </c>
    </row>
    <row r="485" spans="19:22" x14ac:dyDescent="0.25">
      <c r="S485" t="s">
        <v>8590</v>
      </c>
      <c r="T485" t="s">
        <v>1211</v>
      </c>
      <c r="U485" s="7" t="s">
        <v>8591</v>
      </c>
      <c r="V485" s="7" t="s">
        <v>4621</v>
      </c>
    </row>
    <row r="486" spans="19:22" x14ac:dyDescent="0.25">
      <c r="S486" t="s">
        <v>8592</v>
      </c>
      <c r="T486" t="s">
        <v>1211</v>
      </c>
      <c r="U486" s="7" t="s">
        <v>8593</v>
      </c>
      <c r="V486" s="7" t="s">
        <v>2716</v>
      </c>
    </row>
    <row r="487" spans="19:22" x14ac:dyDescent="0.25">
      <c r="S487" t="s">
        <v>8594</v>
      </c>
      <c r="T487" t="s">
        <v>1211</v>
      </c>
      <c r="U487" s="7" t="s">
        <v>8595</v>
      </c>
      <c r="V487" s="7" t="s">
        <v>1761</v>
      </c>
    </row>
    <row r="488" spans="19:22" x14ac:dyDescent="0.25">
      <c r="S488" t="s">
        <v>8596</v>
      </c>
      <c r="T488" t="s">
        <v>1211</v>
      </c>
      <c r="U488" s="7" t="s">
        <v>8597</v>
      </c>
      <c r="V488" s="7" t="s">
        <v>2718</v>
      </c>
    </row>
    <row r="489" spans="19:22" x14ac:dyDescent="0.25">
      <c r="S489" t="s">
        <v>8598</v>
      </c>
      <c r="T489" t="s">
        <v>1211</v>
      </c>
      <c r="U489" s="7" t="s">
        <v>8599</v>
      </c>
      <c r="V489" s="7" t="s">
        <v>1763</v>
      </c>
    </row>
    <row r="490" spans="19:22" x14ac:dyDescent="0.25">
      <c r="S490" t="s">
        <v>8600</v>
      </c>
      <c r="T490" t="s">
        <v>1211</v>
      </c>
      <c r="U490" s="7" t="s">
        <v>8601</v>
      </c>
      <c r="V490" s="7" t="s">
        <v>2720</v>
      </c>
    </row>
    <row r="491" spans="19:22" x14ac:dyDescent="0.25">
      <c r="S491" t="s">
        <v>8602</v>
      </c>
      <c r="T491" t="s">
        <v>1211</v>
      </c>
      <c r="U491" s="7" t="s">
        <v>8603</v>
      </c>
      <c r="V491" s="7" t="s">
        <v>2722</v>
      </c>
    </row>
    <row r="492" spans="19:22" x14ac:dyDescent="0.25">
      <c r="S492" t="s">
        <v>8611</v>
      </c>
      <c r="T492" t="s">
        <v>1211</v>
      </c>
      <c r="U492" s="7" t="s">
        <v>8612</v>
      </c>
      <c r="V492" s="7" t="s">
        <v>1415</v>
      </c>
    </row>
    <row r="493" spans="19:22" x14ac:dyDescent="0.25">
      <c r="S493" t="s">
        <v>8613</v>
      </c>
      <c r="T493" t="s">
        <v>1211</v>
      </c>
      <c r="U493" s="7" t="s">
        <v>8614</v>
      </c>
      <c r="V493" s="7" t="s">
        <v>4620</v>
      </c>
    </row>
    <row r="494" spans="19:22" x14ac:dyDescent="0.25">
      <c r="S494" t="s">
        <v>8615</v>
      </c>
      <c r="T494" t="s">
        <v>1211</v>
      </c>
      <c r="U494" s="7" t="s">
        <v>8616</v>
      </c>
      <c r="V494" s="7" t="s">
        <v>2713</v>
      </c>
    </row>
    <row r="495" spans="19:22" x14ac:dyDescent="0.25">
      <c r="S495" t="s">
        <v>8617</v>
      </c>
      <c r="T495" t="s">
        <v>1211</v>
      </c>
      <c r="U495" s="7" t="s">
        <v>8618</v>
      </c>
      <c r="V495" s="7" t="s">
        <v>4621</v>
      </c>
    </row>
    <row r="496" spans="19:22" x14ac:dyDescent="0.25">
      <c r="S496" t="s">
        <v>8619</v>
      </c>
      <c r="T496" t="s">
        <v>1211</v>
      </c>
      <c r="U496" s="7" t="s">
        <v>8620</v>
      </c>
      <c r="V496" s="7" t="s">
        <v>2716</v>
      </c>
    </row>
    <row r="497" spans="19:22" x14ac:dyDescent="0.25">
      <c r="S497" t="s">
        <v>8621</v>
      </c>
      <c r="T497" t="s">
        <v>1211</v>
      </c>
      <c r="U497" s="7" t="s">
        <v>8622</v>
      </c>
      <c r="V497" s="7" t="s">
        <v>1761</v>
      </c>
    </row>
    <row r="498" spans="19:22" x14ac:dyDescent="0.25">
      <c r="S498" t="s">
        <v>8623</v>
      </c>
      <c r="T498" t="s">
        <v>1211</v>
      </c>
      <c r="U498" s="7" t="s">
        <v>8624</v>
      </c>
      <c r="V498" s="7" t="s">
        <v>2718</v>
      </c>
    </row>
    <row r="499" spans="19:22" x14ac:dyDescent="0.25">
      <c r="S499" t="s">
        <v>8625</v>
      </c>
      <c r="T499" t="s">
        <v>1211</v>
      </c>
      <c r="U499" s="7" t="s">
        <v>8626</v>
      </c>
      <c r="V499" s="7" t="s">
        <v>1763</v>
      </c>
    </row>
    <row r="500" spans="19:22" x14ac:dyDescent="0.25">
      <c r="S500" t="s">
        <v>8627</v>
      </c>
      <c r="T500" t="s">
        <v>1211</v>
      </c>
      <c r="U500" s="7" t="s">
        <v>8628</v>
      </c>
      <c r="V500" s="7" t="s">
        <v>2720</v>
      </c>
    </row>
    <row r="501" spans="19:22" x14ac:dyDescent="0.25">
      <c r="S501" t="s">
        <v>8629</v>
      </c>
      <c r="T501" t="s">
        <v>1211</v>
      </c>
      <c r="U501" s="7" t="s">
        <v>8630</v>
      </c>
      <c r="V501" s="7" t="s">
        <v>2722</v>
      </c>
    </row>
    <row r="502" spans="19:22" x14ac:dyDescent="0.25">
      <c r="S502" t="s">
        <v>8638</v>
      </c>
      <c r="T502" t="s">
        <v>1211</v>
      </c>
      <c r="U502" s="7" t="s">
        <v>8639</v>
      </c>
      <c r="V502" s="7" t="s">
        <v>1415</v>
      </c>
    </row>
    <row r="503" spans="19:22" x14ac:dyDescent="0.25">
      <c r="S503" t="s">
        <v>8640</v>
      </c>
      <c r="T503" t="s">
        <v>1211</v>
      </c>
      <c r="U503" s="7" t="s">
        <v>8641</v>
      </c>
      <c r="V503" s="7" t="s">
        <v>4620</v>
      </c>
    </row>
    <row r="504" spans="19:22" x14ac:dyDescent="0.25">
      <c r="S504" t="s">
        <v>8642</v>
      </c>
      <c r="T504" t="s">
        <v>1211</v>
      </c>
      <c r="U504" s="7" t="s">
        <v>8643</v>
      </c>
      <c r="V504" s="7" t="s">
        <v>2713</v>
      </c>
    </row>
    <row r="505" spans="19:22" x14ac:dyDescent="0.25">
      <c r="S505" t="s">
        <v>8644</v>
      </c>
      <c r="T505" t="s">
        <v>1211</v>
      </c>
      <c r="U505" s="7" t="s">
        <v>8645</v>
      </c>
      <c r="V505" s="7" t="s">
        <v>4621</v>
      </c>
    </row>
    <row r="506" spans="19:22" x14ac:dyDescent="0.25">
      <c r="S506" t="s">
        <v>8646</v>
      </c>
      <c r="T506" t="s">
        <v>1211</v>
      </c>
      <c r="U506" s="7" t="s">
        <v>8647</v>
      </c>
      <c r="V506" s="7" t="s">
        <v>2716</v>
      </c>
    </row>
    <row r="507" spans="19:22" x14ac:dyDescent="0.25">
      <c r="S507" t="s">
        <v>8648</v>
      </c>
      <c r="T507" t="s">
        <v>1211</v>
      </c>
      <c r="U507" s="7" t="s">
        <v>8649</v>
      </c>
      <c r="V507" s="7" t="s">
        <v>1761</v>
      </c>
    </row>
    <row r="508" spans="19:22" x14ac:dyDescent="0.25">
      <c r="S508" t="s">
        <v>8650</v>
      </c>
      <c r="T508" t="s">
        <v>1211</v>
      </c>
      <c r="U508" s="7" t="s">
        <v>8651</v>
      </c>
      <c r="V508" s="7" t="s">
        <v>2718</v>
      </c>
    </row>
    <row r="509" spans="19:22" x14ac:dyDescent="0.25">
      <c r="S509" t="s">
        <v>8652</v>
      </c>
      <c r="T509" t="s">
        <v>1211</v>
      </c>
      <c r="U509" s="7" t="s">
        <v>8653</v>
      </c>
      <c r="V509" s="7" t="s">
        <v>1763</v>
      </c>
    </row>
    <row r="510" spans="19:22" x14ac:dyDescent="0.25">
      <c r="S510" t="s">
        <v>8654</v>
      </c>
      <c r="T510" t="s">
        <v>1211</v>
      </c>
      <c r="U510" s="7" t="s">
        <v>8655</v>
      </c>
      <c r="V510" s="7" t="s">
        <v>2720</v>
      </c>
    </row>
    <row r="511" spans="19:22" x14ac:dyDescent="0.25">
      <c r="S511" t="s">
        <v>8656</v>
      </c>
      <c r="T511" t="s">
        <v>1211</v>
      </c>
      <c r="U511" s="7" t="s">
        <v>8657</v>
      </c>
      <c r="V511" s="7" t="s">
        <v>2722</v>
      </c>
    </row>
    <row r="512" spans="19:22" x14ac:dyDescent="0.25">
      <c r="S512" t="s">
        <v>8665</v>
      </c>
      <c r="T512" t="s">
        <v>1211</v>
      </c>
      <c r="U512" s="7" t="s">
        <v>8666</v>
      </c>
      <c r="V512" s="7" t="s">
        <v>1415</v>
      </c>
    </row>
    <row r="513" spans="19:22" x14ac:dyDescent="0.25">
      <c r="S513" t="s">
        <v>8667</v>
      </c>
      <c r="T513" t="s">
        <v>1211</v>
      </c>
      <c r="U513" s="7" t="s">
        <v>8668</v>
      </c>
      <c r="V513" s="7" t="s">
        <v>4620</v>
      </c>
    </row>
    <row r="514" spans="19:22" x14ac:dyDescent="0.25">
      <c r="S514" t="s">
        <v>8669</v>
      </c>
      <c r="T514" t="s">
        <v>1211</v>
      </c>
      <c r="U514" s="7" t="s">
        <v>8670</v>
      </c>
      <c r="V514" s="7" t="s">
        <v>2713</v>
      </c>
    </row>
    <row r="515" spans="19:22" x14ac:dyDescent="0.25">
      <c r="S515" t="s">
        <v>8671</v>
      </c>
      <c r="T515" t="s">
        <v>1211</v>
      </c>
      <c r="U515" s="7" t="s">
        <v>8672</v>
      </c>
      <c r="V515" s="7" t="s">
        <v>4621</v>
      </c>
    </row>
    <row r="516" spans="19:22" x14ac:dyDescent="0.25">
      <c r="S516" t="s">
        <v>8673</v>
      </c>
      <c r="T516" t="s">
        <v>1211</v>
      </c>
      <c r="U516" s="7" t="s">
        <v>8674</v>
      </c>
      <c r="V516" s="7" t="s">
        <v>2716</v>
      </c>
    </row>
    <row r="517" spans="19:22" x14ac:dyDescent="0.25">
      <c r="S517" t="s">
        <v>8675</v>
      </c>
      <c r="T517" t="s">
        <v>1211</v>
      </c>
      <c r="U517" s="7" t="s">
        <v>8676</v>
      </c>
      <c r="V517" s="7" t="s">
        <v>1761</v>
      </c>
    </row>
    <row r="518" spans="19:22" x14ac:dyDescent="0.25">
      <c r="S518" t="s">
        <v>8677</v>
      </c>
      <c r="T518" t="s">
        <v>1211</v>
      </c>
      <c r="U518" s="7" t="s">
        <v>8678</v>
      </c>
      <c r="V518" s="7" t="s">
        <v>2718</v>
      </c>
    </row>
    <row r="519" spans="19:22" x14ac:dyDescent="0.25">
      <c r="S519" t="s">
        <v>8679</v>
      </c>
      <c r="T519" t="s">
        <v>1211</v>
      </c>
      <c r="U519" s="7" t="s">
        <v>8680</v>
      </c>
      <c r="V519" s="7" t="s">
        <v>1763</v>
      </c>
    </row>
    <row r="520" spans="19:22" x14ac:dyDescent="0.25">
      <c r="S520" t="s">
        <v>8681</v>
      </c>
      <c r="T520" t="s">
        <v>1211</v>
      </c>
      <c r="U520" s="7" t="s">
        <v>8682</v>
      </c>
      <c r="V520" s="7" t="s">
        <v>2720</v>
      </c>
    </row>
    <row r="521" spans="19:22" x14ac:dyDescent="0.25">
      <c r="S521" t="s">
        <v>8683</v>
      </c>
      <c r="T521" t="s">
        <v>1211</v>
      </c>
      <c r="U521" s="7" t="s">
        <v>8684</v>
      </c>
      <c r="V521" s="7" t="s">
        <v>2722</v>
      </c>
    </row>
    <row r="522" spans="19:22" x14ac:dyDescent="0.25">
      <c r="S522" t="s">
        <v>8692</v>
      </c>
      <c r="T522" t="s">
        <v>1211</v>
      </c>
      <c r="U522" s="7" t="s">
        <v>8693</v>
      </c>
      <c r="V522" s="7" t="s">
        <v>1415</v>
      </c>
    </row>
    <row r="523" spans="19:22" x14ac:dyDescent="0.25">
      <c r="S523" t="s">
        <v>8694</v>
      </c>
      <c r="T523" t="s">
        <v>1211</v>
      </c>
      <c r="U523" s="7" t="s">
        <v>8695</v>
      </c>
      <c r="V523" s="7" t="s">
        <v>4620</v>
      </c>
    </row>
    <row r="524" spans="19:22" x14ac:dyDescent="0.25">
      <c r="S524" t="s">
        <v>8696</v>
      </c>
      <c r="T524" t="s">
        <v>1211</v>
      </c>
      <c r="U524" s="7" t="s">
        <v>8697</v>
      </c>
      <c r="V524" s="7" t="s">
        <v>2713</v>
      </c>
    </row>
    <row r="525" spans="19:22" x14ac:dyDescent="0.25">
      <c r="S525" t="s">
        <v>8698</v>
      </c>
      <c r="T525" t="s">
        <v>1211</v>
      </c>
      <c r="U525" s="7" t="s">
        <v>8699</v>
      </c>
      <c r="V525" s="7" t="s">
        <v>4621</v>
      </c>
    </row>
    <row r="526" spans="19:22" x14ac:dyDescent="0.25">
      <c r="S526" t="s">
        <v>8700</v>
      </c>
      <c r="T526" t="s">
        <v>1211</v>
      </c>
      <c r="U526" s="7" t="s">
        <v>8701</v>
      </c>
      <c r="V526" s="7" t="s">
        <v>2716</v>
      </c>
    </row>
    <row r="527" spans="19:22" x14ac:dyDescent="0.25">
      <c r="S527" t="s">
        <v>8702</v>
      </c>
      <c r="T527" t="s">
        <v>1211</v>
      </c>
      <c r="U527" s="7" t="s">
        <v>8703</v>
      </c>
      <c r="V527" s="7" t="s">
        <v>1761</v>
      </c>
    </row>
    <row r="528" spans="19:22" x14ac:dyDescent="0.25">
      <c r="S528" t="s">
        <v>8704</v>
      </c>
      <c r="T528" t="s">
        <v>1211</v>
      </c>
      <c r="U528" s="7" t="s">
        <v>8705</v>
      </c>
      <c r="V528" s="7" t="s">
        <v>2718</v>
      </c>
    </row>
    <row r="529" spans="19:22" x14ac:dyDescent="0.25">
      <c r="S529" t="s">
        <v>8706</v>
      </c>
      <c r="T529" t="s">
        <v>1211</v>
      </c>
      <c r="U529" s="7" t="s">
        <v>8707</v>
      </c>
      <c r="V529" s="7" t="s">
        <v>1763</v>
      </c>
    </row>
    <row r="530" spans="19:22" x14ac:dyDescent="0.25">
      <c r="S530" t="s">
        <v>8708</v>
      </c>
      <c r="T530" t="s">
        <v>1211</v>
      </c>
      <c r="U530" s="7" t="s">
        <v>8709</v>
      </c>
      <c r="V530" s="7" t="s">
        <v>2720</v>
      </c>
    </row>
    <row r="531" spans="19:22" x14ac:dyDescent="0.25">
      <c r="S531" t="s">
        <v>8710</v>
      </c>
      <c r="T531" t="s">
        <v>1211</v>
      </c>
      <c r="U531" s="7" t="s">
        <v>8711</v>
      </c>
      <c r="V531" s="7" t="s">
        <v>2722</v>
      </c>
    </row>
    <row r="532" spans="19:22" x14ac:dyDescent="0.25">
      <c r="S532" t="s">
        <v>8719</v>
      </c>
      <c r="T532" t="s">
        <v>1211</v>
      </c>
      <c r="U532" s="7" t="s">
        <v>8720</v>
      </c>
      <c r="V532" s="7" t="s">
        <v>1415</v>
      </c>
    </row>
    <row r="533" spans="19:22" x14ac:dyDescent="0.25">
      <c r="S533" t="s">
        <v>8721</v>
      </c>
      <c r="T533" t="s">
        <v>1211</v>
      </c>
      <c r="U533" s="7" t="s">
        <v>8722</v>
      </c>
      <c r="V533" s="7" t="s">
        <v>4620</v>
      </c>
    </row>
    <row r="534" spans="19:22" x14ac:dyDescent="0.25">
      <c r="S534" t="s">
        <v>8723</v>
      </c>
      <c r="T534" t="s">
        <v>1211</v>
      </c>
      <c r="U534" s="7" t="s">
        <v>8724</v>
      </c>
      <c r="V534" s="7" t="s">
        <v>2713</v>
      </c>
    </row>
    <row r="535" spans="19:22" x14ac:dyDescent="0.25">
      <c r="S535" t="s">
        <v>8725</v>
      </c>
      <c r="T535" t="s">
        <v>1211</v>
      </c>
      <c r="U535" s="7" t="s">
        <v>8726</v>
      </c>
      <c r="V535" s="7" t="s">
        <v>4621</v>
      </c>
    </row>
    <row r="536" spans="19:22" x14ac:dyDescent="0.25">
      <c r="S536" t="s">
        <v>8727</v>
      </c>
      <c r="T536" t="s">
        <v>1211</v>
      </c>
      <c r="U536" s="7" t="s">
        <v>8728</v>
      </c>
      <c r="V536" s="7" t="s">
        <v>2716</v>
      </c>
    </row>
    <row r="537" spans="19:22" x14ac:dyDescent="0.25">
      <c r="S537" t="s">
        <v>8729</v>
      </c>
      <c r="T537" t="s">
        <v>1211</v>
      </c>
      <c r="U537" s="7" t="s">
        <v>8730</v>
      </c>
      <c r="V537" s="7" t="s">
        <v>1761</v>
      </c>
    </row>
    <row r="538" spans="19:22" x14ac:dyDescent="0.25">
      <c r="S538" t="s">
        <v>8731</v>
      </c>
      <c r="T538" t="s">
        <v>1211</v>
      </c>
      <c r="U538" s="7" t="s">
        <v>8732</v>
      </c>
      <c r="V538" s="7" t="s">
        <v>2718</v>
      </c>
    </row>
    <row r="539" spans="19:22" x14ac:dyDescent="0.25">
      <c r="S539" t="s">
        <v>8733</v>
      </c>
      <c r="T539" t="s">
        <v>1211</v>
      </c>
      <c r="U539" s="7" t="s">
        <v>8734</v>
      </c>
      <c r="V539" s="7" t="s">
        <v>1763</v>
      </c>
    </row>
    <row r="540" spans="19:22" x14ac:dyDescent="0.25">
      <c r="S540" t="s">
        <v>8735</v>
      </c>
      <c r="T540" t="s">
        <v>1211</v>
      </c>
      <c r="U540" s="7" t="s">
        <v>8736</v>
      </c>
      <c r="V540" s="7" t="s">
        <v>2720</v>
      </c>
    </row>
    <row r="541" spans="19:22" x14ac:dyDescent="0.25">
      <c r="S541" t="s">
        <v>8737</v>
      </c>
      <c r="T541" t="s">
        <v>1211</v>
      </c>
      <c r="U541" s="7" t="s">
        <v>8738</v>
      </c>
      <c r="V541" s="7" t="s">
        <v>2722</v>
      </c>
    </row>
    <row r="542" spans="19:22" x14ac:dyDescent="0.25">
      <c r="S542" t="s">
        <v>8746</v>
      </c>
      <c r="T542" t="s">
        <v>1211</v>
      </c>
      <c r="U542" s="7" t="s">
        <v>8747</v>
      </c>
      <c r="V542" s="7" t="s">
        <v>1415</v>
      </c>
    </row>
    <row r="543" spans="19:22" x14ac:dyDescent="0.25">
      <c r="S543" t="s">
        <v>8748</v>
      </c>
      <c r="T543" t="s">
        <v>1211</v>
      </c>
      <c r="U543" s="7" t="s">
        <v>8749</v>
      </c>
      <c r="V543" s="7" t="s">
        <v>4620</v>
      </c>
    </row>
    <row r="544" spans="19:22" x14ac:dyDescent="0.25">
      <c r="S544" t="s">
        <v>8750</v>
      </c>
      <c r="T544" t="s">
        <v>1211</v>
      </c>
      <c r="U544" s="7" t="s">
        <v>8751</v>
      </c>
      <c r="V544" s="7" t="s">
        <v>2713</v>
      </c>
    </row>
    <row r="545" spans="19:22" x14ac:dyDescent="0.25">
      <c r="S545" t="s">
        <v>8752</v>
      </c>
      <c r="T545" t="s">
        <v>1211</v>
      </c>
      <c r="U545" s="7" t="s">
        <v>8753</v>
      </c>
      <c r="V545" s="7" t="s">
        <v>4621</v>
      </c>
    </row>
    <row r="546" spans="19:22" x14ac:dyDescent="0.25">
      <c r="S546" t="s">
        <v>8754</v>
      </c>
      <c r="T546" t="s">
        <v>1211</v>
      </c>
      <c r="U546" s="7" t="s">
        <v>8755</v>
      </c>
      <c r="V546" s="7" t="s">
        <v>2716</v>
      </c>
    </row>
    <row r="547" spans="19:22" x14ac:dyDescent="0.25">
      <c r="S547" t="s">
        <v>8756</v>
      </c>
      <c r="T547" t="s">
        <v>1211</v>
      </c>
      <c r="U547" s="7" t="s">
        <v>8757</v>
      </c>
      <c r="V547" s="7" t="s">
        <v>1761</v>
      </c>
    </row>
    <row r="548" spans="19:22" x14ac:dyDescent="0.25">
      <c r="S548" t="s">
        <v>8758</v>
      </c>
      <c r="T548" t="s">
        <v>1211</v>
      </c>
      <c r="U548" s="7" t="s">
        <v>8759</v>
      </c>
      <c r="V548" s="7" t="s">
        <v>2718</v>
      </c>
    </row>
    <row r="549" spans="19:22" x14ac:dyDescent="0.25">
      <c r="S549" t="s">
        <v>8760</v>
      </c>
      <c r="T549" t="s">
        <v>1211</v>
      </c>
      <c r="U549" s="7" t="s">
        <v>8761</v>
      </c>
      <c r="V549" s="7" t="s">
        <v>1763</v>
      </c>
    </row>
    <row r="550" spans="19:22" x14ac:dyDescent="0.25">
      <c r="S550" t="s">
        <v>8762</v>
      </c>
      <c r="T550" t="s">
        <v>1211</v>
      </c>
      <c r="U550" s="7" t="s">
        <v>8763</v>
      </c>
      <c r="V550" s="7" t="s">
        <v>2720</v>
      </c>
    </row>
    <row r="551" spans="19:22" x14ac:dyDescent="0.25">
      <c r="S551" t="s">
        <v>8764</v>
      </c>
      <c r="T551" t="s">
        <v>1211</v>
      </c>
      <c r="U551" s="7" t="s">
        <v>8765</v>
      </c>
      <c r="V551" s="7" t="s">
        <v>2722</v>
      </c>
    </row>
    <row r="552" spans="19:22" x14ac:dyDescent="0.25">
      <c r="S552" t="s">
        <v>8773</v>
      </c>
      <c r="T552" t="s">
        <v>1211</v>
      </c>
      <c r="U552" s="7" t="s">
        <v>8774</v>
      </c>
      <c r="V552" s="7" t="s">
        <v>1415</v>
      </c>
    </row>
    <row r="553" spans="19:22" x14ac:dyDescent="0.25">
      <c r="S553" t="s">
        <v>8775</v>
      </c>
      <c r="T553" t="s">
        <v>1211</v>
      </c>
      <c r="U553" s="7" t="s">
        <v>8776</v>
      </c>
      <c r="V553" s="7" t="s">
        <v>4620</v>
      </c>
    </row>
    <row r="554" spans="19:22" x14ac:dyDescent="0.25">
      <c r="S554" t="s">
        <v>8777</v>
      </c>
      <c r="T554" t="s">
        <v>1211</v>
      </c>
      <c r="U554" s="7" t="s">
        <v>8778</v>
      </c>
      <c r="V554" s="7" t="s">
        <v>2713</v>
      </c>
    </row>
    <row r="555" spans="19:22" x14ac:dyDescent="0.25">
      <c r="S555" t="s">
        <v>8779</v>
      </c>
      <c r="T555" t="s">
        <v>1211</v>
      </c>
      <c r="U555" s="7" t="s">
        <v>8780</v>
      </c>
      <c r="V555" s="7" t="s">
        <v>4621</v>
      </c>
    </row>
    <row r="556" spans="19:22" x14ac:dyDescent="0.25">
      <c r="S556" t="s">
        <v>8781</v>
      </c>
      <c r="T556" t="s">
        <v>1211</v>
      </c>
      <c r="U556" s="7" t="s">
        <v>8782</v>
      </c>
      <c r="V556" s="7" t="s">
        <v>2716</v>
      </c>
    </row>
    <row r="557" spans="19:22" x14ac:dyDescent="0.25">
      <c r="S557" t="s">
        <v>8783</v>
      </c>
      <c r="T557" t="s">
        <v>1211</v>
      </c>
      <c r="U557" s="7" t="s">
        <v>8784</v>
      </c>
      <c r="V557" s="7" t="s">
        <v>1761</v>
      </c>
    </row>
    <row r="558" spans="19:22" x14ac:dyDescent="0.25">
      <c r="S558" t="s">
        <v>8785</v>
      </c>
      <c r="T558" t="s">
        <v>1211</v>
      </c>
      <c r="U558" s="7" t="s">
        <v>8786</v>
      </c>
      <c r="V558" s="7" t="s">
        <v>2718</v>
      </c>
    </row>
    <row r="559" spans="19:22" x14ac:dyDescent="0.25">
      <c r="S559" t="s">
        <v>8787</v>
      </c>
      <c r="T559" t="s">
        <v>1211</v>
      </c>
      <c r="U559" s="7" t="s">
        <v>8788</v>
      </c>
      <c r="V559" s="7" t="s">
        <v>1763</v>
      </c>
    </row>
    <row r="560" spans="19:22" x14ac:dyDescent="0.25">
      <c r="S560" t="s">
        <v>8789</v>
      </c>
      <c r="T560" t="s">
        <v>1211</v>
      </c>
      <c r="U560" s="7" t="s">
        <v>8790</v>
      </c>
      <c r="V560" s="7" t="s">
        <v>2720</v>
      </c>
    </row>
    <row r="561" spans="19:22" x14ac:dyDescent="0.25">
      <c r="S561" t="s">
        <v>8791</v>
      </c>
      <c r="T561" t="s">
        <v>1211</v>
      </c>
      <c r="U561" s="7" t="s">
        <v>8792</v>
      </c>
      <c r="V561" s="7" t="s">
        <v>2722</v>
      </c>
    </row>
    <row r="562" spans="19:22" x14ac:dyDescent="0.25">
      <c r="S562" t="s">
        <v>8800</v>
      </c>
      <c r="T562" t="s">
        <v>1211</v>
      </c>
      <c r="U562" s="7" t="s">
        <v>8801</v>
      </c>
      <c r="V562" s="7" t="s">
        <v>1415</v>
      </c>
    </row>
    <row r="563" spans="19:22" x14ac:dyDescent="0.25">
      <c r="S563" t="s">
        <v>8802</v>
      </c>
      <c r="T563" t="s">
        <v>1211</v>
      </c>
      <c r="U563" s="7" t="s">
        <v>8803</v>
      </c>
      <c r="V563" s="7" t="s">
        <v>4620</v>
      </c>
    </row>
    <row r="564" spans="19:22" x14ac:dyDescent="0.25">
      <c r="S564" t="s">
        <v>8804</v>
      </c>
      <c r="T564" t="s">
        <v>1211</v>
      </c>
      <c r="U564" s="7" t="s">
        <v>8805</v>
      </c>
      <c r="V564" s="7" t="s">
        <v>2713</v>
      </c>
    </row>
    <row r="565" spans="19:22" x14ac:dyDescent="0.25">
      <c r="S565" t="s">
        <v>8806</v>
      </c>
      <c r="T565" t="s">
        <v>1211</v>
      </c>
      <c r="U565" s="7" t="s">
        <v>8807</v>
      </c>
      <c r="V565" s="7" t="s">
        <v>4621</v>
      </c>
    </row>
    <row r="566" spans="19:22" x14ac:dyDescent="0.25">
      <c r="S566" t="s">
        <v>8808</v>
      </c>
      <c r="T566" t="s">
        <v>1211</v>
      </c>
      <c r="U566" s="7" t="s">
        <v>8809</v>
      </c>
      <c r="V566" s="7" t="s">
        <v>2716</v>
      </c>
    </row>
    <row r="567" spans="19:22" x14ac:dyDescent="0.25">
      <c r="S567" t="s">
        <v>8810</v>
      </c>
      <c r="T567" t="s">
        <v>1211</v>
      </c>
      <c r="U567" s="7" t="s">
        <v>8811</v>
      </c>
      <c r="V567" s="7" t="s">
        <v>1761</v>
      </c>
    </row>
    <row r="568" spans="19:22" x14ac:dyDescent="0.25">
      <c r="S568" t="s">
        <v>8812</v>
      </c>
      <c r="T568" t="s">
        <v>1211</v>
      </c>
      <c r="U568" s="7" t="s">
        <v>8813</v>
      </c>
      <c r="V568" s="7" t="s">
        <v>2718</v>
      </c>
    </row>
    <row r="569" spans="19:22" x14ac:dyDescent="0.25">
      <c r="S569" t="s">
        <v>8814</v>
      </c>
      <c r="T569" t="s">
        <v>1211</v>
      </c>
      <c r="U569" s="7" t="s">
        <v>8815</v>
      </c>
      <c r="V569" s="7" t="s">
        <v>1763</v>
      </c>
    </row>
    <row r="570" spans="19:22" x14ac:dyDescent="0.25">
      <c r="S570" t="s">
        <v>8816</v>
      </c>
      <c r="T570" t="s">
        <v>1211</v>
      </c>
      <c r="U570" s="7" t="s">
        <v>8817</v>
      </c>
      <c r="V570" s="7" t="s">
        <v>2720</v>
      </c>
    </row>
    <row r="571" spans="19:22" x14ac:dyDescent="0.25">
      <c r="S571" t="s">
        <v>8818</v>
      </c>
      <c r="T571" t="s">
        <v>1211</v>
      </c>
      <c r="U571" s="7" t="s">
        <v>8819</v>
      </c>
      <c r="V571" s="7" t="s">
        <v>2722</v>
      </c>
    </row>
    <row r="572" spans="19:22" x14ac:dyDescent="0.25">
      <c r="S572" t="s">
        <v>8827</v>
      </c>
      <c r="T572" t="s">
        <v>1211</v>
      </c>
      <c r="U572" s="7" t="s">
        <v>8828</v>
      </c>
      <c r="V572" s="7" t="s">
        <v>1415</v>
      </c>
    </row>
    <row r="573" spans="19:22" x14ac:dyDescent="0.25">
      <c r="S573" t="s">
        <v>8829</v>
      </c>
      <c r="T573" t="s">
        <v>1211</v>
      </c>
      <c r="U573" s="7" t="s">
        <v>8830</v>
      </c>
      <c r="V573" s="7" t="s">
        <v>4620</v>
      </c>
    </row>
    <row r="574" spans="19:22" x14ac:dyDescent="0.25">
      <c r="S574" t="s">
        <v>8831</v>
      </c>
      <c r="T574" t="s">
        <v>1211</v>
      </c>
      <c r="U574" s="7" t="s">
        <v>8832</v>
      </c>
      <c r="V574" s="7" t="s">
        <v>2713</v>
      </c>
    </row>
    <row r="575" spans="19:22" x14ac:dyDescent="0.25">
      <c r="S575" t="s">
        <v>8833</v>
      </c>
      <c r="T575" t="s">
        <v>1211</v>
      </c>
      <c r="U575" s="7" t="s">
        <v>8834</v>
      </c>
      <c r="V575" s="7" t="s">
        <v>4621</v>
      </c>
    </row>
    <row r="576" spans="19:22" x14ac:dyDescent="0.25">
      <c r="S576" t="s">
        <v>8835</v>
      </c>
      <c r="T576" t="s">
        <v>1211</v>
      </c>
      <c r="U576" s="7" t="s">
        <v>8836</v>
      </c>
      <c r="V576" s="7" t="s">
        <v>2716</v>
      </c>
    </row>
    <row r="577" spans="19:22" x14ac:dyDescent="0.25">
      <c r="S577" t="s">
        <v>8837</v>
      </c>
      <c r="T577" t="s">
        <v>1211</v>
      </c>
      <c r="U577" s="7" t="s">
        <v>8838</v>
      </c>
      <c r="V577" s="7" t="s">
        <v>1761</v>
      </c>
    </row>
    <row r="578" spans="19:22" x14ac:dyDescent="0.25">
      <c r="S578" t="s">
        <v>8839</v>
      </c>
      <c r="T578" t="s">
        <v>1211</v>
      </c>
      <c r="U578" s="7" t="s">
        <v>8840</v>
      </c>
      <c r="V578" s="7" t="s">
        <v>2718</v>
      </c>
    </row>
    <row r="579" spans="19:22" x14ac:dyDescent="0.25">
      <c r="S579" t="s">
        <v>8841</v>
      </c>
      <c r="T579" t="s">
        <v>1211</v>
      </c>
      <c r="U579" s="7" t="s">
        <v>8842</v>
      </c>
      <c r="V579" s="7" t="s">
        <v>1763</v>
      </c>
    </row>
    <row r="580" spans="19:22" x14ac:dyDescent="0.25">
      <c r="S580" t="s">
        <v>8843</v>
      </c>
      <c r="T580" t="s">
        <v>1211</v>
      </c>
      <c r="U580" s="7" t="s">
        <v>8844</v>
      </c>
      <c r="V580" s="7" t="s">
        <v>2720</v>
      </c>
    </row>
    <row r="581" spans="19:22" x14ac:dyDescent="0.25">
      <c r="S581" t="s">
        <v>8845</v>
      </c>
      <c r="T581" t="s">
        <v>1211</v>
      </c>
      <c r="U581" s="7" t="s">
        <v>8846</v>
      </c>
      <c r="V581" s="7" t="s">
        <v>2722</v>
      </c>
    </row>
    <row r="582" spans="19:22" x14ac:dyDescent="0.25">
      <c r="S582" t="s">
        <v>8854</v>
      </c>
      <c r="T582" t="s">
        <v>1211</v>
      </c>
      <c r="U582" s="7" t="s">
        <v>8855</v>
      </c>
      <c r="V582" s="7" t="s">
        <v>1415</v>
      </c>
    </row>
    <row r="583" spans="19:22" x14ac:dyDescent="0.25">
      <c r="S583" t="s">
        <v>8856</v>
      </c>
      <c r="T583" t="s">
        <v>1211</v>
      </c>
      <c r="U583" s="7" t="s">
        <v>8857</v>
      </c>
      <c r="V583" s="7" t="s">
        <v>4620</v>
      </c>
    </row>
    <row r="584" spans="19:22" x14ac:dyDescent="0.25">
      <c r="S584" t="s">
        <v>8858</v>
      </c>
      <c r="T584" t="s">
        <v>1211</v>
      </c>
      <c r="U584" s="7" t="s">
        <v>8859</v>
      </c>
      <c r="V584" s="7" t="s">
        <v>2713</v>
      </c>
    </row>
    <row r="585" spans="19:22" x14ac:dyDescent="0.25">
      <c r="S585" t="s">
        <v>8860</v>
      </c>
      <c r="T585" t="s">
        <v>1211</v>
      </c>
      <c r="U585" s="7" t="s">
        <v>8861</v>
      </c>
      <c r="V585" s="7" t="s">
        <v>4621</v>
      </c>
    </row>
    <row r="586" spans="19:22" x14ac:dyDescent="0.25">
      <c r="S586" t="s">
        <v>8862</v>
      </c>
      <c r="T586" t="s">
        <v>1211</v>
      </c>
      <c r="U586" s="7" t="s">
        <v>8863</v>
      </c>
      <c r="V586" s="7" t="s">
        <v>2716</v>
      </c>
    </row>
    <row r="587" spans="19:22" x14ac:dyDescent="0.25">
      <c r="S587" t="s">
        <v>8864</v>
      </c>
      <c r="T587" t="s">
        <v>1211</v>
      </c>
      <c r="U587" s="7" t="s">
        <v>8865</v>
      </c>
      <c r="V587" s="7" t="s">
        <v>1761</v>
      </c>
    </row>
    <row r="588" spans="19:22" x14ac:dyDescent="0.25">
      <c r="S588" t="s">
        <v>8866</v>
      </c>
      <c r="T588" t="s">
        <v>1211</v>
      </c>
      <c r="U588" s="7" t="s">
        <v>8867</v>
      </c>
      <c r="V588" s="7" t="s">
        <v>2718</v>
      </c>
    </row>
    <row r="589" spans="19:22" x14ac:dyDescent="0.25">
      <c r="S589" t="s">
        <v>8868</v>
      </c>
      <c r="T589" t="s">
        <v>1211</v>
      </c>
      <c r="U589" s="7" t="s">
        <v>8869</v>
      </c>
      <c r="V589" s="7" t="s">
        <v>1763</v>
      </c>
    </row>
    <row r="590" spans="19:22" x14ac:dyDescent="0.25">
      <c r="S590" t="s">
        <v>8870</v>
      </c>
      <c r="T590" t="s">
        <v>1211</v>
      </c>
      <c r="U590" s="7" t="s">
        <v>8871</v>
      </c>
      <c r="V590" s="7" t="s">
        <v>2720</v>
      </c>
    </row>
    <row r="591" spans="19:22" x14ac:dyDescent="0.25">
      <c r="S591" t="s">
        <v>8872</v>
      </c>
      <c r="T591" t="s">
        <v>1211</v>
      </c>
      <c r="U591" s="7" t="s">
        <v>8873</v>
      </c>
      <c r="V591" s="7" t="s">
        <v>2722</v>
      </c>
    </row>
    <row r="592" spans="19:22" x14ac:dyDescent="0.25">
      <c r="S592" t="s">
        <v>8881</v>
      </c>
      <c r="T592" t="s">
        <v>1211</v>
      </c>
      <c r="U592" s="7" t="s">
        <v>8882</v>
      </c>
      <c r="V592" s="7" t="s">
        <v>1415</v>
      </c>
    </row>
    <row r="593" spans="19:22" x14ac:dyDescent="0.25">
      <c r="S593" t="s">
        <v>8883</v>
      </c>
      <c r="T593" t="s">
        <v>1211</v>
      </c>
      <c r="U593" s="7" t="s">
        <v>8884</v>
      </c>
      <c r="V593" s="7" t="s">
        <v>4620</v>
      </c>
    </row>
    <row r="594" spans="19:22" x14ac:dyDescent="0.25">
      <c r="S594" t="s">
        <v>8885</v>
      </c>
      <c r="T594" t="s">
        <v>1211</v>
      </c>
      <c r="U594" s="7" t="s">
        <v>8886</v>
      </c>
      <c r="V594" s="7" t="s">
        <v>2713</v>
      </c>
    </row>
    <row r="595" spans="19:22" x14ac:dyDescent="0.25">
      <c r="S595" t="s">
        <v>8887</v>
      </c>
      <c r="T595" t="s">
        <v>1211</v>
      </c>
      <c r="U595" s="7" t="s">
        <v>8888</v>
      </c>
      <c r="V595" s="7" t="s">
        <v>4621</v>
      </c>
    </row>
    <row r="596" spans="19:22" x14ac:dyDescent="0.25">
      <c r="S596" t="s">
        <v>8889</v>
      </c>
      <c r="T596" t="s">
        <v>1211</v>
      </c>
      <c r="U596" s="7" t="s">
        <v>8890</v>
      </c>
      <c r="V596" s="7" t="s">
        <v>2716</v>
      </c>
    </row>
    <row r="597" spans="19:22" x14ac:dyDescent="0.25">
      <c r="S597" t="s">
        <v>8891</v>
      </c>
      <c r="T597" t="s">
        <v>1211</v>
      </c>
      <c r="U597" s="7" t="s">
        <v>8892</v>
      </c>
      <c r="V597" s="7" t="s">
        <v>1761</v>
      </c>
    </row>
    <row r="598" spans="19:22" x14ac:dyDescent="0.25">
      <c r="S598" t="s">
        <v>8893</v>
      </c>
      <c r="T598" t="s">
        <v>1211</v>
      </c>
      <c r="U598" s="7" t="s">
        <v>8894</v>
      </c>
      <c r="V598" s="7" t="s">
        <v>2718</v>
      </c>
    </row>
    <row r="599" spans="19:22" x14ac:dyDescent="0.25">
      <c r="S599" t="s">
        <v>8895</v>
      </c>
      <c r="T599" t="s">
        <v>1211</v>
      </c>
      <c r="U599" s="7" t="s">
        <v>8896</v>
      </c>
      <c r="V599" s="7" t="s">
        <v>1763</v>
      </c>
    </row>
    <row r="600" spans="19:22" x14ac:dyDescent="0.25">
      <c r="S600" t="s">
        <v>8897</v>
      </c>
      <c r="T600" t="s">
        <v>1211</v>
      </c>
      <c r="U600" s="7" t="s">
        <v>8898</v>
      </c>
      <c r="V600" s="7" t="s">
        <v>2720</v>
      </c>
    </row>
    <row r="601" spans="19:22" x14ac:dyDescent="0.25">
      <c r="S601" t="s">
        <v>8899</v>
      </c>
      <c r="T601" t="s">
        <v>1211</v>
      </c>
      <c r="U601" s="7" t="s">
        <v>8900</v>
      </c>
      <c r="V601" s="7" t="s">
        <v>2722</v>
      </c>
    </row>
    <row r="602" spans="19:22" x14ac:dyDescent="0.25">
      <c r="S602" t="s">
        <v>8908</v>
      </c>
      <c r="T602" t="s">
        <v>1211</v>
      </c>
      <c r="U602" s="7" t="s">
        <v>8909</v>
      </c>
      <c r="V602" s="7" t="s">
        <v>1415</v>
      </c>
    </row>
    <row r="603" spans="19:22" x14ac:dyDescent="0.25">
      <c r="S603" t="s">
        <v>8910</v>
      </c>
      <c r="T603" t="s">
        <v>1211</v>
      </c>
      <c r="U603" s="7" t="s">
        <v>8911</v>
      </c>
      <c r="V603" s="7" t="s">
        <v>4620</v>
      </c>
    </row>
    <row r="604" spans="19:22" x14ac:dyDescent="0.25">
      <c r="S604" t="s">
        <v>8912</v>
      </c>
      <c r="T604" t="s">
        <v>1211</v>
      </c>
      <c r="U604" s="7" t="s">
        <v>8913</v>
      </c>
      <c r="V604" s="7" t="s">
        <v>2713</v>
      </c>
    </row>
    <row r="605" spans="19:22" x14ac:dyDescent="0.25">
      <c r="S605" t="s">
        <v>8914</v>
      </c>
      <c r="T605" t="s">
        <v>1211</v>
      </c>
      <c r="U605" s="7" t="s">
        <v>8915</v>
      </c>
      <c r="V605" s="7" t="s">
        <v>4621</v>
      </c>
    </row>
    <row r="606" spans="19:22" x14ac:dyDescent="0.25">
      <c r="S606" t="s">
        <v>8916</v>
      </c>
      <c r="T606" t="s">
        <v>1211</v>
      </c>
      <c r="U606" s="7" t="s">
        <v>8917</v>
      </c>
      <c r="V606" s="7" t="s">
        <v>2716</v>
      </c>
    </row>
    <row r="607" spans="19:22" x14ac:dyDescent="0.25">
      <c r="S607" t="s">
        <v>8918</v>
      </c>
      <c r="T607" t="s">
        <v>1211</v>
      </c>
      <c r="U607" s="7" t="s">
        <v>8919</v>
      </c>
      <c r="V607" s="7" t="s">
        <v>1761</v>
      </c>
    </row>
    <row r="608" spans="19:22" x14ac:dyDescent="0.25">
      <c r="S608" t="s">
        <v>8920</v>
      </c>
      <c r="T608" t="s">
        <v>1211</v>
      </c>
      <c r="U608" s="7" t="s">
        <v>8921</v>
      </c>
      <c r="V608" s="7" t="s">
        <v>2718</v>
      </c>
    </row>
    <row r="609" spans="19:22" x14ac:dyDescent="0.25">
      <c r="S609" t="s">
        <v>8922</v>
      </c>
      <c r="T609" t="s">
        <v>1211</v>
      </c>
      <c r="U609" s="7" t="s">
        <v>8923</v>
      </c>
      <c r="V609" s="7" t="s">
        <v>1763</v>
      </c>
    </row>
    <row r="610" spans="19:22" x14ac:dyDescent="0.25">
      <c r="S610" t="s">
        <v>8924</v>
      </c>
      <c r="T610" t="s">
        <v>1211</v>
      </c>
      <c r="U610" s="7" t="s">
        <v>8925</v>
      </c>
      <c r="V610" s="7" t="s">
        <v>2720</v>
      </c>
    </row>
    <row r="611" spans="19:22" x14ac:dyDescent="0.25">
      <c r="S611" t="s">
        <v>8926</v>
      </c>
      <c r="T611" t="s">
        <v>1211</v>
      </c>
      <c r="U611" s="7" t="s">
        <v>8927</v>
      </c>
      <c r="V611" s="7" t="s">
        <v>2722</v>
      </c>
    </row>
    <row r="612" spans="19:22" x14ac:dyDescent="0.25">
      <c r="S612" t="s">
        <v>8935</v>
      </c>
      <c r="T612" t="s">
        <v>1211</v>
      </c>
      <c r="U612" s="7" t="s">
        <v>8936</v>
      </c>
      <c r="V612" s="7" t="s">
        <v>1415</v>
      </c>
    </row>
    <row r="613" spans="19:22" x14ac:dyDescent="0.25">
      <c r="S613" t="s">
        <v>8937</v>
      </c>
      <c r="T613" t="s">
        <v>1211</v>
      </c>
      <c r="U613" s="7" t="s">
        <v>8938</v>
      </c>
      <c r="V613" s="7" t="s">
        <v>4620</v>
      </c>
    </row>
    <row r="614" spans="19:22" x14ac:dyDescent="0.25">
      <c r="S614" t="s">
        <v>8939</v>
      </c>
      <c r="T614" t="s">
        <v>1211</v>
      </c>
      <c r="U614" s="7" t="s">
        <v>8940</v>
      </c>
      <c r="V614" s="7" t="s">
        <v>2713</v>
      </c>
    </row>
    <row r="615" spans="19:22" x14ac:dyDescent="0.25">
      <c r="S615" t="s">
        <v>8941</v>
      </c>
      <c r="T615" t="s">
        <v>1211</v>
      </c>
      <c r="U615" s="7" t="s">
        <v>8942</v>
      </c>
      <c r="V615" s="7" t="s">
        <v>4621</v>
      </c>
    </row>
    <row r="616" spans="19:22" x14ac:dyDescent="0.25">
      <c r="S616" t="s">
        <v>8943</v>
      </c>
      <c r="T616" t="s">
        <v>1211</v>
      </c>
      <c r="U616" s="7" t="s">
        <v>8944</v>
      </c>
      <c r="V616" s="7" t="s">
        <v>2716</v>
      </c>
    </row>
    <row r="617" spans="19:22" x14ac:dyDescent="0.25">
      <c r="S617" t="s">
        <v>8945</v>
      </c>
      <c r="T617" t="s">
        <v>1211</v>
      </c>
      <c r="U617" s="7" t="s">
        <v>8946</v>
      </c>
      <c r="V617" s="7" t="s">
        <v>1761</v>
      </c>
    </row>
    <row r="618" spans="19:22" x14ac:dyDescent="0.25">
      <c r="S618" t="s">
        <v>8947</v>
      </c>
      <c r="T618" t="s">
        <v>1211</v>
      </c>
      <c r="U618" s="7" t="s">
        <v>8948</v>
      </c>
      <c r="V618" s="7" t="s">
        <v>2718</v>
      </c>
    </row>
    <row r="619" spans="19:22" x14ac:dyDescent="0.25">
      <c r="S619" t="s">
        <v>8949</v>
      </c>
      <c r="T619" t="s">
        <v>1211</v>
      </c>
      <c r="U619" s="7" t="s">
        <v>8950</v>
      </c>
      <c r="V619" s="7" t="s">
        <v>1763</v>
      </c>
    </row>
    <row r="620" spans="19:22" x14ac:dyDescent="0.25">
      <c r="S620" t="s">
        <v>8951</v>
      </c>
      <c r="T620" t="s">
        <v>1211</v>
      </c>
      <c r="U620" s="7" t="s">
        <v>8952</v>
      </c>
      <c r="V620" s="7" t="s">
        <v>2720</v>
      </c>
    </row>
    <row r="621" spans="19:22" x14ac:dyDescent="0.25">
      <c r="S621" t="s">
        <v>8953</v>
      </c>
      <c r="T621" t="s">
        <v>1211</v>
      </c>
      <c r="U621" s="7" t="s">
        <v>8954</v>
      </c>
      <c r="V621" s="7" t="s">
        <v>2722</v>
      </c>
    </row>
    <row r="622" spans="19:22" x14ac:dyDescent="0.25">
      <c r="S622" t="s">
        <v>8962</v>
      </c>
      <c r="T622" t="s">
        <v>1211</v>
      </c>
      <c r="U622" s="7" t="s">
        <v>8963</v>
      </c>
      <c r="V622" s="7" t="s">
        <v>1415</v>
      </c>
    </row>
    <row r="623" spans="19:22" x14ac:dyDescent="0.25">
      <c r="S623" t="s">
        <v>8964</v>
      </c>
      <c r="T623" t="s">
        <v>1211</v>
      </c>
      <c r="U623" s="7" t="s">
        <v>8965</v>
      </c>
      <c r="V623" s="7" t="s">
        <v>4620</v>
      </c>
    </row>
    <row r="624" spans="19:22" x14ac:dyDescent="0.25">
      <c r="S624" t="s">
        <v>8966</v>
      </c>
      <c r="T624" t="s">
        <v>1211</v>
      </c>
      <c r="U624" s="7" t="s">
        <v>8967</v>
      </c>
      <c r="V624" s="7" t="s">
        <v>2713</v>
      </c>
    </row>
    <row r="625" spans="19:22" x14ac:dyDescent="0.25">
      <c r="S625" t="s">
        <v>8968</v>
      </c>
      <c r="T625" t="s">
        <v>1211</v>
      </c>
      <c r="U625" s="7" t="s">
        <v>8969</v>
      </c>
      <c r="V625" s="7" t="s">
        <v>4621</v>
      </c>
    </row>
    <row r="626" spans="19:22" x14ac:dyDescent="0.25">
      <c r="S626" t="s">
        <v>8970</v>
      </c>
      <c r="T626" t="s">
        <v>1211</v>
      </c>
      <c r="U626" s="7" t="s">
        <v>8971</v>
      </c>
      <c r="V626" s="7" t="s">
        <v>2716</v>
      </c>
    </row>
    <row r="627" spans="19:22" x14ac:dyDescent="0.25">
      <c r="S627" t="s">
        <v>8972</v>
      </c>
      <c r="T627" t="s">
        <v>1211</v>
      </c>
      <c r="U627" s="7" t="s">
        <v>8973</v>
      </c>
      <c r="V627" s="7" t="s">
        <v>1761</v>
      </c>
    </row>
    <row r="628" spans="19:22" x14ac:dyDescent="0.25">
      <c r="S628" t="s">
        <v>8974</v>
      </c>
      <c r="T628" t="s">
        <v>1211</v>
      </c>
      <c r="U628" s="7" t="s">
        <v>8975</v>
      </c>
      <c r="V628" s="7" t="s">
        <v>2718</v>
      </c>
    </row>
    <row r="629" spans="19:22" x14ac:dyDescent="0.25">
      <c r="S629" t="s">
        <v>8976</v>
      </c>
      <c r="T629" t="s">
        <v>1211</v>
      </c>
      <c r="U629" s="7" t="s">
        <v>8977</v>
      </c>
      <c r="V629" s="7" t="s">
        <v>1763</v>
      </c>
    </row>
    <row r="630" spans="19:22" x14ac:dyDescent="0.25">
      <c r="S630" t="s">
        <v>8978</v>
      </c>
      <c r="T630" t="s">
        <v>1211</v>
      </c>
      <c r="U630" s="7" t="s">
        <v>8979</v>
      </c>
      <c r="V630" s="7" t="s">
        <v>2720</v>
      </c>
    </row>
    <row r="631" spans="19:22" x14ac:dyDescent="0.25">
      <c r="S631" t="s">
        <v>8980</v>
      </c>
      <c r="T631" t="s">
        <v>1211</v>
      </c>
      <c r="U631" s="7" t="s">
        <v>8981</v>
      </c>
      <c r="V631" s="7" t="s">
        <v>2722</v>
      </c>
    </row>
    <row r="632" spans="19:22" x14ac:dyDescent="0.25">
      <c r="S632" t="s">
        <v>8989</v>
      </c>
      <c r="T632" t="s">
        <v>1211</v>
      </c>
      <c r="U632" s="7" t="s">
        <v>8990</v>
      </c>
      <c r="V632" s="7" t="s">
        <v>1415</v>
      </c>
    </row>
    <row r="633" spans="19:22" x14ac:dyDescent="0.25">
      <c r="S633" t="s">
        <v>8991</v>
      </c>
      <c r="T633" t="s">
        <v>1211</v>
      </c>
      <c r="U633" s="7" t="s">
        <v>8992</v>
      </c>
      <c r="V633" s="7" t="s">
        <v>4620</v>
      </c>
    </row>
    <row r="634" spans="19:22" x14ac:dyDescent="0.25">
      <c r="S634" t="s">
        <v>8993</v>
      </c>
      <c r="T634" t="s">
        <v>1211</v>
      </c>
      <c r="U634" s="7" t="s">
        <v>8994</v>
      </c>
      <c r="V634" s="7" t="s">
        <v>2713</v>
      </c>
    </row>
    <row r="635" spans="19:22" x14ac:dyDescent="0.25">
      <c r="S635" t="s">
        <v>8995</v>
      </c>
      <c r="T635" t="s">
        <v>1211</v>
      </c>
      <c r="U635" s="7" t="s">
        <v>8996</v>
      </c>
      <c r="V635" s="7" t="s">
        <v>4621</v>
      </c>
    </row>
    <row r="636" spans="19:22" x14ac:dyDescent="0.25">
      <c r="S636" t="s">
        <v>8997</v>
      </c>
      <c r="T636" t="s">
        <v>1211</v>
      </c>
      <c r="U636" s="7" t="s">
        <v>8998</v>
      </c>
      <c r="V636" s="7" t="s">
        <v>2716</v>
      </c>
    </row>
    <row r="637" spans="19:22" x14ac:dyDescent="0.25">
      <c r="S637" t="s">
        <v>8999</v>
      </c>
      <c r="T637" t="s">
        <v>1211</v>
      </c>
      <c r="U637" s="7" t="s">
        <v>9000</v>
      </c>
      <c r="V637" s="7" t="s">
        <v>1761</v>
      </c>
    </row>
    <row r="638" spans="19:22" x14ac:dyDescent="0.25">
      <c r="S638" t="s">
        <v>9001</v>
      </c>
      <c r="T638" t="s">
        <v>1211</v>
      </c>
      <c r="U638" s="7" t="s">
        <v>9002</v>
      </c>
      <c r="V638" s="7" t="s">
        <v>2718</v>
      </c>
    </row>
    <row r="639" spans="19:22" x14ac:dyDescent="0.25">
      <c r="S639" t="s">
        <v>9003</v>
      </c>
      <c r="T639" t="s">
        <v>1211</v>
      </c>
      <c r="U639" s="7" t="s">
        <v>9004</v>
      </c>
      <c r="V639" s="7" t="s">
        <v>1763</v>
      </c>
    </row>
    <row r="640" spans="19:22" x14ac:dyDescent="0.25">
      <c r="S640" t="s">
        <v>9005</v>
      </c>
      <c r="T640" t="s">
        <v>1211</v>
      </c>
      <c r="U640" s="7" t="s">
        <v>9006</v>
      </c>
      <c r="V640" s="7" t="s">
        <v>2720</v>
      </c>
    </row>
    <row r="641" spans="19:22" x14ac:dyDescent="0.25">
      <c r="S641" t="s">
        <v>9007</v>
      </c>
      <c r="T641" t="s">
        <v>1211</v>
      </c>
      <c r="U641" s="7" t="s">
        <v>9008</v>
      </c>
      <c r="V641" s="7" t="s">
        <v>2722</v>
      </c>
    </row>
    <row r="642" spans="19:22" x14ac:dyDescent="0.25">
      <c r="S642" t="s">
        <v>1416</v>
      </c>
      <c r="T642" t="s">
        <v>1211</v>
      </c>
      <c r="U642" s="7" t="s">
        <v>1606</v>
      </c>
      <c r="V642" s="7" t="s">
        <v>1415</v>
      </c>
    </row>
    <row r="643" spans="19:22" x14ac:dyDescent="0.25">
      <c r="S643" t="s">
        <v>1857</v>
      </c>
      <c r="T643" t="s">
        <v>1211</v>
      </c>
      <c r="U643" s="7" t="s">
        <v>1858</v>
      </c>
      <c r="V643" s="7" t="s">
        <v>4620</v>
      </c>
    </row>
    <row r="644" spans="19:22" x14ac:dyDescent="0.25">
      <c r="S644" t="s">
        <v>2909</v>
      </c>
      <c r="T644" t="s">
        <v>1211</v>
      </c>
      <c r="U644" s="7" t="s">
        <v>2910</v>
      </c>
      <c r="V644" s="7" t="s">
        <v>2713</v>
      </c>
    </row>
    <row r="645" spans="19:22" x14ac:dyDescent="0.25">
      <c r="S645" t="s">
        <v>2911</v>
      </c>
      <c r="T645" t="s">
        <v>1211</v>
      </c>
      <c r="U645" s="7" t="s">
        <v>2912</v>
      </c>
      <c r="V645" s="7" t="s">
        <v>4621</v>
      </c>
    </row>
    <row r="646" spans="19:22" x14ac:dyDescent="0.25">
      <c r="S646" t="s">
        <v>2913</v>
      </c>
      <c r="T646" t="s">
        <v>1211</v>
      </c>
      <c r="U646" s="7" t="s">
        <v>2914</v>
      </c>
      <c r="V646" s="7" t="s">
        <v>2716</v>
      </c>
    </row>
    <row r="647" spans="19:22" x14ac:dyDescent="0.25">
      <c r="S647" t="s">
        <v>1859</v>
      </c>
      <c r="T647" t="s">
        <v>1211</v>
      </c>
      <c r="U647" s="7" t="s">
        <v>1860</v>
      </c>
      <c r="V647" s="7" t="s">
        <v>1761</v>
      </c>
    </row>
    <row r="648" spans="19:22" x14ac:dyDescent="0.25">
      <c r="S648" t="s">
        <v>2915</v>
      </c>
      <c r="T648" t="s">
        <v>1211</v>
      </c>
      <c r="U648" s="7" t="s">
        <v>2916</v>
      </c>
      <c r="V648" s="7" t="s">
        <v>2718</v>
      </c>
    </row>
    <row r="649" spans="19:22" x14ac:dyDescent="0.25">
      <c r="S649" t="s">
        <v>1861</v>
      </c>
      <c r="T649" t="s">
        <v>1211</v>
      </c>
      <c r="U649" s="7" t="s">
        <v>1862</v>
      </c>
      <c r="V649" s="7" t="s">
        <v>1763</v>
      </c>
    </row>
    <row r="650" spans="19:22" x14ac:dyDescent="0.25">
      <c r="S650" t="s">
        <v>2917</v>
      </c>
      <c r="T650" t="s">
        <v>1211</v>
      </c>
      <c r="U650" s="7" t="s">
        <v>2918</v>
      </c>
      <c r="V650" s="7" t="s">
        <v>2720</v>
      </c>
    </row>
    <row r="651" spans="19:22" x14ac:dyDescent="0.25">
      <c r="S651" t="s">
        <v>2919</v>
      </c>
      <c r="T651" t="s">
        <v>1211</v>
      </c>
      <c r="U651" s="7" t="s">
        <v>2920</v>
      </c>
      <c r="V651" s="7" t="s">
        <v>2722</v>
      </c>
    </row>
    <row r="652" spans="19:22" x14ac:dyDescent="0.25">
      <c r="S652" t="s">
        <v>1417</v>
      </c>
      <c r="T652" t="s">
        <v>1211</v>
      </c>
      <c r="U652" s="7" t="s">
        <v>1607</v>
      </c>
      <c r="V652" s="7" t="s">
        <v>1415</v>
      </c>
    </row>
    <row r="653" spans="19:22" x14ac:dyDescent="0.25">
      <c r="S653" t="s">
        <v>1863</v>
      </c>
      <c r="T653" t="s">
        <v>1211</v>
      </c>
      <c r="U653" s="7" t="s">
        <v>1864</v>
      </c>
      <c r="V653" s="7" t="s">
        <v>4620</v>
      </c>
    </row>
    <row r="654" spans="19:22" x14ac:dyDescent="0.25">
      <c r="S654" t="s">
        <v>2921</v>
      </c>
      <c r="T654" t="s">
        <v>1211</v>
      </c>
      <c r="U654" s="7" t="s">
        <v>2922</v>
      </c>
      <c r="V654" s="7" t="s">
        <v>2713</v>
      </c>
    </row>
    <row r="655" spans="19:22" x14ac:dyDescent="0.25">
      <c r="S655" t="s">
        <v>2923</v>
      </c>
      <c r="T655" t="s">
        <v>1211</v>
      </c>
      <c r="U655" s="7" t="s">
        <v>2924</v>
      </c>
      <c r="V655" s="7" t="s">
        <v>4621</v>
      </c>
    </row>
    <row r="656" spans="19:22" x14ac:dyDescent="0.25">
      <c r="S656" t="s">
        <v>2925</v>
      </c>
      <c r="T656" t="s">
        <v>1211</v>
      </c>
      <c r="U656" s="7" t="s">
        <v>2926</v>
      </c>
      <c r="V656" s="7" t="s">
        <v>2716</v>
      </c>
    </row>
    <row r="657" spans="19:22" x14ac:dyDescent="0.25">
      <c r="S657" t="s">
        <v>1865</v>
      </c>
      <c r="T657" t="s">
        <v>1211</v>
      </c>
      <c r="U657" s="7" t="s">
        <v>1866</v>
      </c>
      <c r="V657" s="7" t="s">
        <v>1761</v>
      </c>
    </row>
    <row r="658" spans="19:22" x14ac:dyDescent="0.25">
      <c r="S658" t="s">
        <v>2927</v>
      </c>
      <c r="T658" t="s">
        <v>1211</v>
      </c>
      <c r="U658" s="7" t="s">
        <v>2928</v>
      </c>
      <c r="V658" s="7" t="s">
        <v>2718</v>
      </c>
    </row>
    <row r="659" spans="19:22" x14ac:dyDescent="0.25">
      <c r="S659" t="s">
        <v>1867</v>
      </c>
      <c r="T659" t="s">
        <v>1211</v>
      </c>
      <c r="U659" s="7" t="s">
        <v>1868</v>
      </c>
      <c r="V659" s="7" t="s">
        <v>1763</v>
      </c>
    </row>
    <row r="660" spans="19:22" x14ac:dyDescent="0.25">
      <c r="S660" t="s">
        <v>2929</v>
      </c>
      <c r="T660" t="s">
        <v>1211</v>
      </c>
      <c r="U660" s="7" t="s">
        <v>2930</v>
      </c>
      <c r="V660" s="7" t="s">
        <v>2720</v>
      </c>
    </row>
    <row r="661" spans="19:22" x14ac:dyDescent="0.25">
      <c r="S661" t="s">
        <v>2931</v>
      </c>
      <c r="T661" t="s">
        <v>1211</v>
      </c>
      <c r="U661" s="7" t="s">
        <v>2932</v>
      </c>
      <c r="V661" s="7" t="s">
        <v>2722</v>
      </c>
    </row>
    <row r="662" spans="19:22" x14ac:dyDescent="0.25">
      <c r="S662" t="s">
        <v>1418</v>
      </c>
      <c r="T662" t="s">
        <v>1211</v>
      </c>
      <c r="U662" s="7" t="s">
        <v>1608</v>
      </c>
      <c r="V662" s="7" t="s">
        <v>1415</v>
      </c>
    </row>
    <row r="663" spans="19:22" x14ac:dyDescent="0.25">
      <c r="S663" t="s">
        <v>1869</v>
      </c>
      <c r="T663" t="s">
        <v>1211</v>
      </c>
      <c r="U663" s="7" t="s">
        <v>1870</v>
      </c>
      <c r="V663" s="7" t="s">
        <v>4620</v>
      </c>
    </row>
    <row r="664" spans="19:22" x14ac:dyDescent="0.25">
      <c r="S664" t="s">
        <v>2933</v>
      </c>
      <c r="T664" t="s">
        <v>1211</v>
      </c>
      <c r="U664" s="7" t="s">
        <v>2934</v>
      </c>
      <c r="V664" s="7" t="s">
        <v>2713</v>
      </c>
    </row>
    <row r="665" spans="19:22" x14ac:dyDescent="0.25">
      <c r="S665" t="s">
        <v>2935</v>
      </c>
      <c r="T665" t="s">
        <v>1211</v>
      </c>
      <c r="U665" s="7" t="s">
        <v>2936</v>
      </c>
      <c r="V665" s="7" t="s">
        <v>4621</v>
      </c>
    </row>
    <row r="666" spans="19:22" x14ac:dyDescent="0.25">
      <c r="S666" t="s">
        <v>2937</v>
      </c>
      <c r="T666" t="s">
        <v>1211</v>
      </c>
      <c r="U666" s="7" t="s">
        <v>2938</v>
      </c>
      <c r="V666" s="7" t="s">
        <v>2716</v>
      </c>
    </row>
    <row r="667" spans="19:22" x14ac:dyDescent="0.25">
      <c r="S667" t="s">
        <v>1871</v>
      </c>
      <c r="T667" t="s">
        <v>1211</v>
      </c>
      <c r="U667" s="7" t="s">
        <v>1872</v>
      </c>
      <c r="V667" s="7" t="s">
        <v>1761</v>
      </c>
    </row>
    <row r="668" spans="19:22" x14ac:dyDescent="0.25">
      <c r="S668" t="s">
        <v>2939</v>
      </c>
      <c r="T668" t="s">
        <v>1211</v>
      </c>
      <c r="U668" s="7" t="s">
        <v>2940</v>
      </c>
      <c r="V668" s="7" t="s">
        <v>2718</v>
      </c>
    </row>
    <row r="669" spans="19:22" x14ac:dyDescent="0.25">
      <c r="S669" t="s">
        <v>1873</v>
      </c>
      <c r="T669" t="s">
        <v>1211</v>
      </c>
      <c r="U669" s="7" t="s">
        <v>1874</v>
      </c>
      <c r="V669" s="7" t="s">
        <v>1763</v>
      </c>
    </row>
    <row r="670" spans="19:22" x14ac:dyDescent="0.25">
      <c r="S670" t="s">
        <v>2941</v>
      </c>
      <c r="T670" t="s">
        <v>1211</v>
      </c>
      <c r="U670" s="7" t="s">
        <v>2942</v>
      </c>
      <c r="V670" s="7" t="s">
        <v>2720</v>
      </c>
    </row>
    <row r="671" spans="19:22" x14ac:dyDescent="0.25">
      <c r="S671" t="s">
        <v>2943</v>
      </c>
      <c r="T671" t="s">
        <v>1211</v>
      </c>
      <c r="U671" s="7" t="s">
        <v>2944</v>
      </c>
      <c r="V671" s="7" t="s">
        <v>2722</v>
      </c>
    </row>
    <row r="672" spans="19:22" x14ac:dyDescent="0.25">
      <c r="S672" t="s">
        <v>1419</v>
      </c>
      <c r="T672" t="s">
        <v>1211</v>
      </c>
      <c r="U672" s="7" t="s">
        <v>1609</v>
      </c>
      <c r="V672" s="7" t="s">
        <v>1415</v>
      </c>
    </row>
    <row r="673" spans="19:22" x14ac:dyDescent="0.25">
      <c r="S673" t="s">
        <v>1875</v>
      </c>
      <c r="T673" t="s">
        <v>1211</v>
      </c>
      <c r="U673" s="7" t="s">
        <v>1876</v>
      </c>
      <c r="V673" s="7" t="s">
        <v>4620</v>
      </c>
    </row>
    <row r="674" spans="19:22" x14ac:dyDescent="0.25">
      <c r="S674" t="s">
        <v>2945</v>
      </c>
      <c r="T674" t="s">
        <v>1211</v>
      </c>
      <c r="U674" s="7" t="s">
        <v>2946</v>
      </c>
      <c r="V674" s="7" t="s">
        <v>2713</v>
      </c>
    </row>
    <row r="675" spans="19:22" x14ac:dyDescent="0.25">
      <c r="S675" t="s">
        <v>2947</v>
      </c>
      <c r="T675" t="s">
        <v>1211</v>
      </c>
      <c r="U675" s="7" t="s">
        <v>2948</v>
      </c>
      <c r="V675" s="7" t="s">
        <v>4621</v>
      </c>
    </row>
    <row r="676" spans="19:22" x14ac:dyDescent="0.25">
      <c r="S676" t="s">
        <v>2949</v>
      </c>
      <c r="T676" t="s">
        <v>1211</v>
      </c>
      <c r="U676" s="7" t="s">
        <v>2950</v>
      </c>
      <c r="V676" s="7" t="s">
        <v>2716</v>
      </c>
    </row>
    <row r="677" spans="19:22" x14ac:dyDescent="0.25">
      <c r="S677" t="s">
        <v>1877</v>
      </c>
      <c r="T677" t="s">
        <v>1211</v>
      </c>
      <c r="U677" s="7" t="s">
        <v>1878</v>
      </c>
      <c r="V677" s="7" t="s">
        <v>1761</v>
      </c>
    </row>
    <row r="678" spans="19:22" x14ac:dyDescent="0.25">
      <c r="S678" t="s">
        <v>2951</v>
      </c>
      <c r="T678" t="s">
        <v>1211</v>
      </c>
      <c r="U678" s="7" t="s">
        <v>2952</v>
      </c>
      <c r="V678" s="7" t="s">
        <v>2718</v>
      </c>
    </row>
    <row r="679" spans="19:22" x14ac:dyDescent="0.25">
      <c r="S679" t="s">
        <v>1879</v>
      </c>
      <c r="T679" t="s">
        <v>1211</v>
      </c>
      <c r="U679" s="7" t="s">
        <v>1880</v>
      </c>
      <c r="V679" s="7" t="s">
        <v>1763</v>
      </c>
    </row>
    <row r="680" spans="19:22" x14ac:dyDescent="0.25">
      <c r="S680" t="s">
        <v>2953</v>
      </c>
      <c r="T680" t="s">
        <v>1211</v>
      </c>
      <c r="U680" s="7" t="s">
        <v>2954</v>
      </c>
      <c r="V680" s="7" t="s">
        <v>2720</v>
      </c>
    </row>
    <row r="681" spans="19:22" x14ac:dyDescent="0.25">
      <c r="S681" t="s">
        <v>2955</v>
      </c>
      <c r="T681" t="s">
        <v>1211</v>
      </c>
      <c r="U681" s="7" t="s">
        <v>2956</v>
      </c>
      <c r="V681" s="7" t="s">
        <v>2722</v>
      </c>
    </row>
    <row r="682" spans="19:22" x14ac:dyDescent="0.25">
      <c r="S682" t="s">
        <v>1420</v>
      </c>
      <c r="T682" t="s">
        <v>1211</v>
      </c>
      <c r="U682" s="7" t="s">
        <v>1610</v>
      </c>
      <c r="V682" s="7" t="s">
        <v>1415</v>
      </c>
    </row>
    <row r="683" spans="19:22" x14ac:dyDescent="0.25">
      <c r="S683" t="s">
        <v>1881</v>
      </c>
      <c r="T683" t="s">
        <v>1211</v>
      </c>
      <c r="U683" s="7" t="s">
        <v>1882</v>
      </c>
      <c r="V683" s="7" t="s">
        <v>4620</v>
      </c>
    </row>
    <row r="684" spans="19:22" x14ac:dyDescent="0.25">
      <c r="S684" t="s">
        <v>2957</v>
      </c>
      <c r="T684" t="s">
        <v>1211</v>
      </c>
      <c r="U684" s="7" t="s">
        <v>2958</v>
      </c>
      <c r="V684" s="7" t="s">
        <v>2713</v>
      </c>
    </row>
    <row r="685" spans="19:22" x14ac:dyDescent="0.25">
      <c r="S685" t="s">
        <v>2959</v>
      </c>
      <c r="T685" t="s">
        <v>1211</v>
      </c>
      <c r="U685" s="7" t="s">
        <v>2960</v>
      </c>
      <c r="V685" s="7" t="s">
        <v>4621</v>
      </c>
    </row>
    <row r="686" spans="19:22" x14ac:dyDescent="0.25">
      <c r="S686" t="s">
        <v>2961</v>
      </c>
      <c r="T686" t="s">
        <v>1211</v>
      </c>
      <c r="U686" s="7" t="s">
        <v>2962</v>
      </c>
      <c r="V686" s="7" t="s">
        <v>2716</v>
      </c>
    </row>
    <row r="687" spans="19:22" x14ac:dyDescent="0.25">
      <c r="S687" t="s">
        <v>1883</v>
      </c>
      <c r="T687" t="s">
        <v>1211</v>
      </c>
      <c r="U687" s="7" t="s">
        <v>1884</v>
      </c>
      <c r="V687" s="7" t="s">
        <v>1761</v>
      </c>
    </row>
    <row r="688" spans="19:22" x14ac:dyDescent="0.25">
      <c r="S688" t="s">
        <v>2963</v>
      </c>
      <c r="T688" t="s">
        <v>1211</v>
      </c>
      <c r="U688" s="7" t="s">
        <v>2964</v>
      </c>
      <c r="V688" s="7" t="s">
        <v>2718</v>
      </c>
    </row>
    <row r="689" spans="19:22" x14ac:dyDescent="0.25">
      <c r="S689" t="s">
        <v>1885</v>
      </c>
      <c r="T689" t="s">
        <v>1211</v>
      </c>
      <c r="U689" s="7" t="s">
        <v>1886</v>
      </c>
      <c r="V689" s="7" t="s">
        <v>1763</v>
      </c>
    </row>
    <row r="690" spans="19:22" x14ac:dyDescent="0.25">
      <c r="S690" t="s">
        <v>2965</v>
      </c>
      <c r="T690" t="s">
        <v>1211</v>
      </c>
      <c r="U690" s="7" t="s">
        <v>2966</v>
      </c>
      <c r="V690" s="7" t="s">
        <v>2720</v>
      </c>
    </row>
    <row r="691" spans="19:22" x14ac:dyDescent="0.25">
      <c r="S691" t="s">
        <v>2967</v>
      </c>
      <c r="T691" t="s">
        <v>1211</v>
      </c>
      <c r="U691" s="7" t="s">
        <v>2968</v>
      </c>
      <c r="V691" s="7" t="s">
        <v>2722</v>
      </c>
    </row>
    <row r="692" spans="19:22" x14ac:dyDescent="0.25">
      <c r="S692" t="s">
        <v>1421</v>
      </c>
      <c r="T692" t="s">
        <v>1211</v>
      </c>
      <c r="U692" s="7" t="s">
        <v>1611</v>
      </c>
      <c r="V692" s="7" t="s">
        <v>1415</v>
      </c>
    </row>
    <row r="693" spans="19:22" x14ac:dyDescent="0.25">
      <c r="S693" t="s">
        <v>1887</v>
      </c>
      <c r="T693" t="s">
        <v>1211</v>
      </c>
      <c r="U693" s="7" t="s">
        <v>1888</v>
      </c>
      <c r="V693" s="7" t="s">
        <v>4620</v>
      </c>
    </row>
    <row r="694" spans="19:22" x14ac:dyDescent="0.25">
      <c r="S694" t="s">
        <v>2969</v>
      </c>
      <c r="T694" t="s">
        <v>1211</v>
      </c>
      <c r="U694" s="7" t="s">
        <v>2970</v>
      </c>
      <c r="V694" s="7" t="s">
        <v>2713</v>
      </c>
    </row>
    <row r="695" spans="19:22" x14ac:dyDescent="0.25">
      <c r="S695" t="s">
        <v>2971</v>
      </c>
      <c r="T695" t="s">
        <v>1211</v>
      </c>
      <c r="U695" s="7" t="s">
        <v>2972</v>
      </c>
      <c r="V695" s="7" t="s">
        <v>4621</v>
      </c>
    </row>
    <row r="696" spans="19:22" x14ac:dyDescent="0.25">
      <c r="S696" t="s">
        <v>2973</v>
      </c>
      <c r="T696" t="s">
        <v>1211</v>
      </c>
      <c r="U696" s="7" t="s">
        <v>2974</v>
      </c>
      <c r="V696" s="7" t="s">
        <v>2716</v>
      </c>
    </row>
    <row r="697" spans="19:22" x14ac:dyDescent="0.25">
      <c r="S697" t="s">
        <v>1889</v>
      </c>
      <c r="T697" t="s">
        <v>1211</v>
      </c>
      <c r="U697" s="7" t="s">
        <v>1890</v>
      </c>
      <c r="V697" s="7" t="s">
        <v>1761</v>
      </c>
    </row>
    <row r="698" spans="19:22" x14ac:dyDescent="0.25">
      <c r="S698" t="s">
        <v>2975</v>
      </c>
      <c r="T698" t="s">
        <v>1211</v>
      </c>
      <c r="U698" s="7" t="s">
        <v>2976</v>
      </c>
      <c r="V698" s="7" t="s">
        <v>2718</v>
      </c>
    </row>
    <row r="699" spans="19:22" x14ac:dyDescent="0.25">
      <c r="S699" t="s">
        <v>1891</v>
      </c>
      <c r="T699" t="s">
        <v>1211</v>
      </c>
      <c r="U699" s="7" t="s">
        <v>1892</v>
      </c>
      <c r="V699" s="7" t="s">
        <v>1763</v>
      </c>
    </row>
    <row r="700" spans="19:22" x14ac:dyDescent="0.25">
      <c r="S700" t="s">
        <v>2977</v>
      </c>
      <c r="T700" t="s">
        <v>1211</v>
      </c>
      <c r="U700" s="7" t="s">
        <v>2978</v>
      </c>
      <c r="V700" s="7" t="s">
        <v>2720</v>
      </c>
    </row>
    <row r="701" spans="19:22" x14ac:dyDescent="0.25">
      <c r="S701" t="s">
        <v>2979</v>
      </c>
      <c r="T701" t="s">
        <v>1211</v>
      </c>
      <c r="U701" s="7" t="s">
        <v>2980</v>
      </c>
      <c r="V701" s="7" t="s">
        <v>2722</v>
      </c>
    </row>
    <row r="702" spans="19:22" x14ac:dyDescent="0.25">
      <c r="S702" t="s">
        <v>1422</v>
      </c>
      <c r="T702" t="s">
        <v>1211</v>
      </c>
      <c r="U702" s="7" t="s">
        <v>1612</v>
      </c>
      <c r="V702" s="7" t="s">
        <v>1415</v>
      </c>
    </row>
    <row r="703" spans="19:22" x14ac:dyDescent="0.25">
      <c r="S703" t="s">
        <v>1893</v>
      </c>
      <c r="T703" t="s">
        <v>1211</v>
      </c>
      <c r="U703" s="7" t="s">
        <v>1894</v>
      </c>
      <c r="V703" s="7" t="s">
        <v>4620</v>
      </c>
    </row>
    <row r="704" spans="19:22" x14ac:dyDescent="0.25">
      <c r="S704" t="s">
        <v>2981</v>
      </c>
      <c r="T704" t="s">
        <v>1211</v>
      </c>
      <c r="U704" s="7" t="s">
        <v>2982</v>
      </c>
      <c r="V704" s="7" t="s">
        <v>2713</v>
      </c>
    </row>
    <row r="705" spans="19:22" x14ac:dyDescent="0.25">
      <c r="S705" t="s">
        <v>2983</v>
      </c>
      <c r="T705" t="s">
        <v>1211</v>
      </c>
      <c r="U705" s="7" t="s">
        <v>2984</v>
      </c>
      <c r="V705" s="7" t="s">
        <v>4621</v>
      </c>
    </row>
    <row r="706" spans="19:22" x14ac:dyDescent="0.25">
      <c r="S706" t="s">
        <v>2985</v>
      </c>
      <c r="T706" t="s">
        <v>1211</v>
      </c>
      <c r="U706" s="7" t="s">
        <v>2986</v>
      </c>
      <c r="V706" s="7" t="s">
        <v>2716</v>
      </c>
    </row>
    <row r="707" spans="19:22" x14ac:dyDescent="0.25">
      <c r="S707" t="s">
        <v>1895</v>
      </c>
      <c r="T707" t="s">
        <v>1211</v>
      </c>
      <c r="U707" s="7" t="s">
        <v>1896</v>
      </c>
      <c r="V707" s="7" t="s">
        <v>1761</v>
      </c>
    </row>
    <row r="708" spans="19:22" x14ac:dyDescent="0.25">
      <c r="S708" t="s">
        <v>2987</v>
      </c>
      <c r="T708" t="s">
        <v>1211</v>
      </c>
      <c r="U708" s="7" t="s">
        <v>2988</v>
      </c>
      <c r="V708" s="7" t="s">
        <v>2718</v>
      </c>
    </row>
    <row r="709" spans="19:22" x14ac:dyDescent="0.25">
      <c r="S709" t="s">
        <v>1897</v>
      </c>
      <c r="T709" t="s">
        <v>1211</v>
      </c>
      <c r="U709" s="7" t="s">
        <v>1898</v>
      </c>
      <c r="V709" s="7" t="s">
        <v>1763</v>
      </c>
    </row>
    <row r="710" spans="19:22" x14ac:dyDescent="0.25">
      <c r="S710" t="s">
        <v>2989</v>
      </c>
      <c r="T710" t="s">
        <v>1211</v>
      </c>
      <c r="U710" s="7" t="s">
        <v>2990</v>
      </c>
      <c r="V710" s="7" t="s">
        <v>2720</v>
      </c>
    </row>
    <row r="711" spans="19:22" x14ac:dyDescent="0.25">
      <c r="S711" t="s">
        <v>2991</v>
      </c>
      <c r="T711" t="s">
        <v>1211</v>
      </c>
      <c r="U711" s="7" t="s">
        <v>2992</v>
      </c>
      <c r="V711" s="7" t="s">
        <v>2722</v>
      </c>
    </row>
    <row r="712" spans="19:22" x14ac:dyDescent="0.25">
      <c r="S712" t="s">
        <v>1423</v>
      </c>
      <c r="T712" t="s">
        <v>1211</v>
      </c>
      <c r="U712" s="7" t="s">
        <v>1613</v>
      </c>
      <c r="V712" s="7" t="s">
        <v>1415</v>
      </c>
    </row>
    <row r="713" spans="19:22" x14ac:dyDescent="0.25">
      <c r="S713" t="s">
        <v>1899</v>
      </c>
      <c r="T713" t="s">
        <v>1211</v>
      </c>
      <c r="U713" s="7" t="s">
        <v>1900</v>
      </c>
      <c r="V713" s="7" t="s">
        <v>4620</v>
      </c>
    </row>
    <row r="714" spans="19:22" x14ac:dyDescent="0.25">
      <c r="S714" t="s">
        <v>2993</v>
      </c>
      <c r="T714" t="s">
        <v>1211</v>
      </c>
      <c r="U714" s="7" t="s">
        <v>2994</v>
      </c>
      <c r="V714" s="7" t="s">
        <v>2713</v>
      </c>
    </row>
    <row r="715" spans="19:22" x14ac:dyDescent="0.25">
      <c r="S715" t="s">
        <v>2995</v>
      </c>
      <c r="T715" t="s">
        <v>1211</v>
      </c>
      <c r="U715" s="7" t="s">
        <v>2996</v>
      </c>
      <c r="V715" s="7" t="s">
        <v>4621</v>
      </c>
    </row>
    <row r="716" spans="19:22" x14ac:dyDescent="0.25">
      <c r="S716" t="s">
        <v>2997</v>
      </c>
      <c r="T716" t="s">
        <v>1211</v>
      </c>
      <c r="U716" s="7" t="s">
        <v>2998</v>
      </c>
      <c r="V716" s="7" t="s">
        <v>2716</v>
      </c>
    </row>
    <row r="717" spans="19:22" x14ac:dyDescent="0.25">
      <c r="S717" t="s">
        <v>1901</v>
      </c>
      <c r="T717" t="s">
        <v>1211</v>
      </c>
      <c r="U717" s="7" t="s">
        <v>1902</v>
      </c>
      <c r="V717" s="7" t="s">
        <v>1761</v>
      </c>
    </row>
    <row r="718" spans="19:22" x14ac:dyDescent="0.25">
      <c r="S718" t="s">
        <v>2999</v>
      </c>
      <c r="T718" t="s">
        <v>1211</v>
      </c>
      <c r="U718" s="7" t="s">
        <v>3000</v>
      </c>
      <c r="V718" s="7" t="s">
        <v>2718</v>
      </c>
    </row>
    <row r="719" spans="19:22" x14ac:dyDescent="0.25">
      <c r="S719" t="s">
        <v>1903</v>
      </c>
      <c r="T719" t="s">
        <v>1211</v>
      </c>
      <c r="U719" s="7" t="s">
        <v>1904</v>
      </c>
      <c r="V719" s="7" t="s">
        <v>1763</v>
      </c>
    </row>
    <row r="720" spans="19:22" x14ac:dyDescent="0.25">
      <c r="S720" t="s">
        <v>3001</v>
      </c>
      <c r="T720" t="s">
        <v>1211</v>
      </c>
      <c r="U720" s="7" t="s">
        <v>3002</v>
      </c>
      <c r="V720" s="7" t="s">
        <v>2720</v>
      </c>
    </row>
    <row r="721" spans="19:22" x14ac:dyDescent="0.25">
      <c r="S721" t="s">
        <v>3003</v>
      </c>
      <c r="T721" t="s">
        <v>1211</v>
      </c>
      <c r="U721" s="7" t="s">
        <v>3004</v>
      </c>
      <c r="V721" s="7" t="s">
        <v>2722</v>
      </c>
    </row>
    <row r="722" spans="19:22" x14ac:dyDescent="0.25">
      <c r="S722" t="s">
        <v>1424</v>
      </c>
      <c r="T722" t="s">
        <v>1211</v>
      </c>
      <c r="U722" s="7" t="s">
        <v>1614</v>
      </c>
      <c r="V722" s="7" t="s">
        <v>1415</v>
      </c>
    </row>
    <row r="723" spans="19:22" x14ac:dyDescent="0.25">
      <c r="S723" t="s">
        <v>1905</v>
      </c>
      <c r="T723" t="s">
        <v>1211</v>
      </c>
      <c r="U723" s="7" t="s">
        <v>1906</v>
      </c>
      <c r="V723" s="7" t="s">
        <v>4620</v>
      </c>
    </row>
    <row r="724" spans="19:22" x14ac:dyDescent="0.25">
      <c r="S724" t="s">
        <v>3005</v>
      </c>
      <c r="T724" t="s">
        <v>1211</v>
      </c>
      <c r="U724" s="7" t="s">
        <v>3006</v>
      </c>
      <c r="V724" s="7" t="s">
        <v>2713</v>
      </c>
    </row>
    <row r="725" spans="19:22" x14ac:dyDescent="0.25">
      <c r="S725" t="s">
        <v>3007</v>
      </c>
      <c r="T725" t="s">
        <v>1211</v>
      </c>
      <c r="U725" s="7" t="s">
        <v>3008</v>
      </c>
      <c r="V725" s="7" t="s">
        <v>4621</v>
      </c>
    </row>
    <row r="726" spans="19:22" x14ac:dyDescent="0.25">
      <c r="S726" t="s">
        <v>3009</v>
      </c>
      <c r="T726" t="s">
        <v>1211</v>
      </c>
      <c r="U726" s="7" t="s">
        <v>3010</v>
      </c>
      <c r="V726" s="7" t="s">
        <v>2716</v>
      </c>
    </row>
    <row r="727" spans="19:22" x14ac:dyDescent="0.25">
      <c r="S727" t="s">
        <v>1907</v>
      </c>
      <c r="T727" t="s">
        <v>1211</v>
      </c>
      <c r="U727" s="7" t="s">
        <v>1908</v>
      </c>
      <c r="V727" s="7" t="s">
        <v>1761</v>
      </c>
    </row>
    <row r="728" spans="19:22" x14ac:dyDescent="0.25">
      <c r="S728" t="s">
        <v>3011</v>
      </c>
      <c r="T728" t="s">
        <v>1211</v>
      </c>
      <c r="U728" s="7" t="s">
        <v>3012</v>
      </c>
      <c r="V728" s="7" t="s">
        <v>2718</v>
      </c>
    </row>
    <row r="729" spans="19:22" x14ac:dyDescent="0.25">
      <c r="S729" t="s">
        <v>1909</v>
      </c>
      <c r="T729" t="s">
        <v>1211</v>
      </c>
      <c r="U729" s="7" t="s">
        <v>1910</v>
      </c>
      <c r="V729" s="7" t="s">
        <v>1763</v>
      </c>
    </row>
    <row r="730" spans="19:22" x14ac:dyDescent="0.25">
      <c r="S730" t="s">
        <v>3013</v>
      </c>
      <c r="T730" t="s">
        <v>1211</v>
      </c>
      <c r="U730" s="7" t="s">
        <v>3014</v>
      </c>
      <c r="V730" s="7" t="s">
        <v>2720</v>
      </c>
    </row>
    <row r="731" spans="19:22" x14ac:dyDescent="0.25">
      <c r="S731" t="s">
        <v>3015</v>
      </c>
      <c r="T731" t="s">
        <v>1211</v>
      </c>
      <c r="U731" s="7" t="s">
        <v>3016</v>
      </c>
      <c r="V731" s="7" t="s">
        <v>2722</v>
      </c>
    </row>
    <row r="732" spans="19:22" x14ac:dyDescent="0.25">
      <c r="S732" t="s">
        <v>1425</v>
      </c>
      <c r="T732" t="s">
        <v>1211</v>
      </c>
      <c r="U732" s="7" t="s">
        <v>1615</v>
      </c>
      <c r="V732" s="7" t="s">
        <v>1415</v>
      </c>
    </row>
    <row r="733" spans="19:22" x14ac:dyDescent="0.25">
      <c r="S733" t="s">
        <v>1911</v>
      </c>
      <c r="T733" t="s">
        <v>1211</v>
      </c>
      <c r="U733" s="7" t="s">
        <v>1912</v>
      </c>
      <c r="V733" s="7" t="s">
        <v>4620</v>
      </c>
    </row>
    <row r="734" spans="19:22" x14ac:dyDescent="0.25">
      <c r="S734" t="s">
        <v>3017</v>
      </c>
      <c r="T734" t="s">
        <v>1211</v>
      </c>
      <c r="U734" s="7" t="s">
        <v>3018</v>
      </c>
      <c r="V734" s="7" t="s">
        <v>2713</v>
      </c>
    </row>
    <row r="735" spans="19:22" x14ac:dyDescent="0.25">
      <c r="S735" t="s">
        <v>3019</v>
      </c>
      <c r="T735" t="s">
        <v>1211</v>
      </c>
      <c r="U735" s="7" t="s">
        <v>3020</v>
      </c>
      <c r="V735" s="7" t="s">
        <v>4621</v>
      </c>
    </row>
    <row r="736" spans="19:22" x14ac:dyDescent="0.25">
      <c r="S736" t="s">
        <v>3021</v>
      </c>
      <c r="T736" t="s">
        <v>1211</v>
      </c>
      <c r="U736" s="7" t="s">
        <v>3022</v>
      </c>
      <c r="V736" s="7" t="s">
        <v>2716</v>
      </c>
    </row>
    <row r="737" spans="19:22" x14ac:dyDescent="0.25">
      <c r="S737" t="s">
        <v>1913</v>
      </c>
      <c r="T737" t="s">
        <v>1211</v>
      </c>
      <c r="U737" s="7" t="s">
        <v>1914</v>
      </c>
      <c r="V737" s="7" t="s">
        <v>1761</v>
      </c>
    </row>
    <row r="738" spans="19:22" x14ac:dyDescent="0.25">
      <c r="S738" t="s">
        <v>3023</v>
      </c>
      <c r="T738" t="s">
        <v>1211</v>
      </c>
      <c r="U738" s="7" t="s">
        <v>3024</v>
      </c>
      <c r="V738" s="7" t="s">
        <v>2718</v>
      </c>
    </row>
    <row r="739" spans="19:22" x14ac:dyDescent="0.25">
      <c r="S739" t="s">
        <v>1915</v>
      </c>
      <c r="T739" t="s">
        <v>1211</v>
      </c>
      <c r="U739" s="7" t="s">
        <v>1916</v>
      </c>
      <c r="V739" s="7" t="s">
        <v>1763</v>
      </c>
    </row>
    <row r="740" spans="19:22" x14ac:dyDescent="0.25">
      <c r="S740" t="s">
        <v>3025</v>
      </c>
      <c r="T740" t="s">
        <v>1211</v>
      </c>
      <c r="U740" s="7" t="s">
        <v>3026</v>
      </c>
      <c r="V740" s="7" t="s">
        <v>2720</v>
      </c>
    </row>
    <row r="741" spans="19:22" x14ac:dyDescent="0.25">
      <c r="S741" t="s">
        <v>3027</v>
      </c>
      <c r="T741" t="s">
        <v>1211</v>
      </c>
      <c r="U741" s="7" t="s">
        <v>3028</v>
      </c>
      <c r="V741" s="7" t="s">
        <v>2722</v>
      </c>
    </row>
    <row r="742" spans="19:22" x14ac:dyDescent="0.25">
      <c r="S742" t="s">
        <v>1426</v>
      </c>
      <c r="T742" t="s">
        <v>1211</v>
      </c>
      <c r="U742" s="7" t="s">
        <v>1616</v>
      </c>
      <c r="V742" s="7" t="s">
        <v>1415</v>
      </c>
    </row>
    <row r="743" spans="19:22" x14ac:dyDescent="0.25">
      <c r="S743" t="s">
        <v>1917</v>
      </c>
      <c r="T743" t="s">
        <v>1211</v>
      </c>
      <c r="U743" s="7" t="s">
        <v>1918</v>
      </c>
      <c r="V743" s="7" t="s">
        <v>4620</v>
      </c>
    </row>
    <row r="744" spans="19:22" x14ac:dyDescent="0.25">
      <c r="S744" t="s">
        <v>3029</v>
      </c>
      <c r="T744" t="s">
        <v>1211</v>
      </c>
      <c r="U744" s="7" t="s">
        <v>3030</v>
      </c>
      <c r="V744" s="7" t="s">
        <v>2713</v>
      </c>
    </row>
    <row r="745" spans="19:22" x14ac:dyDescent="0.25">
      <c r="S745" t="s">
        <v>3031</v>
      </c>
      <c r="T745" t="s">
        <v>1211</v>
      </c>
      <c r="U745" s="7" t="s">
        <v>3032</v>
      </c>
      <c r="V745" s="7" t="s">
        <v>4621</v>
      </c>
    </row>
    <row r="746" spans="19:22" x14ac:dyDescent="0.25">
      <c r="S746" t="s">
        <v>3033</v>
      </c>
      <c r="T746" t="s">
        <v>1211</v>
      </c>
      <c r="U746" s="7" t="s">
        <v>3034</v>
      </c>
      <c r="V746" s="7" t="s">
        <v>2716</v>
      </c>
    </row>
    <row r="747" spans="19:22" x14ac:dyDescent="0.25">
      <c r="S747" t="s">
        <v>1919</v>
      </c>
      <c r="T747" t="s">
        <v>1211</v>
      </c>
      <c r="U747" s="7" t="s">
        <v>1920</v>
      </c>
      <c r="V747" s="7" t="s">
        <v>1761</v>
      </c>
    </row>
    <row r="748" spans="19:22" x14ac:dyDescent="0.25">
      <c r="S748" t="s">
        <v>3035</v>
      </c>
      <c r="T748" t="s">
        <v>1211</v>
      </c>
      <c r="U748" s="7" t="s">
        <v>3036</v>
      </c>
      <c r="V748" s="7" t="s">
        <v>2718</v>
      </c>
    </row>
    <row r="749" spans="19:22" x14ac:dyDescent="0.25">
      <c r="S749" t="s">
        <v>1921</v>
      </c>
      <c r="T749" t="s">
        <v>1211</v>
      </c>
      <c r="U749" s="7" t="s">
        <v>1922</v>
      </c>
      <c r="V749" s="7" t="s">
        <v>1763</v>
      </c>
    </row>
    <row r="750" spans="19:22" x14ac:dyDescent="0.25">
      <c r="S750" t="s">
        <v>3037</v>
      </c>
      <c r="T750" t="s">
        <v>1211</v>
      </c>
      <c r="U750" s="7" t="s">
        <v>3038</v>
      </c>
      <c r="V750" s="7" t="s">
        <v>2720</v>
      </c>
    </row>
    <row r="751" spans="19:22" x14ac:dyDescent="0.25">
      <c r="S751" t="s">
        <v>3039</v>
      </c>
      <c r="T751" t="s">
        <v>1211</v>
      </c>
      <c r="U751" s="7" t="s">
        <v>3040</v>
      </c>
      <c r="V751" s="7" t="s">
        <v>2722</v>
      </c>
    </row>
    <row r="752" spans="19:22" x14ac:dyDescent="0.25">
      <c r="S752" t="s">
        <v>1427</v>
      </c>
      <c r="T752" t="s">
        <v>1211</v>
      </c>
      <c r="U752" s="7" t="s">
        <v>1617</v>
      </c>
      <c r="V752" s="7" t="s">
        <v>1415</v>
      </c>
    </row>
    <row r="753" spans="19:22" x14ac:dyDescent="0.25">
      <c r="S753" t="s">
        <v>1923</v>
      </c>
      <c r="T753" t="s">
        <v>1211</v>
      </c>
      <c r="U753" s="7" t="s">
        <v>1924</v>
      </c>
      <c r="V753" s="7" t="s">
        <v>4620</v>
      </c>
    </row>
    <row r="754" spans="19:22" x14ac:dyDescent="0.25">
      <c r="S754" t="s">
        <v>3041</v>
      </c>
      <c r="T754" t="s">
        <v>1211</v>
      </c>
      <c r="U754" s="7" t="s">
        <v>3042</v>
      </c>
      <c r="V754" s="7" t="s">
        <v>2713</v>
      </c>
    </row>
    <row r="755" spans="19:22" x14ac:dyDescent="0.25">
      <c r="S755" t="s">
        <v>3043</v>
      </c>
      <c r="T755" t="s">
        <v>1211</v>
      </c>
      <c r="U755" s="7" t="s">
        <v>3044</v>
      </c>
      <c r="V755" s="7" t="s">
        <v>4621</v>
      </c>
    </row>
    <row r="756" spans="19:22" x14ac:dyDescent="0.25">
      <c r="S756" t="s">
        <v>3045</v>
      </c>
      <c r="T756" t="s">
        <v>1211</v>
      </c>
      <c r="U756" s="7" t="s">
        <v>3046</v>
      </c>
      <c r="V756" s="7" t="s">
        <v>2716</v>
      </c>
    </row>
    <row r="757" spans="19:22" x14ac:dyDescent="0.25">
      <c r="S757" t="s">
        <v>1925</v>
      </c>
      <c r="T757" t="s">
        <v>1211</v>
      </c>
      <c r="U757" s="7" t="s">
        <v>1926</v>
      </c>
      <c r="V757" s="7" t="s">
        <v>1761</v>
      </c>
    </row>
    <row r="758" spans="19:22" x14ac:dyDescent="0.25">
      <c r="S758" t="s">
        <v>3047</v>
      </c>
      <c r="T758" t="s">
        <v>1211</v>
      </c>
      <c r="U758" s="7" t="s">
        <v>3048</v>
      </c>
      <c r="V758" s="7" t="s">
        <v>2718</v>
      </c>
    </row>
    <row r="759" spans="19:22" x14ac:dyDescent="0.25">
      <c r="S759" t="s">
        <v>1927</v>
      </c>
      <c r="T759" t="s">
        <v>1211</v>
      </c>
      <c r="U759" s="7" t="s">
        <v>1928</v>
      </c>
      <c r="V759" s="7" t="s">
        <v>1763</v>
      </c>
    </row>
    <row r="760" spans="19:22" x14ac:dyDescent="0.25">
      <c r="S760" t="s">
        <v>3049</v>
      </c>
      <c r="T760" t="s">
        <v>1211</v>
      </c>
      <c r="U760" s="7" t="s">
        <v>3050</v>
      </c>
      <c r="V760" s="7" t="s">
        <v>2720</v>
      </c>
    </row>
    <row r="761" spans="19:22" x14ac:dyDescent="0.25">
      <c r="S761" t="s">
        <v>3051</v>
      </c>
      <c r="T761" t="s">
        <v>1211</v>
      </c>
      <c r="U761" s="7" t="s">
        <v>3052</v>
      </c>
      <c r="V761" s="7" t="s">
        <v>2722</v>
      </c>
    </row>
    <row r="762" spans="19:22" x14ac:dyDescent="0.25">
      <c r="S762" t="s">
        <v>1428</v>
      </c>
      <c r="T762" t="s">
        <v>1211</v>
      </c>
      <c r="U762" s="7" t="s">
        <v>1618</v>
      </c>
      <c r="V762" s="7" t="s">
        <v>1415</v>
      </c>
    </row>
    <row r="763" spans="19:22" x14ac:dyDescent="0.25">
      <c r="S763" t="s">
        <v>1929</v>
      </c>
      <c r="T763" t="s">
        <v>1211</v>
      </c>
      <c r="U763" s="7" t="s">
        <v>1930</v>
      </c>
      <c r="V763" s="7" t="s">
        <v>4620</v>
      </c>
    </row>
    <row r="764" spans="19:22" x14ac:dyDescent="0.25">
      <c r="S764" t="s">
        <v>3053</v>
      </c>
      <c r="T764" t="s">
        <v>1211</v>
      </c>
      <c r="U764" s="7" t="s">
        <v>3054</v>
      </c>
      <c r="V764" s="7" t="s">
        <v>2713</v>
      </c>
    </row>
    <row r="765" spans="19:22" x14ac:dyDescent="0.25">
      <c r="S765" t="s">
        <v>3055</v>
      </c>
      <c r="T765" t="s">
        <v>1211</v>
      </c>
      <c r="U765" s="7" t="s">
        <v>3056</v>
      </c>
      <c r="V765" s="7" t="s">
        <v>4621</v>
      </c>
    </row>
    <row r="766" spans="19:22" x14ac:dyDescent="0.25">
      <c r="S766" t="s">
        <v>3057</v>
      </c>
      <c r="T766" t="s">
        <v>1211</v>
      </c>
      <c r="U766" s="7" t="s">
        <v>3058</v>
      </c>
      <c r="V766" s="7" t="s">
        <v>2716</v>
      </c>
    </row>
    <row r="767" spans="19:22" x14ac:dyDescent="0.25">
      <c r="S767" t="s">
        <v>1931</v>
      </c>
      <c r="T767" t="s">
        <v>1211</v>
      </c>
      <c r="U767" s="7" t="s">
        <v>1932</v>
      </c>
      <c r="V767" s="7" t="s">
        <v>1761</v>
      </c>
    </row>
    <row r="768" spans="19:22" x14ac:dyDescent="0.25">
      <c r="S768" t="s">
        <v>3059</v>
      </c>
      <c r="T768" t="s">
        <v>1211</v>
      </c>
      <c r="U768" s="7" t="s">
        <v>3060</v>
      </c>
      <c r="V768" s="7" t="s">
        <v>2718</v>
      </c>
    </row>
    <row r="769" spans="19:22" x14ac:dyDescent="0.25">
      <c r="S769" t="s">
        <v>1933</v>
      </c>
      <c r="T769" t="s">
        <v>1211</v>
      </c>
      <c r="U769" s="7" t="s">
        <v>1934</v>
      </c>
      <c r="V769" s="7" t="s">
        <v>1763</v>
      </c>
    </row>
    <row r="770" spans="19:22" x14ac:dyDescent="0.25">
      <c r="S770" t="s">
        <v>3061</v>
      </c>
      <c r="T770" t="s">
        <v>1211</v>
      </c>
      <c r="U770" s="7" t="s">
        <v>3062</v>
      </c>
      <c r="V770" s="7" t="s">
        <v>2720</v>
      </c>
    </row>
    <row r="771" spans="19:22" x14ac:dyDescent="0.25">
      <c r="S771" t="s">
        <v>3063</v>
      </c>
      <c r="T771" t="s">
        <v>1211</v>
      </c>
      <c r="U771" s="7" t="s">
        <v>3064</v>
      </c>
      <c r="V771" s="7" t="s">
        <v>2722</v>
      </c>
    </row>
    <row r="772" spans="19:22" x14ac:dyDescent="0.25">
      <c r="S772" t="s">
        <v>1429</v>
      </c>
      <c r="T772" t="s">
        <v>1211</v>
      </c>
      <c r="U772" s="7" t="s">
        <v>1619</v>
      </c>
      <c r="V772" s="7" t="s">
        <v>1415</v>
      </c>
    </row>
    <row r="773" spans="19:22" x14ac:dyDescent="0.25">
      <c r="S773" t="s">
        <v>1935</v>
      </c>
      <c r="T773" t="s">
        <v>1211</v>
      </c>
      <c r="U773" s="7" t="s">
        <v>1936</v>
      </c>
      <c r="V773" s="7" t="s">
        <v>4620</v>
      </c>
    </row>
    <row r="774" spans="19:22" x14ac:dyDescent="0.25">
      <c r="S774" t="s">
        <v>3065</v>
      </c>
      <c r="T774" t="s">
        <v>1211</v>
      </c>
      <c r="U774" s="7" t="s">
        <v>3066</v>
      </c>
      <c r="V774" s="7" t="s">
        <v>2713</v>
      </c>
    </row>
    <row r="775" spans="19:22" x14ac:dyDescent="0.25">
      <c r="S775" t="s">
        <v>3067</v>
      </c>
      <c r="T775" t="s">
        <v>1211</v>
      </c>
      <c r="U775" s="7" t="s">
        <v>3068</v>
      </c>
      <c r="V775" s="7" t="s">
        <v>4621</v>
      </c>
    </row>
    <row r="776" spans="19:22" x14ac:dyDescent="0.25">
      <c r="S776" t="s">
        <v>3069</v>
      </c>
      <c r="T776" t="s">
        <v>1211</v>
      </c>
      <c r="U776" s="7" t="s">
        <v>3070</v>
      </c>
      <c r="V776" s="7" t="s">
        <v>2716</v>
      </c>
    </row>
    <row r="777" spans="19:22" x14ac:dyDescent="0.25">
      <c r="S777" t="s">
        <v>1937</v>
      </c>
      <c r="T777" t="s">
        <v>1211</v>
      </c>
      <c r="U777" s="7" t="s">
        <v>1938</v>
      </c>
      <c r="V777" s="7" t="s">
        <v>1761</v>
      </c>
    </row>
    <row r="778" spans="19:22" x14ac:dyDescent="0.25">
      <c r="S778" t="s">
        <v>3071</v>
      </c>
      <c r="T778" t="s">
        <v>1211</v>
      </c>
      <c r="U778" s="7" t="s">
        <v>3072</v>
      </c>
      <c r="V778" s="7" t="s">
        <v>2718</v>
      </c>
    </row>
    <row r="779" spans="19:22" x14ac:dyDescent="0.25">
      <c r="S779" t="s">
        <v>1939</v>
      </c>
      <c r="T779" t="s">
        <v>1211</v>
      </c>
      <c r="U779" s="7" t="s">
        <v>1940</v>
      </c>
      <c r="V779" s="7" t="s">
        <v>1763</v>
      </c>
    </row>
    <row r="780" spans="19:22" x14ac:dyDescent="0.25">
      <c r="S780" t="s">
        <v>3073</v>
      </c>
      <c r="T780" t="s">
        <v>1211</v>
      </c>
      <c r="U780" s="7" t="s">
        <v>3074</v>
      </c>
      <c r="V780" s="7" t="s">
        <v>2720</v>
      </c>
    </row>
    <row r="781" spans="19:22" x14ac:dyDescent="0.25">
      <c r="S781" t="s">
        <v>3075</v>
      </c>
      <c r="T781" t="s">
        <v>1211</v>
      </c>
      <c r="U781" s="7" t="s">
        <v>3076</v>
      </c>
      <c r="V781" s="7" t="s">
        <v>2722</v>
      </c>
    </row>
    <row r="782" spans="19:22" x14ac:dyDescent="0.25">
      <c r="S782" t="s">
        <v>1430</v>
      </c>
      <c r="T782" t="s">
        <v>1211</v>
      </c>
      <c r="U782" s="7" t="s">
        <v>1620</v>
      </c>
      <c r="V782" s="7" t="s">
        <v>1415</v>
      </c>
    </row>
    <row r="783" spans="19:22" x14ac:dyDescent="0.25">
      <c r="S783" t="s">
        <v>1941</v>
      </c>
      <c r="T783" t="s">
        <v>1211</v>
      </c>
      <c r="U783" s="7" t="s">
        <v>1942</v>
      </c>
      <c r="V783" s="7" t="s">
        <v>4620</v>
      </c>
    </row>
    <row r="784" spans="19:22" x14ac:dyDescent="0.25">
      <c r="S784" t="s">
        <v>3077</v>
      </c>
      <c r="T784" t="s">
        <v>1211</v>
      </c>
      <c r="U784" s="7" t="s">
        <v>3078</v>
      </c>
      <c r="V784" s="7" t="s">
        <v>2713</v>
      </c>
    </row>
    <row r="785" spans="19:22" x14ac:dyDescent="0.25">
      <c r="S785" t="s">
        <v>3079</v>
      </c>
      <c r="T785" t="s">
        <v>1211</v>
      </c>
      <c r="U785" s="7" t="s">
        <v>3080</v>
      </c>
      <c r="V785" s="7" t="s">
        <v>4621</v>
      </c>
    </row>
    <row r="786" spans="19:22" x14ac:dyDescent="0.25">
      <c r="S786" t="s">
        <v>3081</v>
      </c>
      <c r="T786" t="s">
        <v>1211</v>
      </c>
      <c r="U786" s="7" t="s">
        <v>3082</v>
      </c>
      <c r="V786" s="7" t="s">
        <v>2716</v>
      </c>
    </row>
    <row r="787" spans="19:22" x14ac:dyDescent="0.25">
      <c r="S787" t="s">
        <v>1943</v>
      </c>
      <c r="T787" t="s">
        <v>1211</v>
      </c>
      <c r="U787" s="7" t="s">
        <v>1944</v>
      </c>
      <c r="V787" s="7" t="s">
        <v>1761</v>
      </c>
    </row>
    <row r="788" spans="19:22" x14ac:dyDescent="0.25">
      <c r="S788" t="s">
        <v>3083</v>
      </c>
      <c r="T788" t="s">
        <v>1211</v>
      </c>
      <c r="U788" s="7" t="s">
        <v>3084</v>
      </c>
      <c r="V788" s="7" t="s">
        <v>2718</v>
      </c>
    </row>
    <row r="789" spans="19:22" x14ac:dyDescent="0.25">
      <c r="S789" t="s">
        <v>1945</v>
      </c>
      <c r="T789" t="s">
        <v>1211</v>
      </c>
      <c r="U789" s="7" t="s">
        <v>1946</v>
      </c>
      <c r="V789" s="7" t="s">
        <v>1763</v>
      </c>
    </row>
    <row r="790" spans="19:22" x14ac:dyDescent="0.25">
      <c r="S790" t="s">
        <v>3085</v>
      </c>
      <c r="T790" t="s">
        <v>1211</v>
      </c>
      <c r="U790" s="7" t="s">
        <v>3086</v>
      </c>
      <c r="V790" s="7" t="s">
        <v>2720</v>
      </c>
    </row>
    <row r="791" spans="19:22" x14ac:dyDescent="0.25">
      <c r="S791" t="s">
        <v>3087</v>
      </c>
      <c r="T791" t="s">
        <v>1211</v>
      </c>
      <c r="U791" s="7" t="s">
        <v>3088</v>
      </c>
      <c r="V791" s="7" t="s">
        <v>2722</v>
      </c>
    </row>
    <row r="792" spans="19:22" x14ac:dyDescent="0.25">
      <c r="S792" t="s">
        <v>1431</v>
      </c>
      <c r="T792" t="s">
        <v>1211</v>
      </c>
      <c r="U792" s="7" t="s">
        <v>1621</v>
      </c>
      <c r="V792" s="7" t="s">
        <v>1415</v>
      </c>
    </row>
    <row r="793" spans="19:22" x14ac:dyDescent="0.25">
      <c r="S793" t="s">
        <v>1947</v>
      </c>
      <c r="T793" t="s">
        <v>1211</v>
      </c>
      <c r="U793" s="7" t="s">
        <v>1948</v>
      </c>
      <c r="V793" s="7" t="s">
        <v>4620</v>
      </c>
    </row>
    <row r="794" spans="19:22" x14ac:dyDescent="0.25">
      <c r="S794" t="s">
        <v>3089</v>
      </c>
      <c r="T794" t="s">
        <v>1211</v>
      </c>
      <c r="U794" s="7" t="s">
        <v>3090</v>
      </c>
      <c r="V794" s="7" t="s">
        <v>2713</v>
      </c>
    </row>
    <row r="795" spans="19:22" x14ac:dyDescent="0.25">
      <c r="S795" t="s">
        <v>3091</v>
      </c>
      <c r="T795" t="s">
        <v>1211</v>
      </c>
      <c r="U795" s="7" t="s">
        <v>3092</v>
      </c>
      <c r="V795" s="7" t="s">
        <v>4621</v>
      </c>
    </row>
    <row r="796" spans="19:22" x14ac:dyDescent="0.25">
      <c r="S796" t="s">
        <v>3093</v>
      </c>
      <c r="T796" t="s">
        <v>1211</v>
      </c>
      <c r="U796" s="7" t="s">
        <v>3094</v>
      </c>
      <c r="V796" s="7" t="s">
        <v>2716</v>
      </c>
    </row>
    <row r="797" spans="19:22" x14ac:dyDescent="0.25">
      <c r="S797" t="s">
        <v>1949</v>
      </c>
      <c r="T797" t="s">
        <v>1211</v>
      </c>
      <c r="U797" s="7" t="s">
        <v>1950</v>
      </c>
      <c r="V797" s="7" t="s">
        <v>1761</v>
      </c>
    </row>
    <row r="798" spans="19:22" x14ac:dyDescent="0.25">
      <c r="S798" t="s">
        <v>3095</v>
      </c>
      <c r="T798" t="s">
        <v>1211</v>
      </c>
      <c r="U798" s="7" t="s">
        <v>3096</v>
      </c>
      <c r="V798" s="7" t="s">
        <v>2718</v>
      </c>
    </row>
    <row r="799" spans="19:22" x14ac:dyDescent="0.25">
      <c r="S799" t="s">
        <v>1951</v>
      </c>
      <c r="T799" t="s">
        <v>1211</v>
      </c>
      <c r="U799" s="7" t="s">
        <v>1952</v>
      </c>
      <c r="V799" s="7" t="s">
        <v>1763</v>
      </c>
    </row>
    <row r="800" spans="19:22" x14ac:dyDescent="0.25">
      <c r="S800" t="s">
        <v>3097</v>
      </c>
      <c r="T800" t="s">
        <v>1211</v>
      </c>
      <c r="U800" s="7" t="s">
        <v>3098</v>
      </c>
      <c r="V800" s="7" t="s">
        <v>2720</v>
      </c>
    </row>
    <row r="801" spans="19:22" x14ac:dyDescent="0.25">
      <c r="S801" t="s">
        <v>3099</v>
      </c>
      <c r="T801" t="s">
        <v>1211</v>
      </c>
      <c r="U801" s="7" t="s">
        <v>3100</v>
      </c>
      <c r="V801" s="7" t="s">
        <v>2722</v>
      </c>
    </row>
    <row r="802" spans="19:22" x14ac:dyDescent="0.25">
      <c r="S802" t="s">
        <v>1432</v>
      </c>
      <c r="T802" t="s">
        <v>1211</v>
      </c>
      <c r="U802" s="7" t="s">
        <v>1622</v>
      </c>
      <c r="V802" s="7" t="s">
        <v>1415</v>
      </c>
    </row>
    <row r="803" spans="19:22" x14ac:dyDescent="0.25">
      <c r="S803" t="s">
        <v>1953</v>
      </c>
      <c r="T803" t="s">
        <v>1211</v>
      </c>
      <c r="U803" s="7" t="s">
        <v>1954</v>
      </c>
      <c r="V803" s="7" t="s">
        <v>4620</v>
      </c>
    </row>
    <row r="804" spans="19:22" x14ac:dyDescent="0.25">
      <c r="S804" t="s">
        <v>3101</v>
      </c>
      <c r="T804" t="s">
        <v>1211</v>
      </c>
      <c r="U804" s="7" t="s">
        <v>3102</v>
      </c>
      <c r="V804" s="7" t="s">
        <v>2713</v>
      </c>
    </row>
    <row r="805" spans="19:22" x14ac:dyDescent="0.25">
      <c r="S805" t="s">
        <v>3103</v>
      </c>
      <c r="T805" t="s">
        <v>1211</v>
      </c>
      <c r="U805" s="7" t="s">
        <v>3104</v>
      </c>
      <c r="V805" s="7" t="s">
        <v>4621</v>
      </c>
    </row>
    <row r="806" spans="19:22" x14ac:dyDescent="0.25">
      <c r="S806" t="s">
        <v>3105</v>
      </c>
      <c r="T806" t="s">
        <v>1211</v>
      </c>
      <c r="U806" s="7" t="s">
        <v>3106</v>
      </c>
      <c r="V806" s="7" t="s">
        <v>2716</v>
      </c>
    </row>
    <row r="807" spans="19:22" x14ac:dyDescent="0.25">
      <c r="S807" t="s">
        <v>1955</v>
      </c>
      <c r="T807" t="s">
        <v>1211</v>
      </c>
      <c r="U807" s="7" t="s">
        <v>1956</v>
      </c>
      <c r="V807" s="7" t="s">
        <v>1761</v>
      </c>
    </row>
    <row r="808" spans="19:22" x14ac:dyDescent="0.25">
      <c r="S808" t="s">
        <v>3107</v>
      </c>
      <c r="T808" t="s">
        <v>1211</v>
      </c>
      <c r="U808" s="7" t="s">
        <v>3108</v>
      </c>
      <c r="V808" s="7" t="s">
        <v>2718</v>
      </c>
    </row>
    <row r="809" spans="19:22" x14ac:dyDescent="0.25">
      <c r="S809" t="s">
        <v>1957</v>
      </c>
      <c r="T809" t="s">
        <v>1211</v>
      </c>
      <c r="U809" s="7" t="s">
        <v>1958</v>
      </c>
      <c r="V809" s="7" t="s">
        <v>1763</v>
      </c>
    </row>
    <row r="810" spans="19:22" x14ac:dyDescent="0.25">
      <c r="S810" t="s">
        <v>3109</v>
      </c>
      <c r="T810" t="s">
        <v>1211</v>
      </c>
      <c r="U810" s="7" t="s">
        <v>3110</v>
      </c>
      <c r="V810" s="7" t="s">
        <v>2720</v>
      </c>
    </row>
    <row r="811" spans="19:22" x14ac:dyDescent="0.25">
      <c r="S811" t="s">
        <v>3111</v>
      </c>
      <c r="T811" t="s">
        <v>1211</v>
      </c>
      <c r="U811" s="7" t="s">
        <v>3112</v>
      </c>
      <c r="V811" s="7" t="s">
        <v>2722</v>
      </c>
    </row>
    <row r="812" spans="19:22" x14ac:dyDescent="0.25">
      <c r="S812" t="s">
        <v>1433</v>
      </c>
      <c r="T812" t="s">
        <v>1211</v>
      </c>
      <c r="U812" s="7" t="s">
        <v>1623</v>
      </c>
      <c r="V812" s="7" t="s">
        <v>1415</v>
      </c>
    </row>
    <row r="813" spans="19:22" x14ac:dyDescent="0.25">
      <c r="S813" t="s">
        <v>1959</v>
      </c>
      <c r="T813" t="s">
        <v>1211</v>
      </c>
      <c r="U813" s="7" t="s">
        <v>1960</v>
      </c>
      <c r="V813" s="7" t="s">
        <v>4620</v>
      </c>
    </row>
    <row r="814" spans="19:22" x14ac:dyDescent="0.25">
      <c r="S814" t="s">
        <v>3113</v>
      </c>
      <c r="T814" t="s">
        <v>1211</v>
      </c>
      <c r="U814" s="7" t="s">
        <v>3114</v>
      </c>
      <c r="V814" s="7" t="s">
        <v>2713</v>
      </c>
    </row>
    <row r="815" spans="19:22" x14ac:dyDescent="0.25">
      <c r="S815" t="s">
        <v>3115</v>
      </c>
      <c r="T815" t="s">
        <v>1211</v>
      </c>
      <c r="U815" s="7" t="s">
        <v>3116</v>
      </c>
      <c r="V815" s="7" t="s">
        <v>4621</v>
      </c>
    </row>
    <row r="816" spans="19:22" x14ac:dyDescent="0.25">
      <c r="S816" t="s">
        <v>3117</v>
      </c>
      <c r="T816" t="s">
        <v>1211</v>
      </c>
      <c r="U816" s="7" t="s">
        <v>3118</v>
      </c>
      <c r="V816" s="7" t="s">
        <v>2716</v>
      </c>
    </row>
    <row r="817" spans="19:22" x14ac:dyDescent="0.25">
      <c r="S817" t="s">
        <v>1961</v>
      </c>
      <c r="T817" t="s">
        <v>1211</v>
      </c>
      <c r="U817" s="7" t="s">
        <v>1962</v>
      </c>
      <c r="V817" s="7" t="s">
        <v>1761</v>
      </c>
    </row>
    <row r="818" spans="19:22" x14ac:dyDescent="0.25">
      <c r="S818" t="s">
        <v>3119</v>
      </c>
      <c r="T818" t="s">
        <v>1211</v>
      </c>
      <c r="U818" s="7" t="s">
        <v>3120</v>
      </c>
      <c r="V818" s="7" t="s">
        <v>2718</v>
      </c>
    </row>
    <row r="819" spans="19:22" x14ac:dyDescent="0.25">
      <c r="S819" t="s">
        <v>1963</v>
      </c>
      <c r="T819" t="s">
        <v>1211</v>
      </c>
      <c r="U819" s="7" t="s">
        <v>1964</v>
      </c>
      <c r="V819" s="7" t="s">
        <v>1763</v>
      </c>
    </row>
    <row r="820" spans="19:22" x14ac:dyDescent="0.25">
      <c r="S820" t="s">
        <v>3121</v>
      </c>
      <c r="T820" t="s">
        <v>1211</v>
      </c>
      <c r="U820" s="7" t="s">
        <v>3122</v>
      </c>
      <c r="V820" s="7" t="s">
        <v>2720</v>
      </c>
    </row>
    <row r="821" spans="19:22" x14ac:dyDescent="0.25">
      <c r="S821" t="s">
        <v>3123</v>
      </c>
      <c r="T821" t="s">
        <v>1211</v>
      </c>
      <c r="U821" s="7" t="s">
        <v>3124</v>
      </c>
      <c r="V821" s="7" t="s">
        <v>2722</v>
      </c>
    </row>
    <row r="822" spans="19:22" x14ac:dyDescent="0.25">
      <c r="S822" t="s">
        <v>1434</v>
      </c>
      <c r="T822" t="s">
        <v>1211</v>
      </c>
      <c r="U822" s="7" t="s">
        <v>1624</v>
      </c>
      <c r="V822" s="7" t="s">
        <v>1415</v>
      </c>
    </row>
    <row r="823" spans="19:22" x14ac:dyDescent="0.25">
      <c r="S823" t="s">
        <v>1965</v>
      </c>
      <c r="T823" t="s">
        <v>1211</v>
      </c>
      <c r="U823" s="7" t="s">
        <v>1966</v>
      </c>
      <c r="V823" s="7" t="s">
        <v>4620</v>
      </c>
    </row>
    <row r="824" spans="19:22" x14ac:dyDescent="0.25">
      <c r="S824" t="s">
        <v>3125</v>
      </c>
      <c r="T824" t="s">
        <v>1211</v>
      </c>
      <c r="U824" s="7" t="s">
        <v>3126</v>
      </c>
      <c r="V824" s="7" t="s">
        <v>2713</v>
      </c>
    </row>
    <row r="825" spans="19:22" x14ac:dyDescent="0.25">
      <c r="S825" t="s">
        <v>3127</v>
      </c>
      <c r="T825" t="s">
        <v>1211</v>
      </c>
      <c r="U825" s="7" t="s">
        <v>3128</v>
      </c>
      <c r="V825" s="7" t="s">
        <v>4621</v>
      </c>
    </row>
    <row r="826" spans="19:22" x14ac:dyDescent="0.25">
      <c r="S826" t="s">
        <v>3129</v>
      </c>
      <c r="T826" t="s">
        <v>1211</v>
      </c>
      <c r="U826" s="7" t="s">
        <v>3130</v>
      </c>
      <c r="V826" s="7" t="s">
        <v>2716</v>
      </c>
    </row>
    <row r="827" spans="19:22" x14ac:dyDescent="0.25">
      <c r="S827" t="s">
        <v>1967</v>
      </c>
      <c r="T827" t="s">
        <v>1211</v>
      </c>
      <c r="U827" s="7" t="s">
        <v>1968</v>
      </c>
      <c r="V827" s="7" t="s">
        <v>1761</v>
      </c>
    </row>
    <row r="828" spans="19:22" x14ac:dyDescent="0.25">
      <c r="S828" t="s">
        <v>3131</v>
      </c>
      <c r="T828" t="s">
        <v>1211</v>
      </c>
      <c r="U828" s="7" t="s">
        <v>3132</v>
      </c>
      <c r="V828" s="7" t="s">
        <v>2718</v>
      </c>
    </row>
    <row r="829" spans="19:22" x14ac:dyDescent="0.25">
      <c r="S829" t="s">
        <v>1969</v>
      </c>
      <c r="T829" t="s">
        <v>1211</v>
      </c>
      <c r="U829" s="7" t="s">
        <v>1970</v>
      </c>
      <c r="V829" s="7" t="s">
        <v>1763</v>
      </c>
    </row>
    <row r="830" spans="19:22" x14ac:dyDescent="0.25">
      <c r="S830" t="s">
        <v>3133</v>
      </c>
      <c r="T830" t="s">
        <v>1211</v>
      </c>
      <c r="U830" s="7" t="s">
        <v>3134</v>
      </c>
      <c r="V830" s="7" t="s">
        <v>2720</v>
      </c>
    </row>
    <row r="831" spans="19:22" x14ac:dyDescent="0.25">
      <c r="S831" t="s">
        <v>3135</v>
      </c>
      <c r="T831" t="s">
        <v>1211</v>
      </c>
      <c r="U831" s="7" t="s">
        <v>3136</v>
      </c>
      <c r="V831" s="7" t="s">
        <v>2722</v>
      </c>
    </row>
    <row r="832" spans="19:22" x14ac:dyDescent="0.25">
      <c r="S832" t="s">
        <v>1435</v>
      </c>
      <c r="T832" t="s">
        <v>1211</v>
      </c>
      <c r="U832" s="7" t="s">
        <v>1625</v>
      </c>
      <c r="V832" s="7" t="s">
        <v>1415</v>
      </c>
    </row>
    <row r="833" spans="19:22" x14ac:dyDescent="0.25">
      <c r="S833" t="s">
        <v>1971</v>
      </c>
      <c r="T833" t="s">
        <v>1211</v>
      </c>
      <c r="U833" s="7" t="s">
        <v>1972</v>
      </c>
      <c r="V833" s="7" t="s">
        <v>4620</v>
      </c>
    </row>
    <row r="834" spans="19:22" x14ac:dyDescent="0.25">
      <c r="S834" t="s">
        <v>3137</v>
      </c>
      <c r="T834" t="s">
        <v>1211</v>
      </c>
      <c r="U834" s="7" t="s">
        <v>3138</v>
      </c>
      <c r="V834" s="7" t="s">
        <v>2713</v>
      </c>
    </row>
    <row r="835" spans="19:22" x14ac:dyDescent="0.25">
      <c r="S835" t="s">
        <v>3139</v>
      </c>
      <c r="T835" t="s">
        <v>1211</v>
      </c>
      <c r="U835" s="7" t="s">
        <v>3140</v>
      </c>
      <c r="V835" s="7" t="s">
        <v>4621</v>
      </c>
    </row>
    <row r="836" spans="19:22" x14ac:dyDescent="0.25">
      <c r="S836" t="s">
        <v>3141</v>
      </c>
      <c r="T836" t="s">
        <v>1211</v>
      </c>
      <c r="U836" s="7" t="s">
        <v>3142</v>
      </c>
      <c r="V836" s="7" t="s">
        <v>2716</v>
      </c>
    </row>
    <row r="837" spans="19:22" x14ac:dyDescent="0.25">
      <c r="S837" t="s">
        <v>1973</v>
      </c>
      <c r="T837" t="s">
        <v>1211</v>
      </c>
      <c r="U837" s="7" t="s">
        <v>1974</v>
      </c>
      <c r="V837" s="7" t="s">
        <v>1761</v>
      </c>
    </row>
    <row r="838" spans="19:22" x14ac:dyDescent="0.25">
      <c r="S838" t="s">
        <v>3143</v>
      </c>
      <c r="T838" t="s">
        <v>1211</v>
      </c>
      <c r="U838" s="7" t="s">
        <v>3144</v>
      </c>
      <c r="V838" s="7" t="s">
        <v>2718</v>
      </c>
    </row>
    <row r="839" spans="19:22" x14ac:dyDescent="0.25">
      <c r="S839" t="s">
        <v>1975</v>
      </c>
      <c r="T839" t="s">
        <v>1211</v>
      </c>
      <c r="U839" s="7" t="s">
        <v>1976</v>
      </c>
      <c r="V839" s="7" t="s">
        <v>1763</v>
      </c>
    </row>
    <row r="840" spans="19:22" x14ac:dyDescent="0.25">
      <c r="S840" t="s">
        <v>3145</v>
      </c>
      <c r="T840" t="s">
        <v>1211</v>
      </c>
      <c r="U840" s="7" t="s">
        <v>3146</v>
      </c>
      <c r="V840" s="7" t="s">
        <v>2720</v>
      </c>
    </row>
    <row r="841" spans="19:22" x14ac:dyDescent="0.25">
      <c r="S841" t="s">
        <v>3147</v>
      </c>
      <c r="T841" t="s">
        <v>1211</v>
      </c>
      <c r="U841" s="7" t="s">
        <v>3148</v>
      </c>
      <c r="V841" s="7" t="s">
        <v>2722</v>
      </c>
    </row>
    <row r="842" spans="19:22" x14ac:dyDescent="0.25">
      <c r="S842" t="s">
        <v>1436</v>
      </c>
      <c r="T842" t="s">
        <v>1211</v>
      </c>
      <c r="U842" s="7" t="s">
        <v>1626</v>
      </c>
      <c r="V842" s="7" t="s">
        <v>1415</v>
      </c>
    </row>
    <row r="843" spans="19:22" x14ac:dyDescent="0.25">
      <c r="S843" t="s">
        <v>1977</v>
      </c>
      <c r="T843" t="s">
        <v>1211</v>
      </c>
      <c r="U843" s="7" t="s">
        <v>1978</v>
      </c>
      <c r="V843" s="7" t="s">
        <v>4620</v>
      </c>
    </row>
    <row r="844" spans="19:22" x14ac:dyDescent="0.25">
      <c r="S844" t="s">
        <v>3149</v>
      </c>
      <c r="T844" t="s">
        <v>1211</v>
      </c>
      <c r="U844" s="7" t="s">
        <v>3150</v>
      </c>
      <c r="V844" s="7" t="s">
        <v>2713</v>
      </c>
    </row>
    <row r="845" spans="19:22" x14ac:dyDescent="0.25">
      <c r="S845" t="s">
        <v>3151</v>
      </c>
      <c r="T845" t="s">
        <v>1211</v>
      </c>
      <c r="U845" s="7" t="s">
        <v>3152</v>
      </c>
      <c r="V845" s="7" t="s">
        <v>4621</v>
      </c>
    </row>
    <row r="846" spans="19:22" x14ac:dyDescent="0.25">
      <c r="S846" t="s">
        <v>3153</v>
      </c>
      <c r="T846" t="s">
        <v>1211</v>
      </c>
      <c r="U846" s="7" t="s">
        <v>3154</v>
      </c>
      <c r="V846" s="7" t="s">
        <v>2716</v>
      </c>
    </row>
    <row r="847" spans="19:22" x14ac:dyDescent="0.25">
      <c r="S847" t="s">
        <v>1979</v>
      </c>
      <c r="T847" t="s">
        <v>1211</v>
      </c>
      <c r="U847" s="7" t="s">
        <v>1980</v>
      </c>
      <c r="V847" s="7" t="s">
        <v>1761</v>
      </c>
    </row>
    <row r="848" spans="19:22" x14ac:dyDescent="0.25">
      <c r="S848" t="s">
        <v>3155</v>
      </c>
      <c r="T848" t="s">
        <v>1211</v>
      </c>
      <c r="U848" s="7" t="s">
        <v>3156</v>
      </c>
      <c r="V848" s="7" t="s">
        <v>2718</v>
      </c>
    </row>
    <row r="849" spans="19:22" x14ac:dyDescent="0.25">
      <c r="S849" t="s">
        <v>1981</v>
      </c>
      <c r="T849" t="s">
        <v>1211</v>
      </c>
      <c r="U849" s="7" t="s">
        <v>1982</v>
      </c>
      <c r="V849" s="7" t="s">
        <v>1763</v>
      </c>
    </row>
    <row r="850" spans="19:22" x14ac:dyDescent="0.25">
      <c r="S850" t="s">
        <v>3157</v>
      </c>
      <c r="T850" t="s">
        <v>1211</v>
      </c>
      <c r="U850" s="7" t="s">
        <v>3158</v>
      </c>
      <c r="V850" s="7" t="s">
        <v>2720</v>
      </c>
    </row>
    <row r="851" spans="19:22" x14ac:dyDescent="0.25">
      <c r="S851" t="s">
        <v>3159</v>
      </c>
      <c r="T851" t="s">
        <v>1211</v>
      </c>
      <c r="U851" s="7" t="s">
        <v>3160</v>
      </c>
      <c r="V851" s="7" t="s">
        <v>2722</v>
      </c>
    </row>
    <row r="852" spans="19:22" x14ac:dyDescent="0.25">
      <c r="S852" t="s">
        <v>1437</v>
      </c>
      <c r="T852" t="s">
        <v>1211</v>
      </c>
      <c r="U852" s="7" t="s">
        <v>1627</v>
      </c>
      <c r="V852" s="7" t="s">
        <v>1415</v>
      </c>
    </row>
    <row r="853" spans="19:22" x14ac:dyDescent="0.25">
      <c r="S853" t="s">
        <v>1983</v>
      </c>
      <c r="T853" t="s">
        <v>1211</v>
      </c>
      <c r="U853" s="7" t="s">
        <v>1984</v>
      </c>
      <c r="V853" s="7" t="s">
        <v>4620</v>
      </c>
    </row>
    <row r="854" spans="19:22" x14ac:dyDescent="0.25">
      <c r="S854" t="s">
        <v>3161</v>
      </c>
      <c r="T854" t="s">
        <v>1211</v>
      </c>
      <c r="U854" s="7" t="s">
        <v>3162</v>
      </c>
      <c r="V854" s="7" t="s">
        <v>2713</v>
      </c>
    </row>
    <row r="855" spans="19:22" x14ac:dyDescent="0.25">
      <c r="S855" t="s">
        <v>3163</v>
      </c>
      <c r="T855" t="s">
        <v>1211</v>
      </c>
      <c r="U855" s="7" t="s">
        <v>3164</v>
      </c>
      <c r="V855" s="7" t="s">
        <v>4621</v>
      </c>
    </row>
    <row r="856" spans="19:22" x14ac:dyDescent="0.25">
      <c r="S856" t="s">
        <v>3165</v>
      </c>
      <c r="T856" t="s">
        <v>1211</v>
      </c>
      <c r="U856" s="7" t="s">
        <v>3166</v>
      </c>
      <c r="V856" s="7" t="s">
        <v>2716</v>
      </c>
    </row>
    <row r="857" spans="19:22" x14ac:dyDescent="0.25">
      <c r="S857" t="s">
        <v>1985</v>
      </c>
      <c r="T857" t="s">
        <v>1211</v>
      </c>
      <c r="U857" s="7" t="s">
        <v>1986</v>
      </c>
      <c r="V857" s="7" t="s">
        <v>1761</v>
      </c>
    </row>
    <row r="858" spans="19:22" x14ac:dyDescent="0.25">
      <c r="S858" t="s">
        <v>3167</v>
      </c>
      <c r="T858" t="s">
        <v>1211</v>
      </c>
      <c r="U858" s="7" t="s">
        <v>3168</v>
      </c>
      <c r="V858" s="7" t="s">
        <v>2718</v>
      </c>
    </row>
    <row r="859" spans="19:22" x14ac:dyDescent="0.25">
      <c r="S859" t="s">
        <v>1987</v>
      </c>
      <c r="T859" t="s">
        <v>1211</v>
      </c>
      <c r="U859" s="7" t="s">
        <v>1988</v>
      </c>
      <c r="V859" s="7" t="s">
        <v>1763</v>
      </c>
    </row>
    <row r="860" spans="19:22" x14ac:dyDescent="0.25">
      <c r="S860" t="s">
        <v>3169</v>
      </c>
      <c r="T860" t="s">
        <v>1211</v>
      </c>
      <c r="U860" s="7" t="s">
        <v>3170</v>
      </c>
      <c r="V860" s="7" t="s">
        <v>2720</v>
      </c>
    </row>
    <row r="861" spans="19:22" x14ac:dyDescent="0.25">
      <c r="S861" t="s">
        <v>3171</v>
      </c>
      <c r="T861" t="s">
        <v>1211</v>
      </c>
      <c r="U861" s="7" t="s">
        <v>3172</v>
      </c>
      <c r="V861" s="7" t="s">
        <v>2722</v>
      </c>
    </row>
    <row r="862" spans="19:22" x14ac:dyDescent="0.25">
      <c r="S862" t="s">
        <v>1438</v>
      </c>
      <c r="T862" t="s">
        <v>1211</v>
      </c>
      <c r="U862" s="7" t="s">
        <v>1628</v>
      </c>
      <c r="V862" s="7" t="s">
        <v>1415</v>
      </c>
    </row>
    <row r="863" spans="19:22" x14ac:dyDescent="0.25">
      <c r="S863" t="s">
        <v>1989</v>
      </c>
      <c r="T863" t="s">
        <v>1211</v>
      </c>
      <c r="U863" s="7" t="s">
        <v>1990</v>
      </c>
      <c r="V863" s="7" t="s">
        <v>4620</v>
      </c>
    </row>
    <row r="864" spans="19:22" x14ac:dyDescent="0.25">
      <c r="S864" t="s">
        <v>3173</v>
      </c>
      <c r="T864" t="s">
        <v>1211</v>
      </c>
      <c r="U864" s="7" t="s">
        <v>3174</v>
      </c>
      <c r="V864" s="7" t="s">
        <v>2713</v>
      </c>
    </row>
    <row r="865" spans="19:22" x14ac:dyDescent="0.25">
      <c r="S865" t="s">
        <v>3175</v>
      </c>
      <c r="T865" t="s">
        <v>1211</v>
      </c>
      <c r="U865" s="7" t="s">
        <v>3176</v>
      </c>
      <c r="V865" s="7" t="s">
        <v>4621</v>
      </c>
    </row>
    <row r="866" spans="19:22" x14ac:dyDescent="0.25">
      <c r="S866" t="s">
        <v>3177</v>
      </c>
      <c r="T866" t="s">
        <v>1211</v>
      </c>
      <c r="U866" s="7" t="s">
        <v>3178</v>
      </c>
      <c r="V866" s="7" t="s">
        <v>2716</v>
      </c>
    </row>
    <row r="867" spans="19:22" x14ac:dyDescent="0.25">
      <c r="S867" t="s">
        <v>1991</v>
      </c>
      <c r="T867" t="s">
        <v>1211</v>
      </c>
      <c r="U867" s="7" t="s">
        <v>1992</v>
      </c>
      <c r="V867" s="7" t="s">
        <v>1761</v>
      </c>
    </row>
    <row r="868" spans="19:22" x14ac:dyDescent="0.25">
      <c r="S868" t="s">
        <v>3179</v>
      </c>
      <c r="T868" t="s">
        <v>1211</v>
      </c>
      <c r="U868" s="7" t="s">
        <v>3180</v>
      </c>
      <c r="V868" s="7" t="s">
        <v>2718</v>
      </c>
    </row>
    <row r="869" spans="19:22" x14ac:dyDescent="0.25">
      <c r="S869" t="s">
        <v>1993</v>
      </c>
      <c r="T869" t="s">
        <v>1211</v>
      </c>
      <c r="U869" s="7" t="s">
        <v>1994</v>
      </c>
      <c r="V869" s="7" t="s">
        <v>1763</v>
      </c>
    </row>
    <row r="870" spans="19:22" x14ac:dyDescent="0.25">
      <c r="S870" t="s">
        <v>3181</v>
      </c>
      <c r="T870" t="s">
        <v>1211</v>
      </c>
      <c r="U870" s="7" t="s">
        <v>3182</v>
      </c>
      <c r="V870" s="7" t="s">
        <v>2720</v>
      </c>
    </row>
    <row r="871" spans="19:22" x14ac:dyDescent="0.25">
      <c r="S871" t="s">
        <v>3183</v>
      </c>
      <c r="T871" t="s">
        <v>1211</v>
      </c>
      <c r="U871" s="7" t="s">
        <v>3184</v>
      </c>
      <c r="V871" s="7" t="s">
        <v>2722</v>
      </c>
    </row>
    <row r="872" spans="19:22" x14ac:dyDescent="0.25">
      <c r="S872" t="s">
        <v>1439</v>
      </c>
      <c r="T872" t="s">
        <v>1211</v>
      </c>
      <c r="U872" s="7" t="s">
        <v>1629</v>
      </c>
      <c r="V872" s="7" t="s">
        <v>1415</v>
      </c>
    </row>
    <row r="873" spans="19:22" x14ac:dyDescent="0.25">
      <c r="S873" t="s">
        <v>1995</v>
      </c>
      <c r="T873" t="s">
        <v>1211</v>
      </c>
      <c r="U873" s="7" t="s">
        <v>1996</v>
      </c>
      <c r="V873" s="7" t="s">
        <v>4620</v>
      </c>
    </row>
    <row r="874" spans="19:22" x14ac:dyDescent="0.25">
      <c r="S874" t="s">
        <v>3185</v>
      </c>
      <c r="T874" t="s">
        <v>1211</v>
      </c>
      <c r="U874" s="7" t="s">
        <v>3186</v>
      </c>
      <c r="V874" s="7" t="s">
        <v>2713</v>
      </c>
    </row>
    <row r="875" spans="19:22" x14ac:dyDescent="0.25">
      <c r="S875" t="s">
        <v>3187</v>
      </c>
      <c r="T875" t="s">
        <v>1211</v>
      </c>
      <c r="U875" s="7" t="s">
        <v>3188</v>
      </c>
      <c r="V875" s="7" t="s">
        <v>4621</v>
      </c>
    </row>
    <row r="876" spans="19:22" x14ac:dyDescent="0.25">
      <c r="S876" t="s">
        <v>3189</v>
      </c>
      <c r="T876" t="s">
        <v>1211</v>
      </c>
      <c r="U876" s="7" t="s">
        <v>3190</v>
      </c>
      <c r="V876" s="7" t="s">
        <v>2716</v>
      </c>
    </row>
    <row r="877" spans="19:22" x14ac:dyDescent="0.25">
      <c r="S877" t="s">
        <v>1997</v>
      </c>
      <c r="T877" t="s">
        <v>1211</v>
      </c>
      <c r="U877" s="7" t="s">
        <v>1998</v>
      </c>
      <c r="V877" s="7" t="s">
        <v>1761</v>
      </c>
    </row>
    <row r="878" spans="19:22" x14ac:dyDescent="0.25">
      <c r="S878" t="s">
        <v>3191</v>
      </c>
      <c r="T878" t="s">
        <v>1211</v>
      </c>
      <c r="U878" s="7" t="s">
        <v>3192</v>
      </c>
      <c r="V878" s="7" t="s">
        <v>2718</v>
      </c>
    </row>
    <row r="879" spans="19:22" x14ac:dyDescent="0.25">
      <c r="S879" t="s">
        <v>1999</v>
      </c>
      <c r="T879" t="s">
        <v>1211</v>
      </c>
      <c r="U879" s="7" t="s">
        <v>2000</v>
      </c>
      <c r="V879" s="7" t="s">
        <v>1763</v>
      </c>
    </row>
    <row r="880" spans="19:22" x14ac:dyDescent="0.25">
      <c r="S880" t="s">
        <v>3193</v>
      </c>
      <c r="T880" t="s">
        <v>1211</v>
      </c>
      <c r="U880" s="7" t="s">
        <v>3194</v>
      </c>
      <c r="V880" s="7" t="s">
        <v>2720</v>
      </c>
    </row>
    <row r="881" spans="19:22" x14ac:dyDescent="0.25">
      <c r="S881" t="s">
        <v>3195</v>
      </c>
      <c r="T881" t="s">
        <v>1211</v>
      </c>
      <c r="U881" s="7" t="s">
        <v>3196</v>
      </c>
      <c r="V881" s="7" t="s">
        <v>2722</v>
      </c>
    </row>
    <row r="882" spans="19:22" x14ac:dyDescent="0.25">
      <c r="S882" t="s">
        <v>1440</v>
      </c>
      <c r="T882" t="s">
        <v>1211</v>
      </c>
      <c r="U882" s="7" t="s">
        <v>1630</v>
      </c>
      <c r="V882" s="7" t="s">
        <v>1415</v>
      </c>
    </row>
    <row r="883" spans="19:22" x14ac:dyDescent="0.25">
      <c r="S883" t="s">
        <v>2001</v>
      </c>
      <c r="T883" t="s">
        <v>1211</v>
      </c>
      <c r="U883" s="7" t="s">
        <v>2002</v>
      </c>
      <c r="V883" s="7" t="s">
        <v>4620</v>
      </c>
    </row>
    <row r="884" spans="19:22" x14ac:dyDescent="0.25">
      <c r="S884" t="s">
        <v>3197</v>
      </c>
      <c r="T884" t="s">
        <v>1211</v>
      </c>
      <c r="U884" s="7" t="s">
        <v>3198</v>
      </c>
      <c r="V884" s="7" t="s">
        <v>2713</v>
      </c>
    </row>
    <row r="885" spans="19:22" x14ac:dyDescent="0.25">
      <c r="S885" t="s">
        <v>3199</v>
      </c>
      <c r="T885" t="s">
        <v>1211</v>
      </c>
      <c r="U885" s="7" t="s">
        <v>3200</v>
      </c>
      <c r="V885" s="7" t="s">
        <v>4621</v>
      </c>
    </row>
    <row r="886" spans="19:22" x14ac:dyDescent="0.25">
      <c r="S886" t="s">
        <v>3201</v>
      </c>
      <c r="T886" t="s">
        <v>1211</v>
      </c>
      <c r="U886" s="7" t="s">
        <v>3202</v>
      </c>
      <c r="V886" s="7" t="s">
        <v>2716</v>
      </c>
    </row>
    <row r="887" spans="19:22" x14ac:dyDescent="0.25">
      <c r="S887" t="s">
        <v>2003</v>
      </c>
      <c r="T887" t="s">
        <v>1211</v>
      </c>
      <c r="U887" s="7" t="s">
        <v>2004</v>
      </c>
      <c r="V887" s="7" t="s">
        <v>1761</v>
      </c>
    </row>
    <row r="888" spans="19:22" x14ac:dyDescent="0.25">
      <c r="S888" t="s">
        <v>3203</v>
      </c>
      <c r="T888" t="s">
        <v>1211</v>
      </c>
      <c r="U888" s="7" t="s">
        <v>3204</v>
      </c>
      <c r="V888" s="7" t="s">
        <v>2718</v>
      </c>
    </row>
    <row r="889" spans="19:22" x14ac:dyDescent="0.25">
      <c r="S889" t="s">
        <v>2005</v>
      </c>
      <c r="T889" t="s">
        <v>1211</v>
      </c>
      <c r="U889" s="7" t="s">
        <v>2006</v>
      </c>
      <c r="V889" s="7" t="s">
        <v>1763</v>
      </c>
    </row>
    <row r="890" spans="19:22" x14ac:dyDescent="0.25">
      <c r="S890" t="s">
        <v>3205</v>
      </c>
      <c r="T890" t="s">
        <v>1211</v>
      </c>
      <c r="U890" s="7" t="s">
        <v>3206</v>
      </c>
      <c r="V890" s="7" t="s">
        <v>2720</v>
      </c>
    </row>
    <row r="891" spans="19:22" x14ac:dyDescent="0.25">
      <c r="S891" t="s">
        <v>3207</v>
      </c>
      <c r="T891" t="s">
        <v>1211</v>
      </c>
      <c r="U891" s="7" t="s">
        <v>3208</v>
      </c>
      <c r="V891" s="7" t="s">
        <v>2722</v>
      </c>
    </row>
    <row r="892" spans="19:22" x14ac:dyDescent="0.25">
      <c r="S892" t="s">
        <v>1441</v>
      </c>
      <c r="T892" t="s">
        <v>1211</v>
      </c>
      <c r="U892" s="7" t="s">
        <v>1631</v>
      </c>
      <c r="V892" s="7" t="s">
        <v>1415</v>
      </c>
    </row>
    <row r="893" spans="19:22" x14ac:dyDescent="0.25">
      <c r="S893" t="s">
        <v>2007</v>
      </c>
      <c r="T893" t="s">
        <v>1211</v>
      </c>
      <c r="U893" s="7" t="s">
        <v>2008</v>
      </c>
      <c r="V893" s="7" t="s">
        <v>4620</v>
      </c>
    </row>
    <row r="894" spans="19:22" x14ac:dyDescent="0.25">
      <c r="S894" t="s">
        <v>3209</v>
      </c>
      <c r="T894" t="s">
        <v>1211</v>
      </c>
      <c r="U894" s="7" t="s">
        <v>3210</v>
      </c>
      <c r="V894" s="7" t="s">
        <v>2713</v>
      </c>
    </row>
    <row r="895" spans="19:22" x14ac:dyDescent="0.25">
      <c r="S895" t="s">
        <v>3211</v>
      </c>
      <c r="T895" t="s">
        <v>1211</v>
      </c>
      <c r="U895" s="7" t="s">
        <v>3212</v>
      </c>
      <c r="V895" s="7" t="s">
        <v>4621</v>
      </c>
    </row>
    <row r="896" spans="19:22" x14ac:dyDescent="0.25">
      <c r="S896" t="s">
        <v>3213</v>
      </c>
      <c r="T896" t="s">
        <v>1211</v>
      </c>
      <c r="U896" s="7" t="s">
        <v>3214</v>
      </c>
      <c r="V896" s="7" t="s">
        <v>2716</v>
      </c>
    </row>
    <row r="897" spans="19:22" x14ac:dyDescent="0.25">
      <c r="S897" t="s">
        <v>2009</v>
      </c>
      <c r="T897" t="s">
        <v>1211</v>
      </c>
      <c r="U897" s="7" t="s">
        <v>2010</v>
      </c>
      <c r="V897" s="7" t="s">
        <v>1761</v>
      </c>
    </row>
    <row r="898" spans="19:22" x14ac:dyDescent="0.25">
      <c r="S898" t="s">
        <v>3215</v>
      </c>
      <c r="T898" t="s">
        <v>1211</v>
      </c>
      <c r="U898" s="7" t="s">
        <v>3216</v>
      </c>
      <c r="V898" s="7" t="s">
        <v>2718</v>
      </c>
    </row>
    <row r="899" spans="19:22" x14ac:dyDescent="0.25">
      <c r="S899" t="s">
        <v>2011</v>
      </c>
      <c r="T899" t="s">
        <v>1211</v>
      </c>
      <c r="U899" s="7" t="s">
        <v>2012</v>
      </c>
      <c r="V899" s="7" t="s">
        <v>1763</v>
      </c>
    </row>
    <row r="900" spans="19:22" x14ac:dyDescent="0.25">
      <c r="S900" t="s">
        <v>3217</v>
      </c>
      <c r="T900" t="s">
        <v>1211</v>
      </c>
      <c r="U900" s="7" t="s">
        <v>3218</v>
      </c>
      <c r="V900" s="7" t="s">
        <v>2720</v>
      </c>
    </row>
    <row r="901" spans="19:22" x14ac:dyDescent="0.25">
      <c r="S901" t="s">
        <v>3219</v>
      </c>
      <c r="T901" t="s">
        <v>1211</v>
      </c>
      <c r="U901" s="7" t="s">
        <v>3220</v>
      </c>
      <c r="V901" s="7" t="s">
        <v>2722</v>
      </c>
    </row>
    <row r="902" spans="19:22" x14ac:dyDescent="0.25">
      <c r="S902" t="s">
        <v>1442</v>
      </c>
      <c r="T902" t="s">
        <v>1211</v>
      </c>
      <c r="U902" s="7" t="s">
        <v>1632</v>
      </c>
      <c r="V902" s="7" t="s">
        <v>1415</v>
      </c>
    </row>
    <row r="903" spans="19:22" x14ac:dyDescent="0.25">
      <c r="S903" t="s">
        <v>2013</v>
      </c>
      <c r="T903" t="s">
        <v>1211</v>
      </c>
      <c r="U903" s="7" t="s">
        <v>2014</v>
      </c>
      <c r="V903" s="7" t="s">
        <v>4620</v>
      </c>
    </row>
    <row r="904" spans="19:22" x14ac:dyDescent="0.25">
      <c r="S904" t="s">
        <v>3221</v>
      </c>
      <c r="T904" t="s">
        <v>1211</v>
      </c>
      <c r="U904" s="7" t="s">
        <v>3222</v>
      </c>
      <c r="V904" s="7" t="s">
        <v>2713</v>
      </c>
    </row>
    <row r="905" spans="19:22" x14ac:dyDescent="0.25">
      <c r="S905" t="s">
        <v>3223</v>
      </c>
      <c r="T905" t="s">
        <v>1211</v>
      </c>
      <c r="U905" s="7" t="s">
        <v>3224</v>
      </c>
      <c r="V905" s="7" t="s">
        <v>4621</v>
      </c>
    </row>
    <row r="906" spans="19:22" x14ac:dyDescent="0.25">
      <c r="S906" t="s">
        <v>3225</v>
      </c>
      <c r="T906" t="s">
        <v>1211</v>
      </c>
      <c r="U906" s="7" t="s">
        <v>3226</v>
      </c>
      <c r="V906" s="7" t="s">
        <v>2716</v>
      </c>
    </row>
    <row r="907" spans="19:22" x14ac:dyDescent="0.25">
      <c r="S907" t="s">
        <v>2015</v>
      </c>
      <c r="T907" t="s">
        <v>1211</v>
      </c>
      <c r="U907" s="7" t="s">
        <v>2016</v>
      </c>
      <c r="V907" s="7" t="s">
        <v>1761</v>
      </c>
    </row>
    <row r="908" spans="19:22" x14ac:dyDescent="0.25">
      <c r="S908" t="s">
        <v>3227</v>
      </c>
      <c r="T908" t="s">
        <v>1211</v>
      </c>
      <c r="U908" s="7" t="s">
        <v>3228</v>
      </c>
      <c r="V908" s="7" t="s">
        <v>2718</v>
      </c>
    </row>
    <row r="909" spans="19:22" x14ac:dyDescent="0.25">
      <c r="S909" t="s">
        <v>2017</v>
      </c>
      <c r="T909" t="s">
        <v>1211</v>
      </c>
      <c r="U909" s="7" t="s">
        <v>2018</v>
      </c>
      <c r="V909" s="7" t="s">
        <v>1763</v>
      </c>
    </row>
    <row r="910" spans="19:22" x14ac:dyDescent="0.25">
      <c r="S910" t="s">
        <v>3229</v>
      </c>
      <c r="T910" t="s">
        <v>1211</v>
      </c>
      <c r="U910" s="7" t="s">
        <v>3230</v>
      </c>
      <c r="V910" s="7" t="s">
        <v>2720</v>
      </c>
    </row>
    <row r="911" spans="19:22" x14ac:dyDescent="0.25">
      <c r="S911" t="s">
        <v>3231</v>
      </c>
      <c r="T911" t="s">
        <v>1211</v>
      </c>
      <c r="U911" s="7" t="s">
        <v>3232</v>
      </c>
      <c r="V911" s="7" t="s">
        <v>2722</v>
      </c>
    </row>
    <row r="912" spans="19:22" x14ac:dyDescent="0.25">
      <c r="S912" t="s">
        <v>1443</v>
      </c>
      <c r="T912" t="s">
        <v>1211</v>
      </c>
      <c r="U912" s="7" t="s">
        <v>1633</v>
      </c>
      <c r="V912" s="7" t="s">
        <v>1415</v>
      </c>
    </row>
    <row r="913" spans="19:22" x14ac:dyDescent="0.25">
      <c r="S913" t="s">
        <v>2019</v>
      </c>
      <c r="T913" t="s">
        <v>1211</v>
      </c>
      <c r="U913" s="7" t="s">
        <v>2020</v>
      </c>
      <c r="V913" s="7" t="s">
        <v>4620</v>
      </c>
    </row>
    <row r="914" spans="19:22" x14ac:dyDescent="0.25">
      <c r="S914" t="s">
        <v>3233</v>
      </c>
      <c r="T914" t="s">
        <v>1211</v>
      </c>
      <c r="U914" s="7" t="s">
        <v>3234</v>
      </c>
      <c r="V914" s="7" t="s">
        <v>2713</v>
      </c>
    </row>
    <row r="915" spans="19:22" x14ac:dyDescent="0.25">
      <c r="S915" t="s">
        <v>3235</v>
      </c>
      <c r="T915" t="s">
        <v>1211</v>
      </c>
      <c r="U915" s="7" t="s">
        <v>3236</v>
      </c>
      <c r="V915" s="7" t="s">
        <v>4621</v>
      </c>
    </row>
    <row r="916" spans="19:22" x14ac:dyDescent="0.25">
      <c r="S916" t="s">
        <v>3237</v>
      </c>
      <c r="T916" t="s">
        <v>1211</v>
      </c>
      <c r="U916" s="7" t="s">
        <v>3238</v>
      </c>
      <c r="V916" s="7" t="s">
        <v>2716</v>
      </c>
    </row>
    <row r="917" spans="19:22" x14ac:dyDescent="0.25">
      <c r="S917" t="s">
        <v>2021</v>
      </c>
      <c r="T917" t="s">
        <v>1211</v>
      </c>
      <c r="U917" s="7" t="s">
        <v>2022</v>
      </c>
      <c r="V917" s="7" t="s">
        <v>1761</v>
      </c>
    </row>
    <row r="918" spans="19:22" x14ac:dyDescent="0.25">
      <c r="S918" t="s">
        <v>3239</v>
      </c>
      <c r="T918" t="s">
        <v>1211</v>
      </c>
      <c r="U918" s="7" t="s">
        <v>3240</v>
      </c>
      <c r="V918" s="7" t="s">
        <v>2718</v>
      </c>
    </row>
    <row r="919" spans="19:22" x14ac:dyDescent="0.25">
      <c r="S919" t="s">
        <v>2023</v>
      </c>
      <c r="T919" t="s">
        <v>1211</v>
      </c>
      <c r="U919" s="7" t="s">
        <v>2024</v>
      </c>
      <c r="V919" s="7" t="s">
        <v>1763</v>
      </c>
    </row>
    <row r="920" spans="19:22" x14ac:dyDescent="0.25">
      <c r="S920" t="s">
        <v>3241</v>
      </c>
      <c r="T920" t="s">
        <v>1211</v>
      </c>
      <c r="U920" s="7" t="s">
        <v>3242</v>
      </c>
      <c r="V920" s="7" t="s">
        <v>2720</v>
      </c>
    </row>
    <row r="921" spans="19:22" x14ac:dyDescent="0.25">
      <c r="S921" t="s">
        <v>3243</v>
      </c>
      <c r="T921" t="s">
        <v>1211</v>
      </c>
      <c r="U921" s="7" t="s">
        <v>3244</v>
      </c>
      <c r="V921" s="7" t="s">
        <v>2722</v>
      </c>
    </row>
    <row r="922" spans="19:22" x14ac:dyDescent="0.25">
      <c r="S922" t="s">
        <v>1444</v>
      </c>
      <c r="T922" t="s">
        <v>1211</v>
      </c>
      <c r="U922" s="7" t="s">
        <v>1634</v>
      </c>
      <c r="V922" s="7" t="s">
        <v>1415</v>
      </c>
    </row>
    <row r="923" spans="19:22" x14ac:dyDescent="0.25">
      <c r="S923" t="s">
        <v>2025</v>
      </c>
      <c r="T923" t="s">
        <v>1211</v>
      </c>
      <c r="U923" s="7" t="s">
        <v>2026</v>
      </c>
      <c r="V923" s="7" t="s">
        <v>4620</v>
      </c>
    </row>
    <row r="924" spans="19:22" x14ac:dyDescent="0.25">
      <c r="S924" t="s">
        <v>3245</v>
      </c>
      <c r="T924" t="s">
        <v>1211</v>
      </c>
      <c r="U924" s="7" t="s">
        <v>3246</v>
      </c>
      <c r="V924" s="7" t="s">
        <v>2713</v>
      </c>
    </row>
    <row r="925" spans="19:22" x14ac:dyDescent="0.25">
      <c r="S925" t="s">
        <v>3247</v>
      </c>
      <c r="T925" t="s">
        <v>1211</v>
      </c>
      <c r="U925" s="7" t="s">
        <v>3248</v>
      </c>
      <c r="V925" s="7" t="s">
        <v>4621</v>
      </c>
    </row>
    <row r="926" spans="19:22" x14ac:dyDescent="0.25">
      <c r="S926" t="s">
        <v>3249</v>
      </c>
      <c r="T926" t="s">
        <v>1211</v>
      </c>
      <c r="U926" s="7" t="s">
        <v>3250</v>
      </c>
      <c r="V926" s="7" t="s">
        <v>2716</v>
      </c>
    </row>
    <row r="927" spans="19:22" x14ac:dyDescent="0.25">
      <c r="S927" t="s">
        <v>2027</v>
      </c>
      <c r="T927" t="s">
        <v>1211</v>
      </c>
      <c r="U927" s="7" t="s">
        <v>2028</v>
      </c>
      <c r="V927" s="7" t="s">
        <v>1761</v>
      </c>
    </row>
    <row r="928" spans="19:22" x14ac:dyDescent="0.25">
      <c r="S928" t="s">
        <v>3251</v>
      </c>
      <c r="T928" t="s">
        <v>1211</v>
      </c>
      <c r="U928" s="7" t="s">
        <v>3252</v>
      </c>
      <c r="V928" s="7" t="s">
        <v>2718</v>
      </c>
    </row>
    <row r="929" spans="19:22" x14ac:dyDescent="0.25">
      <c r="S929" t="s">
        <v>2029</v>
      </c>
      <c r="T929" t="s">
        <v>1211</v>
      </c>
      <c r="U929" s="7" t="s">
        <v>2030</v>
      </c>
      <c r="V929" s="7" t="s">
        <v>1763</v>
      </c>
    </row>
    <row r="930" spans="19:22" x14ac:dyDescent="0.25">
      <c r="S930" t="s">
        <v>3253</v>
      </c>
      <c r="T930" t="s">
        <v>1211</v>
      </c>
      <c r="U930" s="7" t="s">
        <v>3254</v>
      </c>
      <c r="V930" s="7" t="s">
        <v>2720</v>
      </c>
    </row>
    <row r="931" spans="19:22" x14ac:dyDescent="0.25">
      <c r="S931" t="s">
        <v>3255</v>
      </c>
      <c r="T931" t="s">
        <v>1211</v>
      </c>
      <c r="U931" s="7" t="s">
        <v>3256</v>
      </c>
      <c r="V931" s="7" t="s">
        <v>2722</v>
      </c>
    </row>
    <row r="932" spans="19:22" x14ac:dyDescent="0.25">
      <c r="S932" t="s">
        <v>10531</v>
      </c>
      <c r="T932" t="s">
        <v>1211</v>
      </c>
      <c r="U932" s="7" t="s">
        <v>1635</v>
      </c>
      <c r="V932" s="7" t="s">
        <v>1415</v>
      </c>
    </row>
    <row r="933" spans="19:22" x14ac:dyDescent="0.25">
      <c r="S933" t="s">
        <v>10532</v>
      </c>
      <c r="T933" t="s">
        <v>1211</v>
      </c>
      <c r="U933" s="7" t="s">
        <v>2031</v>
      </c>
      <c r="V933" s="7" t="s">
        <v>4620</v>
      </c>
    </row>
    <row r="934" spans="19:22" x14ac:dyDescent="0.25">
      <c r="S934" t="s">
        <v>10533</v>
      </c>
      <c r="T934" t="s">
        <v>1211</v>
      </c>
      <c r="U934" s="7" t="s">
        <v>3257</v>
      </c>
      <c r="V934" s="7" t="s">
        <v>2713</v>
      </c>
    </row>
    <row r="935" spans="19:22" x14ac:dyDescent="0.25">
      <c r="S935" t="s">
        <v>10534</v>
      </c>
      <c r="T935" t="s">
        <v>1211</v>
      </c>
      <c r="U935" s="7" t="s">
        <v>3258</v>
      </c>
      <c r="V935" s="7" t="s">
        <v>4621</v>
      </c>
    </row>
    <row r="936" spans="19:22" x14ac:dyDescent="0.25">
      <c r="S936" t="s">
        <v>10535</v>
      </c>
      <c r="T936" t="s">
        <v>1211</v>
      </c>
      <c r="U936" s="7" t="s">
        <v>3259</v>
      </c>
      <c r="V936" s="7" t="s">
        <v>2716</v>
      </c>
    </row>
    <row r="937" spans="19:22" x14ac:dyDescent="0.25">
      <c r="S937" t="s">
        <v>10536</v>
      </c>
      <c r="T937" t="s">
        <v>1211</v>
      </c>
      <c r="U937" s="7" t="s">
        <v>2032</v>
      </c>
      <c r="V937" s="7" t="s">
        <v>1761</v>
      </c>
    </row>
    <row r="938" spans="19:22" x14ac:dyDescent="0.25">
      <c r="S938" t="s">
        <v>10537</v>
      </c>
      <c r="T938" t="s">
        <v>1211</v>
      </c>
      <c r="U938" s="7" t="s">
        <v>3260</v>
      </c>
      <c r="V938" s="7" t="s">
        <v>2718</v>
      </c>
    </row>
    <row r="939" spans="19:22" x14ac:dyDescent="0.25">
      <c r="S939" t="s">
        <v>10538</v>
      </c>
      <c r="T939" t="s">
        <v>1211</v>
      </c>
      <c r="U939" s="7" t="s">
        <v>2033</v>
      </c>
      <c r="V939" s="7" t="s">
        <v>1763</v>
      </c>
    </row>
    <row r="940" spans="19:22" x14ac:dyDescent="0.25">
      <c r="S940" t="s">
        <v>10539</v>
      </c>
      <c r="T940" t="s">
        <v>1211</v>
      </c>
      <c r="U940" s="7" t="s">
        <v>3261</v>
      </c>
      <c r="V940" s="7" t="s">
        <v>2720</v>
      </c>
    </row>
    <row r="941" spans="19:22" x14ac:dyDescent="0.25">
      <c r="S941" t="s">
        <v>10540</v>
      </c>
      <c r="T941" t="s">
        <v>1211</v>
      </c>
      <c r="U941" s="7" t="s">
        <v>3262</v>
      </c>
      <c r="V941" s="7" t="s">
        <v>2722</v>
      </c>
    </row>
    <row r="942" spans="19:22" x14ac:dyDescent="0.25">
      <c r="S942" t="s">
        <v>1445</v>
      </c>
      <c r="T942" t="s">
        <v>1211</v>
      </c>
      <c r="U942" s="7" t="s">
        <v>1636</v>
      </c>
      <c r="V942" s="7" t="s">
        <v>1415</v>
      </c>
    </row>
    <row r="943" spans="19:22" x14ac:dyDescent="0.25">
      <c r="S943" t="s">
        <v>2034</v>
      </c>
      <c r="T943" t="s">
        <v>1211</v>
      </c>
      <c r="U943" s="7" t="s">
        <v>2035</v>
      </c>
      <c r="V943" s="7" t="s">
        <v>4620</v>
      </c>
    </row>
    <row r="944" spans="19:22" x14ac:dyDescent="0.25">
      <c r="S944" t="s">
        <v>3263</v>
      </c>
      <c r="T944" t="s">
        <v>1211</v>
      </c>
      <c r="U944" s="7" t="s">
        <v>3264</v>
      </c>
      <c r="V944" s="7" t="s">
        <v>2713</v>
      </c>
    </row>
    <row r="945" spans="19:22" x14ac:dyDescent="0.25">
      <c r="S945" t="s">
        <v>3265</v>
      </c>
      <c r="T945" t="s">
        <v>1211</v>
      </c>
      <c r="U945" s="7" t="s">
        <v>3266</v>
      </c>
      <c r="V945" s="7" t="s">
        <v>4621</v>
      </c>
    </row>
    <row r="946" spans="19:22" x14ac:dyDescent="0.25">
      <c r="S946" t="s">
        <v>3267</v>
      </c>
      <c r="T946" t="s">
        <v>1211</v>
      </c>
      <c r="U946" s="7" t="s">
        <v>3268</v>
      </c>
      <c r="V946" s="7" t="s">
        <v>2716</v>
      </c>
    </row>
    <row r="947" spans="19:22" x14ac:dyDescent="0.25">
      <c r="S947" t="s">
        <v>2036</v>
      </c>
      <c r="T947" t="s">
        <v>1211</v>
      </c>
      <c r="U947" s="7" t="s">
        <v>2037</v>
      </c>
      <c r="V947" s="7" t="s">
        <v>1761</v>
      </c>
    </row>
    <row r="948" spans="19:22" x14ac:dyDescent="0.25">
      <c r="S948" t="s">
        <v>3269</v>
      </c>
      <c r="T948" t="s">
        <v>1211</v>
      </c>
      <c r="U948" s="7" t="s">
        <v>3270</v>
      </c>
      <c r="V948" s="7" t="s">
        <v>2718</v>
      </c>
    </row>
    <row r="949" spans="19:22" x14ac:dyDescent="0.25">
      <c r="S949" t="s">
        <v>2038</v>
      </c>
      <c r="T949" t="s">
        <v>1211</v>
      </c>
      <c r="U949" s="7" t="s">
        <v>2039</v>
      </c>
      <c r="V949" s="7" t="s">
        <v>1763</v>
      </c>
    </row>
    <row r="950" spans="19:22" x14ac:dyDescent="0.25">
      <c r="S950" t="s">
        <v>3271</v>
      </c>
      <c r="T950" t="s">
        <v>1211</v>
      </c>
      <c r="U950" s="7" t="s">
        <v>3272</v>
      </c>
      <c r="V950" s="7" t="s">
        <v>2720</v>
      </c>
    </row>
    <row r="951" spans="19:22" x14ac:dyDescent="0.25">
      <c r="S951" t="s">
        <v>3273</v>
      </c>
      <c r="T951" t="s">
        <v>1211</v>
      </c>
      <c r="U951" s="7" t="s">
        <v>3274</v>
      </c>
      <c r="V951" s="7" t="s">
        <v>2722</v>
      </c>
    </row>
    <row r="952" spans="19:22" x14ac:dyDescent="0.25">
      <c r="S952" t="s">
        <v>1446</v>
      </c>
      <c r="T952" t="s">
        <v>1211</v>
      </c>
      <c r="U952" s="7" t="s">
        <v>1637</v>
      </c>
      <c r="V952" s="7" t="s">
        <v>1415</v>
      </c>
    </row>
    <row r="953" spans="19:22" x14ac:dyDescent="0.25">
      <c r="S953" t="s">
        <v>2040</v>
      </c>
      <c r="T953" t="s">
        <v>1211</v>
      </c>
      <c r="U953" s="7" t="s">
        <v>2041</v>
      </c>
      <c r="V953" s="7" t="s">
        <v>4620</v>
      </c>
    </row>
    <row r="954" spans="19:22" x14ac:dyDescent="0.25">
      <c r="S954" t="s">
        <v>3275</v>
      </c>
      <c r="T954" t="s">
        <v>1211</v>
      </c>
      <c r="U954" s="7" t="s">
        <v>3276</v>
      </c>
      <c r="V954" s="7" t="s">
        <v>2713</v>
      </c>
    </row>
    <row r="955" spans="19:22" x14ac:dyDescent="0.25">
      <c r="S955" t="s">
        <v>3277</v>
      </c>
      <c r="T955" t="s">
        <v>1211</v>
      </c>
      <c r="U955" s="7" t="s">
        <v>3278</v>
      </c>
      <c r="V955" s="7" t="s">
        <v>4621</v>
      </c>
    </row>
    <row r="956" spans="19:22" x14ac:dyDescent="0.25">
      <c r="S956" t="s">
        <v>3279</v>
      </c>
      <c r="T956" t="s">
        <v>1211</v>
      </c>
      <c r="U956" s="7" t="s">
        <v>3280</v>
      </c>
      <c r="V956" s="7" t="s">
        <v>2716</v>
      </c>
    </row>
    <row r="957" spans="19:22" x14ac:dyDescent="0.25">
      <c r="S957" t="s">
        <v>2042</v>
      </c>
      <c r="T957" t="s">
        <v>1211</v>
      </c>
      <c r="U957" s="7" t="s">
        <v>2043</v>
      </c>
      <c r="V957" s="7" t="s">
        <v>1761</v>
      </c>
    </row>
    <row r="958" spans="19:22" x14ac:dyDescent="0.25">
      <c r="S958" t="s">
        <v>3281</v>
      </c>
      <c r="T958" t="s">
        <v>1211</v>
      </c>
      <c r="U958" s="7" t="s">
        <v>3282</v>
      </c>
      <c r="V958" s="7" t="s">
        <v>2718</v>
      </c>
    </row>
    <row r="959" spans="19:22" x14ac:dyDescent="0.25">
      <c r="S959" t="s">
        <v>2044</v>
      </c>
      <c r="T959" t="s">
        <v>1211</v>
      </c>
      <c r="U959" s="7" t="s">
        <v>2045</v>
      </c>
      <c r="V959" s="7" t="s">
        <v>1763</v>
      </c>
    </row>
    <row r="960" spans="19:22" x14ac:dyDescent="0.25">
      <c r="S960" t="s">
        <v>3283</v>
      </c>
      <c r="T960" t="s">
        <v>1211</v>
      </c>
      <c r="U960" s="7" t="s">
        <v>3284</v>
      </c>
      <c r="V960" s="7" t="s">
        <v>2720</v>
      </c>
    </row>
    <row r="961" spans="19:22" x14ac:dyDescent="0.25">
      <c r="S961" t="s">
        <v>3285</v>
      </c>
      <c r="T961" t="s">
        <v>1211</v>
      </c>
      <c r="U961" s="7" t="s">
        <v>3286</v>
      </c>
      <c r="V961" s="7" t="s">
        <v>2722</v>
      </c>
    </row>
    <row r="962" spans="19:22" x14ac:dyDescent="0.25">
      <c r="S962" t="s">
        <v>1447</v>
      </c>
      <c r="T962" t="s">
        <v>1211</v>
      </c>
      <c r="U962" s="7" t="s">
        <v>1638</v>
      </c>
      <c r="V962" s="7" t="s">
        <v>1415</v>
      </c>
    </row>
    <row r="963" spans="19:22" x14ac:dyDescent="0.25">
      <c r="S963" t="s">
        <v>2046</v>
      </c>
      <c r="T963" t="s">
        <v>1211</v>
      </c>
      <c r="U963" s="7" t="s">
        <v>2047</v>
      </c>
      <c r="V963" s="7" t="s">
        <v>4620</v>
      </c>
    </row>
    <row r="964" spans="19:22" x14ac:dyDescent="0.25">
      <c r="S964" t="s">
        <v>3287</v>
      </c>
      <c r="T964" t="s">
        <v>1211</v>
      </c>
      <c r="U964" s="7" t="s">
        <v>3288</v>
      </c>
      <c r="V964" s="7" t="s">
        <v>2713</v>
      </c>
    </row>
    <row r="965" spans="19:22" x14ac:dyDescent="0.25">
      <c r="S965" t="s">
        <v>3289</v>
      </c>
      <c r="T965" t="s">
        <v>1211</v>
      </c>
      <c r="U965" s="7" t="s">
        <v>3290</v>
      </c>
      <c r="V965" s="7" t="s">
        <v>4621</v>
      </c>
    </row>
    <row r="966" spans="19:22" x14ac:dyDescent="0.25">
      <c r="S966" t="s">
        <v>3291</v>
      </c>
      <c r="T966" t="s">
        <v>1211</v>
      </c>
      <c r="U966" s="7" t="s">
        <v>3292</v>
      </c>
      <c r="V966" s="7" t="s">
        <v>2716</v>
      </c>
    </row>
    <row r="967" spans="19:22" x14ac:dyDescent="0.25">
      <c r="S967" t="s">
        <v>2048</v>
      </c>
      <c r="T967" t="s">
        <v>1211</v>
      </c>
      <c r="U967" s="7" t="s">
        <v>2049</v>
      </c>
      <c r="V967" s="7" t="s">
        <v>1761</v>
      </c>
    </row>
    <row r="968" spans="19:22" x14ac:dyDescent="0.25">
      <c r="S968" t="s">
        <v>3293</v>
      </c>
      <c r="T968" t="s">
        <v>1211</v>
      </c>
      <c r="U968" s="7" t="s">
        <v>3294</v>
      </c>
      <c r="V968" s="7" t="s">
        <v>2718</v>
      </c>
    </row>
    <row r="969" spans="19:22" x14ac:dyDescent="0.25">
      <c r="S969" t="s">
        <v>2050</v>
      </c>
      <c r="T969" t="s">
        <v>1211</v>
      </c>
      <c r="U969" s="7" t="s">
        <v>2051</v>
      </c>
      <c r="V969" s="7" t="s">
        <v>1763</v>
      </c>
    </row>
    <row r="970" spans="19:22" x14ac:dyDescent="0.25">
      <c r="S970" t="s">
        <v>3295</v>
      </c>
      <c r="T970" t="s">
        <v>1211</v>
      </c>
      <c r="U970" s="7" t="s">
        <v>3296</v>
      </c>
      <c r="V970" s="7" t="s">
        <v>2720</v>
      </c>
    </row>
    <row r="971" spans="19:22" x14ac:dyDescent="0.25">
      <c r="S971" t="s">
        <v>3297</v>
      </c>
      <c r="T971" t="s">
        <v>1211</v>
      </c>
      <c r="U971" s="7" t="s">
        <v>3298</v>
      </c>
      <c r="V971" s="7" t="s">
        <v>2722</v>
      </c>
    </row>
    <row r="972" spans="19:22" x14ac:dyDescent="0.25">
      <c r="S972" t="s">
        <v>1448</v>
      </c>
      <c r="T972" t="s">
        <v>1211</v>
      </c>
      <c r="U972" s="7" t="s">
        <v>1639</v>
      </c>
      <c r="V972" s="7" t="s">
        <v>1415</v>
      </c>
    </row>
    <row r="973" spans="19:22" x14ac:dyDescent="0.25">
      <c r="S973" t="s">
        <v>2052</v>
      </c>
      <c r="T973" t="s">
        <v>1211</v>
      </c>
      <c r="U973" s="7" t="s">
        <v>2053</v>
      </c>
      <c r="V973" s="7" t="s">
        <v>4620</v>
      </c>
    </row>
    <row r="974" spans="19:22" x14ac:dyDescent="0.25">
      <c r="S974" t="s">
        <v>3299</v>
      </c>
      <c r="T974" t="s">
        <v>1211</v>
      </c>
      <c r="U974" s="7" t="s">
        <v>3300</v>
      </c>
      <c r="V974" s="7" t="s">
        <v>2713</v>
      </c>
    </row>
    <row r="975" spans="19:22" x14ac:dyDescent="0.25">
      <c r="S975" t="s">
        <v>3301</v>
      </c>
      <c r="T975" t="s">
        <v>1211</v>
      </c>
      <c r="U975" s="7" t="s">
        <v>3302</v>
      </c>
      <c r="V975" s="7" t="s">
        <v>4621</v>
      </c>
    </row>
    <row r="976" spans="19:22" x14ac:dyDescent="0.25">
      <c r="S976" t="s">
        <v>3303</v>
      </c>
      <c r="T976" t="s">
        <v>1211</v>
      </c>
      <c r="U976" s="7" t="s">
        <v>3304</v>
      </c>
      <c r="V976" s="7" t="s">
        <v>2716</v>
      </c>
    </row>
    <row r="977" spans="19:22" x14ac:dyDescent="0.25">
      <c r="S977" t="s">
        <v>2054</v>
      </c>
      <c r="T977" t="s">
        <v>1211</v>
      </c>
      <c r="U977" s="7" t="s">
        <v>2055</v>
      </c>
      <c r="V977" s="7" t="s">
        <v>1761</v>
      </c>
    </row>
    <row r="978" spans="19:22" x14ac:dyDescent="0.25">
      <c r="S978" t="s">
        <v>3305</v>
      </c>
      <c r="T978" t="s">
        <v>1211</v>
      </c>
      <c r="U978" s="7" t="s">
        <v>3306</v>
      </c>
      <c r="V978" s="7" t="s">
        <v>2718</v>
      </c>
    </row>
    <row r="979" spans="19:22" x14ac:dyDescent="0.25">
      <c r="S979" t="s">
        <v>2056</v>
      </c>
      <c r="T979" t="s">
        <v>1211</v>
      </c>
      <c r="U979" s="7" t="s">
        <v>2057</v>
      </c>
      <c r="V979" s="7" t="s">
        <v>1763</v>
      </c>
    </row>
    <row r="980" spans="19:22" x14ac:dyDescent="0.25">
      <c r="S980" t="s">
        <v>3307</v>
      </c>
      <c r="T980" t="s">
        <v>1211</v>
      </c>
      <c r="U980" s="7" t="s">
        <v>3308</v>
      </c>
      <c r="V980" s="7" t="s">
        <v>2720</v>
      </c>
    </row>
    <row r="981" spans="19:22" x14ac:dyDescent="0.25">
      <c r="S981" t="s">
        <v>3309</v>
      </c>
      <c r="T981" t="s">
        <v>1211</v>
      </c>
      <c r="U981" s="7" t="s">
        <v>3310</v>
      </c>
      <c r="V981" s="7" t="s">
        <v>2722</v>
      </c>
    </row>
    <row r="982" spans="19:22" x14ac:dyDescent="0.25">
      <c r="S982" t="s">
        <v>1449</v>
      </c>
      <c r="T982" t="s">
        <v>1211</v>
      </c>
      <c r="U982" s="7" t="s">
        <v>1640</v>
      </c>
      <c r="V982" s="7" t="s">
        <v>1415</v>
      </c>
    </row>
    <row r="983" spans="19:22" x14ac:dyDescent="0.25">
      <c r="S983" t="s">
        <v>2058</v>
      </c>
      <c r="T983" t="s">
        <v>1211</v>
      </c>
      <c r="U983" s="7" t="s">
        <v>2059</v>
      </c>
      <c r="V983" s="7" t="s">
        <v>4620</v>
      </c>
    </row>
    <row r="984" spans="19:22" x14ac:dyDescent="0.25">
      <c r="S984" t="s">
        <v>3311</v>
      </c>
      <c r="T984" t="s">
        <v>1211</v>
      </c>
      <c r="U984" s="7" t="s">
        <v>3312</v>
      </c>
      <c r="V984" s="7" t="s">
        <v>2713</v>
      </c>
    </row>
    <row r="985" spans="19:22" x14ac:dyDescent="0.25">
      <c r="S985" t="s">
        <v>3313</v>
      </c>
      <c r="T985" t="s">
        <v>1211</v>
      </c>
      <c r="U985" s="7" t="s">
        <v>3314</v>
      </c>
      <c r="V985" s="7" t="s">
        <v>4621</v>
      </c>
    </row>
    <row r="986" spans="19:22" x14ac:dyDescent="0.25">
      <c r="S986" t="s">
        <v>3315</v>
      </c>
      <c r="T986" t="s">
        <v>1211</v>
      </c>
      <c r="U986" s="7" t="s">
        <v>3316</v>
      </c>
      <c r="V986" s="7" t="s">
        <v>2716</v>
      </c>
    </row>
    <row r="987" spans="19:22" x14ac:dyDescent="0.25">
      <c r="S987" t="s">
        <v>2060</v>
      </c>
      <c r="T987" t="s">
        <v>1211</v>
      </c>
      <c r="U987" s="7" t="s">
        <v>2061</v>
      </c>
      <c r="V987" s="7" t="s">
        <v>1761</v>
      </c>
    </row>
    <row r="988" spans="19:22" x14ac:dyDescent="0.25">
      <c r="S988" t="s">
        <v>3317</v>
      </c>
      <c r="T988" t="s">
        <v>1211</v>
      </c>
      <c r="U988" s="7" t="s">
        <v>3318</v>
      </c>
      <c r="V988" s="7" t="s">
        <v>2718</v>
      </c>
    </row>
    <row r="989" spans="19:22" x14ac:dyDescent="0.25">
      <c r="S989" t="s">
        <v>2062</v>
      </c>
      <c r="T989" t="s">
        <v>1211</v>
      </c>
      <c r="U989" s="7" t="s">
        <v>2063</v>
      </c>
      <c r="V989" s="7" t="s">
        <v>1763</v>
      </c>
    </row>
    <row r="990" spans="19:22" x14ac:dyDescent="0.25">
      <c r="S990" t="s">
        <v>3319</v>
      </c>
      <c r="T990" t="s">
        <v>1211</v>
      </c>
      <c r="U990" s="7" t="s">
        <v>3320</v>
      </c>
      <c r="V990" s="7" t="s">
        <v>2720</v>
      </c>
    </row>
    <row r="991" spans="19:22" x14ac:dyDescent="0.25">
      <c r="S991" t="s">
        <v>3321</v>
      </c>
      <c r="T991" t="s">
        <v>1211</v>
      </c>
      <c r="U991" s="7" t="s">
        <v>3322</v>
      </c>
      <c r="V991" s="7" t="s">
        <v>2722</v>
      </c>
    </row>
    <row r="992" spans="19:22" x14ac:dyDescent="0.25">
      <c r="S992" t="s">
        <v>1450</v>
      </c>
      <c r="T992" t="s">
        <v>1211</v>
      </c>
      <c r="U992" s="7" t="s">
        <v>1641</v>
      </c>
      <c r="V992" s="7" t="s">
        <v>1415</v>
      </c>
    </row>
    <row r="993" spans="19:22" x14ac:dyDescent="0.25">
      <c r="S993" t="s">
        <v>2064</v>
      </c>
      <c r="T993" t="s">
        <v>1211</v>
      </c>
      <c r="U993" s="7" t="s">
        <v>2065</v>
      </c>
      <c r="V993" s="7" t="s">
        <v>4620</v>
      </c>
    </row>
    <row r="994" spans="19:22" x14ac:dyDescent="0.25">
      <c r="S994" t="s">
        <v>3323</v>
      </c>
      <c r="T994" t="s">
        <v>1211</v>
      </c>
      <c r="U994" s="7" t="s">
        <v>3324</v>
      </c>
      <c r="V994" s="7" t="s">
        <v>2713</v>
      </c>
    </row>
    <row r="995" spans="19:22" x14ac:dyDescent="0.25">
      <c r="S995" t="s">
        <v>3325</v>
      </c>
      <c r="T995" t="s">
        <v>1211</v>
      </c>
      <c r="U995" s="7" t="s">
        <v>3326</v>
      </c>
      <c r="V995" s="7" t="s">
        <v>4621</v>
      </c>
    </row>
    <row r="996" spans="19:22" x14ac:dyDescent="0.25">
      <c r="S996" t="s">
        <v>3327</v>
      </c>
      <c r="T996" t="s">
        <v>1211</v>
      </c>
      <c r="U996" s="7" t="s">
        <v>3328</v>
      </c>
      <c r="V996" s="7" t="s">
        <v>2716</v>
      </c>
    </row>
    <row r="997" spans="19:22" x14ac:dyDescent="0.25">
      <c r="S997" t="s">
        <v>2066</v>
      </c>
      <c r="T997" t="s">
        <v>1211</v>
      </c>
      <c r="U997" s="7" t="s">
        <v>2067</v>
      </c>
      <c r="V997" s="7" t="s">
        <v>1761</v>
      </c>
    </row>
    <row r="998" spans="19:22" x14ac:dyDescent="0.25">
      <c r="S998" t="s">
        <v>3329</v>
      </c>
      <c r="T998" t="s">
        <v>1211</v>
      </c>
      <c r="U998" s="7" t="s">
        <v>3330</v>
      </c>
      <c r="V998" s="7" t="s">
        <v>2718</v>
      </c>
    </row>
    <row r="999" spans="19:22" x14ac:dyDescent="0.25">
      <c r="S999" t="s">
        <v>2068</v>
      </c>
      <c r="T999" t="s">
        <v>1211</v>
      </c>
      <c r="U999" s="7" t="s">
        <v>2069</v>
      </c>
      <c r="V999" s="7" t="s">
        <v>1763</v>
      </c>
    </row>
    <row r="1000" spans="19:22" x14ac:dyDescent="0.25">
      <c r="S1000" t="s">
        <v>3331</v>
      </c>
      <c r="T1000" t="s">
        <v>1211</v>
      </c>
      <c r="U1000" s="7" t="s">
        <v>3332</v>
      </c>
      <c r="V1000" s="7" t="s">
        <v>2720</v>
      </c>
    </row>
    <row r="1001" spans="19:22" x14ac:dyDescent="0.25">
      <c r="S1001" t="s">
        <v>3333</v>
      </c>
      <c r="T1001" t="s">
        <v>1211</v>
      </c>
      <c r="U1001" s="7" t="s">
        <v>3334</v>
      </c>
      <c r="V1001" s="7" t="s">
        <v>2722</v>
      </c>
    </row>
    <row r="1002" spans="19:22" x14ac:dyDescent="0.25">
      <c r="S1002" t="s">
        <v>1451</v>
      </c>
      <c r="T1002" t="s">
        <v>1211</v>
      </c>
      <c r="U1002" s="7" t="s">
        <v>1642</v>
      </c>
      <c r="V1002" s="7" t="s">
        <v>1415</v>
      </c>
    </row>
    <row r="1003" spans="19:22" x14ac:dyDescent="0.25">
      <c r="S1003" t="s">
        <v>2070</v>
      </c>
      <c r="T1003" t="s">
        <v>1211</v>
      </c>
      <c r="U1003" s="7" t="s">
        <v>2071</v>
      </c>
      <c r="V1003" s="7" t="s">
        <v>4620</v>
      </c>
    </row>
    <row r="1004" spans="19:22" x14ac:dyDescent="0.25">
      <c r="S1004" t="s">
        <v>3335</v>
      </c>
      <c r="T1004" t="s">
        <v>1211</v>
      </c>
      <c r="U1004" s="7" t="s">
        <v>3336</v>
      </c>
      <c r="V1004" s="7" t="s">
        <v>2713</v>
      </c>
    </row>
    <row r="1005" spans="19:22" x14ac:dyDescent="0.25">
      <c r="S1005" t="s">
        <v>3337</v>
      </c>
      <c r="T1005" t="s">
        <v>1211</v>
      </c>
      <c r="U1005" s="7" t="s">
        <v>3338</v>
      </c>
      <c r="V1005" s="7" t="s">
        <v>4621</v>
      </c>
    </row>
    <row r="1006" spans="19:22" x14ac:dyDescent="0.25">
      <c r="S1006" t="s">
        <v>3339</v>
      </c>
      <c r="T1006" t="s">
        <v>1211</v>
      </c>
      <c r="U1006" s="7" t="s">
        <v>3340</v>
      </c>
      <c r="V1006" s="7" t="s">
        <v>2716</v>
      </c>
    </row>
    <row r="1007" spans="19:22" x14ac:dyDescent="0.25">
      <c r="S1007" t="s">
        <v>2072</v>
      </c>
      <c r="T1007" t="s">
        <v>1211</v>
      </c>
      <c r="U1007" s="7" t="s">
        <v>2073</v>
      </c>
      <c r="V1007" s="7" t="s">
        <v>1761</v>
      </c>
    </row>
    <row r="1008" spans="19:22" x14ac:dyDescent="0.25">
      <c r="S1008" t="s">
        <v>3341</v>
      </c>
      <c r="T1008" t="s">
        <v>1211</v>
      </c>
      <c r="U1008" s="7" t="s">
        <v>3342</v>
      </c>
      <c r="V1008" s="7" t="s">
        <v>2718</v>
      </c>
    </row>
    <row r="1009" spans="19:22" x14ac:dyDescent="0.25">
      <c r="S1009" t="s">
        <v>2074</v>
      </c>
      <c r="T1009" t="s">
        <v>1211</v>
      </c>
      <c r="U1009" s="7" t="s">
        <v>2075</v>
      </c>
      <c r="V1009" s="7" t="s">
        <v>1763</v>
      </c>
    </row>
    <row r="1010" spans="19:22" x14ac:dyDescent="0.25">
      <c r="S1010" t="s">
        <v>3343</v>
      </c>
      <c r="T1010" t="s">
        <v>1211</v>
      </c>
      <c r="U1010" s="7" t="s">
        <v>3344</v>
      </c>
      <c r="V1010" s="7" t="s">
        <v>2720</v>
      </c>
    </row>
    <row r="1011" spans="19:22" x14ac:dyDescent="0.25">
      <c r="S1011" t="s">
        <v>3345</v>
      </c>
      <c r="T1011" t="s">
        <v>1211</v>
      </c>
      <c r="U1011" s="7" t="s">
        <v>3346</v>
      </c>
      <c r="V1011" s="7" t="s">
        <v>2722</v>
      </c>
    </row>
    <row r="1012" spans="19:22" x14ac:dyDescent="0.25">
      <c r="S1012" t="s">
        <v>1452</v>
      </c>
      <c r="T1012" t="s">
        <v>1211</v>
      </c>
      <c r="U1012" s="7" t="s">
        <v>1643</v>
      </c>
      <c r="V1012" s="7" t="s">
        <v>1415</v>
      </c>
    </row>
    <row r="1013" spans="19:22" x14ac:dyDescent="0.25">
      <c r="S1013" t="s">
        <v>2076</v>
      </c>
      <c r="T1013" t="s">
        <v>1211</v>
      </c>
      <c r="U1013" s="7" t="s">
        <v>2077</v>
      </c>
      <c r="V1013" s="7" t="s">
        <v>4620</v>
      </c>
    </row>
    <row r="1014" spans="19:22" x14ac:dyDescent="0.25">
      <c r="S1014" t="s">
        <v>3347</v>
      </c>
      <c r="T1014" t="s">
        <v>1211</v>
      </c>
      <c r="U1014" s="7" t="s">
        <v>3348</v>
      </c>
      <c r="V1014" s="7" t="s">
        <v>2713</v>
      </c>
    </row>
    <row r="1015" spans="19:22" x14ac:dyDescent="0.25">
      <c r="S1015" t="s">
        <v>3349</v>
      </c>
      <c r="T1015" t="s">
        <v>1211</v>
      </c>
      <c r="U1015" s="7" t="s">
        <v>3350</v>
      </c>
      <c r="V1015" s="7" t="s">
        <v>4621</v>
      </c>
    </row>
    <row r="1016" spans="19:22" x14ac:dyDescent="0.25">
      <c r="S1016" t="s">
        <v>3351</v>
      </c>
      <c r="T1016" t="s">
        <v>1211</v>
      </c>
      <c r="U1016" s="7" t="s">
        <v>3352</v>
      </c>
      <c r="V1016" s="7" t="s">
        <v>2716</v>
      </c>
    </row>
    <row r="1017" spans="19:22" x14ac:dyDescent="0.25">
      <c r="S1017" t="s">
        <v>2078</v>
      </c>
      <c r="T1017" t="s">
        <v>1211</v>
      </c>
      <c r="U1017" s="7" t="s">
        <v>2079</v>
      </c>
      <c r="V1017" s="7" t="s">
        <v>1761</v>
      </c>
    </row>
    <row r="1018" spans="19:22" x14ac:dyDescent="0.25">
      <c r="S1018" t="s">
        <v>3353</v>
      </c>
      <c r="T1018" t="s">
        <v>1211</v>
      </c>
      <c r="U1018" s="7" t="s">
        <v>3354</v>
      </c>
      <c r="V1018" s="7" t="s">
        <v>2718</v>
      </c>
    </row>
    <row r="1019" spans="19:22" x14ac:dyDescent="0.25">
      <c r="S1019" t="s">
        <v>2080</v>
      </c>
      <c r="T1019" t="s">
        <v>1211</v>
      </c>
      <c r="U1019" s="7" t="s">
        <v>2081</v>
      </c>
      <c r="V1019" s="7" t="s">
        <v>1763</v>
      </c>
    </row>
    <row r="1020" spans="19:22" x14ac:dyDescent="0.25">
      <c r="S1020" t="s">
        <v>3355</v>
      </c>
      <c r="T1020" t="s">
        <v>1211</v>
      </c>
      <c r="U1020" s="7" t="s">
        <v>3356</v>
      </c>
      <c r="V1020" s="7" t="s">
        <v>2720</v>
      </c>
    </row>
    <row r="1021" spans="19:22" x14ac:dyDescent="0.25">
      <c r="S1021" t="s">
        <v>3357</v>
      </c>
      <c r="T1021" t="s">
        <v>1211</v>
      </c>
      <c r="U1021" s="7" t="s">
        <v>3358</v>
      </c>
      <c r="V1021" s="7" t="s">
        <v>2722</v>
      </c>
    </row>
    <row r="1022" spans="19:22" x14ac:dyDescent="0.25">
      <c r="S1022" t="s">
        <v>1453</v>
      </c>
      <c r="T1022" t="s">
        <v>1211</v>
      </c>
      <c r="U1022" s="7" t="s">
        <v>1644</v>
      </c>
      <c r="V1022" s="7" t="s">
        <v>1415</v>
      </c>
    </row>
    <row r="1023" spans="19:22" x14ac:dyDescent="0.25">
      <c r="S1023" t="s">
        <v>4702</v>
      </c>
      <c r="T1023" t="s">
        <v>1211</v>
      </c>
      <c r="U1023" s="7" t="s">
        <v>2089</v>
      </c>
      <c r="V1023" s="7" t="s">
        <v>4620</v>
      </c>
    </row>
    <row r="1024" spans="19:22" x14ac:dyDescent="0.25">
      <c r="S1024" t="s">
        <v>4704</v>
      </c>
      <c r="T1024" t="s">
        <v>1211</v>
      </c>
      <c r="U1024" s="7" t="s">
        <v>3372</v>
      </c>
      <c r="V1024" s="7" t="s">
        <v>2713</v>
      </c>
    </row>
    <row r="1025" spans="19:22" x14ac:dyDescent="0.25">
      <c r="S1025" t="s">
        <v>4706</v>
      </c>
      <c r="T1025" t="s">
        <v>1211</v>
      </c>
      <c r="U1025" s="7" t="s">
        <v>3374</v>
      </c>
      <c r="V1025" s="7" t="s">
        <v>4621</v>
      </c>
    </row>
    <row r="1026" spans="19:22" x14ac:dyDescent="0.25">
      <c r="S1026" t="s">
        <v>4708</v>
      </c>
      <c r="T1026" t="s">
        <v>1211</v>
      </c>
      <c r="U1026" s="7" t="s">
        <v>3376</v>
      </c>
      <c r="V1026" s="7" t="s">
        <v>2716</v>
      </c>
    </row>
    <row r="1027" spans="19:22" x14ac:dyDescent="0.25">
      <c r="S1027" t="s">
        <v>4710</v>
      </c>
      <c r="T1027" t="s">
        <v>1211</v>
      </c>
      <c r="U1027" s="7" t="s">
        <v>2091</v>
      </c>
      <c r="V1027" s="7" t="s">
        <v>1761</v>
      </c>
    </row>
    <row r="1028" spans="19:22" x14ac:dyDescent="0.25">
      <c r="S1028" t="s">
        <v>4712</v>
      </c>
      <c r="T1028" t="s">
        <v>1211</v>
      </c>
      <c r="U1028" s="7" t="s">
        <v>3378</v>
      </c>
      <c r="V1028" s="7" t="s">
        <v>2718</v>
      </c>
    </row>
    <row r="1029" spans="19:22" x14ac:dyDescent="0.25">
      <c r="S1029" t="s">
        <v>4714</v>
      </c>
      <c r="T1029" t="s">
        <v>1211</v>
      </c>
      <c r="U1029" s="7" t="s">
        <v>2093</v>
      </c>
      <c r="V1029" s="7" t="s">
        <v>1763</v>
      </c>
    </row>
    <row r="1030" spans="19:22" x14ac:dyDescent="0.25">
      <c r="S1030" t="s">
        <v>4716</v>
      </c>
      <c r="T1030" t="s">
        <v>1211</v>
      </c>
      <c r="U1030" s="7" t="s">
        <v>3380</v>
      </c>
      <c r="V1030" s="7" t="s">
        <v>2720</v>
      </c>
    </row>
    <row r="1031" spans="19:22" x14ac:dyDescent="0.25">
      <c r="S1031" t="s">
        <v>4718</v>
      </c>
      <c r="T1031" t="s">
        <v>1211</v>
      </c>
      <c r="U1031" s="7" t="s">
        <v>3382</v>
      </c>
      <c r="V1031" s="7" t="s">
        <v>2722</v>
      </c>
    </row>
    <row r="1032" spans="19:22" x14ac:dyDescent="0.25">
      <c r="S1032" t="s">
        <v>1454</v>
      </c>
      <c r="T1032" t="s">
        <v>1211</v>
      </c>
      <c r="U1032" s="7" t="s">
        <v>1645</v>
      </c>
      <c r="V1032" s="7" t="s">
        <v>1415</v>
      </c>
    </row>
    <row r="1033" spans="19:22" x14ac:dyDescent="0.25">
      <c r="S1033" t="s">
        <v>4721</v>
      </c>
      <c r="T1033" t="s">
        <v>1211</v>
      </c>
      <c r="U1033" s="7" t="s">
        <v>2095</v>
      </c>
      <c r="V1033" s="7" t="s">
        <v>4620</v>
      </c>
    </row>
    <row r="1034" spans="19:22" x14ac:dyDescent="0.25">
      <c r="S1034" t="s">
        <v>4723</v>
      </c>
      <c r="T1034" t="s">
        <v>1211</v>
      </c>
      <c r="U1034" s="7" t="s">
        <v>3384</v>
      </c>
      <c r="V1034" s="7" t="s">
        <v>2713</v>
      </c>
    </row>
    <row r="1035" spans="19:22" x14ac:dyDescent="0.25">
      <c r="S1035" t="s">
        <v>4725</v>
      </c>
      <c r="T1035" t="s">
        <v>1211</v>
      </c>
      <c r="U1035" s="7" t="s">
        <v>3386</v>
      </c>
      <c r="V1035" s="7" t="s">
        <v>4621</v>
      </c>
    </row>
    <row r="1036" spans="19:22" x14ac:dyDescent="0.25">
      <c r="S1036" t="s">
        <v>4727</v>
      </c>
      <c r="T1036" t="s">
        <v>1211</v>
      </c>
      <c r="U1036" s="7" t="s">
        <v>3388</v>
      </c>
      <c r="V1036" s="7" t="s">
        <v>2716</v>
      </c>
    </row>
    <row r="1037" spans="19:22" x14ac:dyDescent="0.25">
      <c r="S1037" t="s">
        <v>4729</v>
      </c>
      <c r="T1037" t="s">
        <v>1211</v>
      </c>
      <c r="U1037" s="7" t="s">
        <v>2097</v>
      </c>
      <c r="V1037" s="7" t="s">
        <v>1761</v>
      </c>
    </row>
    <row r="1038" spans="19:22" x14ac:dyDescent="0.25">
      <c r="S1038" t="s">
        <v>4731</v>
      </c>
      <c r="T1038" t="s">
        <v>1211</v>
      </c>
      <c r="U1038" s="7" t="s">
        <v>3390</v>
      </c>
      <c r="V1038" s="7" t="s">
        <v>2718</v>
      </c>
    </row>
    <row r="1039" spans="19:22" x14ac:dyDescent="0.25">
      <c r="S1039" t="s">
        <v>4733</v>
      </c>
      <c r="T1039" t="s">
        <v>1211</v>
      </c>
      <c r="U1039" s="7" t="s">
        <v>2099</v>
      </c>
      <c r="V1039" s="7" t="s">
        <v>1763</v>
      </c>
    </row>
    <row r="1040" spans="19:22" x14ac:dyDescent="0.25">
      <c r="S1040" t="s">
        <v>4735</v>
      </c>
      <c r="T1040" t="s">
        <v>1211</v>
      </c>
      <c r="U1040" s="7" t="s">
        <v>3392</v>
      </c>
      <c r="V1040" s="7" t="s">
        <v>2720</v>
      </c>
    </row>
    <row r="1041" spans="19:22" x14ac:dyDescent="0.25">
      <c r="S1041" t="s">
        <v>4737</v>
      </c>
      <c r="T1041" t="s">
        <v>1211</v>
      </c>
      <c r="U1041" s="7" t="s">
        <v>3394</v>
      </c>
      <c r="V1041" s="7" t="s">
        <v>2722</v>
      </c>
    </row>
    <row r="1042" spans="19:22" x14ac:dyDescent="0.25">
      <c r="S1042" t="s">
        <v>1455</v>
      </c>
      <c r="T1042" t="s">
        <v>1211</v>
      </c>
      <c r="U1042" s="7" t="s">
        <v>1646</v>
      </c>
      <c r="V1042" s="7" t="s">
        <v>1415</v>
      </c>
    </row>
    <row r="1043" spans="19:22" x14ac:dyDescent="0.25">
      <c r="S1043" t="s">
        <v>4740</v>
      </c>
      <c r="T1043" t="s">
        <v>1211</v>
      </c>
      <c r="U1043" s="7" t="s">
        <v>2101</v>
      </c>
      <c r="V1043" s="7" t="s">
        <v>4620</v>
      </c>
    </row>
    <row r="1044" spans="19:22" x14ac:dyDescent="0.25">
      <c r="S1044" t="s">
        <v>4742</v>
      </c>
      <c r="T1044" t="s">
        <v>1211</v>
      </c>
      <c r="U1044" s="7" t="s">
        <v>3396</v>
      </c>
      <c r="V1044" s="7" t="s">
        <v>2713</v>
      </c>
    </row>
    <row r="1045" spans="19:22" x14ac:dyDescent="0.25">
      <c r="S1045" t="s">
        <v>4744</v>
      </c>
      <c r="T1045" t="s">
        <v>1211</v>
      </c>
      <c r="U1045" s="7" t="s">
        <v>3398</v>
      </c>
      <c r="V1045" s="7" t="s">
        <v>4621</v>
      </c>
    </row>
    <row r="1046" spans="19:22" x14ac:dyDescent="0.25">
      <c r="S1046" t="s">
        <v>4746</v>
      </c>
      <c r="T1046" t="s">
        <v>1211</v>
      </c>
      <c r="U1046" s="7" t="s">
        <v>3400</v>
      </c>
      <c r="V1046" s="7" t="s">
        <v>2716</v>
      </c>
    </row>
    <row r="1047" spans="19:22" x14ac:dyDescent="0.25">
      <c r="S1047" t="s">
        <v>4748</v>
      </c>
      <c r="T1047" t="s">
        <v>1211</v>
      </c>
      <c r="U1047" s="7" t="s">
        <v>2103</v>
      </c>
      <c r="V1047" s="7" t="s">
        <v>1761</v>
      </c>
    </row>
    <row r="1048" spans="19:22" x14ac:dyDescent="0.25">
      <c r="S1048" t="s">
        <v>4750</v>
      </c>
      <c r="T1048" t="s">
        <v>1211</v>
      </c>
      <c r="U1048" s="7" t="s">
        <v>3402</v>
      </c>
      <c r="V1048" s="7" t="s">
        <v>2718</v>
      </c>
    </row>
    <row r="1049" spans="19:22" x14ac:dyDescent="0.25">
      <c r="S1049" t="s">
        <v>4752</v>
      </c>
      <c r="T1049" t="s">
        <v>1211</v>
      </c>
      <c r="U1049" s="7" t="s">
        <v>2105</v>
      </c>
      <c r="V1049" s="7" t="s">
        <v>1763</v>
      </c>
    </row>
    <row r="1050" spans="19:22" x14ac:dyDescent="0.25">
      <c r="S1050" t="s">
        <v>4754</v>
      </c>
      <c r="T1050" t="s">
        <v>1211</v>
      </c>
      <c r="U1050" s="7" t="s">
        <v>3404</v>
      </c>
      <c r="V1050" s="7" t="s">
        <v>2720</v>
      </c>
    </row>
    <row r="1051" spans="19:22" x14ac:dyDescent="0.25">
      <c r="S1051" t="s">
        <v>4756</v>
      </c>
      <c r="T1051" t="s">
        <v>1211</v>
      </c>
      <c r="U1051" s="7" t="s">
        <v>3406</v>
      </c>
      <c r="V1051" s="7" t="s">
        <v>2722</v>
      </c>
    </row>
    <row r="1052" spans="19:22" x14ac:dyDescent="0.25">
      <c r="S1052" t="s">
        <v>1456</v>
      </c>
      <c r="T1052" t="s">
        <v>1211</v>
      </c>
      <c r="U1052" s="7" t="s">
        <v>1647</v>
      </c>
      <c r="V1052" s="7" t="s">
        <v>1415</v>
      </c>
    </row>
    <row r="1053" spans="19:22" x14ac:dyDescent="0.25">
      <c r="S1053" t="s">
        <v>4758</v>
      </c>
      <c r="T1053" t="s">
        <v>1211</v>
      </c>
      <c r="U1053" s="7" t="s">
        <v>2107</v>
      </c>
      <c r="V1053" s="7" t="s">
        <v>4620</v>
      </c>
    </row>
    <row r="1054" spans="19:22" x14ac:dyDescent="0.25">
      <c r="S1054" t="s">
        <v>4759</v>
      </c>
      <c r="T1054" t="s">
        <v>1211</v>
      </c>
      <c r="U1054" s="7" t="s">
        <v>3408</v>
      </c>
      <c r="V1054" s="7" t="s">
        <v>2713</v>
      </c>
    </row>
    <row r="1055" spans="19:22" x14ac:dyDescent="0.25">
      <c r="S1055" t="s">
        <v>4760</v>
      </c>
      <c r="T1055" t="s">
        <v>1211</v>
      </c>
      <c r="U1055" s="7" t="s">
        <v>3410</v>
      </c>
      <c r="V1055" s="7" t="s">
        <v>4621</v>
      </c>
    </row>
    <row r="1056" spans="19:22" x14ac:dyDescent="0.25">
      <c r="S1056" t="s">
        <v>4761</v>
      </c>
      <c r="T1056" t="s">
        <v>1211</v>
      </c>
      <c r="U1056" s="7" t="s">
        <v>3412</v>
      </c>
      <c r="V1056" s="7" t="s">
        <v>2716</v>
      </c>
    </row>
    <row r="1057" spans="19:22" x14ac:dyDescent="0.25">
      <c r="S1057" t="s">
        <v>4762</v>
      </c>
      <c r="T1057" t="s">
        <v>1211</v>
      </c>
      <c r="U1057" s="7" t="s">
        <v>2109</v>
      </c>
      <c r="V1057" s="7" t="s">
        <v>1761</v>
      </c>
    </row>
    <row r="1058" spans="19:22" x14ac:dyDescent="0.25">
      <c r="S1058" t="s">
        <v>4763</v>
      </c>
      <c r="T1058" t="s">
        <v>1211</v>
      </c>
      <c r="U1058" s="7" t="s">
        <v>3414</v>
      </c>
      <c r="V1058" s="7" t="s">
        <v>2718</v>
      </c>
    </row>
    <row r="1059" spans="19:22" x14ac:dyDescent="0.25">
      <c r="S1059" t="s">
        <v>4764</v>
      </c>
      <c r="T1059" t="s">
        <v>1211</v>
      </c>
      <c r="U1059" s="7" t="s">
        <v>2111</v>
      </c>
      <c r="V1059" s="7" t="s">
        <v>1763</v>
      </c>
    </row>
    <row r="1060" spans="19:22" x14ac:dyDescent="0.25">
      <c r="S1060" t="s">
        <v>4765</v>
      </c>
      <c r="T1060" t="s">
        <v>1211</v>
      </c>
      <c r="U1060" s="7" t="s">
        <v>3416</v>
      </c>
      <c r="V1060" s="7" t="s">
        <v>2720</v>
      </c>
    </row>
    <row r="1061" spans="19:22" x14ac:dyDescent="0.25">
      <c r="S1061" t="s">
        <v>4766</v>
      </c>
      <c r="T1061" t="s">
        <v>1211</v>
      </c>
      <c r="U1061" s="7" t="s">
        <v>3418</v>
      </c>
      <c r="V1061" s="7" t="s">
        <v>2722</v>
      </c>
    </row>
    <row r="1062" spans="19:22" x14ac:dyDescent="0.25">
      <c r="S1062" t="s">
        <v>1457</v>
      </c>
      <c r="T1062" t="s">
        <v>1211</v>
      </c>
      <c r="U1062" s="7" t="s">
        <v>1648</v>
      </c>
      <c r="V1062" s="7" t="s">
        <v>1415</v>
      </c>
    </row>
    <row r="1063" spans="19:22" x14ac:dyDescent="0.25">
      <c r="S1063" t="s">
        <v>4768</v>
      </c>
      <c r="T1063" t="s">
        <v>1211</v>
      </c>
      <c r="U1063" s="7" t="s">
        <v>2113</v>
      </c>
      <c r="V1063" s="7" t="s">
        <v>4620</v>
      </c>
    </row>
    <row r="1064" spans="19:22" x14ac:dyDescent="0.25">
      <c r="S1064" t="s">
        <v>4770</v>
      </c>
      <c r="T1064" t="s">
        <v>1211</v>
      </c>
      <c r="U1064" s="7" t="s">
        <v>3420</v>
      </c>
      <c r="V1064" s="7" t="s">
        <v>2713</v>
      </c>
    </row>
    <row r="1065" spans="19:22" x14ac:dyDescent="0.25">
      <c r="S1065" t="s">
        <v>4772</v>
      </c>
      <c r="T1065" t="s">
        <v>1211</v>
      </c>
      <c r="U1065" s="7" t="s">
        <v>3422</v>
      </c>
      <c r="V1065" s="7" t="s">
        <v>4621</v>
      </c>
    </row>
    <row r="1066" spans="19:22" x14ac:dyDescent="0.25">
      <c r="S1066" t="s">
        <v>4774</v>
      </c>
      <c r="T1066" t="s">
        <v>1211</v>
      </c>
      <c r="U1066" s="7" t="s">
        <v>3424</v>
      </c>
      <c r="V1066" s="7" t="s">
        <v>2716</v>
      </c>
    </row>
    <row r="1067" spans="19:22" x14ac:dyDescent="0.25">
      <c r="S1067" t="s">
        <v>4776</v>
      </c>
      <c r="T1067" t="s">
        <v>1211</v>
      </c>
      <c r="U1067" s="7" t="s">
        <v>2115</v>
      </c>
      <c r="V1067" s="7" t="s">
        <v>1761</v>
      </c>
    </row>
    <row r="1068" spans="19:22" x14ac:dyDescent="0.25">
      <c r="S1068" t="s">
        <v>4778</v>
      </c>
      <c r="T1068" t="s">
        <v>1211</v>
      </c>
      <c r="U1068" s="7" t="s">
        <v>3426</v>
      </c>
      <c r="V1068" s="7" t="s">
        <v>2718</v>
      </c>
    </row>
    <row r="1069" spans="19:22" x14ac:dyDescent="0.25">
      <c r="S1069" t="s">
        <v>4780</v>
      </c>
      <c r="T1069" t="s">
        <v>1211</v>
      </c>
      <c r="U1069" s="7" t="s">
        <v>2117</v>
      </c>
      <c r="V1069" s="7" t="s">
        <v>1763</v>
      </c>
    </row>
    <row r="1070" spans="19:22" x14ac:dyDescent="0.25">
      <c r="S1070" t="s">
        <v>4782</v>
      </c>
      <c r="T1070" t="s">
        <v>1211</v>
      </c>
      <c r="U1070" s="7" t="s">
        <v>3428</v>
      </c>
      <c r="V1070" s="7" t="s">
        <v>2720</v>
      </c>
    </row>
    <row r="1071" spans="19:22" x14ac:dyDescent="0.25">
      <c r="S1071" t="s">
        <v>4784</v>
      </c>
      <c r="T1071" t="s">
        <v>1211</v>
      </c>
      <c r="U1071" s="7" t="s">
        <v>3430</v>
      </c>
      <c r="V1071" s="7" t="s">
        <v>2722</v>
      </c>
    </row>
    <row r="1072" spans="19:22" x14ac:dyDescent="0.25">
      <c r="S1072" t="s">
        <v>1458</v>
      </c>
      <c r="T1072" t="s">
        <v>1211</v>
      </c>
      <c r="U1072" s="7" t="s">
        <v>1649</v>
      </c>
      <c r="V1072" s="7" t="s">
        <v>1415</v>
      </c>
    </row>
    <row r="1073" spans="19:22" x14ac:dyDescent="0.25">
      <c r="S1073" t="s">
        <v>4786</v>
      </c>
      <c r="T1073" t="s">
        <v>1211</v>
      </c>
      <c r="U1073" s="7" t="s">
        <v>2119</v>
      </c>
      <c r="V1073" s="7" t="s">
        <v>4620</v>
      </c>
    </row>
    <row r="1074" spans="19:22" x14ac:dyDescent="0.25">
      <c r="S1074" t="s">
        <v>4787</v>
      </c>
      <c r="T1074" t="s">
        <v>1211</v>
      </c>
      <c r="U1074" s="7" t="s">
        <v>3432</v>
      </c>
      <c r="V1074" s="7" t="s">
        <v>2713</v>
      </c>
    </row>
    <row r="1075" spans="19:22" x14ac:dyDescent="0.25">
      <c r="S1075" t="s">
        <v>4788</v>
      </c>
      <c r="T1075" t="s">
        <v>1211</v>
      </c>
      <c r="U1075" s="7" t="s">
        <v>3434</v>
      </c>
      <c r="V1075" s="7" t="s">
        <v>4621</v>
      </c>
    </row>
    <row r="1076" spans="19:22" x14ac:dyDescent="0.25">
      <c r="S1076" t="s">
        <v>4789</v>
      </c>
      <c r="T1076" t="s">
        <v>1211</v>
      </c>
      <c r="U1076" s="7" t="s">
        <v>3436</v>
      </c>
      <c r="V1076" s="7" t="s">
        <v>2716</v>
      </c>
    </row>
    <row r="1077" spans="19:22" x14ac:dyDescent="0.25">
      <c r="S1077" t="s">
        <v>4790</v>
      </c>
      <c r="T1077" t="s">
        <v>1211</v>
      </c>
      <c r="U1077" s="7" t="s">
        <v>2121</v>
      </c>
      <c r="V1077" s="7" t="s">
        <v>1761</v>
      </c>
    </row>
    <row r="1078" spans="19:22" x14ac:dyDescent="0.25">
      <c r="S1078" t="s">
        <v>4791</v>
      </c>
      <c r="T1078" t="s">
        <v>1211</v>
      </c>
      <c r="U1078" s="7" t="s">
        <v>3438</v>
      </c>
      <c r="V1078" s="7" t="s">
        <v>2718</v>
      </c>
    </row>
    <row r="1079" spans="19:22" x14ac:dyDescent="0.25">
      <c r="S1079" t="s">
        <v>4792</v>
      </c>
      <c r="T1079" t="s">
        <v>1211</v>
      </c>
      <c r="U1079" s="7" t="s">
        <v>2123</v>
      </c>
      <c r="V1079" s="7" t="s">
        <v>1763</v>
      </c>
    </row>
    <row r="1080" spans="19:22" x14ac:dyDescent="0.25">
      <c r="S1080" t="s">
        <v>4793</v>
      </c>
      <c r="T1080" t="s">
        <v>1211</v>
      </c>
      <c r="U1080" s="7" t="s">
        <v>3440</v>
      </c>
      <c r="V1080" s="7" t="s">
        <v>2720</v>
      </c>
    </row>
    <row r="1081" spans="19:22" x14ac:dyDescent="0.25">
      <c r="S1081" t="s">
        <v>4794</v>
      </c>
      <c r="T1081" t="s">
        <v>1211</v>
      </c>
      <c r="U1081" s="7" t="s">
        <v>3442</v>
      </c>
      <c r="V1081" s="7" t="s">
        <v>2722</v>
      </c>
    </row>
    <row r="1082" spans="19:22" x14ac:dyDescent="0.25">
      <c r="S1082" t="s">
        <v>1459</v>
      </c>
      <c r="T1082" t="s">
        <v>1211</v>
      </c>
      <c r="U1082" s="7" t="s">
        <v>1650</v>
      </c>
      <c r="V1082" s="7" t="s">
        <v>1415</v>
      </c>
    </row>
    <row r="1083" spans="19:22" x14ac:dyDescent="0.25">
      <c r="S1083" t="s">
        <v>4795</v>
      </c>
      <c r="T1083" t="s">
        <v>1211</v>
      </c>
      <c r="U1083" s="7" t="s">
        <v>2125</v>
      </c>
      <c r="V1083" s="7" t="s">
        <v>4620</v>
      </c>
    </row>
    <row r="1084" spans="19:22" x14ac:dyDescent="0.25">
      <c r="S1084" t="s">
        <v>4796</v>
      </c>
      <c r="T1084" t="s">
        <v>1211</v>
      </c>
      <c r="U1084" s="7" t="s">
        <v>3444</v>
      </c>
      <c r="V1084" s="7" t="s">
        <v>2713</v>
      </c>
    </row>
    <row r="1085" spans="19:22" x14ac:dyDescent="0.25">
      <c r="S1085" t="s">
        <v>4797</v>
      </c>
      <c r="T1085" t="s">
        <v>1211</v>
      </c>
      <c r="U1085" s="7" t="s">
        <v>3446</v>
      </c>
      <c r="V1085" s="7" t="s">
        <v>4621</v>
      </c>
    </row>
    <row r="1086" spans="19:22" x14ac:dyDescent="0.25">
      <c r="S1086" t="s">
        <v>4798</v>
      </c>
      <c r="T1086" t="s">
        <v>1211</v>
      </c>
      <c r="U1086" s="7" t="s">
        <v>3448</v>
      </c>
      <c r="V1086" s="7" t="s">
        <v>2716</v>
      </c>
    </row>
    <row r="1087" spans="19:22" x14ac:dyDescent="0.25">
      <c r="S1087" t="s">
        <v>4799</v>
      </c>
      <c r="T1087" t="s">
        <v>1211</v>
      </c>
      <c r="U1087" s="7" t="s">
        <v>2127</v>
      </c>
      <c r="V1087" s="7" t="s">
        <v>1761</v>
      </c>
    </row>
    <row r="1088" spans="19:22" x14ac:dyDescent="0.25">
      <c r="S1088" t="s">
        <v>4800</v>
      </c>
      <c r="T1088" t="s">
        <v>1211</v>
      </c>
      <c r="U1088" s="7" t="s">
        <v>3450</v>
      </c>
      <c r="V1088" s="7" t="s">
        <v>2718</v>
      </c>
    </row>
    <row r="1089" spans="19:22" x14ac:dyDescent="0.25">
      <c r="S1089" t="s">
        <v>4801</v>
      </c>
      <c r="T1089" t="s">
        <v>1211</v>
      </c>
      <c r="U1089" s="7" t="s">
        <v>2129</v>
      </c>
      <c r="V1089" s="7" t="s">
        <v>1763</v>
      </c>
    </row>
    <row r="1090" spans="19:22" x14ac:dyDescent="0.25">
      <c r="S1090" t="s">
        <v>4802</v>
      </c>
      <c r="T1090" t="s">
        <v>1211</v>
      </c>
      <c r="U1090" s="7" t="s">
        <v>3452</v>
      </c>
      <c r="V1090" s="7" t="s">
        <v>2720</v>
      </c>
    </row>
    <row r="1091" spans="19:22" x14ac:dyDescent="0.25">
      <c r="S1091" t="s">
        <v>4803</v>
      </c>
      <c r="T1091" t="s">
        <v>1211</v>
      </c>
      <c r="U1091" s="7" t="s">
        <v>3454</v>
      </c>
      <c r="V1091" s="7" t="s">
        <v>2722</v>
      </c>
    </row>
    <row r="1092" spans="19:22" x14ac:dyDescent="0.25">
      <c r="S1092" t="s">
        <v>1460</v>
      </c>
      <c r="T1092" t="s">
        <v>1211</v>
      </c>
      <c r="U1092" s="7" t="s">
        <v>1651</v>
      </c>
      <c r="V1092" s="7" t="s">
        <v>1415</v>
      </c>
    </row>
    <row r="1093" spans="19:22" x14ac:dyDescent="0.25">
      <c r="S1093" t="s">
        <v>4804</v>
      </c>
      <c r="T1093" t="s">
        <v>1211</v>
      </c>
      <c r="U1093" s="7" t="s">
        <v>2131</v>
      </c>
      <c r="V1093" s="7" t="s">
        <v>4620</v>
      </c>
    </row>
    <row r="1094" spans="19:22" x14ac:dyDescent="0.25">
      <c r="S1094" t="s">
        <v>4805</v>
      </c>
      <c r="T1094" t="s">
        <v>1211</v>
      </c>
      <c r="U1094" s="7" t="s">
        <v>3456</v>
      </c>
      <c r="V1094" s="7" t="s">
        <v>2713</v>
      </c>
    </row>
    <row r="1095" spans="19:22" x14ac:dyDescent="0.25">
      <c r="S1095" t="s">
        <v>4806</v>
      </c>
      <c r="T1095" t="s">
        <v>1211</v>
      </c>
      <c r="U1095" s="7" t="s">
        <v>3458</v>
      </c>
      <c r="V1095" s="7" t="s">
        <v>4621</v>
      </c>
    </row>
    <row r="1096" spans="19:22" x14ac:dyDescent="0.25">
      <c r="S1096" t="s">
        <v>4807</v>
      </c>
      <c r="T1096" t="s">
        <v>1211</v>
      </c>
      <c r="U1096" s="7" t="s">
        <v>3460</v>
      </c>
      <c r="V1096" s="7" t="s">
        <v>2716</v>
      </c>
    </row>
    <row r="1097" spans="19:22" x14ac:dyDescent="0.25">
      <c r="S1097" t="s">
        <v>4808</v>
      </c>
      <c r="T1097" t="s">
        <v>1211</v>
      </c>
      <c r="U1097" s="7" t="s">
        <v>2133</v>
      </c>
      <c r="V1097" s="7" t="s">
        <v>1761</v>
      </c>
    </row>
    <row r="1098" spans="19:22" x14ac:dyDescent="0.25">
      <c r="S1098" t="s">
        <v>4809</v>
      </c>
      <c r="T1098" t="s">
        <v>1211</v>
      </c>
      <c r="U1098" s="7" t="s">
        <v>3462</v>
      </c>
      <c r="V1098" s="7" t="s">
        <v>2718</v>
      </c>
    </row>
    <row r="1099" spans="19:22" x14ac:dyDescent="0.25">
      <c r="S1099" t="s">
        <v>4810</v>
      </c>
      <c r="T1099" t="s">
        <v>1211</v>
      </c>
      <c r="U1099" s="7" t="s">
        <v>2135</v>
      </c>
      <c r="V1099" s="7" t="s">
        <v>1763</v>
      </c>
    </row>
    <row r="1100" spans="19:22" x14ac:dyDescent="0.25">
      <c r="S1100" t="s">
        <v>4811</v>
      </c>
      <c r="T1100" t="s">
        <v>1211</v>
      </c>
      <c r="U1100" s="7" t="s">
        <v>3464</v>
      </c>
      <c r="V1100" s="7" t="s">
        <v>2720</v>
      </c>
    </row>
    <row r="1101" spans="19:22" x14ac:dyDescent="0.25">
      <c r="S1101" t="s">
        <v>4812</v>
      </c>
      <c r="T1101" t="s">
        <v>1211</v>
      </c>
      <c r="U1101" s="7" t="s">
        <v>3466</v>
      </c>
      <c r="V1101" s="7" t="s">
        <v>2722</v>
      </c>
    </row>
    <row r="1102" spans="19:22" x14ac:dyDescent="0.25">
      <c r="S1102" t="s">
        <v>1461</v>
      </c>
      <c r="T1102" t="s">
        <v>1211</v>
      </c>
      <c r="U1102" s="7" t="s">
        <v>1652</v>
      </c>
      <c r="V1102" s="7" t="s">
        <v>1415</v>
      </c>
    </row>
    <row r="1103" spans="19:22" x14ac:dyDescent="0.25">
      <c r="S1103" t="s">
        <v>2082</v>
      </c>
      <c r="T1103" t="s">
        <v>1211</v>
      </c>
      <c r="U1103" s="7" t="s">
        <v>2161</v>
      </c>
      <c r="V1103" s="7" t="s">
        <v>4620</v>
      </c>
    </row>
    <row r="1104" spans="19:22" x14ac:dyDescent="0.25">
      <c r="S1104" t="s">
        <v>3359</v>
      </c>
      <c r="T1104" t="s">
        <v>1211</v>
      </c>
      <c r="U1104" s="7" t="s">
        <v>3516</v>
      </c>
      <c r="V1104" s="7" t="s">
        <v>2713</v>
      </c>
    </row>
    <row r="1105" spans="19:22" x14ac:dyDescent="0.25">
      <c r="S1105" t="s">
        <v>3360</v>
      </c>
      <c r="T1105" t="s">
        <v>1211</v>
      </c>
      <c r="U1105" s="7" t="s">
        <v>3518</v>
      </c>
      <c r="V1105" s="7" t="s">
        <v>4621</v>
      </c>
    </row>
    <row r="1106" spans="19:22" x14ac:dyDescent="0.25">
      <c r="S1106" t="s">
        <v>3361</v>
      </c>
      <c r="T1106" t="s">
        <v>1211</v>
      </c>
      <c r="U1106" s="7" t="s">
        <v>3520</v>
      </c>
      <c r="V1106" s="7" t="s">
        <v>2716</v>
      </c>
    </row>
    <row r="1107" spans="19:22" x14ac:dyDescent="0.25">
      <c r="S1107" t="s">
        <v>2083</v>
      </c>
      <c r="T1107" t="s">
        <v>1211</v>
      </c>
      <c r="U1107" s="7" t="s">
        <v>2163</v>
      </c>
      <c r="V1107" s="7" t="s">
        <v>1761</v>
      </c>
    </row>
    <row r="1108" spans="19:22" x14ac:dyDescent="0.25">
      <c r="S1108" t="s">
        <v>3362</v>
      </c>
      <c r="T1108" t="s">
        <v>1211</v>
      </c>
      <c r="U1108" s="7" t="s">
        <v>3522</v>
      </c>
      <c r="V1108" s="7" t="s">
        <v>2718</v>
      </c>
    </row>
    <row r="1109" spans="19:22" x14ac:dyDescent="0.25">
      <c r="S1109" t="s">
        <v>2084</v>
      </c>
      <c r="T1109" t="s">
        <v>1211</v>
      </c>
      <c r="U1109" s="7" t="s">
        <v>2165</v>
      </c>
      <c r="V1109" s="7" t="s">
        <v>1763</v>
      </c>
    </row>
    <row r="1110" spans="19:22" x14ac:dyDescent="0.25">
      <c r="S1110" t="s">
        <v>3363</v>
      </c>
      <c r="T1110" t="s">
        <v>1211</v>
      </c>
      <c r="U1110" s="7" t="s">
        <v>3524</v>
      </c>
      <c r="V1110" s="7" t="s">
        <v>2720</v>
      </c>
    </row>
    <row r="1111" spans="19:22" x14ac:dyDescent="0.25">
      <c r="S1111" t="s">
        <v>3364</v>
      </c>
      <c r="T1111" t="s">
        <v>1211</v>
      </c>
      <c r="U1111" s="7" t="s">
        <v>3526</v>
      </c>
      <c r="V1111" s="7" t="s">
        <v>2722</v>
      </c>
    </row>
    <row r="1112" spans="19:22" x14ac:dyDescent="0.25">
      <c r="S1112" t="s">
        <v>1462</v>
      </c>
      <c r="T1112" t="s">
        <v>1211</v>
      </c>
      <c r="U1112" s="7" t="s">
        <v>1653</v>
      </c>
      <c r="V1112" s="7" t="s">
        <v>1415</v>
      </c>
    </row>
    <row r="1113" spans="19:22" x14ac:dyDescent="0.25">
      <c r="S1113" t="s">
        <v>2085</v>
      </c>
      <c r="T1113" t="s">
        <v>1211</v>
      </c>
      <c r="U1113" s="7" t="s">
        <v>2167</v>
      </c>
      <c r="V1113" s="7" t="s">
        <v>4620</v>
      </c>
    </row>
    <row r="1114" spans="19:22" x14ac:dyDescent="0.25">
      <c r="S1114" t="s">
        <v>3365</v>
      </c>
      <c r="T1114" t="s">
        <v>1211</v>
      </c>
      <c r="U1114" s="7" t="s">
        <v>3528</v>
      </c>
      <c r="V1114" s="7" t="s">
        <v>2713</v>
      </c>
    </row>
    <row r="1115" spans="19:22" x14ac:dyDescent="0.25">
      <c r="S1115" t="s">
        <v>3366</v>
      </c>
      <c r="T1115" t="s">
        <v>1211</v>
      </c>
      <c r="U1115" s="7" t="s">
        <v>3530</v>
      </c>
      <c r="V1115" s="7" t="s">
        <v>4621</v>
      </c>
    </row>
    <row r="1116" spans="19:22" x14ac:dyDescent="0.25">
      <c r="S1116" t="s">
        <v>3367</v>
      </c>
      <c r="T1116" t="s">
        <v>1211</v>
      </c>
      <c r="U1116" s="7" t="s">
        <v>3532</v>
      </c>
      <c r="V1116" s="7" t="s">
        <v>2716</v>
      </c>
    </row>
    <row r="1117" spans="19:22" x14ac:dyDescent="0.25">
      <c r="S1117" t="s">
        <v>2086</v>
      </c>
      <c r="T1117" t="s">
        <v>1211</v>
      </c>
      <c r="U1117" s="7" t="s">
        <v>2169</v>
      </c>
      <c r="V1117" s="7" t="s">
        <v>1761</v>
      </c>
    </row>
    <row r="1118" spans="19:22" x14ac:dyDescent="0.25">
      <c r="S1118" t="s">
        <v>3368</v>
      </c>
      <c r="T1118" t="s">
        <v>1211</v>
      </c>
      <c r="U1118" s="7" t="s">
        <v>3534</v>
      </c>
      <c r="V1118" s="7" t="s">
        <v>2718</v>
      </c>
    </row>
    <row r="1119" spans="19:22" x14ac:dyDescent="0.25">
      <c r="S1119" t="s">
        <v>2087</v>
      </c>
      <c r="T1119" t="s">
        <v>1211</v>
      </c>
      <c r="U1119" s="7" t="s">
        <v>2171</v>
      </c>
      <c r="V1119" s="7" t="s">
        <v>1763</v>
      </c>
    </row>
    <row r="1120" spans="19:22" x14ac:dyDescent="0.25">
      <c r="S1120" t="s">
        <v>3369</v>
      </c>
      <c r="T1120" t="s">
        <v>1211</v>
      </c>
      <c r="U1120" s="7" t="s">
        <v>3536</v>
      </c>
      <c r="V1120" s="7" t="s">
        <v>2720</v>
      </c>
    </row>
    <row r="1121" spans="19:22" x14ac:dyDescent="0.25">
      <c r="S1121" t="s">
        <v>3370</v>
      </c>
      <c r="T1121" t="s">
        <v>1211</v>
      </c>
      <c r="U1121" s="7" t="s">
        <v>3538</v>
      </c>
      <c r="V1121" s="7" t="s">
        <v>2722</v>
      </c>
    </row>
    <row r="1122" spans="19:22" x14ac:dyDescent="0.25">
      <c r="S1122" t="s">
        <v>1463</v>
      </c>
      <c r="T1122" t="s">
        <v>1211</v>
      </c>
      <c r="U1122" s="7" t="s">
        <v>1654</v>
      </c>
      <c r="V1122" s="7" t="s">
        <v>1415</v>
      </c>
    </row>
    <row r="1123" spans="19:22" x14ac:dyDescent="0.25">
      <c r="S1123" t="s">
        <v>2088</v>
      </c>
      <c r="T1123" t="s">
        <v>1211</v>
      </c>
      <c r="U1123" s="7" t="s">
        <v>2173</v>
      </c>
      <c r="V1123" s="7" t="s">
        <v>4620</v>
      </c>
    </row>
    <row r="1124" spans="19:22" x14ac:dyDescent="0.25">
      <c r="S1124" t="s">
        <v>3371</v>
      </c>
      <c r="T1124" t="s">
        <v>1211</v>
      </c>
      <c r="U1124" s="7" t="s">
        <v>3540</v>
      </c>
      <c r="V1124" s="7" t="s">
        <v>2713</v>
      </c>
    </row>
    <row r="1125" spans="19:22" x14ac:dyDescent="0.25">
      <c r="S1125" t="s">
        <v>3373</v>
      </c>
      <c r="T1125" t="s">
        <v>1211</v>
      </c>
      <c r="U1125" s="7" t="s">
        <v>3542</v>
      </c>
      <c r="V1125" s="7" t="s">
        <v>4621</v>
      </c>
    </row>
    <row r="1126" spans="19:22" x14ac:dyDescent="0.25">
      <c r="S1126" t="s">
        <v>3375</v>
      </c>
      <c r="T1126" t="s">
        <v>1211</v>
      </c>
      <c r="U1126" s="7" t="s">
        <v>3544</v>
      </c>
      <c r="V1126" s="7" t="s">
        <v>2716</v>
      </c>
    </row>
    <row r="1127" spans="19:22" x14ac:dyDescent="0.25">
      <c r="S1127" t="s">
        <v>2090</v>
      </c>
      <c r="T1127" t="s">
        <v>1211</v>
      </c>
      <c r="U1127" s="7" t="s">
        <v>2175</v>
      </c>
      <c r="V1127" s="7" t="s">
        <v>1761</v>
      </c>
    </row>
    <row r="1128" spans="19:22" x14ac:dyDescent="0.25">
      <c r="S1128" t="s">
        <v>3377</v>
      </c>
      <c r="T1128" t="s">
        <v>1211</v>
      </c>
      <c r="U1128" s="7" t="s">
        <v>3546</v>
      </c>
      <c r="V1128" s="7" t="s">
        <v>2718</v>
      </c>
    </row>
    <row r="1129" spans="19:22" x14ac:dyDescent="0.25">
      <c r="S1129" t="s">
        <v>2092</v>
      </c>
      <c r="T1129" t="s">
        <v>1211</v>
      </c>
      <c r="U1129" s="7" t="s">
        <v>2177</v>
      </c>
      <c r="V1129" s="7" t="s">
        <v>1763</v>
      </c>
    </row>
    <row r="1130" spans="19:22" x14ac:dyDescent="0.25">
      <c r="S1130" t="s">
        <v>3379</v>
      </c>
      <c r="T1130" t="s">
        <v>1211</v>
      </c>
      <c r="U1130" s="7" t="s">
        <v>3548</v>
      </c>
      <c r="V1130" s="7" t="s">
        <v>2720</v>
      </c>
    </row>
    <row r="1131" spans="19:22" x14ac:dyDescent="0.25">
      <c r="S1131" t="s">
        <v>3381</v>
      </c>
      <c r="T1131" t="s">
        <v>1211</v>
      </c>
      <c r="U1131" s="7" t="s">
        <v>3550</v>
      </c>
      <c r="V1131" s="7" t="s">
        <v>2722</v>
      </c>
    </row>
    <row r="1132" spans="19:22" x14ac:dyDescent="0.25">
      <c r="S1132" t="s">
        <v>1464</v>
      </c>
      <c r="T1132" t="s">
        <v>1211</v>
      </c>
      <c r="U1132" s="7" t="s">
        <v>1655</v>
      </c>
      <c r="V1132" s="7" t="s">
        <v>1415</v>
      </c>
    </row>
    <row r="1133" spans="19:22" x14ac:dyDescent="0.25">
      <c r="S1133" t="s">
        <v>2094</v>
      </c>
      <c r="T1133" t="s">
        <v>1211</v>
      </c>
      <c r="U1133" s="7" t="s">
        <v>2179</v>
      </c>
      <c r="V1133" s="7" t="s">
        <v>4620</v>
      </c>
    </row>
    <row r="1134" spans="19:22" x14ac:dyDescent="0.25">
      <c r="S1134" t="s">
        <v>3383</v>
      </c>
      <c r="T1134" t="s">
        <v>1211</v>
      </c>
      <c r="U1134" s="7" t="s">
        <v>3552</v>
      </c>
      <c r="V1134" s="7" t="s">
        <v>2713</v>
      </c>
    </row>
    <row r="1135" spans="19:22" x14ac:dyDescent="0.25">
      <c r="S1135" t="s">
        <v>3385</v>
      </c>
      <c r="T1135" t="s">
        <v>1211</v>
      </c>
      <c r="U1135" s="7" t="s">
        <v>3554</v>
      </c>
      <c r="V1135" s="7" t="s">
        <v>4621</v>
      </c>
    </row>
    <row r="1136" spans="19:22" x14ac:dyDescent="0.25">
      <c r="S1136" t="s">
        <v>3387</v>
      </c>
      <c r="T1136" t="s">
        <v>1211</v>
      </c>
      <c r="U1136" s="7" t="s">
        <v>3556</v>
      </c>
      <c r="V1136" s="7" t="s">
        <v>2716</v>
      </c>
    </row>
    <row r="1137" spans="19:22" x14ac:dyDescent="0.25">
      <c r="S1137" t="s">
        <v>2096</v>
      </c>
      <c r="T1137" t="s">
        <v>1211</v>
      </c>
      <c r="U1137" s="7" t="s">
        <v>2181</v>
      </c>
      <c r="V1137" s="7" t="s">
        <v>1761</v>
      </c>
    </row>
    <row r="1138" spans="19:22" x14ac:dyDescent="0.25">
      <c r="S1138" t="s">
        <v>3389</v>
      </c>
      <c r="T1138" t="s">
        <v>1211</v>
      </c>
      <c r="U1138" s="7" t="s">
        <v>3558</v>
      </c>
      <c r="V1138" s="7" t="s">
        <v>2718</v>
      </c>
    </row>
    <row r="1139" spans="19:22" x14ac:dyDescent="0.25">
      <c r="S1139" t="s">
        <v>2098</v>
      </c>
      <c r="T1139" t="s">
        <v>1211</v>
      </c>
      <c r="U1139" s="7" t="s">
        <v>2183</v>
      </c>
      <c r="V1139" s="7" t="s">
        <v>1763</v>
      </c>
    </row>
    <row r="1140" spans="19:22" x14ac:dyDescent="0.25">
      <c r="S1140" t="s">
        <v>3391</v>
      </c>
      <c r="T1140" t="s">
        <v>1211</v>
      </c>
      <c r="U1140" s="7" t="s">
        <v>3560</v>
      </c>
      <c r="V1140" s="7" t="s">
        <v>2720</v>
      </c>
    </row>
    <row r="1141" spans="19:22" x14ac:dyDescent="0.25">
      <c r="S1141" t="s">
        <v>3393</v>
      </c>
      <c r="T1141" t="s">
        <v>1211</v>
      </c>
      <c r="U1141" s="7" t="s">
        <v>3562</v>
      </c>
      <c r="V1141" s="7" t="s">
        <v>2722</v>
      </c>
    </row>
    <row r="1142" spans="19:22" x14ac:dyDescent="0.25">
      <c r="S1142" t="s">
        <v>1465</v>
      </c>
      <c r="T1142" t="s">
        <v>1211</v>
      </c>
      <c r="U1142" s="7" t="s">
        <v>1656</v>
      </c>
      <c r="V1142" s="7" t="s">
        <v>1415</v>
      </c>
    </row>
    <row r="1143" spans="19:22" x14ac:dyDescent="0.25">
      <c r="S1143" t="s">
        <v>2100</v>
      </c>
      <c r="T1143" t="s">
        <v>1211</v>
      </c>
      <c r="U1143" s="7" t="s">
        <v>2185</v>
      </c>
      <c r="V1143" s="7" t="s">
        <v>4620</v>
      </c>
    </row>
    <row r="1144" spans="19:22" x14ac:dyDescent="0.25">
      <c r="S1144" t="s">
        <v>3395</v>
      </c>
      <c r="T1144" t="s">
        <v>1211</v>
      </c>
      <c r="U1144" s="7" t="s">
        <v>3564</v>
      </c>
      <c r="V1144" s="7" t="s">
        <v>2713</v>
      </c>
    </row>
    <row r="1145" spans="19:22" x14ac:dyDescent="0.25">
      <c r="S1145" t="s">
        <v>3397</v>
      </c>
      <c r="T1145" t="s">
        <v>1211</v>
      </c>
      <c r="U1145" s="7" t="s">
        <v>3566</v>
      </c>
      <c r="V1145" s="7" t="s">
        <v>4621</v>
      </c>
    </row>
    <row r="1146" spans="19:22" x14ac:dyDescent="0.25">
      <c r="S1146" t="s">
        <v>3399</v>
      </c>
      <c r="T1146" t="s">
        <v>1211</v>
      </c>
      <c r="U1146" s="7" t="s">
        <v>3568</v>
      </c>
      <c r="V1146" s="7" t="s">
        <v>2716</v>
      </c>
    </row>
    <row r="1147" spans="19:22" x14ac:dyDescent="0.25">
      <c r="S1147" t="s">
        <v>2102</v>
      </c>
      <c r="T1147" t="s">
        <v>1211</v>
      </c>
      <c r="U1147" s="7" t="s">
        <v>2187</v>
      </c>
      <c r="V1147" s="7" t="s">
        <v>1761</v>
      </c>
    </row>
    <row r="1148" spans="19:22" x14ac:dyDescent="0.25">
      <c r="S1148" t="s">
        <v>3401</v>
      </c>
      <c r="T1148" t="s">
        <v>1211</v>
      </c>
      <c r="U1148" s="7" t="s">
        <v>3570</v>
      </c>
      <c r="V1148" s="7" t="s">
        <v>2718</v>
      </c>
    </row>
    <row r="1149" spans="19:22" x14ac:dyDescent="0.25">
      <c r="S1149" t="s">
        <v>2104</v>
      </c>
      <c r="T1149" t="s">
        <v>1211</v>
      </c>
      <c r="U1149" s="7" t="s">
        <v>2189</v>
      </c>
      <c r="V1149" s="7" t="s">
        <v>1763</v>
      </c>
    </row>
    <row r="1150" spans="19:22" x14ac:dyDescent="0.25">
      <c r="S1150" t="s">
        <v>3403</v>
      </c>
      <c r="T1150" t="s">
        <v>1211</v>
      </c>
      <c r="U1150" s="7" t="s">
        <v>3572</v>
      </c>
      <c r="V1150" s="7" t="s">
        <v>2720</v>
      </c>
    </row>
    <row r="1151" spans="19:22" x14ac:dyDescent="0.25">
      <c r="S1151" t="s">
        <v>3405</v>
      </c>
      <c r="T1151" t="s">
        <v>1211</v>
      </c>
      <c r="U1151" s="7" t="s">
        <v>3574</v>
      </c>
      <c r="V1151" s="7" t="s">
        <v>2722</v>
      </c>
    </row>
    <row r="1152" spans="19:22" x14ac:dyDescent="0.25">
      <c r="S1152" t="s">
        <v>1466</v>
      </c>
      <c r="T1152" t="s">
        <v>1211</v>
      </c>
      <c r="U1152" s="7" t="s">
        <v>1657</v>
      </c>
      <c r="V1152" s="7" t="s">
        <v>1415</v>
      </c>
    </row>
    <row r="1153" spans="19:22" x14ac:dyDescent="0.25">
      <c r="S1153" t="s">
        <v>2106</v>
      </c>
      <c r="T1153" t="s">
        <v>1211</v>
      </c>
      <c r="U1153" s="7" t="s">
        <v>2191</v>
      </c>
      <c r="V1153" s="7" t="s">
        <v>4620</v>
      </c>
    </row>
    <row r="1154" spans="19:22" x14ac:dyDescent="0.25">
      <c r="S1154" t="s">
        <v>3407</v>
      </c>
      <c r="T1154" t="s">
        <v>1211</v>
      </c>
      <c r="U1154" s="7" t="s">
        <v>3576</v>
      </c>
      <c r="V1154" s="7" t="s">
        <v>2713</v>
      </c>
    </row>
    <row r="1155" spans="19:22" x14ac:dyDescent="0.25">
      <c r="S1155" t="s">
        <v>3409</v>
      </c>
      <c r="T1155" t="s">
        <v>1211</v>
      </c>
      <c r="U1155" s="7" t="s">
        <v>3578</v>
      </c>
      <c r="V1155" s="7" t="s">
        <v>4621</v>
      </c>
    </row>
    <row r="1156" spans="19:22" x14ac:dyDescent="0.25">
      <c r="S1156" t="s">
        <v>3411</v>
      </c>
      <c r="T1156" t="s">
        <v>1211</v>
      </c>
      <c r="U1156" s="7" t="s">
        <v>3580</v>
      </c>
      <c r="V1156" s="7" t="s">
        <v>2716</v>
      </c>
    </row>
    <row r="1157" spans="19:22" x14ac:dyDescent="0.25">
      <c r="S1157" t="s">
        <v>2108</v>
      </c>
      <c r="T1157" t="s">
        <v>1211</v>
      </c>
      <c r="U1157" s="7" t="s">
        <v>2193</v>
      </c>
      <c r="V1157" s="7" t="s">
        <v>1761</v>
      </c>
    </row>
    <row r="1158" spans="19:22" x14ac:dyDescent="0.25">
      <c r="S1158" t="s">
        <v>3413</v>
      </c>
      <c r="T1158" t="s">
        <v>1211</v>
      </c>
      <c r="U1158" s="7" t="s">
        <v>3582</v>
      </c>
      <c r="V1158" s="7" t="s">
        <v>2718</v>
      </c>
    </row>
    <row r="1159" spans="19:22" x14ac:dyDescent="0.25">
      <c r="S1159" t="s">
        <v>2110</v>
      </c>
      <c r="T1159" t="s">
        <v>1211</v>
      </c>
      <c r="U1159" s="7" t="s">
        <v>2195</v>
      </c>
      <c r="V1159" s="7" t="s">
        <v>1763</v>
      </c>
    </row>
    <row r="1160" spans="19:22" x14ac:dyDescent="0.25">
      <c r="S1160" t="s">
        <v>3415</v>
      </c>
      <c r="T1160" t="s">
        <v>1211</v>
      </c>
      <c r="U1160" s="7" t="s">
        <v>3584</v>
      </c>
      <c r="V1160" s="7" t="s">
        <v>2720</v>
      </c>
    </row>
    <row r="1161" spans="19:22" x14ac:dyDescent="0.25">
      <c r="S1161" t="s">
        <v>3417</v>
      </c>
      <c r="T1161" t="s">
        <v>1211</v>
      </c>
      <c r="U1161" s="7" t="s">
        <v>3586</v>
      </c>
      <c r="V1161" s="7" t="s">
        <v>2722</v>
      </c>
    </row>
    <row r="1162" spans="19:22" x14ac:dyDescent="0.25">
      <c r="S1162" t="s">
        <v>1467</v>
      </c>
      <c r="T1162" t="s">
        <v>1211</v>
      </c>
      <c r="U1162" s="7" t="s">
        <v>1658</v>
      </c>
      <c r="V1162" s="7" t="s">
        <v>1415</v>
      </c>
    </row>
    <row r="1163" spans="19:22" x14ac:dyDescent="0.25">
      <c r="S1163" t="s">
        <v>2112</v>
      </c>
      <c r="T1163" t="s">
        <v>1211</v>
      </c>
      <c r="U1163" s="7" t="s">
        <v>2197</v>
      </c>
      <c r="V1163" s="7" t="s">
        <v>4620</v>
      </c>
    </row>
    <row r="1164" spans="19:22" x14ac:dyDescent="0.25">
      <c r="S1164" t="s">
        <v>3419</v>
      </c>
      <c r="T1164" t="s">
        <v>1211</v>
      </c>
      <c r="U1164" s="7" t="s">
        <v>3588</v>
      </c>
      <c r="V1164" s="7" t="s">
        <v>2713</v>
      </c>
    </row>
    <row r="1165" spans="19:22" x14ac:dyDescent="0.25">
      <c r="S1165" t="s">
        <v>3421</v>
      </c>
      <c r="T1165" t="s">
        <v>1211</v>
      </c>
      <c r="U1165" s="7" t="s">
        <v>3590</v>
      </c>
      <c r="V1165" s="7" t="s">
        <v>4621</v>
      </c>
    </row>
    <row r="1166" spans="19:22" x14ac:dyDescent="0.25">
      <c r="S1166" t="s">
        <v>3423</v>
      </c>
      <c r="T1166" t="s">
        <v>1211</v>
      </c>
      <c r="U1166" s="7" t="s">
        <v>3592</v>
      </c>
      <c r="V1166" s="7" t="s">
        <v>2716</v>
      </c>
    </row>
    <row r="1167" spans="19:22" x14ac:dyDescent="0.25">
      <c r="S1167" t="s">
        <v>2114</v>
      </c>
      <c r="T1167" t="s">
        <v>1211</v>
      </c>
      <c r="U1167" s="7" t="s">
        <v>2199</v>
      </c>
      <c r="V1167" s="7" t="s">
        <v>1761</v>
      </c>
    </row>
    <row r="1168" spans="19:22" x14ac:dyDescent="0.25">
      <c r="S1168" t="s">
        <v>3425</v>
      </c>
      <c r="T1168" t="s">
        <v>1211</v>
      </c>
      <c r="U1168" s="7" t="s">
        <v>3594</v>
      </c>
      <c r="V1168" s="7" t="s">
        <v>2718</v>
      </c>
    </row>
    <row r="1169" spans="19:22" x14ac:dyDescent="0.25">
      <c r="S1169" t="s">
        <v>2116</v>
      </c>
      <c r="T1169" t="s">
        <v>1211</v>
      </c>
      <c r="U1169" s="7" t="s">
        <v>2201</v>
      </c>
      <c r="V1169" s="7" t="s">
        <v>1763</v>
      </c>
    </row>
    <row r="1170" spans="19:22" x14ac:dyDescent="0.25">
      <c r="S1170" t="s">
        <v>3427</v>
      </c>
      <c r="T1170" t="s">
        <v>1211</v>
      </c>
      <c r="U1170" s="7" t="s">
        <v>3596</v>
      </c>
      <c r="V1170" s="7" t="s">
        <v>2720</v>
      </c>
    </row>
    <row r="1171" spans="19:22" x14ac:dyDescent="0.25">
      <c r="S1171" t="s">
        <v>3429</v>
      </c>
      <c r="T1171" t="s">
        <v>1211</v>
      </c>
      <c r="U1171" s="7" t="s">
        <v>3598</v>
      </c>
      <c r="V1171" s="7" t="s">
        <v>2722</v>
      </c>
    </row>
    <row r="1172" spans="19:22" x14ac:dyDescent="0.25">
      <c r="S1172" t="s">
        <v>1468</v>
      </c>
      <c r="T1172" t="s">
        <v>1211</v>
      </c>
      <c r="U1172" s="7" t="s">
        <v>1659</v>
      </c>
      <c r="V1172" s="7" t="s">
        <v>1415</v>
      </c>
    </row>
    <row r="1173" spans="19:22" x14ac:dyDescent="0.25">
      <c r="S1173" t="s">
        <v>2118</v>
      </c>
      <c r="T1173" t="s">
        <v>1211</v>
      </c>
      <c r="U1173" s="7" t="s">
        <v>2203</v>
      </c>
      <c r="V1173" s="7" t="s">
        <v>4620</v>
      </c>
    </row>
    <row r="1174" spans="19:22" x14ac:dyDescent="0.25">
      <c r="S1174" t="s">
        <v>3431</v>
      </c>
      <c r="T1174" t="s">
        <v>1211</v>
      </c>
      <c r="U1174" s="7" t="s">
        <v>3600</v>
      </c>
      <c r="V1174" s="7" t="s">
        <v>2713</v>
      </c>
    </row>
    <row r="1175" spans="19:22" x14ac:dyDescent="0.25">
      <c r="S1175" t="s">
        <v>3433</v>
      </c>
      <c r="T1175" t="s">
        <v>1211</v>
      </c>
      <c r="U1175" s="7" t="s">
        <v>3602</v>
      </c>
      <c r="V1175" s="7" t="s">
        <v>4621</v>
      </c>
    </row>
    <row r="1176" spans="19:22" x14ac:dyDescent="0.25">
      <c r="S1176" t="s">
        <v>3435</v>
      </c>
      <c r="T1176" t="s">
        <v>1211</v>
      </c>
      <c r="U1176" s="7" t="s">
        <v>3604</v>
      </c>
      <c r="V1176" s="7" t="s">
        <v>2716</v>
      </c>
    </row>
    <row r="1177" spans="19:22" x14ac:dyDescent="0.25">
      <c r="S1177" t="s">
        <v>2120</v>
      </c>
      <c r="T1177" t="s">
        <v>1211</v>
      </c>
      <c r="U1177" s="7" t="s">
        <v>2205</v>
      </c>
      <c r="V1177" s="7" t="s">
        <v>1761</v>
      </c>
    </row>
    <row r="1178" spans="19:22" x14ac:dyDescent="0.25">
      <c r="S1178" t="s">
        <v>3437</v>
      </c>
      <c r="T1178" t="s">
        <v>1211</v>
      </c>
      <c r="U1178" s="7" t="s">
        <v>3606</v>
      </c>
      <c r="V1178" s="7" t="s">
        <v>2718</v>
      </c>
    </row>
    <row r="1179" spans="19:22" x14ac:dyDescent="0.25">
      <c r="S1179" t="s">
        <v>2122</v>
      </c>
      <c r="T1179" t="s">
        <v>1211</v>
      </c>
      <c r="U1179" s="7" t="s">
        <v>2207</v>
      </c>
      <c r="V1179" s="7" t="s">
        <v>1763</v>
      </c>
    </row>
    <row r="1180" spans="19:22" x14ac:dyDescent="0.25">
      <c r="S1180" t="s">
        <v>3439</v>
      </c>
      <c r="T1180" t="s">
        <v>1211</v>
      </c>
      <c r="U1180" s="7" t="s">
        <v>3608</v>
      </c>
      <c r="V1180" s="7" t="s">
        <v>2720</v>
      </c>
    </row>
    <row r="1181" spans="19:22" x14ac:dyDescent="0.25">
      <c r="S1181" t="s">
        <v>3441</v>
      </c>
      <c r="T1181" t="s">
        <v>1211</v>
      </c>
      <c r="U1181" s="7" t="s">
        <v>3610</v>
      </c>
      <c r="V1181" s="7" t="s">
        <v>2722</v>
      </c>
    </row>
    <row r="1182" spans="19:22" x14ac:dyDescent="0.25">
      <c r="S1182" t="s">
        <v>1469</v>
      </c>
      <c r="T1182" t="s">
        <v>1211</v>
      </c>
      <c r="U1182" s="7" t="s">
        <v>1660</v>
      </c>
      <c r="V1182" s="7" t="s">
        <v>1415</v>
      </c>
    </row>
    <row r="1183" spans="19:22" x14ac:dyDescent="0.25">
      <c r="S1183" t="s">
        <v>2124</v>
      </c>
      <c r="T1183" t="s">
        <v>1211</v>
      </c>
      <c r="U1183" s="7" t="s">
        <v>2209</v>
      </c>
      <c r="V1183" s="7" t="s">
        <v>4620</v>
      </c>
    </row>
    <row r="1184" spans="19:22" x14ac:dyDescent="0.25">
      <c r="S1184" t="s">
        <v>3443</v>
      </c>
      <c r="T1184" t="s">
        <v>1211</v>
      </c>
      <c r="U1184" s="7" t="s">
        <v>3612</v>
      </c>
      <c r="V1184" s="7" t="s">
        <v>2713</v>
      </c>
    </row>
    <row r="1185" spans="19:22" x14ac:dyDescent="0.25">
      <c r="S1185" t="s">
        <v>3445</v>
      </c>
      <c r="T1185" t="s">
        <v>1211</v>
      </c>
      <c r="U1185" s="7" t="s">
        <v>3614</v>
      </c>
      <c r="V1185" s="7" t="s">
        <v>4621</v>
      </c>
    </row>
    <row r="1186" spans="19:22" x14ac:dyDescent="0.25">
      <c r="S1186" t="s">
        <v>3447</v>
      </c>
      <c r="T1186" t="s">
        <v>1211</v>
      </c>
      <c r="U1186" s="7" t="s">
        <v>3616</v>
      </c>
      <c r="V1186" s="7" t="s">
        <v>2716</v>
      </c>
    </row>
    <row r="1187" spans="19:22" x14ac:dyDescent="0.25">
      <c r="S1187" t="s">
        <v>2126</v>
      </c>
      <c r="T1187" t="s">
        <v>1211</v>
      </c>
      <c r="U1187" s="7" t="s">
        <v>2211</v>
      </c>
      <c r="V1187" s="7" t="s">
        <v>1761</v>
      </c>
    </row>
    <row r="1188" spans="19:22" x14ac:dyDescent="0.25">
      <c r="S1188" t="s">
        <v>3449</v>
      </c>
      <c r="T1188" t="s">
        <v>1211</v>
      </c>
      <c r="U1188" s="7" t="s">
        <v>3618</v>
      </c>
      <c r="V1188" s="7" t="s">
        <v>2718</v>
      </c>
    </row>
    <row r="1189" spans="19:22" x14ac:dyDescent="0.25">
      <c r="S1189" t="s">
        <v>2128</v>
      </c>
      <c r="T1189" t="s">
        <v>1211</v>
      </c>
      <c r="U1189" s="7" t="s">
        <v>2213</v>
      </c>
      <c r="V1189" s="7" t="s">
        <v>1763</v>
      </c>
    </row>
    <row r="1190" spans="19:22" x14ac:dyDescent="0.25">
      <c r="S1190" t="s">
        <v>3451</v>
      </c>
      <c r="T1190" t="s">
        <v>1211</v>
      </c>
      <c r="U1190" s="7" t="s">
        <v>3620</v>
      </c>
      <c r="V1190" s="7" t="s">
        <v>2720</v>
      </c>
    </row>
    <row r="1191" spans="19:22" x14ac:dyDescent="0.25">
      <c r="S1191" t="s">
        <v>3453</v>
      </c>
      <c r="T1191" t="s">
        <v>1211</v>
      </c>
      <c r="U1191" s="7" t="s">
        <v>3622</v>
      </c>
      <c r="V1191" s="7" t="s">
        <v>2722</v>
      </c>
    </row>
    <row r="1192" spans="19:22" x14ac:dyDescent="0.25">
      <c r="S1192" t="s">
        <v>1470</v>
      </c>
      <c r="T1192" t="s">
        <v>1211</v>
      </c>
      <c r="U1192" s="7" t="s">
        <v>1661</v>
      </c>
      <c r="V1192" s="7" t="s">
        <v>1415</v>
      </c>
    </row>
    <row r="1193" spans="19:22" x14ac:dyDescent="0.25">
      <c r="S1193" t="s">
        <v>2130</v>
      </c>
      <c r="T1193" t="s">
        <v>1211</v>
      </c>
      <c r="U1193" s="7" t="s">
        <v>2215</v>
      </c>
      <c r="V1193" s="7" t="s">
        <v>4620</v>
      </c>
    </row>
    <row r="1194" spans="19:22" x14ac:dyDescent="0.25">
      <c r="S1194" t="s">
        <v>3455</v>
      </c>
      <c r="T1194" t="s">
        <v>1211</v>
      </c>
      <c r="U1194" s="7" t="s">
        <v>3624</v>
      </c>
      <c r="V1194" s="7" t="s">
        <v>2713</v>
      </c>
    </row>
    <row r="1195" spans="19:22" x14ac:dyDescent="0.25">
      <c r="S1195" t="s">
        <v>3457</v>
      </c>
      <c r="T1195" t="s">
        <v>1211</v>
      </c>
      <c r="U1195" s="7" t="s">
        <v>3626</v>
      </c>
      <c r="V1195" s="7" t="s">
        <v>4621</v>
      </c>
    </row>
    <row r="1196" spans="19:22" x14ac:dyDescent="0.25">
      <c r="S1196" t="s">
        <v>3459</v>
      </c>
      <c r="T1196" t="s">
        <v>1211</v>
      </c>
      <c r="U1196" s="7" t="s">
        <v>3628</v>
      </c>
      <c r="V1196" s="7" t="s">
        <v>2716</v>
      </c>
    </row>
    <row r="1197" spans="19:22" x14ac:dyDescent="0.25">
      <c r="S1197" t="s">
        <v>2132</v>
      </c>
      <c r="T1197" t="s">
        <v>1211</v>
      </c>
      <c r="U1197" s="7" t="s">
        <v>2217</v>
      </c>
      <c r="V1197" s="7" t="s">
        <v>1761</v>
      </c>
    </row>
    <row r="1198" spans="19:22" x14ac:dyDescent="0.25">
      <c r="S1198" t="s">
        <v>3461</v>
      </c>
      <c r="T1198" t="s">
        <v>1211</v>
      </c>
      <c r="U1198" s="7" t="s">
        <v>3630</v>
      </c>
      <c r="V1198" s="7" t="s">
        <v>2718</v>
      </c>
    </row>
    <row r="1199" spans="19:22" x14ac:dyDescent="0.25">
      <c r="S1199" t="s">
        <v>2134</v>
      </c>
      <c r="T1199" t="s">
        <v>1211</v>
      </c>
      <c r="U1199" s="7" t="s">
        <v>2219</v>
      </c>
      <c r="V1199" s="7" t="s">
        <v>1763</v>
      </c>
    </row>
    <row r="1200" spans="19:22" x14ac:dyDescent="0.25">
      <c r="S1200" t="s">
        <v>3463</v>
      </c>
      <c r="T1200" t="s">
        <v>1211</v>
      </c>
      <c r="U1200" s="7" t="s">
        <v>3632</v>
      </c>
      <c r="V1200" s="7" t="s">
        <v>2720</v>
      </c>
    </row>
    <row r="1201" spans="19:22" x14ac:dyDescent="0.25">
      <c r="S1201" t="s">
        <v>3465</v>
      </c>
      <c r="T1201" t="s">
        <v>1211</v>
      </c>
      <c r="U1201" s="7" t="s">
        <v>3634</v>
      </c>
      <c r="V1201" s="7" t="s">
        <v>2722</v>
      </c>
    </row>
    <row r="1202" spans="19:22" x14ac:dyDescent="0.25">
      <c r="S1202" t="s">
        <v>1471</v>
      </c>
      <c r="T1202" t="s">
        <v>1211</v>
      </c>
      <c r="U1202" s="7" t="s">
        <v>1662</v>
      </c>
      <c r="V1202" s="7" t="s">
        <v>1415</v>
      </c>
    </row>
    <row r="1203" spans="19:22" x14ac:dyDescent="0.25">
      <c r="S1203" t="s">
        <v>2136</v>
      </c>
      <c r="T1203" t="s">
        <v>1211</v>
      </c>
      <c r="U1203" s="7" t="s">
        <v>2221</v>
      </c>
      <c r="V1203" s="7" t="s">
        <v>4620</v>
      </c>
    </row>
    <row r="1204" spans="19:22" x14ac:dyDescent="0.25">
      <c r="S1204" t="s">
        <v>3467</v>
      </c>
      <c r="T1204" t="s">
        <v>1211</v>
      </c>
      <c r="U1204" s="7" t="s">
        <v>3636</v>
      </c>
      <c r="V1204" s="7" t="s">
        <v>2713</v>
      </c>
    </row>
    <row r="1205" spans="19:22" x14ac:dyDescent="0.25">
      <c r="S1205" t="s">
        <v>3468</v>
      </c>
      <c r="T1205" t="s">
        <v>1211</v>
      </c>
      <c r="U1205" s="7" t="s">
        <v>3638</v>
      </c>
      <c r="V1205" s="7" t="s">
        <v>4621</v>
      </c>
    </row>
    <row r="1206" spans="19:22" x14ac:dyDescent="0.25">
      <c r="S1206" t="s">
        <v>3469</v>
      </c>
      <c r="T1206" t="s">
        <v>1211</v>
      </c>
      <c r="U1206" s="7" t="s">
        <v>3640</v>
      </c>
      <c r="V1206" s="7" t="s">
        <v>2716</v>
      </c>
    </row>
    <row r="1207" spans="19:22" x14ac:dyDescent="0.25">
      <c r="S1207" t="s">
        <v>2137</v>
      </c>
      <c r="T1207" t="s">
        <v>1211</v>
      </c>
      <c r="U1207" s="7" t="s">
        <v>2223</v>
      </c>
      <c r="V1207" s="7" t="s">
        <v>1761</v>
      </c>
    </row>
    <row r="1208" spans="19:22" x14ac:dyDescent="0.25">
      <c r="S1208" t="s">
        <v>3470</v>
      </c>
      <c r="T1208" t="s">
        <v>1211</v>
      </c>
      <c r="U1208" s="7" t="s">
        <v>3642</v>
      </c>
      <c r="V1208" s="7" t="s">
        <v>2718</v>
      </c>
    </row>
    <row r="1209" spans="19:22" x14ac:dyDescent="0.25">
      <c r="S1209" t="s">
        <v>2138</v>
      </c>
      <c r="T1209" t="s">
        <v>1211</v>
      </c>
      <c r="U1209" s="7" t="s">
        <v>2225</v>
      </c>
      <c r="V1209" s="7" t="s">
        <v>1763</v>
      </c>
    </row>
    <row r="1210" spans="19:22" x14ac:dyDescent="0.25">
      <c r="S1210" t="s">
        <v>3471</v>
      </c>
      <c r="T1210" t="s">
        <v>1211</v>
      </c>
      <c r="U1210" s="7" t="s">
        <v>3644</v>
      </c>
      <c r="V1210" s="7" t="s">
        <v>2720</v>
      </c>
    </row>
    <row r="1211" spans="19:22" x14ac:dyDescent="0.25">
      <c r="S1211" t="s">
        <v>3472</v>
      </c>
      <c r="T1211" t="s">
        <v>1211</v>
      </c>
      <c r="U1211" s="7" t="s">
        <v>3646</v>
      </c>
      <c r="V1211" s="7" t="s">
        <v>2722</v>
      </c>
    </row>
    <row r="1212" spans="19:22" x14ac:dyDescent="0.25">
      <c r="S1212" t="s">
        <v>1472</v>
      </c>
      <c r="T1212" t="s">
        <v>1211</v>
      </c>
      <c r="U1212" s="7" t="s">
        <v>1663</v>
      </c>
      <c r="V1212" s="7" t="s">
        <v>1415</v>
      </c>
    </row>
    <row r="1213" spans="19:22" x14ac:dyDescent="0.25">
      <c r="S1213" t="s">
        <v>2139</v>
      </c>
      <c r="T1213" t="s">
        <v>1211</v>
      </c>
      <c r="U1213" s="7" t="s">
        <v>2227</v>
      </c>
      <c r="V1213" s="7" t="s">
        <v>4620</v>
      </c>
    </row>
    <row r="1214" spans="19:22" x14ac:dyDescent="0.25">
      <c r="S1214" t="s">
        <v>3473</v>
      </c>
      <c r="T1214" t="s">
        <v>1211</v>
      </c>
      <c r="U1214" s="7" t="s">
        <v>3648</v>
      </c>
      <c r="V1214" s="7" t="s">
        <v>2713</v>
      </c>
    </row>
    <row r="1215" spans="19:22" x14ac:dyDescent="0.25">
      <c r="S1215" t="s">
        <v>3474</v>
      </c>
      <c r="T1215" t="s">
        <v>1211</v>
      </c>
      <c r="U1215" s="7" t="s">
        <v>3650</v>
      </c>
      <c r="V1215" s="7" t="s">
        <v>4621</v>
      </c>
    </row>
    <row r="1216" spans="19:22" x14ac:dyDescent="0.25">
      <c r="S1216" t="s">
        <v>3475</v>
      </c>
      <c r="T1216" t="s">
        <v>1211</v>
      </c>
      <c r="U1216" s="7" t="s">
        <v>3652</v>
      </c>
      <c r="V1216" s="7" t="s">
        <v>2716</v>
      </c>
    </row>
    <row r="1217" spans="19:22" x14ac:dyDescent="0.25">
      <c r="S1217" t="s">
        <v>2140</v>
      </c>
      <c r="T1217" t="s">
        <v>1211</v>
      </c>
      <c r="U1217" s="7" t="s">
        <v>2229</v>
      </c>
      <c r="V1217" s="7" t="s">
        <v>1761</v>
      </c>
    </row>
    <row r="1218" spans="19:22" x14ac:dyDescent="0.25">
      <c r="S1218" t="s">
        <v>3476</v>
      </c>
      <c r="T1218" t="s">
        <v>1211</v>
      </c>
      <c r="U1218" s="7" t="s">
        <v>3654</v>
      </c>
      <c r="V1218" s="7" t="s">
        <v>2718</v>
      </c>
    </row>
    <row r="1219" spans="19:22" x14ac:dyDescent="0.25">
      <c r="S1219" t="s">
        <v>2141</v>
      </c>
      <c r="T1219" t="s">
        <v>1211</v>
      </c>
      <c r="U1219" s="7" t="s">
        <v>2231</v>
      </c>
      <c r="V1219" s="7" t="s">
        <v>1763</v>
      </c>
    </row>
    <row r="1220" spans="19:22" x14ac:dyDescent="0.25">
      <c r="S1220" t="s">
        <v>3477</v>
      </c>
      <c r="T1220" t="s">
        <v>1211</v>
      </c>
      <c r="U1220" s="7" t="s">
        <v>3656</v>
      </c>
      <c r="V1220" s="7" t="s">
        <v>2720</v>
      </c>
    </row>
    <row r="1221" spans="19:22" x14ac:dyDescent="0.25">
      <c r="S1221" t="s">
        <v>3478</v>
      </c>
      <c r="T1221" t="s">
        <v>1211</v>
      </c>
      <c r="U1221" s="7" t="s">
        <v>3658</v>
      </c>
      <c r="V1221" s="7" t="s">
        <v>2722</v>
      </c>
    </row>
    <row r="1222" spans="19:22" x14ac:dyDescent="0.25">
      <c r="S1222" t="s">
        <v>1473</v>
      </c>
      <c r="T1222" t="s">
        <v>1211</v>
      </c>
      <c r="U1222" s="7" t="s">
        <v>1664</v>
      </c>
      <c r="V1222" s="7" t="s">
        <v>1415</v>
      </c>
    </row>
    <row r="1223" spans="19:22" x14ac:dyDescent="0.25">
      <c r="S1223" t="s">
        <v>2142</v>
      </c>
      <c r="T1223" t="s">
        <v>1211</v>
      </c>
      <c r="U1223" s="7" t="s">
        <v>2233</v>
      </c>
      <c r="V1223" s="7" t="s">
        <v>4620</v>
      </c>
    </row>
    <row r="1224" spans="19:22" x14ac:dyDescent="0.25">
      <c r="S1224" t="s">
        <v>3479</v>
      </c>
      <c r="T1224" t="s">
        <v>1211</v>
      </c>
      <c r="U1224" s="7" t="s">
        <v>3660</v>
      </c>
      <c r="V1224" s="7" t="s">
        <v>2713</v>
      </c>
    </row>
    <row r="1225" spans="19:22" x14ac:dyDescent="0.25">
      <c r="S1225" t="s">
        <v>3480</v>
      </c>
      <c r="T1225" t="s">
        <v>1211</v>
      </c>
      <c r="U1225" s="7" t="s">
        <v>3662</v>
      </c>
      <c r="V1225" s="7" t="s">
        <v>4621</v>
      </c>
    </row>
    <row r="1226" spans="19:22" x14ac:dyDescent="0.25">
      <c r="S1226" t="s">
        <v>3481</v>
      </c>
      <c r="T1226" t="s">
        <v>1211</v>
      </c>
      <c r="U1226" s="7" t="s">
        <v>3664</v>
      </c>
      <c r="V1226" s="7" t="s">
        <v>2716</v>
      </c>
    </row>
    <row r="1227" spans="19:22" x14ac:dyDescent="0.25">
      <c r="S1227" t="s">
        <v>2143</v>
      </c>
      <c r="T1227" t="s">
        <v>1211</v>
      </c>
      <c r="U1227" s="7" t="s">
        <v>2235</v>
      </c>
      <c r="V1227" s="7" t="s">
        <v>1761</v>
      </c>
    </row>
    <row r="1228" spans="19:22" x14ac:dyDescent="0.25">
      <c r="S1228" t="s">
        <v>3482</v>
      </c>
      <c r="T1228" t="s">
        <v>1211</v>
      </c>
      <c r="U1228" s="7" t="s">
        <v>3666</v>
      </c>
      <c r="V1228" s="7" t="s">
        <v>2718</v>
      </c>
    </row>
    <row r="1229" spans="19:22" x14ac:dyDescent="0.25">
      <c r="S1229" t="s">
        <v>2144</v>
      </c>
      <c r="T1229" t="s">
        <v>1211</v>
      </c>
      <c r="U1229" s="7" t="s">
        <v>2237</v>
      </c>
      <c r="V1229" s="7" t="s">
        <v>1763</v>
      </c>
    </row>
    <row r="1230" spans="19:22" x14ac:dyDescent="0.25">
      <c r="S1230" t="s">
        <v>3483</v>
      </c>
      <c r="T1230" t="s">
        <v>1211</v>
      </c>
      <c r="U1230" s="7" t="s">
        <v>3668</v>
      </c>
      <c r="V1230" s="7" t="s">
        <v>2720</v>
      </c>
    </row>
    <row r="1231" spans="19:22" x14ac:dyDescent="0.25">
      <c r="S1231" t="s">
        <v>3484</v>
      </c>
      <c r="T1231" t="s">
        <v>1211</v>
      </c>
      <c r="U1231" s="7" t="s">
        <v>3670</v>
      </c>
      <c r="V1231" s="7" t="s">
        <v>2722</v>
      </c>
    </row>
    <row r="1232" spans="19:22" x14ac:dyDescent="0.25">
      <c r="S1232" t="s">
        <v>1474</v>
      </c>
      <c r="T1232" t="s">
        <v>1211</v>
      </c>
      <c r="U1232" s="7" t="s">
        <v>1665</v>
      </c>
      <c r="V1232" s="7" t="s">
        <v>1415</v>
      </c>
    </row>
    <row r="1233" spans="19:22" x14ac:dyDescent="0.25">
      <c r="S1233" t="s">
        <v>2145</v>
      </c>
      <c r="T1233" t="s">
        <v>1211</v>
      </c>
      <c r="U1233" s="7" t="s">
        <v>2239</v>
      </c>
      <c r="V1233" s="7" t="s">
        <v>4620</v>
      </c>
    </row>
    <row r="1234" spans="19:22" x14ac:dyDescent="0.25">
      <c r="S1234" t="s">
        <v>3485</v>
      </c>
      <c r="T1234" t="s">
        <v>1211</v>
      </c>
      <c r="U1234" s="7" t="s">
        <v>3672</v>
      </c>
      <c r="V1234" s="7" t="s">
        <v>2713</v>
      </c>
    </row>
    <row r="1235" spans="19:22" x14ac:dyDescent="0.25">
      <c r="S1235" t="s">
        <v>3486</v>
      </c>
      <c r="T1235" t="s">
        <v>1211</v>
      </c>
      <c r="U1235" s="7" t="s">
        <v>3674</v>
      </c>
      <c r="V1235" s="7" t="s">
        <v>4621</v>
      </c>
    </row>
    <row r="1236" spans="19:22" x14ac:dyDescent="0.25">
      <c r="S1236" t="s">
        <v>3487</v>
      </c>
      <c r="T1236" t="s">
        <v>1211</v>
      </c>
      <c r="U1236" s="7" t="s">
        <v>3676</v>
      </c>
      <c r="V1236" s="7" t="s">
        <v>2716</v>
      </c>
    </row>
    <row r="1237" spans="19:22" x14ac:dyDescent="0.25">
      <c r="S1237" t="s">
        <v>2146</v>
      </c>
      <c r="T1237" t="s">
        <v>1211</v>
      </c>
      <c r="U1237" s="7" t="s">
        <v>2241</v>
      </c>
      <c r="V1237" s="7" t="s">
        <v>1761</v>
      </c>
    </row>
    <row r="1238" spans="19:22" x14ac:dyDescent="0.25">
      <c r="S1238" t="s">
        <v>3488</v>
      </c>
      <c r="T1238" t="s">
        <v>1211</v>
      </c>
      <c r="U1238" s="7" t="s">
        <v>3678</v>
      </c>
      <c r="V1238" s="7" t="s">
        <v>2718</v>
      </c>
    </row>
    <row r="1239" spans="19:22" x14ac:dyDescent="0.25">
      <c r="S1239" t="s">
        <v>2147</v>
      </c>
      <c r="T1239" t="s">
        <v>1211</v>
      </c>
      <c r="U1239" s="7" t="s">
        <v>2243</v>
      </c>
      <c r="V1239" s="7" t="s">
        <v>1763</v>
      </c>
    </row>
    <row r="1240" spans="19:22" x14ac:dyDescent="0.25">
      <c r="S1240" t="s">
        <v>3489</v>
      </c>
      <c r="T1240" t="s">
        <v>1211</v>
      </c>
      <c r="U1240" s="7" t="s">
        <v>3680</v>
      </c>
      <c r="V1240" s="7" t="s">
        <v>2720</v>
      </c>
    </row>
    <row r="1241" spans="19:22" x14ac:dyDescent="0.25">
      <c r="S1241" t="s">
        <v>3490</v>
      </c>
      <c r="T1241" t="s">
        <v>1211</v>
      </c>
      <c r="U1241" s="7" t="s">
        <v>3682</v>
      </c>
      <c r="V1241" s="7" t="s">
        <v>2722</v>
      </c>
    </row>
    <row r="1242" spans="19:22" x14ac:dyDescent="0.25">
      <c r="S1242" t="s">
        <v>1475</v>
      </c>
      <c r="T1242" t="s">
        <v>1211</v>
      </c>
      <c r="U1242" s="7" t="s">
        <v>1666</v>
      </c>
      <c r="V1242" s="7" t="s">
        <v>1415</v>
      </c>
    </row>
    <row r="1243" spans="19:22" x14ac:dyDescent="0.25">
      <c r="S1243" t="s">
        <v>2148</v>
      </c>
      <c r="T1243" t="s">
        <v>1211</v>
      </c>
      <c r="U1243" s="7" t="s">
        <v>2245</v>
      </c>
      <c r="V1243" s="7" t="s">
        <v>4620</v>
      </c>
    </row>
    <row r="1244" spans="19:22" x14ac:dyDescent="0.25">
      <c r="S1244" t="s">
        <v>3491</v>
      </c>
      <c r="T1244" t="s">
        <v>1211</v>
      </c>
      <c r="U1244" s="7" t="s">
        <v>3684</v>
      </c>
      <c r="V1244" s="7" t="s">
        <v>2713</v>
      </c>
    </row>
    <row r="1245" spans="19:22" x14ac:dyDescent="0.25">
      <c r="S1245" t="s">
        <v>3492</v>
      </c>
      <c r="T1245" t="s">
        <v>1211</v>
      </c>
      <c r="U1245" s="7" t="s">
        <v>3686</v>
      </c>
      <c r="V1245" s="7" t="s">
        <v>4621</v>
      </c>
    </row>
    <row r="1246" spans="19:22" x14ac:dyDescent="0.25">
      <c r="S1246" t="s">
        <v>3493</v>
      </c>
      <c r="T1246" t="s">
        <v>1211</v>
      </c>
      <c r="U1246" s="7" t="s">
        <v>3688</v>
      </c>
      <c r="V1246" s="7" t="s">
        <v>2716</v>
      </c>
    </row>
    <row r="1247" spans="19:22" x14ac:dyDescent="0.25">
      <c r="S1247" t="s">
        <v>2149</v>
      </c>
      <c r="T1247" t="s">
        <v>1211</v>
      </c>
      <c r="U1247" s="7" t="s">
        <v>2247</v>
      </c>
      <c r="V1247" s="7" t="s">
        <v>1761</v>
      </c>
    </row>
    <row r="1248" spans="19:22" x14ac:dyDescent="0.25">
      <c r="S1248" t="s">
        <v>3494</v>
      </c>
      <c r="T1248" t="s">
        <v>1211</v>
      </c>
      <c r="U1248" s="7" t="s">
        <v>3690</v>
      </c>
      <c r="V1248" s="7" t="s">
        <v>2718</v>
      </c>
    </row>
    <row r="1249" spans="19:22" x14ac:dyDescent="0.25">
      <c r="S1249" t="s">
        <v>2150</v>
      </c>
      <c r="T1249" t="s">
        <v>1211</v>
      </c>
      <c r="U1249" s="7" t="s">
        <v>2249</v>
      </c>
      <c r="V1249" s="7" t="s">
        <v>1763</v>
      </c>
    </row>
    <row r="1250" spans="19:22" x14ac:dyDescent="0.25">
      <c r="S1250" t="s">
        <v>3495</v>
      </c>
      <c r="T1250" t="s">
        <v>1211</v>
      </c>
      <c r="U1250" s="7" t="s">
        <v>3692</v>
      </c>
      <c r="V1250" s="7" t="s">
        <v>2720</v>
      </c>
    </row>
    <row r="1251" spans="19:22" x14ac:dyDescent="0.25">
      <c r="S1251" t="s">
        <v>3496</v>
      </c>
      <c r="T1251" t="s">
        <v>1211</v>
      </c>
      <c r="U1251" s="7" t="s">
        <v>3694</v>
      </c>
      <c r="V1251" s="7" t="s">
        <v>2722</v>
      </c>
    </row>
    <row r="1252" spans="19:22" x14ac:dyDescent="0.25">
      <c r="S1252" t="s">
        <v>1476</v>
      </c>
      <c r="T1252" t="s">
        <v>1211</v>
      </c>
      <c r="U1252" s="7" t="s">
        <v>1667</v>
      </c>
      <c r="V1252" s="7" t="s">
        <v>1415</v>
      </c>
    </row>
    <row r="1253" spans="19:22" x14ac:dyDescent="0.25">
      <c r="S1253" t="s">
        <v>2151</v>
      </c>
      <c r="T1253" t="s">
        <v>1211</v>
      </c>
      <c r="U1253" s="7" t="s">
        <v>2251</v>
      </c>
      <c r="V1253" s="7" t="s">
        <v>4620</v>
      </c>
    </row>
    <row r="1254" spans="19:22" x14ac:dyDescent="0.25">
      <c r="S1254" t="s">
        <v>3497</v>
      </c>
      <c r="T1254" t="s">
        <v>1211</v>
      </c>
      <c r="U1254" s="7" t="s">
        <v>3696</v>
      </c>
      <c r="V1254" s="7" t="s">
        <v>2713</v>
      </c>
    </row>
    <row r="1255" spans="19:22" x14ac:dyDescent="0.25">
      <c r="S1255" t="s">
        <v>3498</v>
      </c>
      <c r="T1255" t="s">
        <v>1211</v>
      </c>
      <c r="U1255" s="7" t="s">
        <v>3698</v>
      </c>
      <c r="V1255" s="7" t="s">
        <v>4621</v>
      </c>
    </row>
    <row r="1256" spans="19:22" x14ac:dyDescent="0.25">
      <c r="S1256" t="s">
        <v>3499</v>
      </c>
      <c r="T1256" t="s">
        <v>1211</v>
      </c>
      <c r="U1256" s="7" t="s">
        <v>3700</v>
      </c>
      <c r="V1256" s="7" t="s">
        <v>2716</v>
      </c>
    </row>
    <row r="1257" spans="19:22" x14ac:dyDescent="0.25">
      <c r="S1257" t="s">
        <v>2152</v>
      </c>
      <c r="T1257" t="s">
        <v>1211</v>
      </c>
      <c r="U1257" s="7" t="s">
        <v>2253</v>
      </c>
      <c r="V1257" s="7" t="s">
        <v>1761</v>
      </c>
    </row>
    <row r="1258" spans="19:22" x14ac:dyDescent="0.25">
      <c r="S1258" t="s">
        <v>3500</v>
      </c>
      <c r="T1258" t="s">
        <v>1211</v>
      </c>
      <c r="U1258" s="7" t="s">
        <v>3702</v>
      </c>
      <c r="V1258" s="7" t="s">
        <v>2718</v>
      </c>
    </row>
    <row r="1259" spans="19:22" x14ac:dyDescent="0.25">
      <c r="S1259" t="s">
        <v>2153</v>
      </c>
      <c r="T1259" t="s">
        <v>1211</v>
      </c>
      <c r="U1259" s="7" t="s">
        <v>2255</v>
      </c>
      <c r="V1259" s="7" t="s">
        <v>1763</v>
      </c>
    </row>
    <row r="1260" spans="19:22" x14ac:dyDescent="0.25">
      <c r="S1260" t="s">
        <v>3501</v>
      </c>
      <c r="T1260" t="s">
        <v>1211</v>
      </c>
      <c r="U1260" s="7" t="s">
        <v>3704</v>
      </c>
      <c r="V1260" s="7" t="s">
        <v>2720</v>
      </c>
    </row>
    <row r="1261" spans="19:22" x14ac:dyDescent="0.25">
      <c r="S1261" t="s">
        <v>3502</v>
      </c>
      <c r="T1261" t="s">
        <v>1211</v>
      </c>
      <c r="U1261" s="7" t="s">
        <v>3706</v>
      </c>
      <c r="V1261" s="7" t="s">
        <v>2722</v>
      </c>
    </row>
    <row r="1262" spans="19:22" x14ac:dyDescent="0.25">
      <c r="S1262" t="s">
        <v>1477</v>
      </c>
      <c r="T1262" t="s">
        <v>1211</v>
      </c>
      <c r="U1262" s="7" t="s">
        <v>1668</v>
      </c>
      <c r="V1262" s="7" t="s">
        <v>1415</v>
      </c>
    </row>
    <row r="1263" spans="19:22" x14ac:dyDescent="0.25">
      <c r="S1263" t="s">
        <v>2154</v>
      </c>
      <c r="T1263" t="s">
        <v>1211</v>
      </c>
      <c r="U1263" s="7" t="s">
        <v>2257</v>
      </c>
      <c r="V1263" s="7" t="s">
        <v>4620</v>
      </c>
    </row>
    <row r="1264" spans="19:22" x14ac:dyDescent="0.25">
      <c r="S1264" t="s">
        <v>3503</v>
      </c>
      <c r="T1264" t="s">
        <v>1211</v>
      </c>
      <c r="U1264" s="7" t="s">
        <v>3708</v>
      </c>
      <c r="V1264" s="7" t="s">
        <v>2713</v>
      </c>
    </row>
    <row r="1265" spans="19:22" x14ac:dyDescent="0.25">
      <c r="S1265" t="s">
        <v>3504</v>
      </c>
      <c r="T1265" t="s">
        <v>1211</v>
      </c>
      <c r="U1265" s="7" t="s">
        <v>3710</v>
      </c>
      <c r="V1265" s="7" t="s">
        <v>4621</v>
      </c>
    </row>
    <row r="1266" spans="19:22" x14ac:dyDescent="0.25">
      <c r="S1266" t="s">
        <v>3505</v>
      </c>
      <c r="T1266" t="s">
        <v>1211</v>
      </c>
      <c r="U1266" s="7" t="s">
        <v>3712</v>
      </c>
      <c r="V1266" s="7" t="s">
        <v>2716</v>
      </c>
    </row>
    <row r="1267" spans="19:22" x14ac:dyDescent="0.25">
      <c r="S1267" t="s">
        <v>2155</v>
      </c>
      <c r="T1267" t="s">
        <v>1211</v>
      </c>
      <c r="U1267" s="7" t="s">
        <v>2259</v>
      </c>
      <c r="V1267" s="7" t="s">
        <v>1761</v>
      </c>
    </row>
    <row r="1268" spans="19:22" x14ac:dyDescent="0.25">
      <c r="S1268" t="s">
        <v>3506</v>
      </c>
      <c r="T1268" t="s">
        <v>1211</v>
      </c>
      <c r="U1268" s="7" t="s">
        <v>3714</v>
      </c>
      <c r="V1268" s="7" t="s">
        <v>2718</v>
      </c>
    </row>
    <row r="1269" spans="19:22" x14ac:dyDescent="0.25">
      <c r="S1269" t="s">
        <v>2156</v>
      </c>
      <c r="T1269" t="s">
        <v>1211</v>
      </c>
      <c r="U1269" s="7" t="s">
        <v>2261</v>
      </c>
      <c r="V1269" s="7" t="s">
        <v>1763</v>
      </c>
    </row>
    <row r="1270" spans="19:22" x14ac:dyDescent="0.25">
      <c r="S1270" t="s">
        <v>3507</v>
      </c>
      <c r="T1270" t="s">
        <v>1211</v>
      </c>
      <c r="U1270" s="7" t="s">
        <v>3716</v>
      </c>
      <c r="V1270" s="7" t="s">
        <v>2720</v>
      </c>
    </row>
    <row r="1271" spans="19:22" x14ac:dyDescent="0.25">
      <c r="S1271" t="s">
        <v>3508</v>
      </c>
      <c r="T1271" t="s">
        <v>1211</v>
      </c>
      <c r="U1271" s="7" t="s">
        <v>3718</v>
      </c>
      <c r="V1271" s="7" t="s">
        <v>2722</v>
      </c>
    </row>
    <row r="1272" spans="19:22" x14ac:dyDescent="0.25">
      <c r="S1272" t="s">
        <v>1478</v>
      </c>
      <c r="T1272" t="s">
        <v>1211</v>
      </c>
      <c r="U1272" s="7" t="s">
        <v>1669</v>
      </c>
      <c r="V1272" s="7" t="s">
        <v>1415</v>
      </c>
    </row>
    <row r="1273" spans="19:22" x14ac:dyDescent="0.25">
      <c r="S1273" t="s">
        <v>2157</v>
      </c>
      <c r="T1273" t="s">
        <v>1211</v>
      </c>
      <c r="U1273" s="7" t="s">
        <v>2263</v>
      </c>
      <c r="V1273" s="7" t="s">
        <v>4620</v>
      </c>
    </row>
    <row r="1274" spans="19:22" x14ac:dyDescent="0.25">
      <c r="S1274" t="s">
        <v>3509</v>
      </c>
      <c r="T1274" t="s">
        <v>1211</v>
      </c>
      <c r="U1274" s="7" t="s">
        <v>3720</v>
      </c>
      <c r="V1274" s="7" t="s">
        <v>2713</v>
      </c>
    </row>
    <row r="1275" spans="19:22" x14ac:dyDescent="0.25">
      <c r="S1275" t="s">
        <v>3510</v>
      </c>
      <c r="T1275" t="s">
        <v>1211</v>
      </c>
      <c r="U1275" s="7" t="s">
        <v>3722</v>
      </c>
      <c r="V1275" s="7" t="s">
        <v>4621</v>
      </c>
    </row>
    <row r="1276" spans="19:22" x14ac:dyDescent="0.25">
      <c r="S1276" t="s">
        <v>3511</v>
      </c>
      <c r="T1276" t="s">
        <v>1211</v>
      </c>
      <c r="U1276" s="7" t="s">
        <v>3724</v>
      </c>
      <c r="V1276" s="7" t="s">
        <v>2716</v>
      </c>
    </row>
    <row r="1277" spans="19:22" x14ac:dyDescent="0.25">
      <c r="S1277" t="s">
        <v>2158</v>
      </c>
      <c r="T1277" t="s">
        <v>1211</v>
      </c>
      <c r="U1277" s="7" t="s">
        <v>2265</v>
      </c>
      <c r="V1277" s="7" t="s">
        <v>1761</v>
      </c>
    </row>
    <row r="1278" spans="19:22" x14ac:dyDescent="0.25">
      <c r="S1278" t="s">
        <v>3512</v>
      </c>
      <c r="T1278" t="s">
        <v>1211</v>
      </c>
      <c r="U1278" s="7" t="s">
        <v>3726</v>
      </c>
      <c r="V1278" s="7" t="s">
        <v>2718</v>
      </c>
    </row>
    <row r="1279" spans="19:22" x14ac:dyDescent="0.25">
      <c r="S1279" t="s">
        <v>2159</v>
      </c>
      <c r="T1279" t="s">
        <v>1211</v>
      </c>
      <c r="U1279" s="7" t="s">
        <v>2267</v>
      </c>
      <c r="V1279" s="7" t="s">
        <v>1763</v>
      </c>
    </row>
    <row r="1280" spans="19:22" x14ac:dyDescent="0.25">
      <c r="S1280" t="s">
        <v>3513</v>
      </c>
      <c r="T1280" t="s">
        <v>1211</v>
      </c>
      <c r="U1280" s="7" t="s">
        <v>3728</v>
      </c>
      <c r="V1280" s="7" t="s">
        <v>2720</v>
      </c>
    </row>
    <row r="1281" spans="19:22" x14ac:dyDescent="0.25">
      <c r="S1281" t="s">
        <v>3514</v>
      </c>
      <c r="T1281" t="s">
        <v>1211</v>
      </c>
      <c r="U1281" s="7" t="s">
        <v>3730</v>
      </c>
      <c r="V1281" s="7" t="s">
        <v>2722</v>
      </c>
    </row>
    <row r="1282" spans="19:22" x14ac:dyDescent="0.25">
      <c r="S1282" t="s">
        <v>1479</v>
      </c>
      <c r="T1282" t="s">
        <v>1211</v>
      </c>
      <c r="U1282" s="7" t="s">
        <v>1670</v>
      </c>
      <c r="V1282" s="7" t="s">
        <v>1415</v>
      </c>
    </row>
    <row r="1283" spans="19:22" x14ac:dyDescent="0.25">
      <c r="S1283" t="s">
        <v>2160</v>
      </c>
      <c r="T1283" t="s">
        <v>1211</v>
      </c>
      <c r="U1283" s="7" t="s">
        <v>2269</v>
      </c>
      <c r="V1283" s="7" t="s">
        <v>4620</v>
      </c>
    </row>
    <row r="1284" spans="19:22" x14ac:dyDescent="0.25">
      <c r="S1284" t="s">
        <v>3515</v>
      </c>
      <c r="T1284" t="s">
        <v>1211</v>
      </c>
      <c r="U1284" s="7" t="s">
        <v>3732</v>
      </c>
      <c r="V1284" s="7" t="s">
        <v>2713</v>
      </c>
    </row>
    <row r="1285" spans="19:22" x14ac:dyDescent="0.25">
      <c r="S1285" t="s">
        <v>3517</v>
      </c>
      <c r="T1285" t="s">
        <v>1211</v>
      </c>
      <c r="U1285" s="7" t="s">
        <v>3734</v>
      </c>
      <c r="V1285" s="7" t="s">
        <v>4621</v>
      </c>
    </row>
    <row r="1286" spans="19:22" x14ac:dyDescent="0.25">
      <c r="S1286" t="s">
        <v>3519</v>
      </c>
      <c r="T1286" t="s">
        <v>1211</v>
      </c>
      <c r="U1286" s="7" t="s">
        <v>3736</v>
      </c>
      <c r="V1286" s="7" t="s">
        <v>2716</v>
      </c>
    </row>
    <row r="1287" spans="19:22" x14ac:dyDescent="0.25">
      <c r="S1287" t="s">
        <v>2162</v>
      </c>
      <c r="T1287" t="s">
        <v>1211</v>
      </c>
      <c r="U1287" s="7" t="s">
        <v>2271</v>
      </c>
      <c r="V1287" s="7" t="s">
        <v>1761</v>
      </c>
    </row>
    <row r="1288" spans="19:22" x14ac:dyDescent="0.25">
      <c r="S1288" t="s">
        <v>3521</v>
      </c>
      <c r="T1288" t="s">
        <v>1211</v>
      </c>
      <c r="U1288" s="7" t="s">
        <v>3738</v>
      </c>
      <c r="V1288" s="7" t="s">
        <v>2718</v>
      </c>
    </row>
    <row r="1289" spans="19:22" x14ac:dyDescent="0.25">
      <c r="S1289" t="s">
        <v>2164</v>
      </c>
      <c r="T1289" t="s">
        <v>1211</v>
      </c>
      <c r="U1289" s="7" t="s">
        <v>2273</v>
      </c>
      <c r="V1289" s="7" t="s">
        <v>1763</v>
      </c>
    </row>
    <row r="1290" spans="19:22" x14ac:dyDescent="0.25">
      <c r="S1290" t="s">
        <v>3523</v>
      </c>
      <c r="T1290" t="s">
        <v>1211</v>
      </c>
      <c r="U1290" s="7" t="s">
        <v>3740</v>
      </c>
      <c r="V1290" s="7" t="s">
        <v>2720</v>
      </c>
    </row>
    <row r="1291" spans="19:22" x14ac:dyDescent="0.25">
      <c r="S1291" t="s">
        <v>3525</v>
      </c>
      <c r="T1291" t="s">
        <v>1211</v>
      </c>
      <c r="U1291" s="7" t="s">
        <v>3742</v>
      </c>
      <c r="V1291" s="7" t="s">
        <v>2722</v>
      </c>
    </row>
    <row r="1292" spans="19:22" x14ac:dyDescent="0.25">
      <c r="S1292" t="s">
        <v>1480</v>
      </c>
      <c r="T1292" t="s">
        <v>1211</v>
      </c>
      <c r="U1292" s="7" t="s">
        <v>1671</v>
      </c>
      <c r="V1292" s="7" t="s">
        <v>1415</v>
      </c>
    </row>
    <row r="1293" spans="19:22" x14ac:dyDescent="0.25">
      <c r="S1293" t="s">
        <v>2166</v>
      </c>
      <c r="T1293" t="s">
        <v>1211</v>
      </c>
      <c r="U1293" s="7" t="s">
        <v>2275</v>
      </c>
      <c r="V1293" s="7" t="s">
        <v>4620</v>
      </c>
    </row>
    <row r="1294" spans="19:22" x14ac:dyDescent="0.25">
      <c r="S1294" t="s">
        <v>3527</v>
      </c>
      <c r="T1294" t="s">
        <v>1211</v>
      </c>
      <c r="U1294" s="7" t="s">
        <v>3744</v>
      </c>
      <c r="V1294" s="7" t="s">
        <v>2713</v>
      </c>
    </row>
    <row r="1295" spans="19:22" x14ac:dyDescent="0.25">
      <c r="S1295" t="s">
        <v>3529</v>
      </c>
      <c r="T1295" t="s">
        <v>1211</v>
      </c>
      <c r="U1295" s="7" t="s">
        <v>3746</v>
      </c>
      <c r="V1295" s="7" t="s">
        <v>4621</v>
      </c>
    </row>
    <row r="1296" spans="19:22" x14ac:dyDescent="0.25">
      <c r="S1296" t="s">
        <v>3531</v>
      </c>
      <c r="T1296" t="s">
        <v>1211</v>
      </c>
      <c r="U1296" s="7" t="s">
        <v>3748</v>
      </c>
      <c r="V1296" s="7" t="s">
        <v>2716</v>
      </c>
    </row>
    <row r="1297" spans="19:22" x14ac:dyDescent="0.25">
      <c r="S1297" t="s">
        <v>2168</v>
      </c>
      <c r="T1297" t="s">
        <v>1211</v>
      </c>
      <c r="U1297" s="7" t="s">
        <v>2277</v>
      </c>
      <c r="V1297" s="7" t="s">
        <v>1761</v>
      </c>
    </row>
    <row r="1298" spans="19:22" x14ac:dyDescent="0.25">
      <c r="S1298" t="s">
        <v>3533</v>
      </c>
      <c r="T1298" t="s">
        <v>1211</v>
      </c>
      <c r="U1298" s="7" t="s">
        <v>3750</v>
      </c>
      <c r="V1298" s="7" t="s">
        <v>2718</v>
      </c>
    </row>
    <row r="1299" spans="19:22" x14ac:dyDescent="0.25">
      <c r="S1299" t="s">
        <v>2170</v>
      </c>
      <c r="T1299" t="s">
        <v>1211</v>
      </c>
      <c r="U1299" s="7" t="s">
        <v>2279</v>
      </c>
      <c r="V1299" s="7" t="s">
        <v>1763</v>
      </c>
    </row>
    <row r="1300" spans="19:22" x14ac:dyDescent="0.25">
      <c r="S1300" t="s">
        <v>3535</v>
      </c>
      <c r="T1300" t="s">
        <v>1211</v>
      </c>
      <c r="U1300" s="7" t="s">
        <v>3752</v>
      </c>
      <c r="V1300" s="7" t="s">
        <v>2720</v>
      </c>
    </row>
    <row r="1301" spans="19:22" x14ac:dyDescent="0.25">
      <c r="S1301" t="s">
        <v>3537</v>
      </c>
      <c r="T1301" t="s">
        <v>1211</v>
      </c>
      <c r="U1301" s="7" t="s">
        <v>3754</v>
      </c>
      <c r="V1301" s="7" t="s">
        <v>2722</v>
      </c>
    </row>
    <row r="1302" spans="19:22" x14ac:dyDescent="0.25">
      <c r="S1302" t="s">
        <v>1481</v>
      </c>
      <c r="T1302" t="s">
        <v>1211</v>
      </c>
      <c r="U1302" s="7" t="s">
        <v>1672</v>
      </c>
      <c r="V1302" s="7" t="s">
        <v>1415</v>
      </c>
    </row>
    <row r="1303" spans="19:22" x14ac:dyDescent="0.25">
      <c r="S1303" t="s">
        <v>2172</v>
      </c>
      <c r="T1303" t="s">
        <v>1211</v>
      </c>
      <c r="U1303" s="7" t="s">
        <v>2281</v>
      </c>
      <c r="V1303" s="7" t="s">
        <v>4620</v>
      </c>
    </row>
    <row r="1304" spans="19:22" x14ac:dyDescent="0.25">
      <c r="S1304" t="s">
        <v>3539</v>
      </c>
      <c r="T1304" t="s">
        <v>1211</v>
      </c>
      <c r="U1304" s="7" t="s">
        <v>3756</v>
      </c>
      <c r="V1304" s="7" t="s">
        <v>2713</v>
      </c>
    </row>
    <row r="1305" spans="19:22" x14ac:dyDescent="0.25">
      <c r="S1305" t="s">
        <v>3541</v>
      </c>
      <c r="T1305" t="s">
        <v>1211</v>
      </c>
      <c r="U1305" s="7" t="s">
        <v>3758</v>
      </c>
      <c r="V1305" s="7" t="s">
        <v>4621</v>
      </c>
    </row>
    <row r="1306" spans="19:22" x14ac:dyDescent="0.25">
      <c r="S1306" t="s">
        <v>3543</v>
      </c>
      <c r="T1306" t="s">
        <v>1211</v>
      </c>
      <c r="U1306" s="7" t="s">
        <v>3760</v>
      </c>
      <c r="V1306" s="7" t="s">
        <v>2716</v>
      </c>
    </row>
    <row r="1307" spans="19:22" x14ac:dyDescent="0.25">
      <c r="S1307" t="s">
        <v>2174</v>
      </c>
      <c r="T1307" t="s">
        <v>1211</v>
      </c>
      <c r="U1307" s="7" t="s">
        <v>2283</v>
      </c>
      <c r="V1307" s="7" t="s">
        <v>1761</v>
      </c>
    </row>
    <row r="1308" spans="19:22" x14ac:dyDescent="0.25">
      <c r="S1308" t="s">
        <v>3545</v>
      </c>
      <c r="T1308" t="s">
        <v>1211</v>
      </c>
      <c r="U1308" s="7" t="s">
        <v>3762</v>
      </c>
      <c r="V1308" s="7" t="s">
        <v>2718</v>
      </c>
    </row>
    <row r="1309" spans="19:22" x14ac:dyDescent="0.25">
      <c r="S1309" t="s">
        <v>2176</v>
      </c>
      <c r="T1309" t="s">
        <v>1211</v>
      </c>
      <c r="U1309" s="7" t="s">
        <v>2285</v>
      </c>
      <c r="V1309" s="7" t="s">
        <v>1763</v>
      </c>
    </row>
    <row r="1310" spans="19:22" x14ac:dyDescent="0.25">
      <c r="S1310" t="s">
        <v>3547</v>
      </c>
      <c r="T1310" t="s">
        <v>1211</v>
      </c>
      <c r="U1310" s="7" t="s">
        <v>3764</v>
      </c>
      <c r="V1310" s="7" t="s">
        <v>2720</v>
      </c>
    </row>
    <row r="1311" spans="19:22" x14ac:dyDescent="0.25">
      <c r="S1311" t="s">
        <v>3549</v>
      </c>
      <c r="T1311" t="s">
        <v>1211</v>
      </c>
      <c r="U1311" s="7" t="s">
        <v>3766</v>
      </c>
      <c r="V1311" s="7" t="s">
        <v>2722</v>
      </c>
    </row>
    <row r="1312" spans="19:22" x14ac:dyDescent="0.25">
      <c r="S1312" t="s">
        <v>1482</v>
      </c>
      <c r="T1312" t="s">
        <v>1211</v>
      </c>
      <c r="U1312" s="7" t="s">
        <v>1673</v>
      </c>
      <c r="V1312" s="7" t="s">
        <v>1415</v>
      </c>
    </row>
    <row r="1313" spans="19:22" x14ac:dyDescent="0.25">
      <c r="S1313" t="s">
        <v>2178</v>
      </c>
      <c r="T1313" t="s">
        <v>1211</v>
      </c>
      <c r="U1313" s="7" t="s">
        <v>2287</v>
      </c>
      <c r="V1313" s="7" t="s">
        <v>4620</v>
      </c>
    </row>
    <row r="1314" spans="19:22" x14ac:dyDescent="0.25">
      <c r="S1314" t="s">
        <v>3551</v>
      </c>
      <c r="T1314" t="s">
        <v>1211</v>
      </c>
      <c r="U1314" s="7" t="s">
        <v>3768</v>
      </c>
      <c r="V1314" s="7" t="s">
        <v>2713</v>
      </c>
    </row>
    <row r="1315" spans="19:22" x14ac:dyDescent="0.25">
      <c r="S1315" t="s">
        <v>3553</v>
      </c>
      <c r="T1315" t="s">
        <v>1211</v>
      </c>
      <c r="U1315" s="7" t="s">
        <v>3770</v>
      </c>
      <c r="V1315" s="7" t="s">
        <v>4621</v>
      </c>
    </row>
    <row r="1316" spans="19:22" x14ac:dyDescent="0.25">
      <c r="S1316" t="s">
        <v>3555</v>
      </c>
      <c r="T1316" t="s">
        <v>1211</v>
      </c>
      <c r="U1316" s="7" t="s">
        <v>3772</v>
      </c>
      <c r="V1316" s="7" t="s">
        <v>2716</v>
      </c>
    </row>
    <row r="1317" spans="19:22" x14ac:dyDescent="0.25">
      <c r="S1317" t="s">
        <v>2180</v>
      </c>
      <c r="T1317" t="s">
        <v>1211</v>
      </c>
      <c r="U1317" s="7" t="s">
        <v>2289</v>
      </c>
      <c r="V1317" s="7" t="s">
        <v>1761</v>
      </c>
    </row>
    <row r="1318" spans="19:22" x14ac:dyDescent="0.25">
      <c r="S1318" t="s">
        <v>3557</v>
      </c>
      <c r="T1318" t="s">
        <v>1211</v>
      </c>
      <c r="U1318" s="7" t="s">
        <v>3774</v>
      </c>
      <c r="V1318" s="7" t="s">
        <v>2718</v>
      </c>
    </row>
    <row r="1319" spans="19:22" x14ac:dyDescent="0.25">
      <c r="S1319" t="s">
        <v>2182</v>
      </c>
      <c r="T1319" t="s">
        <v>1211</v>
      </c>
      <c r="U1319" s="7" t="s">
        <v>2291</v>
      </c>
      <c r="V1319" s="7" t="s">
        <v>1763</v>
      </c>
    </row>
    <row r="1320" spans="19:22" x14ac:dyDescent="0.25">
      <c r="S1320" t="s">
        <v>3559</v>
      </c>
      <c r="T1320" t="s">
        <v>1211</v>
      </c>
      <c r="U1320" s="7" t="s">
        <v>3776</v>
      </c>
      <c r="V1320" s="7" t="s">
        <v>2720</v>
      </c>
    </row>
    <row r="1321" spans="19:22" x14ac:dyDescent="0.25">
      <c r="S1321" t="s">
        <v>3561</v>
      </c>
      <c r="T1321" t="s">
        <v>1211</v>
      </c>
      <c r="U1321" s="7" t="s">
        <v>3778</v>
      </c>
      <c r="V1321" s="7" t="s">
        <v>2722</v>
      </c>
    </row>
    <row r="1322" spans="19:22" x14ac:dyDescent="0.25">
      <c r="S1322" t="s">
        <v>1483</v>
      </c>
      <c r="T1322" t="s">
        <v>1211</v>
      </c>
      <c r="U1322" s="7" t="s">
        <v>1674</v>
      </c>
      <c r="V1322" s="7" t="s">
        <v>1415</v>
      </c>
    </row>
    <row r="1323" spans="19:22" x14ac:dyDescent="0.25">
      <c r="S1323" t="s">
        <v>2184</v>
      </c>
      <c r="T1323" t="s">
        <v>1211</v>
      </c>
      <c r="U1323" s="7" t="s">
        <v>2293</v>
      </c>
      <c r="V1323" s="7" t="s">
        <v>4620</v>
      </c>
    </row>
    <row r="1324" spans="19:22" x14ac:dyDescent="0.25">
      <c r="S1324" t="s">
        <v>3563</v>
      </c>
      <c r="T1324" t="s">
        <v>1211</v>
      </c>
      <c r="U1324" s="7" t="s">
        <v>3780</v>
      </c>
      <c r="V1324" s="7" t="s">
        <v>2713</v>
      </c>
    </row>
    <row r="1325" spans="19:22" x14ac:dyDescent="0.25">
      <c r="S1325" t="s">
        <v>3565</v>
      </c>
      <c r="T1325" t="s">
        <v>1211</v>
      </c>
      <c r="U1325" s="7" t="s">
        <v>3782</v>
      </c>
      <c r="V1325" s="7" t="s">
        <v>4621</v>
      </c>
    </row>
    <row r="1326" spans="19:22" x14ac:dyDescent="0.25">
      <c r="S1326" t="s">
        <v>3567</v>
      </c>
      <c r="T1326" t="s">
        <v>1211</v>
      </c>
      <c r="U1326" s="7" t="s">
        <v>3784</v>
      </c>
      <c r="V1326" s="7" t="s">
        <v>2716</v>
      </c>
    </row>
    <row r="1327" spans="19:22" x14ac:dyDescent="0.25">
      <c r="S1327" t="s">
        <v>2186</v>
      </c>
      <c r="T1327" t="s">
        <v>1211</v>
      </c>
      <c r="U1327" s="7" t="s">
        <v>2295</v>
      </c>
      <c r="V1327" s="7" t="s">
        <v>1761</v>
      </c>
    </row>
    <row r="1328" spans="19:22" x14ac:dyDescent="0.25">
      <c r="S1328" t="s">
        <v>3569</v>
      </c>
      <c r="T1328" t="s">
        <v>1211</v>
      </c>
      <c r="U1328" s="7" t="s">
        <v>3786</v>
      </c>
      <c r="V1328" s="7" t="s">
        <v>2718</v>
      </c>
    </row>
    <row r="1329" spans="19:22" x14ac:dyDescent="0.25">
      <c r="S1329" t="s">
        <v>2188</v>
      </c>
      <c r="T1329" t="s">
        <v>1211</v>
      </c>
      <c r="U1329" s="7" t="s">
        <v>2297</v>
      </c>
      <c r="V1329" s="7" t="s">
        <v>1763</v>
      </c>
    </row>
    <row r="1330" spans="19:22" x14ac:dyDescent="0.25">
      <c r="S1330" t="s">
        <v>3571</v>
      </c>
      <c r="T1330" t="s">
        <v>1211</v>
      </c>
      <c r="U1330" s="7" t="s">
        <v>3788</v>
      </c>
      <c r="V1330" s="7" t="s">
        <v>2720</v>
      </c>
    </row>
    <row r="1331" spans="19:22" x14ac:dyDescent="0.25">
      <c r="S1331" t="s">
        <v>3573</v>
      </c>
      <c r="T1331" t="s">
        <v>1211</v>
      </c>
      <c r="U1331" s="7" t="s">
        <v>3790</v>
      </c>
      <c r="V1331" s="7" t="s">
        <v>2722</v>
      </c>
    </row>
    <row r="1332" spans="19:22" x14ac:dyDescent="0.25">
      <c r="S1332" t="s">
        <v>1484</v>
      </c>
      <c r="T1332" t="s">
        <v>1211</v>
      </c>
      <c r="U1332" s="7" t="s">
        <v>1675</v>
      </c>
      <c r="V1332" s="7" t="s">
        <v>1415</v>
      </c>
    </row>
    <row r="1333" spans="19:22" x14ac:dyDescent="0.25">
      <c r="S1333" t="s">
        <v>2190</v>
      </c>
      <c r="T1333" t="s">
        <v>1211</v>
      </c>
      <c r="U1333" s="7" t="s">
        <v>2299</v>
      </c>
      <c r="V1333" s="7" t="s">
        <v>4620</v>
      </c>
    </row>
    <row r="1334" spans="19:22" x14ac:dyDescent="0.25">
      <c r="S1334" t="s">
        <v>3575</v>
      </c>
      <c r="T1334" t="s">
        <v>1211</v>
      </c>
      <c r="U1334" s="7" t="s">
        <v>3792</v>
      </c>
      <c r="V1334" s="7" t="s">
        <v>2713</v>
      </c>
    </row>
    <row r="1335" spans="19:22" x14ac:dyDescent="0.25">
      <c r="S1335" t="s">
        <v>3577</v>
      </c>
      <c r="T1335" t="s">
        <v>1211</v>
      </c>
      <c r="U1335" s="7" t="s">
        <v>3794</v>
      </c>
      <c r="V1335" s="7" t="s">
        <v>4621</v>
      </c>
    </row>
    <row r="1336" spans="19:22" x14ac:dyDescent="0.25">
      <c r="S1336" t="s">
        <v>3579</v>
      </c>
      <c r="T1336" t="s">
        <v>1211</v>
      </c>
      <c r="U1336" s="7" t="s">
        <v>3796</v>
      </c>
      <c r="V1336" s="7" t="s">
        <v>2716</v>
      </c>
    </row>
    <row r="1337" spans="19:22" x14ac:dyDescent="0.25">
      <c r="S1337" t="s">
        <v>2192</v>
      </c>
      <c r="T1337" t="s">
        <v>1211</v>
      </c>
      <c r="U1337" s="7" t="s">
        <v>2301</v>
      </c>
      <c r="V1337" s="7" t="s">
        <v>1761</v>
      </c>
    </row>
    <row r="1338" spans="19:22" x14ac:dyDescent="0.25">
      <c r="S1338" t="s">
        <v>3581</v>
      </c>
      <c r="T1338" t="s">
        <v>1211</v>
      </c>
      <c r="U1338" s="7" t="s">
        <v>3798</v>
      </c>
      <c r="V1338" s="7" t="s">
        <v>2718</v>
      </c>
    </row>
    <row r="1339" spans="19:22" x14ac:dyDescent="0.25">
      <c r="S1339" t="s">
        <v>2194</v>
      </c>
      <c r="T1339" t="s">
        <v>1211</v>
      </c>
      <c r="U1339" s="7" t="s">
        <v>2303</v>
      </c>
      <c r="V1339" s="7" t="s">
        <v>1763</v>
      </c>
    </row>
    <row r="1340" spans="19:22" x14ac:dyDescent="0.25">
      <c r="S1340" t="s">
        <v>3583</v>
      </c>
      <c r="T1340" t="s">
        <v>1211</v>
      </c>
      <c r="U1340" s="7" t="s">
        <v>3800</v>
      </c>
      <c r="V1340" s="7" t="s">
        <v>2720</v>
      </c>
    </row>
    <row r="1341" spans="19:22" x14ac:dyDescent="0.25">
      <c r="S1341" t="s">
        <v>3585</v>
      </c>
      <c r="T1341" t="s">
        <v>1211</v>
      </c>
      <c r="U1341" s="7" t="s">
        <v>3802</v>
      </c>
      <c r="V1341" s="7" t="s">
        <v>2722</v>
      </c>
    </row>
    <row r="1342" spans="19:22" x14ac:dyDescent="0.25">
      <c r="S1342" t="s">
        <v>1485</v>
      </c>
      <c r="T1342" t="s">
        <v>1211</v>
      </c>
      <c r="U1342" s="7" t="s">
        <v>1676</v>
      </c>
      <c r="V1342" s="7" t="s">
        <v>1415</v>
      </c>
    </row>
    <row r="1343" spans="19:22" x14ac:dyDescent="0.25">
      <c r="S1343" t="s">
        <v>2196</v>
      </c>
      <c r="T1343" t="s">
        <v>1211</v>
      </c>
      <c r="U1343" s="7" t="s">
        <v>2305</v>
      </c>
      <c r="V1343" s="7" t="s">
        <v>4620</v>
      </c>
    </row>
    <row r="1344" spans="19:22" x14ac:dyDescent="0.25">
      <c r="S1344" t="s">
        <v>3587</v>
      </c>
      <c r="T1344" t="s">
        <v>1211</v>
      </c>
      <c r="U1344" s="7" t="s">
        <v>3804</v>
      </c>
      <c r="V1344" s="7" t="s">
        <v>2713</v>
      </c>
    </row>
    <row r="1345" spans="19:22" x14ac:dyDescent="0.25">
      <c r="S1345" t="s">
        <v>3589</v>
      </c>
      <c r="T1345" t="s">
        <v>1211</v>
      </c>
      <c r="U1345" s="7" t="s">
        <v>3806</v>
      </c>
      <c r="V1345" s="7" t="s">
        <v>4621</v>
      </c>
    </row>
    <row r="1346" spans="19:22" x14ac:dyDescent="0.25">
      <c r="S1346" t="s">
        <v>3591</v>
      </c>
      <c r="T1346" t="s">
        <v>1211</v>
      </c>
      <c r="U1346" s="7" t="s">
        <v>3808</v>
      </c>
      <c r="V1346" s="7" t="s">
        <v>2716</v>
      </c>
    </row>
    <row r="1347" spans="19:22" x14ac:dyDescent="0.25">
      <c r="S1347" t="s">
        <v>2198</v>
      </c>
      <c r="T1347" t="s">
        <v>1211</v>
      </c>
      <c r="U1347" s="7" t="s">
        <v>2307</v>
      </c>
      <c r="V1347" s="7" t="s">
        <v>1761</v>
      </c>
    </row>
    <row r="1348" spans="19:22" x14ac:dyDescent="0.25">
      <c r="S1348" t="s">
        <v>3593</v>
      </c>
      <c r="T1348" t="s">
        <v>1211</v>
      </c>
      <c r="U1348" s="7" t="s">
        <v>3810</v>
      </c>
      <c r="V1348" s="7" t="s">
        <v>2718</v>
      </c>
    </row>
    <row r="1349" spans="19:22" x14ac:dyDescent="0.25">
      <c r="S1349" t="s">
        <v>2200</v>
      </c>
      <c r="T1349" t="s">
        <v>1211</v>
      </c>
      <c r="U1349" s="7" t="s">
        <v>2309</v>
      </c>
      <c r="V1349" s="7" t="s">
        <v>1763</v>
      </c>
    </row>
    <row r="1350" spans="19:22" x14ac:dyDescent="0.25">
      <c r="S1350" t="s">
        <v>3595</v>
      </c>
      <c r="T1350" t="s">
        <v>1211</v>
      </c>
      <c r="U1350" s="7" t="s">
        <v>3812</v>
      </c>
      <c r="V1350" s="7" t="s">
        <v>2720</v>
      </c>
    </row>
    <row r="1351" spans="19:22" x14ac:dyDescent="0.25">
      <c r="S1351" t="s">
        <v>3597</v>
      </c>
      <c r="T1351" t="s">
        <v>1211</v>
      </c>
      <c r="U1351" s="7" t="s">
        <v>3814</v>
      </c>
      <c r="V1351" s="7" t="s">
        <v>2722</v>
      </c>
    </row>
    <row r="1352" spans="19:22" x14ac:dyDescent="0.25">
      <c r="S1352" t="s">
        <v>1486</v>
      </c>
      <c r="T1352" t="s">
        <v>1211</v>
      </c>
      <c r="U1352" s="7" t="s">
        <v>1677</v>
      </c>
      <c r="V1352" s="7" t="s">
        <v>1415</v>
      </c>
    </row>
    <row r="1353" spans="19:22" x14ac:dyDescent="0.25">
      <c r="S1353" t="s">
        <v>2202</v>
      </c>
      <c r="T1353" t="s">
        <v>1211</v>
      </c>
      <c r="U1353" s="7" t="s">
        <v>2311</v>
      </c>
      <c r="V1353" s="7" t="s">
        <v>4620</v>
      </c>
    </row>
    <row r="1354" spans="19:22" x14ac:dyDescent="0.25">
      <c r="S1354" t="s">
        <v>3599</v>
      </c>
      <c r="T1354" t="s">
        <v>1211</v>
      </c>
      <c r="U1354" s="7" t="s">
        <v>3816</v>
      </c>
      <c r="V1354" s="7" t="s">
        <v>2713</v>
      </c>
    </row>
    <row r="1355" spans="19:22" x14ac:dyDescent="0.25">
      <c r="S1355" t="s">
        <v>3601</v>
      </c>
      <c r="T1355" t="s">
        <v>1211</v>
      </c>
      <c r="U1355" s="7" t="s">
        <v>3818</v>
      </c>
      <c r="V1355" s="7" t="s">
        <v>4621</v>
      </c>
    </row>
    <row r="1356" spans="19:22" x14ac:dyDescent="0.25">
      <c r="S1356" t="s">
        <v>3603</v>
      </c>
      <c r="T1356" t="s">
        <v>1211</v>
      </c>
      <c r="U1356" s="7" t="s">
        <v>3820</v>
      </c>
      <c r="V1356" s="7" t="s">
        <v>2716</v>
      </c>
    </row>
    <row r="1357" spans="19:22" x14ac:dyDescent="0.25">
      <c r="S1357" t="s">
        <v>2204</v>
      </c>
      <c r="T1357" t="s">
        <v>1211</v>
      </c>
      <c r="U1357" s="7" t="s">
        <v>2313</v>
      </c>
      <c r="V1357" s="7" t="s">
        <v>1761</v>
      </c>
    </row>
    <row r="1358" spans="19:22" x14ac:dyDescent="0.25">
      <c r="S1358" t="s">
        <v>3605</v>
      </c>
      <c r="T1358" t="s">
        <v>1211</v>
      </c>
      <c r="U1358" s="7" t="s">
        <v>3822</v>
      </c>
      <c r="V1358" s="7" t="s">
        <v>2718</v>
      </c>
    </row>
    <row r="1359" spans="19:22" x14ac:dyDescent="0.25">
      <c r="S1359" t="s">
        <v>2206</v>
      </c>
      <c r="T1359" t="s">
        <v>1211</v>
      </c>
      <c r="U1359" s="7" t="s">
        <v>2315</v>
      </c>
      <c r="V1359" s="7" t="s">
        <v>1763</v>
      </c>
    </row>
    <row r="1360" spans="19:22" x14ac:dyDescent="0.25">
      <c r="S1360" t="s">
        <v>3607</v>
      </c>
      <c r="T1360" t="s">
        <v>1211</v>
      </c>
      <c r="U1360" s="7" t="s">
        <v>3824</v>
      </c>
      <c r="V1360" s="7" t="s">
        <v>2720</v>
      </c>
    </row>
    <row r="1361" spans="19:22" x14ac:dyDescent="0.25">
      <c r="S1361" t="s">
        <v>3609</v>
      </c>
      <c r="T1361" t="s">
        <v>1211</v>
      </c>
      <c r="U1361" s="7" t="s">
        <v>3826</v>
      </c>
      <c r="V1361" s="7" t="s">
        <v>2722</v>
      </c>
    </row>
    <row r="1362" spans="19:22" x14ac:dyDescent="0.25">
      <c r="S1362" t="s">
        <v>1487</v>
      </c>
      <c r="T1362" t="s">
        <v>1211</v>
      </c>
      <c r="U1362" s="7" t="s">
        <v>1678</v>
      </c>
      <c r="V1362" s="7" t="s">
        <v>1415</v>
      </c>
    </row>
    <row r="1363" spans="19:22" x14ac:dyDescent="0.25">
      <c r="S1363" t="s">
        <v>2208</v>
      </c>
      <c r="T1363" t="s">
        <v>1211</v>
      </c>
      <c r="U1363" s="7" t="s">
        <v>2317</v>
      </c>
      <c r="V1363" s="7" t="s">
        <v>4620</v>
      </c>
    </row>
    <row r="1364" spans="19:22" x14ac:dyDescent="0.25">
      <c r="S1364" t="s">
        <v>3611</v>
      </c>
      <c r="T1364" t="s">
        <v>1211</v>
      </c>
      <c r="U1364" s="7" t="s">
        <v>3828</v>
      </c>
      <c r="V1364" s="7" t="s">
        <v>2713</v>
      </c>
    </row>
    <row r="1365" spans="19:22" x14ac:dyDescent="0.25">
      <c r="S1365" t="s">
        <v>3613</v>
      </c>
      <c r="T1365" t="s">
        <v>1211</v>
      </c>
      <c r="U1365" s="7" t="s">
        <v>3830</v>
      </c>
      <c r="V1365" s="7" t="s">
        <v>4621</v>
      </c>
    </row>
    <row r="1366" spans="19:22" x14ac:dyDescent="0.25">
      <c r="S1366" t="s">
        <v>3615</v>
      </c>
      <c r="T1366" t="s">
        <v>1211</v>
      </c>
      <c r="U1366" s="7" t="s">
        <v>3832</v>
      </c>
      <c r="V1366" s="7" t="s">
        <v>2716</v>
      </c>
    </row>
    <row r="1367" spans="19:22" x14ac:dyDescent="0.25">
      <c r="S1367" t="s">
        <v>2210</v>
      </c>
      <c r="T1367" t="s">
        <v>1211</v>
      </c>
      <c r="U1367" s="7" t="s">
        <v>2319</v>
      </c>
      <c r="V1367" s="7" t="s">
        <v>1761</v>
      </c>
    </row>
    <row r="1368" spans="19:22" x14ac:dyDescent="0.25">
      <c r="S1368" t="s">
        <v>3617</v>
      </c>
      <c r="T1368" t="s">
        <v>1211</v>
      </c>
      <c r="U1368" s="7" t="s">
        <v>3834</v>
      </c>
      <c r="V1368" s="7" t="s">
        <v>2718</v>
      </c>
    </row>
    <row r="1369" spans="19:22" x14ac:dyDescent="0.25">
      <c r="S1369" t="s">
        <v>2212</v>
      </c>
      <c r="T1369" t="s">
        <v>1211</v>
      </c>
      <c r="U1369" s="7" t="s">
        <v>2321</v>
      </c>
      <c r="V1369" s="7" t="s">
        <v>1763</v>
      </c>
    </row>
    <row r="1370" spans="19:22" x14ac:dyDescent="0.25">
      <c r="S1370" t="s">
        <v>3619</v>
      </c>
      <c r="T1370" t="s">
        <v>1211</v>
      </c>
      <c r="U1370" s="7" t="s">
        <v>3836</v>
      </c>
      <c r="V1370" s="7" t="s">
        <v>2720</v>
      </c>
    </row>
    <row r="1371" spans="19:22" x14ac:dyDescent="0.25">
      <c r="S1371" t="s">
        <v>3621</v>
      </c>
      <c r="T1371" t="s">
        <v>1211</v>
      </c>
      <c r="U1371" s="7" t="s">
        <v>3838</v>
      </c>
      <c r="V1371" s="7" t="s">
        <v>2722</v>
      </c>
    </row>
    <row r="1372" spans="19:22" x14ac:dyDescent="0.25">
      <c r="S1372" t="s">
        <v>1488</v>
      </c>
      <c r="T1372" t="s">
        <v>1211</v>
      </c>
      <c r="U1372" s="7" t="s">
        <v>1679</v>
      </c>
      <c r="V1372" s="7" t="s">
        <v>1415</v>
      </c>
    </row>
    <row r="1373" spans="19:22" x14ac:dyDescent="0.25">
      <c r="S1373" t="s">
        <v>2214</v>
      </c>
      <c r="T1373" t="s">
        <v>1211</v>
      </c>
      <c r="U1373" s="7" t="s">
        <v>2323</v>
      </c>
      <c r="V1373" s="7" t="s">
        <v>4620</v>
      </c>
    </row>
    <row r="1374" spans="19:22" x14ac:dyDescent="0.25">
      <c r="S1374" t="s">
        <v>3623</v>
      </c>
      <c r="T1374" t="s">
        <v>1211</v>
      </c>
      <c r="U1374" s="7" t="s">
        <v>3840</v>
      </c>
      <c r="V1374" s="7" t="s">
        <v>2713</v>
      </c>
    </row>
    <row r="1375" spans="19:22" x14ac:dyDescent="0.25">
      <c r="S1375" t="s">
        <v>3625</v>
      </c>
      <c r="T1375" t="s">
        <v>1211</v>
      </c>
      <c r="U1375" s="7" t="s">
        <v>3842</v>
      </c>
      <c r="V1375" s="7" t="s">
        <v>4621</v>
      </c>
    </row>
    <row r="1376" spans="19:22" x14ac:dyDescent="0.25">
      <c r="S1376" t="s">
        <v>3627</v>
      </c>
      <c r="T1376" t="s">
        <v>1211</v>
      </c>
      <c r="U1376" s="7" t="s">
        <v>3844</v>
      </c>
      <c r="V1376" s="7" t="s">
        <v>2716</v>
      </c>
    </row>
    <row r="1377" spans="19:22" x14ac:dyDescent="0.25">
      <c r="S1377" t="s">
        <v>2216</v>
      </c>
      <c r="T1377" t="s">
        <v>1211</v>
      </c>
      <c r="U1377" s="7" t="s">
        <v>2325</v>
      </c>
      <c r="V1377" s="7" t="s">
        <v>1761</v>
      </c>
    </row>
    <row r="1378" spans="19:22" x14ac:dyDescent="0.25">
      <c r="S1378" t="s">
        <v>3629</v>
      </c>
      <c r="T1378" t="s">
        <v>1211</v>
      </c>
      <c r="U1378" s="7" t="s">
        <v>3846</v>
      </c>
      <c r="V1378" s="7" t="s">
        <v>2718</v>
      </c>
    </row>
    <row r="1379" spans="19:22" x14ac:dyDescent="0.25">
      <c r="S1379" t="s">
        <v>2218</v>
      </c>
      <c r="T1379" t="s">
        <v>1211</v>
      </c>
      <c r="U1379" s="7" t="s">
        <v>2327</v>
      </c>
      <c r="V1379" s="7" t="s">
        <v>1763</v>
      </c>
    </row>
    <row r="1380" spans="19:22" x14ac:dyDescent="0.25">
      <c r="S1380" t="s">
        <v>3631</v>
      </c>
      <c r="T1380" t="s">
        <v>1211</v>
      </c>
      <c r="U1380" s="7" t="s">
        <v>3848</v>
      </c>
      <c r="V1380" s="7" t="s">
        <v>2720</v>
      </c>
    </row>
    <row r="1381" spans="19:22" x14ac:dyDescent="0.25">
      <c r="S1381" t="s">
        <v>3633</v>
      </c>
      <c r="T1381" t="s">
        <v>1211</v>
      </c>
      <c r="U1381" s="7" t="s">
        <v>3850</v>
      </c>
      <c r="V1381" s="7" t="s">
        <v>2722</v>
      </c>
    </row>
    <row r="1382" spans="19:22" x14ac:dyDescent="0.25">
      <c r="S1382" t="s">
        <v>1489</v>
      </c>
      <c r="T1382" t="s">
        <v>1211</v>
      </c>
      <c r="U1382" s="7" t="s">
        <v>1680</v>
      </c>
      <c r="V1382" s="7" t="s">
        <v>1415</v>
      </c>
    </row>
    <row r="1383" spans="19:22" x14ac:dyDescent="0.25">
      <c r="S1383" t="s">
        <v>2220</v>
      </c>
      <c r="T1383" t="s">
        <v>1211</v>
      </c>
      <c r="U1383" s="7" t="s">
        <v>2329</v>
      </c>
      <c r="V1383" s="7" t="s">
        <v>4620</v>
      </c>
    </row>
    <row r="1384" spans="19:22" x14ac:dyDescent="0.25">
      <c r="S1384" t="s">
        <v>3635</v>
      </c>
      <c r="T1384" t="s">
        <v>1211</v>
      </c>
      <c r="U1384" s="7" t="s">
        <v>3852</v>
      </c>
      <c r="V1384" s="7" t="s">
        <v>2713</v>
      </c>
    </row>
    <row r="1385" spans="19:22" x14ac:dyDescent="0.25">
      <c r="S1385" t="s">
        <v>3637</v>
      </c>
      <c r="T1385" t="s">
        <v>1211</v>
      </c>
      <c r="U1385" s="7" t="s">
        <v>3854</v>
      </c>
      <c r="V1385" s="7" t="s">
        <v>4621</v>
      </c>
    </row>
    <row r="1386" spans="19:22" x14ac:dyDescent="0.25">
      <c r="S1386" t="s">
        <v>3639</v>
      </c>
      <c r="T1386" t="s">
        <v>1211</v>
      </c>
      <c r="U1386" s="7" t="s">
        <v>3856</v>
      </c>
      <c r="V1386" s="7" t="s">
        <v>2716</v>
      </c>
    </row>
    <row r="1387" spans="19:22" x14ac:dyDescent="0.25">
      <c r="S1387" t="s">
        <v>2222</v>
      </c>
      <c r="T1387" t="s">
        <v>1211</v>
      </c>
      <c r="U1387" s="7" t="s">
        <v>2331</v>
      </c>
      <c r="V1387" s="7" t="s">
        <v>1761</v>
      </c>
    </row>
    <row r="1388" spans="19:22" x14ac:dyDescent="0.25">
      <c r="S1388" t="s">
        <v>3641</v>
      </c>
      <c r="T1388" t="s">
        <v>1211</v>
      </c>
      <c r="U1388" s="7" t="s">
        <v>3858</v>
      </c>
      <c r="V1388" s="7" t="s">
        <v>2718</v>
      </c>
    </row>
    <row r="1389" spans="19:22" x14ac:dyDescent="0.25">
      <c r="S1389" t="s">
        <v>2224</v>
      </c>
      <c r="T1389" t="s">
        <v>1211</v>
      </c>
      <c r="U1389" s="7" t="s">
        <v>2333</v>
      </c>
      <c r="V1389" s="7" t="s">
        <v>1763</v>
      </c>
    </row>
    <row r="1390" spans="19:22" x14ac:dyDescent="0.25">
      <c r="S1390" t="s">
        <v>3643</v>
      </c>
      <c r="T1390" t="s">
        <v>1211</v>
      </c>
      <c r="U1390" s="7" t="s">
        <v>3860</v>
      </c>
      <c r="V1390" s="7" t="s">
        <v>2720</v>
      </c>
    </row>
    <row r="1391" spans="19:22" x14ac:dyDescent="0.25">
      <c r="S1391" t="s">
        <v>3645</v>
      </c>
      <c r="T1391" t="s">
        <v>1211</v>
      </c>
      <c r="U1391" s="7" t="s">
        <v>3862</v>
      </c>
      <c r="V1391" s="7" t="s">
        <v>2722</v>
      </c>
    </row>
    <row r="1392" spans="19:22" x14ac:dyDescent="0.25">
      <c r="S1392" t="s">
        <v>1490</v>
      </c>
      <c r="T1392" t="s">
        <v>1211</v>
      </c>
      <c r="U1392" s="7" t="s">
        <v>1681</v>
      </c>
      <c r="V1392" s="7" t="s">
        <v>1415</v>
      </c>
    </row>
    <row r="1393" spans="19:22" x14ac:dyDescent="0.25">
      <c r="S1393" t="s">
        <v>2226</v>
      </c>
      <c r="T1393" t="s">
        <v>1211</v>
      </c>
      <c r="U1393" s="7" t="s">
        <v>2335</v>
      </c>
      <c r="V1393" s="7" t="s">
        <v>4620</v>
      </c>
    </row>
    <row r="1394" spans="19:22" x14ac:dyDescent="0.25">
      <c r="S1394" t="s">
        <v>3647</v>
      </c>
      <c r="T1394" t="s">
        <v>1211</v>
      </c>
      <c r="U1394" s="7" t="s">
        <v>3864</v>
      </c>
      <c r="V1394" s="7" t="s">
        <v>2713</v>
      </c>
    </row>
    <row r="1395" spans="19:22" x14ac:dyDescent="0.25">
      <c r="S1395" t="s">
        <v>3649</v>
      </c>
      <c r="T1395" t="s">
        <v>1211</v>
      </c>
      <c r="U1395" s="7" t="s">
        <v>3866</v>
      </c>
      <c r="V1395" s="7" t="s">
        <v>4621</v>
      </c>
    </row>
    <row r="1396" spans="19:22" x14ac:dyDescent="0.25">
      <c r="S1396" t="s">
        <v>3651</v>
      </c>
      <c r="T1396" t="s">
        <v>1211</v>
      </c>
      <c r="U1396" s="7" t="s">
        <v>3868</v>
      </c>
      <c r="V1396" s="7" t="s">
        <v>2716</v>
      </c>
    </row>
    <row r="1397" spans="19:22" x14ac:dyDescent="0.25">
      <c r="S1397" t="s">
        <v>2228</v>
      </c>
      <c r="T1397" t="s">
        <v>1211</v>
      </c>
      <c r="U1397" s="7" t="s">
        <v>2337</v>
      </c>
      <c r="V1397" s="7" t="s">
        <v>1761</v>
      </c>
    </row>
    <row r="1398" spans="19:22" x14ac:dyDescent="0.25">
      <c r="S1398" t="s">
        <v>3653</v>
      </c>
      <c r="T1398" t="s">
        <v>1211</v>
      </c>
      <c r="U1398" s="7" t="s">
        <v>3870</v>
      </c>
      <c r="V1398" s="7" t="s">
        <v>2718</v>
      </c>
    </row>
    <row r="1399" spans="19:22" x14ac:dyDescent="0.25">
      <c r="S1399" t="s">
        <v>2230</v>
      </c>
      <c r="T1399" t="s">
        <v>1211</v>
      </c>
      <c r="U1399" s="7" t="s">
        <v>2339</v>
      </c>
      <c r="V1399" s="7" t="s">
        <v>1763</v>
      </c>
    </row>
    <row r="1400" spans="19:22" x14ac:dyDescent="0.25">
      <c r="S1400" t="s">
        <v>3655</v>
      </c>
      <c r="T1400" t="s">
        <v>1211</v>
      </c>
      <c r="U1400" s="7" t="s">
        <v>3872</v>
      </c>
      <c r="V1400" s="7" t="s">
        <v>2720</v>
      </c>
    </row>
    <row r="1401" spans="19:22" x14ac:dyDescent="0.25">
      <c r="S1401" t="s">
        <v>3657</v>
      </c>
      <c r="T1401" t="s">
        <v>1211</v>
      </c>
      <c r="U1401" s="7" t="s">
        <v>3874</v>
      </c>
      <c r="V1401" s="7" t="s">
        <v>2722</v>
      </c>
    </row>
    <row r="1402" spans="19:22" x14ac:dyDescent="0.25">
      <c r="S1402" t="s">
        <v>1491</v>
      </c>
      <c r="T1402" t="s">
        <v>1211</v>
      </c>
      <c r="U1402" s="7" t="s">
        <v>1682</v>
      </c>
      <c r="V1402" s="7" t="s">
        <v>1415</v>
      </c>
    </row>
    <row r="1403" spans="19:22" x14ac:dyDescent="0.25">
      <c r="S1403" t="s">
        <v>2232</v>
      </c>
      <c r="T1403" t="s">
        <v>1211</v>
      </c>
      <c r="U1403" s="7" t="s">
        <v>2341</v>
      </c>
      <c r="V1403" s="7" t="s">
        <v>4620</v>
      </c>
    </row>
    <row r="1404" spans="19:22" x14ac:dyDescent="0.25">
      <c r="S1404" t="s">
        <v>3659</v>
      </c>
      <c r="T1404" t="s">
        <v>1211</v>
      </c>
      <c r="U1404" s="7" t="s">
        <v>3876</v>
      </c>
      <c r="V1404" s="7" t="s">
        <v>2713</v>
      </c>
    </row>
    <row r="1405" spans="19:22" x14ac:dyDescent="0.25">
      <c r="S1405" t="s">
        <v>3661</v>
      </c>
      <c r="T1405" t="s">
        <v>1211</v>
      </c>
      <c r="U1405" s="7" t="s">
        <v>3878</v>
      </c>
      <c r="V1405" s="7" t="s">
        <v>4621</v>
      </c>
    </row>
    <row r="1406" spans="19:22" x14ac:dyDescent="0.25">
      <c r="S1406" t="s">
        <v>3663</v>
      </c>
      <c r="T1406" t="s">
        <v>1211</v>
      </c>
      <c r="U1406" s="7" t="s">
        <v>3880</v>
      </c>
      <c r="V1406" s="7" t="s">
        <v>2716</v>
      </c>
    </row>
    <row r="1407" spans="19:22" x14ac:dyDescent="0.25">
      <c r="S1407" t="s">
        <v>2234</v>
      </c>
      <c r="T1407" t="s">
        <v>1211</v>
      </c>
      <c r="U1407" s="7" t="s">
        <v>2343</v>
      </c>
      <c r="V1407" s="7" t="s">
        <v>1761</v>
      </c>
    </row>
    <row r="1408" spans="19:22" x14ac:dyDescent="0.25">
      <c r="S1408" t="s">
        <v>3665</v>
      </c>
      <c r="T1408" t="s">
        <v>1211</v>
      </c>
      <c r="U1408" s="7" t="s">
        <v>3882</v>
      </c>
      <c r="V1408" s="7" t="s">
        <v>2718</v>
      </c>
    </row>
    <row r="1409" spans="19:22" x14ac:dyDescent="0.25">
      <c r="S1409" t="s">
        <v>2236</v>
      </c>
      <c r="T1409" t="s">
        <v>1211</v>
      </c>
      <c r="U1409" s="7" t="s">
        <v>2345</v>
      </c>
      <c r="V1409" s="7" t="s">
        <v>1763</v>
      </c>
    </row>
    <row r="1410" spans="19:22" x14ac:dyDescent="0.25">
      <c r="S1410" t="s">
        <v>3667</v>
      </c>
      <c r="T1410" t="s">
        <v>1211</v>
      </c>
      <c r="U1410" s="7" t="s">
        <v>3884</v>
      </c>
      <c r="V1410" s="7" t="s">
        <v>2720</v>
      </c>
    </row>
    <row r="1411" spans="19:22" x14ac:dyDescent="0.25">
      <c r="S1411" t="s">
        <v>3669</v>
      </c>
      <c r="T1411" t="s">
        <v>1211</v>
      </c>
      <c r="U1411" s="7" t="s">
        <v>3886</v>
      </c>
      <c r="V1411" s="7" t="s">
        <v>2722</v>
      </c>
    </row>
    <row r="1412" spans="19:22" x14ac:dyDescent="0.25">
      <c r="S1412" t="s">
        <v>1492</v>
      </c>
      <c r="T1412" t="s">
        <v>1211</v>
      </c>
      <c r="U1412" s="7" t="s">
        <v>1683</v>
      </c>
      <c r="V1412" s="7" t="s">
        <v>1415</v>
      </c>
    </row>
    <row r="1413" spans="19:22" x14ac:dyDescent="0.25">
      <c r="S1413" t="s">
        <v>2238</v>
      </c>
      <c r="T1413" t="s">
        <v>1211</v>
      </c>
      <c r="U1413" s="7" t="s">
        <v>2347</v>
      </c>
      <c r="V1413" s="7" t="s">
        <v>4620</v>
      </c>
    </row>
    <row r="1414" spans="19:22" x14ac:dyDescent="0.25">
      <c r="S1414" t="s">
        <v>3671</v>
      </c>
      <c r="T1414" t="s">
        <v>1211</v>
      </c>
      <c r="U1414" s="7" t="s">
        <v>3888</v>
      </c>
      <c r="V1414" s="7" t="s">
        <v>2713</v>
      </c>
    </row>
    <row r="1415" spans="19:22" x14ac:dyDescent="0.25">
      <c r="S1415" t="s">
        <v>3673</v>
      </c>
      <c r="T1415" t="s">
        <v>1211</v>
      </c>
      <c r="U1415" s="7" t="s">
        <v>3890</v>
      </c>
      <c r="V1415" s="7" t="s">
        <v>4621</v>
      </c>
    </row>
    <row r="1416" spans="19:22" x14ac:dyDescent="0.25">
      <c r="S1416" t="s">
        <v>3675</v>
      </c>
      <c r="T1416" t="s">
        <v>1211</v>
      </c>
      <c r="U1416" s="7" t="s">
        <v>3892</v>
      </c>
      <c r="V1416" s="7" t="s">
        <v>2716</v>
      </c>
    </row>
    <row r="1417" spans="19:22" x14ac:dyDescent="0.25">
      <c r="S1417" t="s">
        <v>2240</v>
      </c>
      <c r="T1417" t="s">
        <v>1211</v>
      </c>
      <c r="U1417" s="7" t="s">
        <v>2349</v>
      </c>
      <c r="V1417" s="7" t="s">
        <v>1761</v>
      </c>
    </row>
    <row r="1418" spans="19:22" x14ac:dyDescent="0.25">
      <c r="S1418" t="s">
        <v>3677</v>
      </c>
      <c r="T1418" t="s">
        <v>1211</v>
      </c>
      <c r="U1418" s="7" t="s">
        <v>3894</v>
      </c>
      <c r="V1418" s="7" t="s">
        <v>2718</v>
      </c>
    </row>
    <row r="1419" spans="19:22" x14ac:dyDescent="0.25">
      <c r="S1419" t="s">
        <v>2242</v>
      </c>
      <c r="T1419" t="s">
        <v>1211</v>
      </c>
      <c r="U1419" s="7" t="s">
        <v>2351</v>
      </c>
      <c r="V1419" s="7" t="s">
        <v>1763</v>
      </c>
    </row>
    <row r="1420" spans="19:22" x14ac:dyDescent="0.25">
      <c r="S1420" t="s">
        <v>3679</v>
      </c>
      <c r="T1420" t="s">
        <v>1211</v>
      </c>
      <c r="U1420" s="7" t="s">
        <v>3896</v>
      </c>
      <c r="V1420" s="7" t="s">
        <v>2720</v>
      </c>
    </row>
    <row r="1421" spans="19:22" x14ac:dyDescent="0.25">
      <c r="S1421" t="s">
        <v>3681</v>
      </c>
      <c r="T1421" t="s">
        <v>1211</v>
      </c>
      <c r="U1421" s="7" t="s">
        <v>3898</v>
      </c>
      <c r="V1421" s="7" t="s">
        <v>2722</v>
      </c>
    </row>
    <row r="1422" spans="19:22" x14ac:dyDescent="0.25">
      <c r="S1422" t="s">
        <v>1493</v>
      </c>
      <c r="T1422" t="s">
        <v>1211</v>
      </c>
      <c r="U1422" s="7" t="s">
        <v>1684</v>
      </c>
      <c r="V1422" s="7" t="s">
        <v>1415</v>
      </c>
    </row>
    <row r="1423" spans="19:22" x14ac:dyDescent="0.25">
      <c r="S1423" t="s">
        <v>2244</v>
      </c>
      <c r="T1423" t="s">
        <v>1211</v>
      </c>
      <c r="U1423" s="7" t="s">
        <v>2353</v>
      </c>
      <c r="V1423" s="7" t="s">
        <v>4620</v>
      </c>
    </row>
    <row r="1424" spans="19:22" x14ac:dyDescent="0.25">
      <c r="S1424" t="s">
        <v>3683</v>
      </c>
      <c r="T1424" t="s">
        <v>1211</v>
      </c>
      <c r="U1424" s="7" t="s">
        <v>3900</v>
      </c>
      <c r="V1424" s="7" t="s">
        <v>2713</v>
      </c>
    </row>
    <row r="1425" spans="19:22" x14ac:dyDescent="0.25">
      <c r="S1425" t="s">
        <v>3685</v>
      </c>
      <c r="T1425" t="s">
        <v>1211</v>
      </c>
      <c r="U1425" s="7" t="s">
        <v>3902</v>
      </c>
      <c r="V1425" s="7" t="s">
        <v>4621</v>
      </c>
    </row>
    <row r="1426" spans="19:22" x14ac:dyDescent="0.25">
      <c r="S1426" t="s">
        <v>3687</v>
      </c>
      <c r="T1426" t="s">
        <v>1211</v>
      </c>
      <c r="U1426" s="7" t="s">
        <v>3904</v>
      </c>
      <c r="V1426" s="7" t="s">
        <v>2716</v>
      </c>
    </row>
    <row r="1427" spans="19:22" x14ac:dyDescent="0.25">
      <c r="S1427" t="s">
        <v>2246</v>
      </c>
      <c r="T1427" t="s">
        <v>1211</v>
      </c>
      <c r="U1427" s="7" t="s">
        <v>2355</v>
      </c>
      <c r="V1427" s="7" t="s">
        <v>1761</v>
      </c>
    </row>
    <row r="1428" spans="19:22" x14ac:dyDescent="0.25">
      <c r="S1428" t="s">
        <v>3689</v>
      </c>
      <c r="T1428" t="s">
        <v>1211</v>
      </c>
      <c r="U1428" s="7" t="s">
        <v>3906</v>
      </c>
      <c r="V1428" s="7" t="s">
        <v>2718</v>
      </c>
    </row>
    <row r="1429" spans="19:22" x14ac:dyDescent="0.25">
      <c r="S1429" t="s">
        <v>2248</v>
      </c>
      <c r="T1429" t="s">
        <v>1211</v>
      </c>
      <c r="U1429" s="7" t="s">
        <v>2357</v>
      </c>
      <c r="V1429" s="7" t="s">
        <v>1763</v>
      </c>
    </row>
    <row r="1430" spans="19:22" x14ac:dyDescent="0.25">
      <c r="S1430" t="s">
        <v>3691</v>
      </c>
      <c r="T1430" t="s">
        <v>1211</v>
      </c>
      <c r="U1430" s="7" t="s">
        <v>3908</v>
      </c>
      <c r="V1430" s="7" t="s">
        <v>2720</v>
      </c>
    </row>
    <row r="1431" spans="19:22" x14ac:dyDescent="0.25">
      <c r="S1431" t="s">
        <v>3693</v>
      </c>
      <c r="T1431" t="s">
        <v>1211</v>
      </c>
      <c r="U1431" s="7" t="s">
        <v>3910</v>
      </c>
      <c r="V1431" s="7" t="s">
        <v>2722</v>
      </c>
    </row>
    <row r="1432" spans="19:22" x14ac:dyDescent="0.25">
      <c r="S1432" t="s">
        <v>1494</v>
      </c>
      <c r="T1432" t="s">
        <v>1211</v>
      </c>
      <c r="U1432" s="7" t="s">
        <v>1685</v>
      </c>
      <c r="V1432" s="7" t="s">
        <v>1415</v>
      </c>
    </row>
    <row r="1433" spans="19:22" x14ac:dyDescent="0.25">
      <c r="S1433" t="s">
        <v>2250</v>
      </c>
      <c r="T1433" t="s">
        <v>1211</v>
      </c>
      <c r="U1433" s="7" t="s">
        <v>2359</v>
      </c>
      <c r="V1433" s="7" t="s">
        <v>4620</v>
      </c>
    </row>
    <row r="1434" spans="19:22" x14ac:dyDescent="0.25">
      <c r="S1434" t="s">
        <v>3695</v>
      </c>
      <c r="T1434" t="s">
        <v>1211</v>
      </c>
      <c r="U1434" s="7" t="s">
        <v>3912</v>
      </c>
      <c r="V1434" s="7" t="s">
        <v>2713</v>
      </c>
    </row>
    <row r="1435" spans="19:22" x14ac:dyDescent="0.25">
      <c r="S1435" t="s">
        <v>3697</v>
      </c>
      <c r="T1435" t="s">
        <v>1211</v>
      </c>
      <c r="U1435" s="7" t="s">
        <v>3914</v>
      </c>
      <c r="V1435" s="7" t="s">
        <v>4621</v>
      </c>
    </row>
    <row r="1436" spans="19:22" x14ac:dyDescent="0.25">
      <c r="S1436" t="s">
        <v>3699</v>
      </c>
      <c r="T1436" t="s">
        <v>1211</v>
      </c>
      <c r="U1436" s="7" t="s">
        <v>3916</v>
      </c>
      <c r="V1436" s="7" t="s">
        <v>2716</v>
      </c>
    </row>
    <row r="1437" spans="19:22" x14ac:dyDescent="0.25">
      <c r="S1437" t="s">
        <v>2252</v>
      </c>
      <c r="T1437" t="s">
        <v>1211</v>
      </c>
      <c r="U1437" s="7" t="s">
        <v>2361</v>
      </c>
      <c r="V1437" s="7" t="s">
        <v>1761</v>
      </c>
    </row>
    <row r="1438" spans="19:22" x14ac:dyDescent="0.25">
      <c r="S1438" t="s">
        <v>3701</v>
      </c>
      <c r="T1438" t="s">
        <v>1211</v>
      </c>
      <c r="U1438" s="7" t="s">
        <v>3918</v>
      </c>
      <c r="V1438" s="7" t="s">
        <v>2718</v>
      </c>
    </row>
    <row r="1439" spans="19:22" x14ac:dyDescent="0.25">
      <c r="S1439" t="s">
        <v>2254</v>
      </c>
      <c r="T1439" t="s">
        <v>1211</v>
      </c>
      <c r="U1439" s="7" t="s">
        <v>2363</v>
      </c>
      <c r="V1439" s="7" t="s">
        <v>1763</v>
      </c>
    </row>
    <row r="1440" spans="19:22" x14ac:dyDescent="0.25">
      <c r="S1440" t="s">
        <v>3703</v>
      </c>
      <c r="T1440" t="s">
        <v>1211</v>
      </c>
      <c r="U1440" s="7" t="s">
        <v>3920</v>
      </c>
      <c r="V1440" s="7" t="s">
        <v>2720</v>
      </c>
    </row>
    <row r="1441" spans="19:22" x14ac:dyDescent="0.25">
      <c r="S1441" t="s">
        <v>3705</v>
      </c>
      <c r="T1441" t="s">
        <v>1211</v>
      </c>
      <c r="U1441" s="7" t="s">
        <v>3922</v>
      </c>
      <c r="V1441" s="7" t="s">
        <v>2722</v>
      </c>
    </row>
    <row r="1442" spans="19:22" x14ac:dyDescent="0.25">
      <c r="S1442" t="s">
        <v>1495</v>
      </c>
      <c r="T1442" t="s">
        <v>1211</v>
      </c>
      <c r="U1442" s="7" t="s">
        <v>1686</v>
      </c>
      <c r="V1442" s="7" t="s">
        <v>1415</v>
      </c>
    </row>
    <row r="1443" spans="19:22" x14ac:dyDescent="0.25">
      <c r="S1443" t="s">
        <v>2256</v>
      </c>
      <c r="T1443" t="s">
        <v>1211</v>
      </c>
      <c r="U1443" s="7" t="s">
        <v>2365</v>
      </c>
      <c r="V1443" s="7" t="s">
        <v>4620</v>
      </c>
    </row>
    <row r="1444" spans="19:22" x14ac:dyDescent="0.25">
      <c r="S1444" t="s">
        <v>3707</v>
      </c>
      <c r="T1444" t="s">
        <v>1211</v>
      </c>
      <c r="U1444" s="7" t="s">
        <v>3924</v>
      </c>
      <c r="V1444" s="7" t="s">
        <v>2713</v>
      </c>
    </row>
    <row r="1445" spans="19:22" x14ac:dyDescent="0.25">
      <c r="S1445" t="s">
        <v>3709</v>
      </c>
      <c r="T1445" t="s">
        <v>1211</v>
      </c>
      <c r="U1445" s="7" t="s">
        <v>3926</v>
      </c>
      <c r="V1445" s="7" t="s">
        <v>4621</v>
      </c>
    </row>
    <row r="1446" spans="19:22" x14ac:dyDescent="0.25">
      <c r="S1446" t="s">
        <v>3711</v>
      </c>
      <c r="T1446" t="s">
        <v>1211</v>
      </c>
      <c r="U1446" s="7" t="s">
        <v>3928</v>
      </c>
      <c r="V1446" s="7" t="s">
        <v>2716</v>
      </c>
    </row>
    <row r="1447" spans="19:22" x14ac:dyDescent="0.25">
      <c r="S1447" t="s">
        <v>2258</v>
      </c>
      <c r="T1447" t="s">
        <v>1211</v>
      </c>
      <c r="U1447" s="7" t="s">
        <v>2367</v>
      </c>
      <c r="V1447" s="7" t="s">
        <v>1761</v>
      </c>
    </row>
    <row r="1448" spans="19:22" x14ac:dyDescent="0.25">
      <c r="S1448" t="s">
        <v>3713</v>
      </c>
      <c r="T1448" t="s">
        <v>1211</v>
      </c>
      <c r="U1448" s="7" t="s">
        <v>3930</v>
      </c>
      <c r="V1448" s="7" t="s">
        <v>2718</v>
      </c>
    </row>
    <row r="1449" spans="19:22" x14ac:dyDescent="0.25">
      <c r="S1449" t="s">
        <v>2260</v>
      </c>
      <c r="T1449" t="s">
        <v>1211</v>
      </c>
      <c r="U1449" s="7" t="s">
        <v>2369</v>
      </c>
      <c r="V1449" s="7" t="s">
        <v>1763</v>
      </c>
    </row>
    <row r="1450" spans="19:22" x14ac:dyDescent="0.25">
      <c r="S1450" t="s">
        <v>3715</v>
      </c>
      <c r="T1450" t="s">
        <v>1211</v>
      </c>
      <c r="U1450" s="7" t="s">
        <v>3932</v>
      </c>
      <c r="V1450" s="7" t="s">
        <v>2720</v>
      </c>
    </row>
    <row r="1451" spans="19:22" x14ac:dyDescent="0.25">
      <c r="S1451" t="s">
        <v>3717</v>
      </c>
      <c r="T1451" t="s">
        <v>1211</v>
      </c>
      <c r="U1451" s="7" t="s">
        <v>3934</v>
      </c>
      <c r="V1451" s="7" t="s">
        <v>2722</v>
      </c>
    </row>
    <row r="1452" spans="19:22" x14ac:dyDescent="0.25">
      <c r="S1452" t="s">
        <v>1496</v>
      </c>
      <c r="T1452" t="s">
        <v>1211</v>
      </c>
      <c r="U1452" s="7" t="s">
        <v>1687</v>
      </c>
      <c r="V1452" s="7" t="s">
        <v>1415</v>
      </c>
    </row>
    <row r="1453" spans="19:22" x14ac:dyDescent="0.25">
      <c r="S1453" t="s">
        <v>2262</v>
      </c>
      <c r="T1453" t="s">
        <v>1211</v>
      </c>
      <c r="U1453" s="7" t="s">
        <v>2371</v>
      </c>
      <c r="V1453" s="7" t="s">
        <v>4620</v>
      </c>
    </row>
    <row r="1454" spans="19:22" x14ac:dyDescent="0.25">
      <c r="S1454" t="s">
        <v>3719</v>
      </c>
      <c r="T1454" t="s">
        <v>1211</v>
      </c>
      <c r="U1454" s="7" t="s">
        <v>3936</v>
      </c>
      <c r="V1454" s="7" t="s">
        <v>2713</v>
      </c>
    </row>
    <row r="1455" spans="19:22" x14ac:dyDescent="0.25">
      <c r="S1455" t="s">
        <v>3721</v>
      </c>
      <c r="T1455" t="s">
        <v>1211</v>
      </c>
      <c r="U1455" s="7" t="s">
        <v>3938</v>
      </c>
      <c r="V1455" s="7" t="s">
        <v>4621</v>
      </c>
    </row>
    <row r="1456" spans="19:22" x14ac:dyDescent="0.25">
      <c r="S1456" t="s">
        <v>3723</v>
      </c>
      <c r="T1456" t="s">
        <v>1211</v>
      </c>
      <c r="U1456" s="7" t="s">
        <v>3940</v>
      </c>
      <c r="V1456" s="7" t="s">
        <v>2716</v>
      </c>
    </row>
    <row r="1457" spans="19:22" x14ac:dyDescent="0.25">
      <c r="S1457" t="s">
        <v>2264</v>
      </c>
      <c r="T1457" t="s">
        <v>1211</v>
      </c>
      <c r="U1457" s="7" t="s">
        <v>2373</v>
      </c>
      <c r="V1457" s="7" t="s">
        <v>1761</v>
      </c>
    </row>
    <row r="1458" spans="19:22" x14ac:dyDescent="0.25">
      <c r="S1458" t="s">
        <v>3725</v>
      </c>
      <c r="T1458" t="s">
        <v>1211</v>
      </c>
      <c r="U1458" s="7" t="s">
        <v>3942</v>
      </c>
      <c r="V1458" s="7" t="s">
        <v>2718</v>
      </c>
    </row>
    <row r="1459" spans="19:22" x14ac:dyDescent="0.25">
      <c r="S1459" t="s">
        <v>2266</v>
      </c>
      <c r="T1459" t="s">
        <v>1211</v>
      </c>
      <c r="U1459" s="7" t="s">
        <v>2375</v>
      </c>
      <c r="V1459" s="7" t="s">
        <v>1763</v>
      </c>
    </row>
    <row r="1460" spans="19:22" x14ac:dyDescent="0.25">
      <c r="S1460" t="s">
        <v>3727</v>
      </c>
      <c r="T1460" t="s">
        <v>1211</v>
      </c>
      <c r="U1460" s="7" t="s">
        <v>3944</v>
      </c>
      <c r="V1460" s="7" t="s">
        <v>2720</v>
      </c>
    </row>
    <row r="1461" spans="19:22" x14ac:dyDescent="0.25">
      <c r="S1461" t="s">
        <v>3729</v>
      </c>
      <c r="T1461" t="s">
        <v>1211</v>
      </c>
      <c r="U1461" s="7" t="s">
        <v>3946</v>
      </c>
      <c r="V1461" s="7" t="s">
        <v>2722</v>
      </c>
    </row>
    <row r="1462" spans="19:22" x14ac:dyDescent="0.25">
      <c r="S1462" t="s">
        <v>1497</v>
      </c>
      <c r="T1462" t="s">
        <v>1211</v>
      </c>
      <c r="U1462" s="7" t="s">
        <v>1688</v>
      </c>
      <c r="V1462" s="7" t="s">
        <v>1415</v>
      </c>
    </row>
    <row r="1463" spans="19:22" x14ac:dyDescent="0.25">
      <c r="S1463" t="s">
        <v>2268</v>
      </c>
      <c r="T1463" t="s">
        <v>1211</v>
      </c>
      <c r="U1463" s="7" t="s">
        <v>2377</v>
      </c>
      <c r="V1463" s="7" t="s">
        <v>4620</v>
      </c>
    </row>
    <row r="1464" spans="19:22" x14ac:dyDescent="0.25">
      <c r="S1464" t="s">
        <v>3731</v>
      </c>
      <c r="T1464" t="s">
        <v>1211</v>
      </c>
      <c r="U1464" s="7" t="s">
        <v>3948</v>
      </c>
      <c r="V1464" s="7" t="s">
        <v>2713</v>
      </c>
    </row>
    <row r="1465" spans="19:22" x14ac:dyDescent="0.25">
      <c r="S1465" t="s">
        <v>3733</v>
      </c>
      <c r="T1465" t="s">
        <v>1211</v>
      </c>
      <c r="U1465" s="7" t="s">
        <v>3950</v>
      </c>
      <c r="V1465" s="7" t="s">
        <v>4621</v>
      </c>
    </row>
    <row r="1466" spans="19:22" x14ac:dyDescent="0.25">
      <c r="S1466" t="s">
        <v>3735</v>
      </c>
      <c r="T1466" t="s">
        <v>1211</v>
      </c>
      <c r="U1466" s="7" t="s">
        <v>3952</v>
      </c>
      <c r="V1466" s="7" t="s">
        <v>2716</v>
      </c>
    </row>
    <row r="1467" spans="19:22" x14ac:dyDescent="0.25">
      <c r="S1467" t="s">
        <v>2270</v>
      </c>
      <c r="T1467" t="s">
        <v>1211</v>
      </c>
      <c r="U1467" s="7" t="s">
        <v>2379</v>
      </c>
      <c r="V1467" s="7" t="s">
        <v>1761</v>
      </c>
    </row>
    <row r="1468" spans="19:22" x14ac:dyDescent="0.25">
      <c r="S1468" t="s">
        <v>3737</v>
      </c>
      <c r="T1468" t="s">
        <v>1211</v>
      </c>
      <c r="U1468" s="7" t="s">
        <v>3954</v>
      </c>
      <c r="V1468" s="7" t="s">
        <v>2718</v>
      </c>
    </row>
    <row r="1469" spans="19:22" x14ac:dyDescent="0.25">
      <c r="S1469" t="s">
        <v>2272</v>
      </c>
      <c r="T1469" t="s">
        <v>1211</v>
      </c>
      <c r="U1469" s="7" t="s">
        <v>2381</v>
      </c>
      <c r="V1469" s="7" t="s">
        <v>1763</v>
      </c>
    </row>
    <row r="1470" spans="19:22" x14ac:dyDescent="0.25">
      <c r="S1470" t="s">
        <v>3739</v>
      </c>
      <c r="T1470" t="s">
        <v>1211</v>
      </c>
      <c r="U1470" s="7" t="s">
        <v>3956</v>
      </c>
      <c r="V1470" s="7" t="s">
        <v>2720</v>
      </c>
    </row>
    <row r="1471" spans="19:22" x14ac:dyDescent="0.25">
      <c r="S1471" t="s">
        <v>3741</v>
      </c>
      <c r="T1471" t="s">
        <v>1211</v>
      </c>
      <c r="U1471" s="7" t="s">
        <v>3958</v>
      </c>
      <c r="V1471" s="7" t="s">
        <v>2722</v>
      </c>
    </row>
    <row r="1472" spans="19:22" x14ac:dyDescent="0.25">
      <c r="S1472" t="s">
        <v>1498</v>
      </c>
      <c r="T1472" t="s">
        <v>1211</v>
      </c>
      <c r="U1472" s="7" t="s">
        <v>1689</v>
      </c>
      <c r="V1472" s="7" t="s">
        <v>1415</v>
      </c>
    </row>
    <row r="1473" spans="19:22" x14ac:dyDescent="0.25">
      <c r="S1473" t="s">
        <v>2274</v>
      </c>
      <c r="T1473" t="s">
        <v>1211</v>
      </c>
      <c r="U1473" s="7" t="s">
        <v>2383</v>
      </c>
      <c r="V1473" s="7" t="s">
        <v>4620</v>
      </c>
    </row>
    <row r="1474" spans="19:22" x14ac:dyDescent="0.25">
      <c r="S1474" t="s">
        <v>3743</v>
      </c>
      <c r="T1474" t="s">
        <v>1211</v>
      </c>
      <c r="U1474" s="7" t="s">
        <v>3960</v>
      </c>
      <c r="V1474" s="7" t="s">
        <v>2713</v>
      </c>
    </row>
    <row r="1475" spans="19:22" x14ac:dyDescent="0.25">
      <c r="S1475" t="s">
        <v>3745</v>
      </c>
      <c r="T1475" t="s">
        <v>1211</v>
      </c>
      <c r="U1475" s="7" t="s">
        <v>3962</v>
      </c>
      <c r="V1475" s="7" t="s">
        <v>4621</v>
      </c>
    </row>
    <row r="1476" spans="19:22" x14ac:dyDescent="0.25">
      <c r="S1476" t="s">
        <v>3747</v>
      </c>
      <c r="T1476" t="s">
        <v>1211</v>
      </c>
      <c r="U1476" s="7" t="s">
        <v>3964</v>
      </c>
      <c r="V1476" s="7" t="s">
        <v>2716</v>
      </c>
    </row>
    <row r="1477" spans="19:22" x14ac:dyDescent="0.25">
      <c r="S1477" t="s">
        <v>2276</v>
      </c>
      <c r="T1477" t="s">
        <v>1211</v>
      </c>
      <c r="U1477" s="7" t="s">
        <v>2385</v>
      </c>
      <c r="V1477" s="7" t="s">
        <v>1761</v>
      </c>
    </row>
    <row r="1478" spans="19:22" x14ac:dyDescent="0.25">
      <c r="S1478" t="s">
        <v>3749</v>
      </c>
      <c r="T1478" t="s">
        <v>1211</v>
      </c>
      <c r="U1478" s="7" t="s">
        <v>3966</v>
      </c>
      <c r="V1478" s="7" t="s">
        <v>2718</v>
      </c>
    </row>
    <row r="1479" spans="19:22" x14ac:dyDescent="0.25">
      <c r="S1479" t="s">
        <v>2278</v>
      </c>
      <c r="T1479" t="s">
        <v>1211</v>
      </c>
      <c r="U1479" s="7" t="s">
        <v>2387</v>
      </c>
      <c r="V1479" s="7" t="s">
        <v>1763</v>
      </c>
    </row>
    <row r="1480" spans="19:22" x14ac:dyDescent="0.25">
      <c r="S1480" t="s">
        <v>3751</v>
      </c>
      <c r="T1480" t="s">
        <v>1211</v>
      </c>
      <c r="U1480" s="7" t="s">
        <v>3968</v>
      </c>
      <c r="V1480" s="7" t="s">
        <v>2720</v>
      </c>
    </row>
    <row r="1481" spans="19:22" x14ac:dyDescent="0.25">
      <c r="S1481" t="s">
        <v>3753</v>
      </c>
      <c r="T1481" t="s">
        <v>1211</v>
      </c>
      <c r="U1481" s="7" t="s">
        <v>3970</v>
      </c>
      <c r="V1481" s="7" t="s">
        <v>2722</v>
      </c>
    </row>
    <row r="1482" spans="19:22" x14ac:dyDescent="0.25">
      <c r="S1482" t="s">
        <v>1499</v>
      </c>
      <c r="T1482" t="s">
        <v>1211</v>
      </c>
      <c r="U1482" s="7" t="s">
        <v>1690</v>
      </c>
      <c r="V1482" s="7" t="s">
        <v>1415</v>
      </c>
    </row>
    <row r="1483" spans="19:22" x14ac:dyDescent="0.25">
      <c r="S1483" t="s">
        <v>2280</v>
      </c>
      <c r="T1483" t="s">
        <v>1211</v>
      </c>
      <c r="U1483" s="7" t="s">
        <v>2389</v>
      </c>
      <c r="V1483" s="7" t="s">
        <v>4620</v>
      </c>
    </row>
    <row r="1484" spans="19:22" x14ac:dyDescent="0.25">
      <c r="S1484" t="s">
        <v>3755</v>
      </c>
      <c r="T1484" t="s">
        <v>1211</v>
      </c>
      <c r="U1484" s="7" t="s">
        <v>3972</v>
      </c>
      <c r="V1484" s="7" t="s">
        <v>2713</v>
      </c>
    </row>
    <row r="1485" spans="19:22" x14ac:dyDescent="0.25">
      <c r="S1485" t="s">
        <v>3757</v>
      </c>
      <c r="T1485" t="s">
        <v>1211</v>
      </c>
      <c r="U1485" s="7" t="s">
        <v>3974</v>
      </c>
      <c r="V1485" s="7" t="s">
        <v>4621</v>
      </c>
    </row>
    <row r="1486" spans="19:22" x14ac:dyDescent="0.25">
      <c r="S1486" t="s">
        <v>3759</v>
      </c>
      <c r="T1486" t="s">
        <v>1211</v>
      </c>
      <c r="U1486" s="7" t="s">
        <v>3976</v>
      </c>
      <c r="V1486" s="7" t="s">
        <v>2716</v>
      </c>
    </row>
    <row r="1487" spans="19:22" x14ac:dyDescent="0.25">
      <c r="S1487" t="s">
        <v>2282</v>
      </c>
      <c r="T1487" t="s">
        <v>1211</v>
      </c>
      <c r="U1487" s="7" t="s">
        <v>2391</v>
      </c>
      <c r="V1487" s="7" t="s">
        <v>1761</v>
      </c>
    </row>
    <row r="1488" spans="19:22" x14ac:dyDescent="0.25">
      <c r="S1488" t="s">
        <v>3761</v>
      </c>
      <c r="T1488" t="s">
        <v>1211</v>
      </c>
      <c r="U1488" s="7" t="s">
        <v>3978</v>
      </c>
      <c r="V1488" s="7" t="s">
        <v>2718</v>
      </c>
    </row>
    <row r="1489" spans="19:22" x14ac:dyDescent="0.25">
      <c r="S1489" t="s">
        <v>2284</v>
      </c>
      <c r="T1489" t="s">
        <v>1211</v>
      </c>
      <c r="U1489" s="7" t="s">
        <v>2393</v>
      </c>
      <c r="V1489" s="7" t="s">
        <v>1763</v>
      </c>
    </row>
    <row r="1490" spans="19:22" x14ac:dyDescent="0.25">
      <c r="S1490" t="s">
        <v>3763</v>
      </c>
      <c r="T1490" t="s">
        <v>1211</v>
      </c>
      <c r="U1490" s="7" t="s">
        <v>3980</v>
      </c>
      <c r="V1490" s="7" t="s">
        <v>2720</v>
      </c>
    </row>
    <row r="1491" spans="19:22" x14ac:dyDescent="0.25">
      <c r="S1491" t="s">
        <v>3765</v>
      </c>
      <c r="T1491" t="s">
        <v>1211</v>
      </c>
      <c r="U1491" s="7" t="s">
        <v>3982</v>
      </c>
      <c r="V1491" s="7" t="s">
        <v>2722</v>
      </c>
    </row>
    <row r="1492" spans="19:22" x14ac:dyDescent="0.25">
      <c r="S1492" t="s">
        <v>1500</v>
      </c>
      <c r="T1492" t="s">
        <v>1211</v>
      </c>
      <c r="U1492" s="7" t="s">
        <v>1691</v>
      </c>
      <c r="V1492" s="7" t="s">
        <v>1415</v>
      </c>
    </row>
    <row r="1493" spans="19:22" x14ac:dyDescent="0.25">
      <c r="S1493" t="s">
        <v>2286</v>
      </c>
      <c r="T1493" t="s">
        <v>1211</v>
      </c>
      <c r="U1493" s="7" t="s">
        <v>2395</v>
      </c>
      <c r="V1493" s="7" t="s">
        <v>4620</v>
      </c>
    </row>
    <row r="1494" spans="19:22" x14ac:dyDescent="0.25">
      <c r="S1494" t="s">
        <v>3767</v>
      </c>
      <c r="T1494" t="s">
        <v>1211</v>
      </c>
      <c r="U1494" s="7" t="s">
        <v>3984</v>
      </c>
      <c r="V1494" s="7" t="s">
        <v>2713</v>
      </c>
    </row>
    <row r="1495" spans="19:22" x14ac:dyDescent="0.25">
      <c r="S1495" t="s">
        <v>3769</v>
      </c>
      <c r="T1495" t="s">
        <v>1211</v>
      </c>
      <c r="U1495" s="7" t="s">
        <v>3986</v>
      </c>
      <c r="V1495" s="7" t="s">
        <v>4621</v>
      </c>
    </row>
    <row r="1496" spans="19:22" x14ac:dyDescent="0.25">
      <c r="S1496" t="s">
        <v>3771</v>
      </c>
      <c r="T1496" t="s">
        <v>1211</v>
      </c>
      <c r="U1496" s="7" t="s">
        <v>3988</v>
      </c>
      <c r="V1496" s="7" t="s">
        <v>2716</v>
      </c>
    </row>
    <row r="1497" spans="19:22" x14ac:dyDescent="0.25">
      <c r="S1497" t="s">
        <v>2288</v>
      </c>
      <c r="T1497" t="s">
        <v>1211</v>
      </c>
      <c r="U1497" s="7" t="s">
        <v>2397</v>
      </c>
      <c r="V1497" s="7" t="s">
        <v>1761</v>
      </c>
    </row>
    <row r="1498" spans="19:22" x14ac:dyDescent="0.25">
      <c r="S1498" t="s">
        <v>3773</v>
      </c>
      <c r="T1498" t="s">
        <v>1211</v>
      </c>
      <c r="U1498" s="7" t="s">
        <v>3990</v>
      </c>
      <c r="V1498" s="7" t="s">
        <v>2718</v>
      </c>
    </row>
    <row r="1499" spans="19:22" x14ac:dyDescent="0.25">
      <c r="S1499" t="s">
        <v>2290</v>
      </c>
      <c r="T1499" t="s">
        <v>1211</v>
      </c>
      <c r="U1499" s="7" t="s">
        <v>2399</v>
      </c>
      <c r="V1499" s="7" t="s">
        <v>1763</v>
      </c>
    </row>
    <row r="1500" spans="19:22" x14ac:dyDescent="0.25">
      <c r="S1500" t="s">
        <v>3775</v>
      </c>
      <c r="T1500" t="s">
        <v>1211</v>
      </c>
      <c r="U1500" s="7" t="s">
        <v>3992</v>
      </c>
      <c r="V1500" s="7" t="s">
        <v>2720</v>
      </c>
    </row>
    <row r="1501" spans="19:22" x14ac:dyDescent="0.25">
      <c r="S1501" t="s">
        <v>3777</v>
      </c>
      <c r="T1501" t="s">
        <v>1211</v>
      </c>
      <c r="U1501" s="7" t="s">
        <v>3994</v>
      </c>
      <c r="V1501" s="7" t="s">
        <v>2722</v>
      </c>
    </row>
    <row r="1502" spans="19:22" x14ac:dyDescent="0.25">
      <c r="S1502" t="s">
        <v>1501</v>
      </c>
      <c r="T1502" t="s">
        <v>1211</v>
      </c>
      <c r="U1502" s="7" t="s">
        <v>1692</v>
      </c>
      <c r="V1502" s="7" t="s">
        <v>1415</v>
      </c>
    </row>
    <row r="1503" spans="19:22" x14ac:dyDescent="0.25">
      <c r="S1503" t="s">
        <v>2292</v>
      </c>
      <c r="T1503" t="s">
        <v>1211</v>
      </c>
      <c r="U1503" s="7" t="s">
        <v>2401</v>
      </c>
      <c r="V1503" s="7" t="s">
        <v>4620</v>
      </c>
    </row>
    <row r="1504" spans="19:22" x14ac:dyDescent="0.25">
      <c r="S1504" t="s">
        <v>3779</v>
      </c>
      <c r="T1504" t="s">
        <v>1211</v>
      </c>
      <c r="U1504" s="7" t="s">
        <v>3996</v>
      </c>
      <c r="V1504" s="7" t="s">
        <v>2713</v>
      </c>
    </row>
    <row r="1505" spans="19:22" x14ac:dyDescent="0.25">
      <c r="S1505" t="s">
        <v>3781</v>
      </c>
      <c r="T1505" t="s">
        <v>1211</v>
      </c>
      <c r="U1505" s="7" t="s">
        <v>3998</v>
      </c>
      <c r="V1505" s="7" t="s">
        <v>4621</v>
      </c>
    </row>
    <row r="1506" spans="19:22" x14ac:dyDescent="0.25">
      <c r="S1506" t="s">
        <v>3783</v>
      </c>
      <c r="T1506" t="s">
        <v>1211</v>
      </c>
      <c r="U1506" s="7" t="s">
        <v>4000</v>
      </c>
      <c r="V1506" s="7" t="s">
        <v>2716</v>
      </c>
    </row>
    <row r="1507" spans="19:22" x14ac:dyDescent="0.25">
      <c r="S1507" t="s">
        <v>2294</v>
      </c>
      <c r="T1507" t="s">
        <v>1211</v>
      </c>
      <c r="U1507" s="7" t="s">
        <v>2403</v>
      </c>
      <c r="V1507" s="7" t="s">
        <v>1761</v>
      </c>
    </row>
    <row r="1508" spans="19:22" x14ac:dyDescent="0.25">
      <c r="S1508" t="s">
        <v>3785</v>
      </c>
      <c r="T1508" t="s">
        <v>1211</v>
      </c>
      <c r="U1508" s="7" t="s">
        <v>4002</v>
      </c>
      <c r="V1508" s="7" t="s">
        <v>2718</v>
      </c>
    </row>
    <row r="1509" spans="19:22" x14ac:dyDescent="0.25">
      <c r="S1509" t="s">
        <v>2296</v>
      </c>
      <c r="T1509" t="s">
        <v>1211</v>
      </c>
      <c r="U1509" s="7" t="s">
        <v>2405</v>
      </c>
      <c r="V1509" s="7" t="s">
        <v>1763</v>
      </c>
    </row>
    <row r="1510" spans="19:22" x14ac:dyDescent="0.25">
      <c r="S1510" t="s">
        <v>3787</v>
      </c>
      <c r="T1510" t="s">
        <v>1211</v>
      </c>
      <c r="U1510" s="7" t="s">
        <v>4004</v>
      </c>
      <c r="V1510" s="7" t="s">
        <v>2720</v>
      </c>
    </row>
    <row r="1511" spans="19:22" x14ac:dyDescent="0.25">
      <c r="S1511" t="s">
        <v>3789</v>
      </c>
      <c r="T1511" t="s">
        <v>1211</v>
      </c>
      <c r="U1511" s="7" t="s">
        <v>4006</v>
      </c>
      <c r="V1511" s="7" t="s">
        <v>2722</v>
      </c>
    </row>
    <row r="1512" spans="19:22" x14ac:dyDescent="0.25">
      <c r="S1512" t="s">
        <v>1502</v>
      </c>
      <c r="T1512" t="s">
        <v>1211</v>
      </c>
      <c r="U1512" s="7" t="s">
        <v>1693</v>
      </c>
      <c r="V1512" s="7" t="s">
        <v>1415</v>
      </c>
    </row>
    <row r="1513" spans="19:22" x14ac:dyDescent="0.25">
      <c r="S1513" t="s">
        <v>2298</v>
      </c>
      <c r="T1513" t="s">
        <v>1211</v>
      </c>
      <c r="U1513" s="7" t="s">
        <v>2407</v>
      </c>
      <c r="V1513" s="7" t="s">
        <v>4620</v>
      </c>
    </row>
    <row r="1514" spans="19:22" x14ac:dyDescent="0.25">
      <c r="S1514" t="s">
        <v>3791</v>
      </c>
      <c r="T1514" t="s">
        <v>1211</v>
      </c>
      <c r="U1514" s="7" t="s">
        <v>4008</v>
      </c>
      <c r="V1514" s="7" t="s">
        <v>2713</v>
      </c>
    </row>
    <row r="1515" spans="19:22" x14ac:dyDescent="0.25">
      <c r="S1515" t="s">
        <v>3793</v>
      </c>
      <c r="T1515" t="s">
        <v>1211</v>
      </c>
      <c r="U1515" s="7" t="s">
        <v>4010</v>
      </c>
      <c r="V1515" s="7" t="s">
        <v>4621</v>
      </c>
    </row>
    <row r="1516" spans="19:22" x14ac:dyDescent="0.25">
      <c r="S1516" t="s">
        <v>3795</v>
      </c>
      <c r="T1516" t="s">
        <v>1211</v>
      </c>
      <c r="U1516" s="7" t="s">
        <v>4012</v>
      </c>
      <c r="V1516" s="7" t="s">
        <v>2716</v>
      </c>
    </row>
    <row r="1517" spans="19:22" x14ac:dyDescent="0.25">
      <c r="S1517" t="s">
        <v>2300</v>
      </c>
      <c r="T1517" t="s">
        <v>1211</v>
      </c>
      <c r="U1517" s="7" t="s">
        <v>2409</v>
      </c>
      <c r="V1517" s="7" t="s">
        <v>1761</v>
      </c>
    </row>
    <row r="1518" spans="19:22" x14ac:dyDescent="0.25">
      <c r="S1518" t="s">
        <v>3797</v>
      </c>
      <c r="T1518" t="s">
        <v>1211</v>
      </c>
      <c r="U1518" s="7" t="s">
        <v>4014</v>
      </c>
      <c r="V1518" s="7" t="s">
        <v>2718</v>
      </c>
    </row>
    <row r="1519" spans="19:22" x14ac:dyDescent="0.25">
      <c r="S1519" t="s">
        <v>2302</v>
      </c>
      <c r="T1519" t="s">
        <v>1211</v>
      </c>
      <c r="U1519" s="7" t="s">
        <v>2411</v>
      </c>
      <c r="V1519" s="7" t="s">
        <v>1763</v>
      </c>
    </row>
    <row r="1520" spans="19:22" x14ac:dyDescent="0.25">
      <c r="S1520" t="s">
        <v>3799</v>
      </c>
      <c r="T1520" t="s">
        <v>1211</v>
      </c>
      <c r="U1520" s="7" t="s">
        <v>4016</v>
      </c>
      <c r="V1520" s="7" t="s">
        <v>2720</v>
      </c>
    </row>
    <row r="1521" spans="19:22" x14ac:dyDescent="0.25">
      <c r="S1521" t="s">
        <v>3801</v>
      </c>
      <c r="T1521" t="s">
        <v>1211</v>
      </c>
      <c r="U1521" s="7" t="s">
        <v>4018</v>
      </c>
      <c r="V1521" s="7" t="s">
        <v>2722</v>
      </c>
    </row>
    <row r="1522" spans="19:22" x14ac:dyDescent="0.25">
      <c r="S1522" t="s">
        <v>1503</v>
      </c>
      <c r="T1522" t="s">
        <v>1211</v>
      </c>
      <c r="U1522" s="7" t="s">
        <v>1694</v>
      </c>
      <c r="V1522" s="7" t="s">
        <v>1415</v>
      </c>
    </row>
    <row r="1523" spans="19:22" x14ac:dyDescent="0.25">
      <c r="S1523" t="s">
        <v>2304</v>
      </c>
      <c r="T1523" t="s">
        <v>1211</v>
      </c>
      <c r="U1523" s="7" t="s">
        <v>2413</v>
      </c>
      <c r="V1523" s="7" t="s">
        <v>4620</v>
      </c>
    </row>
    <row r="1524" spans="19:22" x14ac:dyDescent="0.25">
      <c r="S1524" t="s">
        <v>3803</v>
      </c>
      <c r="T1524" t="s">
        <v>1211</v>
      </c>
      <c r="U1524" s="7" t="s">
        <v>4020</v>
      </c>
      <c r="V1524" s="7" t="s">
        <v>2713</v>
      </c>
    </row>
    <row r="1525" spans="19:22" x14ac:dyDescent="0.25">
      <c r="S1525" t="s">
        <v>3805</v>
      </c>
      <c r="T1525" t="s">
        <v>1211</v>
      </c>
      <c r="U1525" s="7" t="s">
        <v>4022</v>
      </c>
      <c r="V1525" s="7" t="s">
        <v>4621</v>
      </c>
    </row>
    <row r="1526" spans="19:22" x14ac:dyDescent="0.25">
      <c r="S1526" t="s">
        <v>3807</v>
      </c>
      <c r="T1526" t="s">
        <v>1211</v>
      </c>
      <c r="U1526" s="7" t="s">
        <v>4024</v>
      </c>
      <c r="V1526" s="7" t="s">
        <v>2716</v>
      </c>
    </row>
    <row r="1527" spans="19:22" x14ac:dyDescent="0.25">
      <c r="S1527" t="s">
        <v>2306</v>
      </c>
      <c r="T1527" t="s">
        <v>1211</v>
      </c>
      <c r="U1527" s="7" t="s">
        <v>2415</v>
      </c>
      <c r="V1527" s="7" t="s">
        <v>1761</v>
      </c>
    </row>
    <row r="1528" spans="19:22" x14ac:dyDescent="0.25">
      <c r="S1528" t="s">
        <v>3809</v>
      </c>
      <c r="T1528" t="s">
        <v>1211</v>
      </c>
      <c r="U1528" s="7" t="s">
        <v>4026</v>
      </c>
      <c r="V1528" s="7" t="s">
        <v>2718</v>
      </c>
    </row>
    <row r="1529" spans="19:22" x14ac:dyDescent="0.25">
      <c r="S1529" t="s">
        <v>2308</v>
      </c>
      <c r="T1529" t="s">
        <v>1211</v>
      </c>
      <c r="U1529" s="7" t="s">
        <v>2417</v>
      </c>
      <c r="V1529" s="7" t="s">
        <v>1763</v>
      </c>
    </row>
    <row r="1530" spans="19:22" x14ac:dyDescent="0.25">
      <c r="S1530" t="s">
        <v>3811</v>
      </c>
      <c r="T1530" t="s">
        <v>1211</v>
      </c>
      <c r="U1530" s="7" t="s">
        <v>4028</v>
      </c>
      <c r="V1530" s="7" t="s">
        <v>2720</v>
      </c>
    </row>
    <row r="1531" spans="19:22" x14ac:dyDescent="0.25">
      <c r="S1531" t="s">
        <v>3813</v>
      </c>
      <c r="T1531" t="s">
        <v>1211</v>
      </c>
      <c r="U1531" s="7" t="s">
        <v>4030</v>
      </c>
      <c r="V1531" s="7" t="s">
        <v>2722</v>
      </c>
    </row>
    <row r="1532" spans="19:22" x14ac:dyDescent="0.25">
      <c r="S1532" t="s">
        <v>1504</v>
      </c>
      <c r="T1532" t="s">
        <v>1211</v>
      </c>
      <c r="U1532" s="7" t="s">
        <v>1695</v>
      </c>
      <c r="V1532" s="7" t="s">
        <v>1415</v>
      </c>
    </row>
    <row r="1533" spans="19:22" x14ac:dyDescent="0.25">
      <c r="S1533" t="s">
        <v>2310</v>
      </c>
      <c r="T1533" t="s">
        <v>1211</v>
      </c>
      <c r="U1533" s="7" t="s">
        <v>2419</v>
      </c>
      <c r="V1533" s="7" t="s">
        <v>4620</v>
      </c>
    </row>
    <row r="1534" spans="19:22" x14ac:dyDescent="0.25">
      <c r="S1534" t="s">
        <v>3815</v>
      </c>
      <c r="T1534" t="s">
        <v>1211</v>
      </c>
      <c r="U1534" s="7" t="s">
        <v>4032</v>
      </c>
      <c r="V1534" s="7" t="s">
        <v>2713</v>
      </c>
    </row>
    <row r="1535" spans="19:22" x14ac:dyDescent="0.25">
      <c r="S1535" t="s">
        <v>3817</v>
      </c>
      <c r="T1535" t="s">
        <v>1211</v>
      </c>
      <c r="U1535" s="7" t="s">
        <v>4034</v>
      </c>
      <c r="V1535" s="7" t="s">
        <v>4621</v>
      </c>
    </row>
    <row r="1536" spans="19:22" x14ac:dyDescent="0.25">
      <c r="S1536" t="s">
        <v>3819</v>
      </c>
      <c r="T1536" t="s">
        <v>1211</v>
      </c>
      <c r="U1536" s="7" t="s">
        <v>4036</v>
      </c>
      <c r="V1536" s="7" t="s">
        <v>2716</v>
      </c>
    </row>
    <row r="1537" spans="19:22" x14ac:dyDescent="0.25">
      <c r="S1537" t="s">
        <v>2312</v>
      </c>
      <c r="T1537" t="s">
        <v>1211</v>
      </c>
      <c r="U1537" s="7" t="s">
        <v>2421</v>
      </c>
      <c r="V1537" s="7" t="s">
        <v>1761</v>
      </c>
    </row>
    <row r="1538" spans="19:22" x14ac:dyDescent="0.25">
      <c r="S1538" t="s">
        <v>3821</v>
      </c>
      <c r="T1538" t="s">
        <v>1211</v>
      </c>
      <c r="U1538" s="7" t="s">
        <v>4038</v>
      </c>
      <c r="V1538" s="7" t="s">
        <v>2718</v>
      </c>
    </row>
    <row r="1539" spans="19:22" x14ac:dyDescent="0.25">
      <c r="S1539" t="s">
        <v>2314</v>
      </c>
      <c r="T1539" t="s">
        <v>1211</v>
      </c>
      <c r="U1539" s="7" t="s">
        <v>2423</v>
      </c>
      <c r="V1539" s="7" t="s">
        <v>1763</v>
      </c>
    </row>
    <row r="1540" spans="19:22" x14ac:dyDescent="0.25">
      <c r="S1540" t="s">
        <v>3823</v>
      </c>
      <c r="T1540" t="s">
        <v>1211</v>
      </c>
      <c r="U1540" s="7" t="s">
        <v>4040</v>
      </c>
      <c r="V1540" s="7" t="s">
        <v>2720</v>
      </c>
    </row>
    <row r="1541" spans="19:22" x14ac:dyDescent="0.25">
      <c r="S1541" t="s">
        <v>3825</v>
      </c>
      <c r="T1541" t="s">
        <v>1211</v>
      </c>
      <c r="U1541" s="7" t="s">
        <v>4042</v>
      </c>
      <c r="V1541" s="7" t="s">
        <v>2722</v>
      </c>
    </row>
    <row r="1542" spans="19:22" x14ac:dyDescent="0.25">
      <c r="S1542" t="s">
        <v>1505</v>
      </c>
      <c r="T1542" t="s">
        <v>1211</v>
      </c>
      <c r="U1542" s="7" t="s">
        <v>1696</v>
      </c>
      <c r="V1542" s="7" t="s">
        <v>1415</v>
      </c>
    </row>
    <row r="1543" spans="19:22" x14ac:dyDescent="0.25">
      <c r="S1543" t="s">
        <v>2316</v>
      </c>
      <c r="T1543" t="s">
        <v>1211</v>
      </c>
      <c r="U1543" s="7" t="s">
        <v>2425</v>
      </c>
      <c r="V1543" s="7" t="s">
        <v>4620</v>
      </c>
    </row>
    <row r="1544" spans="19:22" x14ac:dyDescent="0.25">
      <c r="S1544" t="s">
        <v>3827</v>
      </c>
      <c r="T1544" t="s">
        <v>1211</v>
      </c>
      <c r="U1544" s="7" t="s">
        <v>4044</v>
      </c>
      <c r="V1544" s="7" t="s">
        <v>2713</v>
      </c>
    </row>
    <row r="1545" spans="19:22" x14ac:dyDescent="0.25">
      <c r="S1545" t="s">
        <v>3829</v>
      </c>
      <c r="T1545" t="s">
        <v>1211</v>
      </c>
      <c r="U1545" s="7" t="s">
        <v>4046</v>
      </c>
      <c r="V1545" s="7" t="s">
        <v>4621</v>
      </c>
    </row>
    <row r="1546" spans="19:22" x14ac:dyDescent="0.25">
      <c r="S1546" t="s">
        <v>3831</v>
      </c>
      <c r="T1546" t="s">
        <v>1211</v>
      </c>
      <c r="U1546" s="7" t="s">
        <v>4048</v>
      </c>
      <c r="V1546" s="7" t="s">
        <v>2716</v>
      </c>
    </row>
    <row r="1547" spans="19:22" x14ac:dyDescent="0.25">
      <c r="S1547" t="s">
        <v>2318</v>
      </c>
      <c r="T1547" t="s">
        <v>1211</v>
      </c>
      <c r="U1547" s="7" t="s">
        <v>2427</v>
      </c>
      <c r="V1547" s="7" t="s">
        <v>1761</v>
      </c>
    </row>
    <row r="1548" spans="19:22" x14ac:dyDescent="0.25">
      <c r="S1548" t="s">
        <v>3833</v>
      </c>
      <c r="T1548" t="s">
        <v>1211</v>
      </c>
      <c r="U1548" s="7" t="s">
        <v>4050</v>
      </c>
      <c r="V1548" s="7" t="s">
        <v>2718</v>
      </c>
    </row>
    <row r="1549" spans="19:22" x14ac:dyDescent="0.25">
      <c r="S1549" t="s">
        <v>2320</v>
      </c>
      <c r="T1549" t="s">
        <v>1211</v>
      </c>
      <c r="U1549" s="7" t="s">
        <v>2429</v>
      </c>
      <c r="V1549" s="7" t="s">
        <v>1763</v>
      </c>
    </row>
    <row r="1550" spans="19:22" x14ac:dyDescent="0.25">
      <c r="S1550" t="s">
        <v>3835</v>
      </c>
      <c r="T1550" t="s">
        <v>1211</v>
      </c>
      <c r="U1550" s="7" t="s">
        <v>4052</v>
      </c>
      <c r="V1550" s="7" t="s">
        <v>2720</v>
      </c>
    </row>
    <row r="1551" spans="19:22" x14ac:dyDescent="0.25">
      <c r="S1551" t="s">
        <v>3837</v>
      </c>
      <c r="T1551" t="s">
        <v>1211</v>
      </c>
      <c r="U1551" s="7" t="s">
        <v>4054</v>
      </c>
      <c r="V1551" s="7" t="s">
        <v>2722</v>
      </c>
    </row>
    <row r="1552" spans="19:22" x14ac:dyDescent="0.25">
      <c r="S1552" t="s">
        <v>1506</v>
      </c>
      <c r="T1552" t="s">
        <v>1211</v>
      </c>
      <c r="U1552" s="7" t="s">
        <v>1697</v>
      </c>
      <c r="V1552" s="7" t="s">
        <v>1415</v>
      </c>
    </row>
    <row r="1553" spans="19:22" x14ac:dyDescent="0.25">
      <c r="S1553" t="s">
        <v>2322</v>
      </c>
      <c r="T1553" t="s">
        <v>1211</v>
      </c>
      <c r="U1553" s="7" t="s">
        <v>2431</v>
      </c>
      <c r="V1553" s="7" t="s">
        <v>4620</v>
      </c>
    </row>
    <row r="1554" spans="19:22" x14ac:dyDescent="0.25">
      <c r="S1554" t="s">
        <v>3839</v>
      </c>
      <c r="T1554" t="s">
        <v>1211</v>
      </c>
      <c r="U1554" s="7" t="s">
        <v>4056</v>
      </c>
      <c r="V1554" s="7" t="s">
        <v>2713</v>
      </c>
    </row>
    <row r="1555" spans="19:22" x14ac:dyDescent="0.25">
      <c r="S1555" t="s">
        <v>3841</v>
      </c>
      <c r="T1555" t="s">
        <v>1211</v>
      </c>
      <c r="U1555" s="7" t="s">
        <v>4058</v>
      </c>
      <c r="V1555" s="7" t="s">
        <v>4621</v>
      </c>
    </row>
    <row r="1556" spans="19:22" x14ac:dyDescent="0.25">
      <c r="S1556" t="s">
        <v>3843</v>
      </c>
      <c r="T1556" t="s">
        <v>1211</v>
      </c>
      <c r="U1556" s="7" t="s">
        <v>4060</v>
      </c>
      <c r="V1556" s="7" t="s">
        <v>2716</v>
      </c>
    </row>
    <row r="1557" spans="19:22" x14ac:dyDescent="0.25">
      <c r="S1557" t="s">
        <v>2324</v>
      </c>
      <c r="T1557" t="s">
        <v>1211</v>
      </c>
      <c r="U1557" s="7" t="s">
        <v>2433</v>
      </c>
      <c r="V1557" s="7" t="s">
        <v>1761</v>
      </c>
    </row>
    <row r="1558" spans="19:22" x14ac:dyDescent="0.25">
      <c r="S1558" t="s">
        <v>3845</v>
      </c>
      <c r="T1558" t="s">
        <v>1211</v>
      </c>
      <c r="U1558" s="7" t="s">
        <v>4062</v>
      </c>
      <c r="V1558" s="7" t="s">
        <v>2718</v>
      </c>
    </row>
    <row r="1559" spans="19:22" x14ac:dyDescent="0.25">
      <c r="S1559" t="s">
        <v>2326</v>
      </c>
      <c r="T1559" t="s">
        <v>1211</v>
      </c>
      <c r="U1559" s="7" t="s">
        <v>2435</v>
      </c>
      <c r="V1559" s="7" t="s">
        <v>1763</v>
      </c>
    </row>
    <row r="1560" spans="19:22" x14ac:dyDescent="0.25">
      <c r="S1560" t="s">
        <v>3847</v>
      </c>
      <c r="T1560" t="s">
        <v>1211</v>
      </c>
      <c r="U1560" s="7" t="s">
        <v>4064</v>
      </c>
      <c r="V1560" s="7" t="s">
        <v>2720</v>
      </c>
    </row>
    <row r="1561" spans="19:22" x14ac:dyDescent="0.25">
      <c r="S1561" t="s">
        <v>3849</v>
      </c>
      <c r="T1561" t="s">
        <v>1211</v>
      </c>
      <c r="U1561" s="7" t="s">
        <v>4066</v>
      </c>
      <c r="V1561" s="7" t="s">
        <v>2722</v>
      </c>
    </row>
    <row r="1562" spans="19:22" x14ac:dyDescent="0.25">
      <c r="S1562" t="s">
        <v>1507</v>
      </c>
      <c r="T1562" t="s">
        <v>1211</v>
      </c>
      <c r="U1562" s="7" t="s">
        <v>1698</v>
      </c>
      <c r="V1562" s="7" t="s">
        <v>1415</v>
      </c>
    </row>
    <row r="1563" spans="19:22" x14ac:dyDescent="0.25">
      <c r="S1563" t="s">
        <v>2328</v>
      </c>
      <c r="T1563" t="s">
        <v>1211</v>
      </c>
      <c r="U1563" s="7" t="s">
        <v>2437</v>
      </c>
      <c r="V1563" s="7" t="s">
        <v>4620</v>
      </c>
    </row>
    <row r="1564" spans="19:22" x14ac:dyDescent="0.25">
      <c r="S1564" t="s">
        <v>3851</v>
      </c>
      <c r="T1564" t="s">
        <v>1211</v>
      </c>
      <c r="U1564" s="7" t="s">
        <v>4068</v>
      </c>
      <c r="V1564" s="7" t="s">
        <v>2713</v>
      </c>
    </row>
    <row r="1565" spans="19:22" x14ac:dyDescent="0.25">
      <c r="S1565" t="s">
        <v>3853</v>
      </c>
      <c r="T1565" t="s">
        <v>1211</v>
      </c>
      <c r="U1565" s="7" t="s">
        <v>4070</v>
      </c>
      <c r="V1565" s="7" t="s">
        <v>4621</v>
      </c>
    </row>
    <row r="1566" spans="19:22" x14ac:dyDescent="0.25">
      <c r="S1566" t="s">
        <v>3855</v>
      </c>
      <c r="T1566" t="s">
        <v>1211</v>
      </c>
      <c r="U1566" s="7" t="s">
        <v>4072</v>
      </c>
      <c r="V1566" s="7" t="s">
        <v>2716</v>
      </c>
    </row>
    <row r="1567" spans="19:22" x14ac:dyDescent="0.25">
      <c r="S1567" t="s">
        <v>2330</v>
      </c>
      <c r="T1567" t="s">
        <v>1211</v>
      </c>
      <c r="U1567" s="7" t="s">
        <v>2439</v>
      </c>
      <c r="V1567" s="7" t="s">
        <v>1761</v>
      </c>
    </row>
    <row r="1568" spans="19:22" x14ac:dyDescent="0.25">
      <c r="S1568" t="s">
        <v>3857</v>
      </c>
      <c r="T1568" t="s">
        <v>1211</v>
      </c>
      <c r="U1568" s="7" t="s">
        <v>4074</v>
      </c>
      <c r="V1568" s="7" t="s">
        <v>2718</v>
      </c>
    </row>
    <row r="1569" spans="19:22" x14ac:dyDescent="0.25">
      <c r="S1569" t="s">
        <v>2332</v>
      </c>
      <c r="T1569" t="s">
        <v>1211</v>
      </c>
      <c r="U1569" s="7" t="s">
        <v>2441</v>
      </c>
      <c r="V1569" s="7" t="s">
        <v>1763</v>
      </c>
    </row>
    <row r="1570" spans="19:22" x14ac:dyDescent="0.25">
      <c r="S1570" t="s">
        <v>3859</v>
      </c>
      <c r="T1570" t="s">
        <v>1211</v>
      </c>
      <c r="U1570" s="7" t="s">
        <v>4076</v>
      </c>
      <c r="V1570" s="7" t="s">
        <v>2720</v>
      </c>
    </row>
    <row r="1571" spans="19:22" x14ac:dyDescent="0.25">
      <c r="S1571" t="s">
        <v>3861</v>
      </c>
      <c r="T1571" t="s">
        <v>1211</v>
      </c>
      <c r="U1571" s="7" t="s">
        <v>4078</v>
      </c>
      <c r="V1571" s="7" t="s">
        <v>2722</v>
      </c>
    </row>
    <row r="1572" spans="19:22" x14ac:dyDescent="0.25">
      <c r="S1572" t="s">
        <v>1508</v>
      </c>
      <c r="T1572" t="s">
        <v>1211</v>
      </c>
      <c r="U1572" s="7" t="s">
        <v>1699</v>
      </c>
      <c r="V1572" s="7" t="s">
        <v>1415</v>
      </c>
    </row>
    <row r="1573" spans="19:22" x14ac:dyDescent="0.25">
      <c r="S1573" t="s">
        <v>2334</v>
      </c>
      <c r="T1573" t="s">
        <v>1211</v>
      </c>
      <c r="U1573" s="7" t="s">
        <v>2443</v>
      </c>
      <c r="V1573" s="7" t="s">
        <v>4620</v>
      </c>
    </row>
    <row r="1574" spans="19:22" x14ac:dyDescent="0.25">
      <c r="S1574" t="s">
        <v>3863</v>
      </c>
      <c r="T1574" t="s">
        <v>1211</v>
      </c>
      <c r="U1574" s="7" t="s">
        <v>4080</v>
      </c>
      <c r="V1574" s="7" t="s">
        <v>2713</v>
      </c>
    </row>
    <row r="1575" spans="19:22" x14ac:dyDescent="0.25">
      <c r="S1575" t="s">
        <v>3865</v>
      </c>
      <c r="T1575" t="s">
        <v>1211</v>
      </c>
      <c r="U1575" s="7" t="s">
        <v>4082</v>
      </c>
      <c r="V1575" s="7" t="s">
        <v>4621</v>
      </c>
    </row>
    <row r="1576" spans="19:22" x14ac:dyDescent="0.25">
      <c r="S1576" t="s">
        <v>3867</v>
      </c>
      <c r="T1576" t="s">
        <v>1211</v>
      </c>
      <c r="U1576" s="7" t="s">
        <v>4084</v>
      </c>
      <c r="V1576" s="7" t="s">
        <v>2716</v>
      </c>
    </row>
    <row r="1577" spans="19:22" x14ac:dyDescent="0.25">
      <c r="S1577" t="s">
        <v>2336</v>
      </c>
      <c r="T1577" t="s">
        <v>1211</v>
      </c>
      <c r="U1577" s="7" t="s">
        <v>2445</v>
      </c>
      <c r="V1577" s="7" t="s">
        <v>1761</v>
      </c>
    </row>
    <row r="1578" spans="19:22" x14ac:dyDescent="0.25">
      <c r="S1578" t="s">
        <v>3869</v>
      </c>
      <c r="T1578" t="s">
        <v>1211</v>
      </c>
      <c r="U1578" s="7" t="s">
        <v>4086</v>
      </c>
      <c r="V1578" s="7" t="s">
        <v>2718</v>
      </c>
    </row>
    <row r="1579" spans="19:22" x14ac:dyDescent="0.25">
      <c r="S1579" t="s">
        <v>2338</v>
      </c>
      <c r="T1579" t="s">
        <v>1211</v>
      </c>
      <c r="U1579" s="7" t="s">
        <v>2447</v>
      </c>
      <c r="V1579" s="7" t="s">
        <v>1763</v>
      </c>
    </row>
    <row r="1580" spans="19:22" x14ac:dyDescent="0.25">
      <c r="S1580" t="s">
        <v>3871</v>
      </c>
      <c r="T1580" t="s">
        <v>1211</v>
      </c>
      <c r="U1580" s="7" t="s">
        <v>4088</v>
      </c>
      <c r="V1580" s="7" t="s">
        <v>2720</v>
      </c>
    </row>
    <row r="1581" spans="19:22" x14ac:dyDescent="0.25">
      <c r="S1581" t="s">
        <v>3873</v>
      </c>
      <c r="T1581" t="s">
        <v>1211</v>
      </c>
      <c r="U1581" s="7" t="s">
        <v>4090</v>
      </c>
      <c r="V1581" s="7" t="s">
        <v>2722</v>
      </c>
    </row>
    <row r="1582" spans="19:22" x14ac:dyDescent="0.25">
      <c r="S1582" t="s">
        <v>1509</v>
      </c>
      <c r="T1582" t="s">
        <v>1211</v>
      </c>
      <c r="U1582" s="7" t="s">
        <v>1700</v>
      </c>
      <c r="V1582" s="7" t="s">
        <v>1415</v>
      </c>
    </row>
    <row r="1583" spans="19:22" x14ac:dyDescent="0.25">
      <c r="S1583" t="s">
        <v>2340</v>
      </c>
      <c r="T1583" t="s">
        <v>1211</v>
      </c>
      <c r="U1583" s="7" t="s">
        <v>2449</v>
      </c>
      <c r="V1583" s="7" t="s">
        <v>4620</v>
      </c>
    </row>
    <row r="1584" spans="19:22" x14ac:dyDescent="0.25">
      <c r="S1584" t="s">
        <v>3875</v>
      </c>
      <c r="T1584" t="s">
        <v>1211</v>
      </c>
      <c r="U1584" s="7" t="s">
        <v>4092</v>
      </c>
      <c r="V1584" s="7" t="s">
        <v>2713</v>
      </c>
    </row>
    <row r="1585" spans="19:22" x14ac:dyDescent="0.25">
      <c r="S1585" t="s">
        <v>3877</v>
      </c>
      <c r="T1585" t="s">
        <v>1211</v>
      </c>
      <c r="U1585" s="7" t="s">
        <v>4094</v>
      </c>
      <c r="V1585" s="7" t="s">
        <v>4621</v>
      </c>
    </row>
    <row r="1586" spans="19:22" x14ac:dyDescent="0.25">
      <c r="S1586" t="s">
        <v>3879</v>
      </c>
      <c r="T1586" t="s">
        <v>1211</v>
      </c>
      <c r="U1586" s="7" t="s">
        <v>4096</v>
      </c>
      <c r="V1586" s="7" t="s">
        <v>2716</v>
      </c>
    </row>
    <row r="1587" spans="19:22" x14ac:dyDescent="0.25">
      <c r="S1587" t="s">
        <v>2342</v>
      </c>
      <c r="T1587" t="s">
        <v>1211</v>
      </c>
      <c r="U1587" s="7" t="s">
        <v>2451</v>
      </c>
      <c r="V1587" s="7" t="s">
        <v>1761</v>
      </c>
    </row>
    <row r="1588" spans="19:22" x14ac:dyDescent="0.25">
      <c r="S1588" t="s">
        <v>3881</v>
      </c>
      <c r="T1588" t="s">
        <v>1211</v>
      </c>
      <c r="U1588" s="7" t="s">
        <v>4098</v>
      </c>
      <c r="V1588" s="7" t="s">
        <v>2718</v>
      </c>
    </row>
    <row r="1589" spans="19:22" x14ac:dyDescent="0.25">
      <c r="S1589" t="s">
        <v>2344</v>
      </c>
      <c r="T1589" t="s">
        <v>1211</v>
      </c>
      <c r="U1589" s="7" t="s">
        <v>2453</v>
      </c>
      <c r="V1589" s="7" t="s">
        <v>1763</v>
      </c>
    </row>
    <row r="1590" spans="19:22" x14ac:dyDescent="0.25">
      <c r="S1590" t="s">
        <v>3883</v>
      </c>
      <c r="T1590" t="s">
        <v>1211</v>
      </c>
      <c r="U1590" s="7" t="s">
        <v>4100</v>
      </c>
      <c r="V1590" s="7" t="s">
        <v>2720</v>
      </c>
    </row>
    <row r="1591" spans="19:22" x14ac:dyDescent="0.25">
      <c r="S1591" t="s">
        <v>3885</v>
      </c>
      <c r="T1591" t="s">
        <v>1211</v>
      </c>
      <c r="U1591" s="7" t="s">
        <v>4102</v>
      </c>
      <c r="V1591" s="7" t="s">
        <v>2722</v>
      </c>
    </row>
    <row r="1592" spans="19:22" x14ac:dyDescent="0.25">
      <c r="S1592" t="s">
        <v>1510</v>
      </c>
      <c r="T1592" t="s">
        <v>1211</v>
      </c>
      <c r="U1592" s="7" t="s">
        <v>1701</v>
      </c>
      <c r="V1592" s="7" t="s">
        <v>1415</v>
      </c>
    </row>
    <row r="1593" spans="19:22" x14ac:dyDescent="0.25">
      <c r="S1593" t="s">
        <v>2346</v>
      </c>
      <c r="T1593" t="s">
        <v>1211</v>
      </c>
      <c r="U1593" s="7" t="s">
        <v>2455</v>
      </c>
      <c r="V1593" s="7" t="s">
        <v>4620</v>
      </c>
    </row>
    <row r="1594" spans="19:22" x14ac:dyDescent="0.25">
      <c r="S1594" t="s">
        <v>3887</v>
      </c>
      <c r="T1594" t="s">
        <v>1211</v>
      </c>
      <c r="U1594" s="7" t="s">
        <v>4104</v>
      </c>
      <c r="V1594" s="7" t="s">
        <v>2713</v>
      </c>
    </row>
    <row r="1595" spans="19:22" x14ac:dyDescent="0.25">
      <c r="S1595" t="s">
        <v>3889</v>
      </c>
      <c r="T1595" t="s">
        <v>1211</v>
      </c>
      <c r="U1595" s="7" t="s">
        <v>4106</v>
      </c>
      <c r="V1595" s="7" t="s">
        <v>4621</v>
      </c>
    </row>
    <row r="1596" spans="19:22" x14ac:dyDescent="0.25">
      <c r="S1596" t="s">
        <v>3891</v>
      </c>
      <c r="T1596" t="s">
        <v>1211</v>
      </c>
      <c r="U1596" s="7" t="s">
        <v>4108</v>
      </c>
      <c r="V1596" s="7" t="s">
        <v>2716</v>
      </c>
    </row>
    <row r="1597" spans="19:22" x14ac:dyDescent="0.25">
      <c r="S1597" t="s">
        <v>2348</v>
      </c>
      <c r="T1597" t="s">
        <v>1211</v>
      </c>
      <c r="U1597" s="7" t="s">
        <v>2457</v>
      </c>
      <c r="V1597" s="7" t="s">
        <v>1761</v>
      </c>
    </row>
    <row r="1598" spans="19:22" x14ac:dyDescent="0.25">
      <c r="S1598" t="s">
        <v>3893</v>
      </c>
      <c r="T1598" t="s">
        <v>1211</v>
      </c>
      <c r="U1598" s="7" t="s">
        <v>4110</v>
      </c>
      <c r="V1598" s="7" t="s">
        <v>2718</v>
      </c>
    </row>
    <row r="1599" spans="19:22" x14ac:dyDescent="0.25">
      <c r="S1599" t="s">
        <v>2350</v>
      </c>
      <c r="T1599" t="s">
        <v>1211</v>
      </c>
      <c r="U1599" s="7" t="s">
        <v>2459</v>
      </c>
      <c r="V1599" s="7" t="s">
        <v>1763</v>
      </c>
    </row>
    <row r="1600" spans="19:22" x14ac:dyDescent="0.25">
      <c r="S1600" t="s">
        <v>3895</v>
      </c>
      <c r="T1600" t="s">
        <v>1211</v>
      </c>
      <c r="U1600" s="7" t="s">
        <v>4112</v>
      </c>
      <c r="V1600" s="7" t="s">
        <v>2720</v>
      </c>
    </row>
    <row r="1601" spans="19:22" x14ac:dyDescent="0.25">
      <c r="S1601" t="s">
        <v>3897</v>
      </c>
      <c r="T1601" t="s">
        <v>1211</v>
      </c>
      <c r="U1601" s="7" t="s">
        <v>4114</v>
      </c>
      <c r="V1601" s="7" t="s">
        <v>2722</v>
      </c>
    </row>
    <row r="1602" spans="19:22" x14ac:dyDescent="0.25">
      <c r="S1602" t="s">
        <v>1511</v>
      </c>
      <c r="T1602" t="s">
        <v>1211</v>
      </c>
      <c r="U1602" s="7" t="s">
        <v>1702</v>
      </c>
      <c r="V1602" s="7" t="s">
        <v>1415</v>
      </c>
    </row>
    <row r="1603" spans="19:22" x14ac:dyDescent="0.25">
      <c r="S1603" t="s">
        <v>2352</v>
      </c>
      <c r="T1603" t="s">
        <v>1211</v>
      </c>
      <c r="U1603" s="7" t="s">
        <v>2461</v>
      </c>
      <c r="V1603" s="7" t="s">
        <v>4620</v>
      </c>
    </row>
    <row r="1604" spans="19:22" x14ac:dyDescent="0.25">
      <c r="S1604" t="s">
        <v>3899</v>
      </c>
      <c r="T1604" t="s">
        <v>1211</v>
      </c>
      <c r="U1604" s="7" t="s">
        <v>4116</v>
      </c>
      <c r="V1604" s="7" t="s">
        <v>2713</v>
      </c>
    </row>
    <row r="1605" spans="19:22" x14ac:dyDescent="0.25">
      <c r="S1605" t="s">
        <v>3901</v>
      </c>
      <c r="T1605" t="s">
        <v>1211</v>
      </c>
      <c r="U1605" s="7" t="s">
        <v>4118</v>
      </c>
      <c r="V1605" s="7" t="s">
        <v>4621</v>
      </c>
    </row>
    <row r="1606" spans="19:22" x14ac:dyDescent="0.25">
      <c r="S1606" t="s">
        <v>3903</v>
      </c>
      <c r="T1606" t="s">
        <v>1211</v>
      </c>
      <c r="U1606" s="7" t="s">
        <v>4120</v>
      </c>
      <c r="V1606" s="7" t="s">
        <v>2716</v>
      </c>
    </row>
    <row r="1607" spans="19:22" x14ac:dyDescent="0.25">
      <c r="S1607" t="s">
        <v>2354</v>
      </c>
      <c r="T1607" t="s">
        <v>1211</v>
      </c>
      <c r="U1607" s="7" t="s">
        <v>2463</v>
      </c>
      <c r="V1607" s="7" t="s">
        <v>1761</v>
      </c>
    </row>
    <row r="1608" spans="19:22" x14ac:dyDescent="0.25">
      <c r="S1608" t="s">
        <v>3905</v>
      </c>
      <c r="T1608" t="s">
        <v>1211</v>
      </c>
      <c r="U1608" s="7" t="s">
        <v>4122</v>
      </c>
      <c r="V1608" s="7" t="s">
        <v>2718</v>
      </c>
    </row>
    <row r="1609" spans="19:22" x14ac:dyDescent="0.25">
      <c r="S1609" t="s">
        <v>2356</v>
      </c>
      <c r="T1609" t="s">
        <v>1211</v>
      </c>
      <c r="U1609" s="7" t="s">
        <v>2465</v>
      </c>
      <c r="V1609" s="7" t="s">
        <v>1763</v>
      </c>
    </row>
    <row r="1610" spans="19:22" x14ac:dyDescent="0.25">
      <c r="S1610" t="s">
        <v>3907</v>
      </c>
      <c r="T1610" t="s">
        <v>1211</v>
      </c>
      <c r="U1610" s="7" t="s">
        <v>4124</v>
      </c>
      <c r="V1610" s="7" t="s">
        <v>2720</v>
      </c>
    </row>
    <row r="1611" spans="19:22" x14ac:dyDescent="0.25">
      <c r="S1611" t="s">
        <v>3909</v>
      </c>
      <c r="T1611" t="s">
        <v>1211</v>
      </c>
      <c r="U1611" s="7" t="s">
        <v>4126</v>
      </c>
      <c r="V1611" s="7" t="s">
        <v>2722</v>
      </c>
    </row>
    <row r="1612" spans="19:22" x14ac:dyDescent="0.25">
      <c r="S1612" t="s">
        <v>1512</v>
      </c>
      <c r="T1612" t="s">
        <v>1211</v>
      </c>
      <c r="U1612" s="7" t="s">
        <v>1703</v>
      </c>
      <c r="V1612" s="7" t="s">
        <v>1415</v>
      </c>
    </row>
    <row r="1613" spans="19:22" x14ac:dyDescent="0.25">
      <c r="S1613" t="s">
        <v>2358</v>
      </c>
      <c r="T1613" t="s">
        <v>1211</v>
      </c>
      <c r="U1613" s="7" t="s">
        <v>2467</v>
      </c>
      <c r="V1613" s="7" t="s">
        <v>4620</v>
      </c>
    </row>
    <row r="1614" spans="19:22" x14ac:dyDescent="0.25">
      <c r="S1614" t="s">
        <v>3911</v>
      </c>
      <c r="T1614" t="s">
        <v>1211</v>
      </c>
      <c r="U1614" s="7" t="s">
        <v>4128</v>
      </c>
      <c r="V1614" s="7" t="s">
        <v>2713</v>
      </c>
    </row>
    <row r="1615" spans="19:22" x14ac:dyDescent="0.25">
      <c r="S1615" t="s">
        <v>3913</v>
      </c>
      <c r="T1615" t="s">
        <v>1211</v>
      </c>
      <c r="U1615" s="7" t="s">
        <v>4130</v>
      </c>
      <c r="V1615" s="7" t="s">
        <v>4621</v>
      </c>
    </row>
    <row r="1616" spans="19:22" x14ac:dyDescent="0.25">
      <c r="S1616" t="s">
        <v>3915</v>
      </c>
      <c r="T1616" t="s">
        <v>1211</v>
      </c>
      <c r="U1616" s="7" t="s">
        <v>4132</v>
      </c>
      <c r="V1616" s="7" t="s">
        <v>2716</v>
      </c>
    </row>
    <row r="1617" spans="19:22" x14ac:dyDescent="0.25">
      <c r="S1617" t="s">
        <v>2360</v>
      </c>
      <c r="T1617" t="s">
        <v>1211</v>
      </c>
      <c r="U1617" s="7" t="s">
        <v>2469</v>
      </c>
      <c r="V1617" s="7" t="s">
        <v>1761</v>
      </c>
    </row>
    <row r="1618" spans="19:22" x14ac:dyDescent="0.25">
      <c r="S1618" t="s">
        <v>3917</v>
      </c>
      <c r="T1618" t="s">
        <v>1211</v>
      </c>
      <c r="U1618" s="7" t="s">
        <v>4134</v>
      </c>
      <c r="V1618" s="7" t="s">
        <v>2718</v>
      </c>
    </row>
    <row r="1619" spans="19:22" x14ac:dyDescent="0.25">
      <c r="S1619" t="s">
        <v>2362</v>
      </c>
      <c r="T1619" t="s">
        <v>1211</v>
      </c>
      <c r="U1619" s="7" t="s">
        <v>2471</v>
      </c>
      <c r="V1619" s="7" t="s">
        <v>1763</v>
      </c>
    </row>
    <row r="1620" spans="19:22" x14ac:dyDescent="0.25">
      <c r="S1620" t="s">
        <v>3919</v>
      </c>
      <c r="T1620" t="s">
        <v>1211</v>
      </c>
      <c r="U1620" s="7" t="s">
        <v>4136</v>
      </c>
      <c r="V1620" s="7" t="s">
        <v>2720</v>
      </c>
    </row>
    <row r="1621" spans="19:22" x14ac:dyDescent="0.25">
      <c r="S1621" t="s">
        <v>3921</v>
      </c>
      <c r="T1621" t="s">
        <v>1211</v>
      </c>
      <c r="U1621" s="7" t="s">
        <v>4138</v>
      </c>
      <c r="V1621" s="7" t="s">
        <v>2722</v>
      </c>
    </row>
    <row r="1622" spans="19:22" x14ac:dyDescent="0.25">
      <c r="S1622" t="s">
        <v>1513</v>
      </c>
      <c r="T1622" t="s">
        <v>1211</v>
      </c>
      <c r="U1622" s="7" t="s">
        <v>1704</v>
      </c>
      <c r="V1622" s="7" t="s">
        <v>1415</v>
      </c>
    </row>
    <row r="1623" spans="19:22" x14ac:dyDescent="0.25">
      <c r="S1623" t="s">
        <v>2364</v>
      </c>
      <c r="T1623" t="s">
        <v>1211</v>
      </c>
      <c r="U1623" s="7" t="s">
        <v>2473</v>
      </c>
      <c r="V1623" s="7" t="s">
        <v>4620</v>
      </c>
    </row>
    <row r="1624" spans="19:22" x14ac:dyDescent="0.25">
      <c r="S1624" t="s">
        <v>3923</v>
      </c>
      <c r="T1624" t="s">
        <v>1211</v>
      </c>
      <c r="U1624" s="7" t="s">
        <v>4140</v>
      </c>
      <c r="V1624" s="7" t="s">
        <v>2713</v>
      </c>
    </row>
    <row r="1625" spans="19:22" x14ac:dyDescent="0.25">
      <c r="S1625" t="s">
        <v>3925</v>
      </c>
      <c r="T1625" t="s">
        <v>1211</v>
      </c>
      <c r="U1625" s="7" t="s">
        <v>4142</v>
      </c>
      <c r="V1625" s="7" t="s">
        <v>4621</v>
      </c>
    </row>
    <row r="1626" spans="19:22" x14ac:dyDescent="0.25">
      <c r="S1626" t="s">
        <v>3927</v>
      </c>
      <c r="T1626" t="s">
        <v>1211</v>
      </c>
      <c r="U1626" s="7" t="s">
        <v>4144</v>
      </c>
      <c r="V1626" s="7" t="s">
        <v>2716</v>
      </c>
    </row>
    <row r="1627" spans="19:22" x14ac:dyDescent="0.25">
      <c r="S1627" t="s">
        <v>2366</v>
      </c>
      <c r="T1627" t="s">
        <v>1211</v>
      </c>
      <c r="U1627" s="7" t="s">
        <v>2475</v>
      </c>
      <c r="V1627" s="7" t="s">
        <v>1761</v>
      </c>
    </row>
    <row r="1628" spans="19:22" x14ac:dyDescent="0.25">
      <c r="S1628" t="s">
        <v>3929</v>
      </c>
      <c r="T1628" t="s">
        <v>1211</v>
      </c>
      <c r="U1628" s="7" t="s">
        <v>4146</v>
      </c>
      <c r="V1628" s="7" t="s">
        <v>2718</v>
      </c>
    </row>
    <row r="1629" spans="19:22" x14ac:dyDescent="0.25">
      <c r="S1629" t="s">
        <v>2368</v>
      </c>
      <c r="T1629" t="s">
        <v>1211</v>
      </c>
      <c r="U1629" s="7" t="s">
        <v>2477</v>
      </c>
      <c r="V1629" s="7" t="s">
        <v>1763</v>
      </c>
    </row>
    <row r="1630" spans="19:22" x14ac:dyDescent="0.25">
      <c r="S1630" t="s">
        <v>3931</v>
      </c>
      <c r="T1630" t="s">
        <v>1211</v>
      </c>
      <c r="U1630" s="7" t="s">
        <v>4148</v>
      </c>
      <c r="V1630" s="7" t="s">
        <v>2720</v>
      </c>
    </row>
    <row r="1631" spans="19:22" x14ac:dyDescent="0.25">
      <c r="S1631" t="s">
        <v>3933</v>
      </c>
      <c r="T1631" t="s">
        <v>1211</v>
      </c>
      <c r="U1631" s="7" t="s">
        <v>4150</v>
      </c>
      <c r="V1631" s="7" t="s">
        <v>2722</v>
      </c>
    </row>
    <row r="1632" spans="19:22" x14ac:dyDescent="0.25">
      <c r="S1632" t="s">
        <v>1514</v>
      </c>
      <c r="T1632" t="s">
        <v>1211</v>
      </c>
      <c r="U1632" s="7" t="s">
        <v>1705</v>
      </c>
      <c r="V1632" s="7" t="s">
        <v>1415</v>
      </c>
    </row>
    <row r="1633" spans="19:22" x14ac:dyDescent="0.25">
      <c r="S1633" t="s">
        <v>2370</v>
      </c>
      <c r="T1633" t="s">
        <v>1211</v>
      </c>
      <c r="U1633" s="7" t="s">
        <v>2479</v>
      </c>
      <c r="V1633" s="7" t="s">
        <v>4620</v>
      </c>
    </row>
    <row r="1634" spans="19:22" x14ac:dyDescent="0.25">
      <c r="S1634" t="s">
        <v>3935</v>
      </c>
      <c r="T1634" t="s">
        <v>1211</v>
      </c>
      <c r="U1634" s="7" t="s">
        <v>4152</v>
      </c>
      <c r="V1634" s="7" t="s">
        <v>2713</v>
      </c>
    </row>
    <row r="1635" spans="19:22" x14ac:dyDescent="0.25">
      <c r="S1635" t="s">
        <v>3937</v>
      </c>
      <c r="T1635" t="s">
        <v>1211</v>
      </c>
      <c r="U1635" s="7" t="s">
        <v>4154</v>
      </c>
      <c r="V1635" s="7" t="s">
        <v>4621</v>
      </c>
    </row>
    <row r="1636" spans="19:22" x14ac:dyDescent="0.25">
      <c r="S1636" t="s">
        <v>3939</v>
      </c>
      <c r="T1636" t="s">
        <v>1211</v>
      </c>
      <c r="U1636" s="7" t="s">
        <v>4156</v>
      </c>
      <c r="V1636" s="7" t="s">
        <v>2716</v>
      </c>
    </row>
    <row r="1637" spans="19:22" x14ac:dyDescent="0.25">
      <c r="S1637" t="s">
        <v>2372</v>
      </c>
      <c r="T1637" t="s">
        <v>1211</v>
      </c>
      <c r="U1637" s="7" t="s">
        <v>2481</v>
      </c>
      <c r="V1637" s="7" t="s">
        <v>1761</v>
      </c>
    </row>
    <row r="1638" spans="19:22" x14ac:dyDescent="0.25">
      <c r="S1638" t="s">
        <v>3941</v>
      </c>
      <c r="T1638" t="s">
        <v>1211</v>
      </c>
      <c r="U1638" s="7" t="s">
        <v>4158</v>
      </c>
      <c r="V1638" s="7" t="s">
        <v>2718</v>
      </c>
    </row>
    <row r="1639" spans="19:22" x14ac:dyDescent="0.25">
      <c r="S1639" t="s">
        <v>2374</v>
      </c>
      <c r="T1639" t="s">
        <v>1211</v>
      </c>
      <c r="U1639" s="7" t="s">
        <v>2483</v>
      </c>
      <c r="V1639" s="7" t="s">
        <v>1763</v>
      </c>
    </row>
    <row r="1640" spans="19:22" x14ac:dyDescent="0.25">
      <c r="S1640" t="s">
        <v>3943</v>
      </c>
      <c r="T1640" t="s">
        <v>1211</v>
      </c>
      <c r="U1640" s="7" t="s">
        <v>4160</v>
      </c>
      <c r="V1640" s="7" t="s">
        <v>2720</v>
      </c>
    </row>
    <row r="1641" spans="19:22" x14ac:dyDescent="0.25">
      <c r="S1641" t="s">
        <v>3945</v>
      </c>
      <c r="T1641" t="s">
        <v>1211</v>
      </c>
      <c r="U1641" s="7" t="s">
        <v>4162</v>
      </c>
      <c r="V1641" s="7" t="s">
        <v>2722</v>
      </c>
    </row>
    <row r="1642" spans="19:22" x14ac:dyDescent="0.25">
      <c r="S1642" t="s">
        <v>1515</v>
      </c>
      <c r="T1642" t="s">
        <v>1211</v>
      </c>
      <c r="U1642" s="7" t="s">
        <v>1706</v>
      </c>
      <c r="V1642" s="7" t="s">
        <v>1415</v>
      </c>
    </row>
    <row r="1643" spans="19:22" x14ac:dyDescent="0.25">
      <c r="S1643" t="s">
        <v>2376</v>
      </c>
      <c r="T1643" t="s">
        <v>1211</v>
      </c>
      <c r="U1643" s="7" t="s">
        <v>2485</v>
      </c>
      <c r="V1643" s="7" t="s">
        <v>4620</v>
      </c>
    </row>
    <row r="1644" spans="19:22" x14ac:dyDescent="0.25">
      <c r="S1644" t="s">
        <v>3947</v>
      </c>
      <c r="T1644" t="s">
        <v>1211</v>
      </c>
      <c r="U1644" s="7" t="s">
        <v>4164</v>
      </c>
      <c r="V1644" s="7" t="s">
        <v>2713</v>
      </c>
    </row>
    <row r="1645" spans="19:22" x14ac:dyDescent="0.25">
      <c r="S1645" t="s">
        <v>3949</v>
      </c>
      <c r="T1645" t="s">
        <v>1211</v>
      </c>
      <c r="U1645" s="7" t="s">
        <v>4166</v>
      </c>
      <c r="V1645" s="7" t="s">
        <v>4621</v>
      </c>
    </row>
    <row r="1646" spans="19:22" x14ac:dyDescent="0.25">
      <c r="S1646" t="s">
        <v>3951</v>
      </c>
      <c r="T1646" t="s">
        <v>1211</v>
      </c>
      <c r="U1646" s="7" t="s">
        <v>4168</v>
      </c>
      <c r="V1646" s="7" t="s">
        <v>2716</v>
      </c>
    </row>
    <row r="1647" spans="19:22" x14ac:dyDescent="0.25">
      <c r="S1647" t="s">
        <v>2378</v>
      </c>
      <c r="T1647" t="s">
        <v>1211</v>
      </c>
      <c r="U1647" s="7" t="s">
        <v>2487</v>
      </c>
      <c r="V1647" s="7" t="s">
        <v>1761</v>
      </c>
    </row>
    <row r="1648" spans="19:22" x14ac:dyDescent="0.25">
      <c r="S1648" t="s">
        <v>3953</v>
      </c>
      <c r="T1648" t="s">
        <v>1211</v>
      </c>
      <c r="U1648" s="7" t="s">
        <v>4170</v>
      </c>
      <c r="V1648" s="7" t="s">
        <v>2718</v>
      </c>
    </row>
    <row r="1649" spans="19:22" x14ac:dyDescent="0.25">
      <c r="S1649" t="s">
        <v>2380</v>
      </c>
      <c r="T1649" t="s">
        <v>1211</v>
      </c>
      <c r="U1649" s="7" t="s">
        <v>2489</v>
      </c>
      <c r="V1649" s="7" t="s">
        <v>1763</v>
      </c>
    </row>
    <row r="1650" spans="19:22" x14ac:dyDescent="0.25">
      <c r="S1650" t="s">
        <v>3955</v>
      </c>
      <c r="T1650" t="s">
        <v>1211</v>
      </c>
      <c r="U1650" s="7" t="s">
        <v>4172</v>
      </c>
      <c r="V1650" s="7" t="s">
        <v>2720</v>
      </c>
    </row>
    <row r="1651" spans="19:22" x14ac:dyDescent="0.25">
      <c r="S1651" t="s">
        <v>3957</v>
      </c>
      <c r="T1651" t="s">
        <v>1211</v>
      </c>
      <c r="U1651" s="7" t="s">
        <v>4174</v>
      </c>
      <c r="V1651" s="7" t="s">
        <v>2722</v>
      </c>
    </row>
    <row r="1652" spans="19:22" x14ac:dyDescent="0.25">
      <c r="S1652" t="s">
        <v>1516</v>
      </c>
      <c r="T1652" t="s">
        <v>1211</v>
      </c>
      <c r="U1652" s="7" t="s">
        <v>1707</v>
      </c>
      <c r="V1652" s="7" t="s">
        <v>1415</v>
      </c>
    </row>
    <row r="1653" spans="19:22" x14ac:dyDescent="0.25">
      <c r="S1653" t="s">
        <v>2382</v>
      </c>
      <c r="T1653" t="s">
        <v>1211</v>
      </c>
      <c r="U1653" s="7" t="s">
        <v>2491</v>
      </c>
      <c r="V1653" s="7" t="s">
        <v>4620</v>
      </c>
    </row>
    <row r="1654" spans="19:22" x14ac:dyDescent="0.25">
      <c r="S1654" t="s">
        <v>3959</v>
      </c>
      <c r="T1654" t="s">
        <v>1211</v>
      </c>
      <c r="U1654" s="7" t="s">
        <v>4176</v>
      </c>
      <c r="V1654" s="7" t="s">
        <v>2713</v>
      </c>
    </row>
    <row r="1655" spans="19:22" x14ac:dyDescent="0.25">
      <c r="S1655" t="s">
        <v>3961</v>
      </c>
      <c r="T1655" t="s">
        <v>1211</v>
      </c>
      <c r="U1655" s="7" t="s">
        <v>4178</v>
      </c>
      <c r="V1655" s="7" t="s">
        <v>4621</v>
      </c>
    </row>
    <row r="1656" spans="19:22" x14ac:dyDescent="0.25">
      <c r="S1656" t="s">
        <v>3963</v>
      </c>
      <c r="T1656" t="s">
        <v>1211</v>
      </c>
      <c r="U1656" s="7" t="s">
        <v>4180</v>
      </c>
      <c r="V1656" s="7" t="s">
        <v>2716</v>
      </c>
    </row>
    <row r="1657" spans="19:22" x14ac:dyDescent="0.25">
      <c r="S1657" t="s">
        <v>2384</v>
      </c>
      <c r="T1657" t="s">
        <v>1211</v>
      </c>
      <c r="U1657" s="7" t="s">
        <v>2493</v>
      </c>
      <c r="V1657" s="7" t="s">
        <v>1761</v>
      </c>
    </row>
    <row r="1658" spans="19:22" x14ac:dyDescent="0.25">
      <c r="S1658" t="s">
        <v>3965</v>
      </c>
      <c r="T1658" t="s">
        <v>1211</v>
      </c>
      <c r="U1658" s="7" t="s">
        <v>4182</v>
      </c>
      <c r="V1658" s="7" t="s">
        <v>2718</v>
      </c>
    </row>
    <row r="1659" spans="19:22" x14ac:dyDescent="0.25">
      <c r="S1659" t="s">
        <v>2386</v>
      </c>
      <c r="T1659" t="s">
        <v>1211</v>
      </c>
      <c r="U1659" s="7" t="s">
        <v>2495</v>
      </c>
      <c r="V1659" s="7" t="s">
        <v>1763</v>
      </c>
    </row>
    <row r="1660" spans="19:22" x14ac:dyDescent="0.25">
      <c r="S1660" t="s">
        <v>3967</v>
      </c>
      <c r="T1660" t="s">
        <v>1211</v>
      </c>
      <c r="U1660" s="7" t="s">
        <v>4184</v>
      </c>
      <c r="V1660" s="7" t="s">
        <v>2720</v>
      </c>
    </row>
    <row r="1661" spans="19:22" x14ac:dyDescent="0.25">
      <c r="S1661" t="s">
        <v>3969</v>
      </c>
      <c r="T1661" t="s">
        <v>1211</v>
      </c>
      <c r="U1661" s="7" t="s">
        <v>4186</v>
      </c>
      <c r="V1661" s="7" t="s">
        <v>2722</v>
      </c>
    </row>
    <row r="1662" spans="19:22" x14ac:dyDescent="0.25">
      <c r="S1662" t="s">
        <v>1517</v>
      </c>
      <c r="T1662" t="s">
        <v>1211</v>
      </c>
      <c r="U1662" s="7" t="s">
        <v>1708</v>
      </c>
      <c r="V1662" s="7" t="s">
        <v>1415</v>
      </c>
    </row>
    <row r="1663" spans="19:22" x14ac:dyDescent="0.25">
      <c r="S1663" t="s">
        <v>2388</v>
      </c>
      <c r="T1663" t="s">
        <v>1211</v>
      </c>
      <c r="U1663" s="7" t="s">
        <v>2497</v>
      </c>
      <c r="V1663" s="7" t="s">
        <v>4620</v>
      </c>
    </row>
    <row r="1664" spans="19:22" x14ac:dyDescent="0.25">
      <c r="S1664" t="s">
        <v>3971</v>
      </c>
      <c r="T1664" t="s">
        <v>1211</v>
      </c>
      <c r="U1664" s="7" t="s">
        <v>4188</v>
      </c>
      <c r="V1664" s="7" t="s">
        <v>2713</v>
      </c>
    </row>
    <row r="1665" spans="19:22" x14ac:dyDescent="0.25">
      <c r="S1665" t="s">
        <v>3973</v>
      </c>
      <c r="T1665" t="s">
        <v>1211</v>
      </c>
      <c r="U1665" s="7" t="s">
        <v>4190</v>
      </c>
      <c r="V1665" s="7" t="s">
        <v>4621</v>
      </c>
    </row>
    <row r="1666" spans="19:22" x14ac:dyDescent="0.25">
      <c r="S1666" t="s">
        <v>3975</v>
      </c>
      <c r="T1666" t="s">
        <v>1211</v>
      </c>
      <c r="U1666" s="7" t="s">
        <v>4192</v>
      </c>
      <c r="V1666" s="7" t="s">
        <v>2716</v>
      </c>
    </row>
    <row r="1667" spans="19:22" x14ac:dyDescent="0.25">
      <c r="S1667" t="s">
        <v>2390</v>
      </c>
      <c r="T1667" t="s">
        <v>1211</v>
      </c>
      <c r="U1667" s="7" t="s">
        <v>2499</v>
      </c>
      <c r="V1667" s="7" t="s">
        <v>1761</v>
      </c>
    </row>
    <row r="1668" spans="19:22" x14ac:dyDescent="0.25">
      <c r="S1668" t="s">
        <v>3977</v>
      </c>
      <c r="T1668" t="s">
        <v>1211</v>
      </c>
      <c r="U1668" s="7" t="s">
        <v>4194</v>
      </c>
      <c r="V1668" s="7" t="s">
        <v>2718</v>
      </c>
    </row>
    <row r="1669" spans="19:22" x14ac:dyDescent="0.25">
      <c r="S1669" t="s">
        <v>2392</v>
      </c>
      <c r="T1669" t="s">
        <v>1211</v>
      </c>
      <c r="U1669" s="7" t="s">
        <v>2501</v>
      </c>
      <c r="V1669" s="7" t="s">
        <v>1763</v>
      </c>
    </row>
    <row r="1670" spans="19:22" x14ac:dyDescent="0.25">
      <c r="S1670" t="s">
        <v>3979</v>
      </c>
      <c r="T1670" t="s">
        <v>1211</v>
      </c>
      <c r="U1670" s="7" t="s">
        <v>4196</v>
      </c>
      <c r="V1670" s="7" t="s">
        <v>2720</v>
      </c>
    </row>
    <row r="1671" spans="19:22" x14ac:dyDescent="0.25">
      <c r="S1671" t="s">
        <v>3981</v>
      </c>
      <c r="T1671" t="s">
        <v>1211</v>
      </c>
      <c r="U1671" s="7" t="s">
        <v>4198</v>
      </c>
      <c r="V1671" s="7" t="s">
        <v>2722</v>
      </c>
    </row>
    <row r="1672" spans="19:22" x14ac:dyDescent="0.25">
      <c r="S1672" t="s">
        <v>1518</v>
      </c>
      <c r="T1672" t="s">
        <v>1211</v>
      </c>
      <c r="U1672" s="7" t="s">
        <v>1709</v>
      </c>
      <c r="V1672" s="7" t="s">
        <v>1415</v>
      </c>
    </row>
    <row r="1673" spans="19:22" x14ac:dyDescent="0.25">
      <c r="S1673" t="s">
        <v>2394</v>
      </c>
      <c r="T1673" t="s">
        <v>1211</v>
      </c>
      <c r="U1673" s="7" t="s">
        <v>2503</v>
      </c>
      <c r="V1673" s="7" t="s">
        <v>4620</v>
      </c>
    </row>
    <row r="1674" spans="19:22" x14ac:dyDescent="0.25">
      <c r="S1674" t="s">
        <v>3983</v>
      </c>
      <c r="T1674" t="s">
        <v>1211</v>
      </c>
      <c r="U1674" s="7" t="s">
        <v>4200</v>
      </c>
      <c r="V1674" s="7" t="s">
        <v>2713</v>
      </c>
    </row>
    <row r="1675" spans="19:22" x14ac:dyDescent="0.25">
      <c r="S1675" t="s">
        <v>3985</v>
      </c>
      <c r="T1675" t="s">
        <v>1211</v>
      </c>
      <c r="U1675" s="7" t="s">
        <v>4202</v>
      </c>
      <c r="V1675" s="7" t="s">
        <v>4621</v>
      </c>
    </row>
    <row r="1676" spans="19:22" x14ac:dyDescent="0.25">
      <c r="S1676" t="s">
        <v>3987</v>
      </c>
      <c r="T1676" t="s">
        <v>1211</v>
      </c>
      <c r="U1676" s="7" t="s">
        <v>4204</v>
      </c>
      <c r="V1676" s="7" t="s">
        <v>2716</v>
      </c>
    </row>
    <row r="1677" spans="19:22" x14ac:dyDescent="0.25">
      <c r="S1677" t="s">
        <v>2396</v>
      </c>
      <c r="T1677" t="s">
        <v>1211</v>
      </c>
      <c r="U1677" s="7" t="s">
        <v>2505</v>
      </c>
      <c r="V1677" s="7" t="s">
        <v>1761</v>
      </c>
    </row>
    <row r="1678" spans="19:22" x14ac:dyDescent="0.25">
      <c r="S1678" t="s">
        <v>3989</v>
      </c>
      <c r="T1678" t="s">
        <v>1211</v>
      </c>
      <c r="U1678" s="7" t="s">
        <v>4206</v>
      </c>
      <c r="V1678" s="7" t="s">
        <v>2718</v>
      </c>
    </row>
    <row r="1679" spans="19:22" x14ac:dyDescent="0.25">
      <c r="S1679" t="s">
        <v>2398</v>
      </c>
      <c r="T1679" t="s">
        <v>1211</v>
      </c>
      <c r="U1679" s="7" t="s">
        <v>2507</v>
      </c>
      <c r="V1679" s="7" t="s">
        <v>1763</v>
      </c>
    </row>
    <row r="1680" spans="19:22" x14ac:dyDescent="0.25">
      <c r="S1680" t="s">
        <v>3991</v>
      </c>
      <c r="T1680" t="s">
        <v>1211</v>
      </c>
      <c r="U1680" s="7" t="s">
        <v>4208</v>
      </c>
      <c r="V1680" s="7" t="s">
        <v>2720</v>
      </c>
    </row>
    <row r="1681" spans="19:22" x14ac:dyDescent="0.25">
      <c r="S1681" t="s">
        <v>3993</v>
      </c>
      <c r="T1681" t="s">
        <v>1211</v>
      </c>
      <c r="U1681" s="7" t="s">
        <v>4210</v>
      </c>
      <c r="V1681" s="7" t="s">
        <v>2722</v>
      </c>
    </row>
    <row r="1682" spans="19:22" x14ac:dyDescent="0.25">
      <c r="S1682" t="s">
        <v>1519</v>
      </c>
      <c r="T1682" t="s">
        <v>1211</v>
      </c>
      <c r="U1682" s="7" t="s">
        <v>1710</v>
      </c>
      <c r="V1682" s="7" t="s">
        <v>1415</v>
      </c>
    </row>
    <row r="1683" spans="19:22" x14ac:dyDescent="0.25">
      <c r="S1683" t="s">
        <v>2400</v>
      </c>
      <c r="T1683" t="s">
        <v>1211</v>
      </c>
      <c r="U1683" s="7" t="s">
        <v>2509</v>
      </c>
      <c r="V1683" s="7" t="s">
        <v>4620</v>
      </c>
    </row>
    <row r="1684" spans="19:22" x14ac:dyDescent="0.25">
      <c r="S1684" t="s">
        <v>3995</v>
      </c>
      <c r="T1684" t="s">
        <v>1211</v>
      </c>
      <c r="U1684" s="7" t="s">
        <v>4212</v>
      </c>
      <c r="V1684" s="7" t="s">
        <v>2713</v>
      </c>
    </row>
    <row r="1685" spans="19:22" x14ac:dyDescent="0.25">
      <c r="S1685" t="s">
        <v>3997</v>
      </c>
      <c r="T1685" t="s">
        <v>1211</v>
      </c>
      <c r="U1685" s="7" t="s">
        <v>4214</v>
      </c>
      <c r="V1685" s="7" t="s">
        <v>4621</v>
      </c>
    </row>
    <row r="1686" spans="19:22" x14ac:dyDescent="0.25">
      <c r="S1686" t="s">
        <v>3999</v>
      </c>
      <c r="T1686" t="s">
        <v>1211</v>
      </c>
      <c r="U1686" s="7" t="s">
        <v>4216</v>
      </c>
      <c r="V1686" s="7" t="s">
        <v>2716</v>
      </c>
    </row>
    <row r="1687" spans="19:22" x14ac:dyDescent="0.25">
      <c r="S1687" t="s">
        <v>2402</v>
      </c>
      <c r="T1687" t="s">
        <v>1211</v>
      </c>
      <c r="U1687" s="7" t="s">
        <v>2511</v>
      </c>
      <c r="V1687" s="7" t="s">
        <v>1761</v>
      </c>
    </row>
    <row r="1688" spans="19:22" x14ac:dyDescent="0.25">
      <c r="S1688" t="s">
        <v>4001</v>
      </c>
      <c r="T1688" t="s">
        <v>1211</v>
      </c>
      <c r="U1688" s="7" t="s">
        <v>4218</v>
      </c>
      <c r="V1688" s="7" t="s">
        <v>2718</v>
      </c>
    </row>
    <row r="1689" spans="19:22" x14ac:dyDescent="0.25">
      <c r="S1689" t="s">
        <v>2404</v>
      </c>
      <c r="T1689" t="s">
        <v>1211</v>
      </c>
      <c r="U1689" s="7" t="s">
        <v>2513</v>
      </c>
      <c r="V1689" s="7" t="s">
        <v>1763</v>
      </c>
    </row>
    <row r="1690" spans="19:22" x14ac:dyDescent="0.25">
      <c r="S1690" t="s">
        <v>4003</v>
      </c>
      <c r="T1690" t="s">
        <v>1211</v>
      </c>
      <c r="U1690" s="7" t="s">
        <v>4220</v>
      </c>
      <c r="V1690" s="7" t="s">
        <v>2720</v>
      </c>
    </row>
    <row r="1691" spans="19:22" x14ac:dyDescent="0.25">
      <c r="S1691" t="s">
        <v>4005</v>
      </c>
      <c r="T1691" t="s">
        <v>1211</v>
      </c>
      <c r="U1691" s="7" t="s">
        <v>4222</v>
      </c>
      <c r="V1691" s="7" t="s">
        <v>2722</v>
      </c>
    </row>
    <row r="1692" spans="19:22" x14ac:dyDescent="0.25">
      <c r="S1692" t="s">
        <v>1520</v>
      </c>
      <c r="T1692" t="s">
        <v>1211</v>
      </c>
      <c r="U1692" s="7" t="s">
        <v>1711</v>
      </c>
      <c r="V1692" s="7" t="s">
        <v>1415</v>
      </c>
    </row>
    <row r="1693" spans="19:22" x14ac:dyDescent="0.25">
      <c r="S1693" t="s">
        <v>2406</v>
      </c>
      <c r="T1693" t="s">
        <v>1211</v>
      </c>
      <c r="U1693" s="7" t="s">
        <v>2515</v>
      </c>
      <c r="V1693" s="7" t="s">
        <v>4620</v>
      </c>
    </row>
    <row r="1694" spans="19:22" x14ac:dyDescent="0.25">
      <c r="S1694" t="s">
        <v>4007</v>
      </c>
      <c r="T1694" t="s">
        <v>1211</v>
      </c>
      <c r="U1694" s="7" t="s">
        <v>4224</v>
      </c>
      <c r="V1694" s="7" t="s">
        <v>2713</v>
      </c>
    </row>
    <row r="1695" spans="19:22" x14ac:dyDescent="0.25">
      <c r="S1695" t="s">
        <v>4009</v>
      </c>
      <c r="T1695" t="s">
        <v>1211</v>
      </c>
      <c r="U1695" s="7" t="s">
        <v>4226</v>
      </c>
      <c r="V1695" s="7" t="s">
        <v>4621</v>
      </c>
    </row>
    <row r="1696" spans="19:22" x14ac:dyDescent="0.25">
      <c r="S1696" t="s">
        <v>4011</v>
      </c>
      <c r="T1696" t="s">
        <v>1211</v>
      </c>
      <c r="U1696" s="7" t="s">
        <v>4228</v>
      </c>
      <c r="V1696" s="7" t="s">
        <v>2716</v>
      </c>
    </row>
    <row r="1697" spans="19:22" x14ac:dyDescent="0.25">
      <c r="S1697" t="s">
        <v>2408</v>
      </c>
      <c r="T1697" t="s">
        <v>1211</v>
      </c>
      <c r="U1697" s="7" t="s">
        <v>2517</v>
      </c>
      <c r="V1697" s="7" t="s">
        <v>1761</v>
      </c>
    </row>
    <row r="1698" spans="19:22" x14ac:dyDescent="0.25">
      <c r="S1698" t="s">
        <v>4013</v>
      </c>
      <c r="T1698" t="s">
        <v>1211</v>
      </c>
      <c r="U1698" s="7" t="s">
        <v>4230</v>
      </c>
      <c r="V1698" s="7" t="s">
        <v>2718</v>
      </c>
    </row>
    <row r="1699" spans="19:22" x14ac:dyDescent="0.25">
      <c r="S1699" t="s">
        <v>2410</v>
      </c>
      <c r="T1699" t="s">
        <v>1211</v>
      </c>
      <c r="U1699" s="7" t="s">
        <v>2519</v>
      </c>
      <c r="V1699" s="7" t="s">
        <v>1763</v>
      </c>
    </row>
    <row r="1700" spans="19:22" x14ac:dyDescent="0.25">
      <c r="S1700" t="s">
        <v>4015</v>
      </c>
      <c r="T1700" t="s">
        <v>1211</v>
      </c>
      <c r="U1700" s="7" t="s">
        <v>4232</v>
      </c>
      <c r="V1700" s="7" t="s">
        <v>2720</v>
      </c>
    </row>
    <row r="1701" spans="19:22" x14ac:dyDescent="0.25">
      <c r="S1701" t="s">
        <v>4017</v>
      </c>
      <c r="T1701" t="s">
        <v>1211</v>
      </c>
      <c r="U1701" s="7" t="s">
        <v>4234</v>
      </c>
      <c r="V1701" s="7" t="s">
        <v>2722</v>
      </c>
    </row>
    <row r="1702" spans="19:22" x14ac:dyDescent="0.25">
      <c r="S1702" t="s">
        <v>1521</v>
      </c>
      <c r="T1702" t="s">
        <v>1211</v>
      </c>
      <c r="U1702" s="7" t="s">
        <v>1712</v>
      </c>
      <c r="V1702" s="7" t="s">
        <v>1415</v>
      </c>
    </row>
    <row r="1703" spans="19:22" x14ac:dyDescent="0.25">
      <c r="S1703" t="s">
        <v>2412</v>
      </c>
      <c r="T1703" t="s">
        <v>1211</v>
      </c>
      <c r="U1703" s="7" t="s">
        <v>2521</v>
      </c>
      <c r="V1703" s="7" t="s">
        <v>4620</v>
      </c>
    </row>
    <row r="1704" spans="19:22" x14ac:dyDescent="0.25">
      <c r="S1704" t="s">
        <v>4019</v>
      </c>
      <c r="T1704" t="s">
        <v>1211</v>
      </c>
      <c r="U1704" s="7" t="s">
        <v>4236</v>
      </c>
      <c r="V1704" s="7" t="s">
        <v>2713</v>
      </c>
    </row>
    <row r="1705" spans="19:22" x14ac:dyDescent="0.25">
      <c r="S1705" t="s">
        <v>4021</v>
      </c>
      <c r="T1705" t="s">
        <v>1211</v>
      </c>
      <c r="U1705" s="7" t="s">
        <v>4238</v>
      </c>
      <c r="V1705" s="7" t="s">
        <v>4621</v>
      </c>
    </row>
    <row r="1706" spans="19:22" x14ac:dyDescent="0.25">
      <c r="S1706" t="s">
        <v>4023</v>
      </c>
      <c r="T1706" t="s">
        <v>1211</v>
      </c>
      <c r="U1706" s="7" t="s">
        <v>4240</v>
      </c>
      <c r="V1706" s="7" t="s">
        <v>2716</v>
      </c>
    </row>
    <row r="1707" spans="19:22" x14ac:dyDescent="0.25">
      <c r="S1707" t="s">
        <v>2414</v>
      </c>
      <c r="T1707" t="s">
        <v>1211</v>
      </c>
      <c r="U1707" s="7" t="s">
        <v>2523</v>
      </c>
      <c r="V1707" s="7" t="s">
        <v>1761</v>
      </c>
    </row>
    <row r="1708" spans="19:22" x14ac:dyDescent="0.25">
      <c r="S1708" t="s">
        <v>4025</v>
      </c>
      <c r="T1708" t="s">
        <v>1211</v>
      </c>
      <c r="U1708" s="7" t="s">
        <v>4242</v>
      </c>
      <c r="V1708" s="7" t="s">
        <v>2718</v>
      </c>
    </row>
    <row r="1709" spans="19:22" x14ac:dyDescent="0.25">
      <c r="S1709" t="s">
        <v>2416</v>
      </c>
      <c r="T1709" t="s">
        <v>1211</v>
      </c>
      <c r="U1709" s="7" t="s">
        <v>2525</v>
      </c>
      <c r="V1709" s="7" t="s">
        <v>1763</v>
      </c>
    </row>
    <row r="1710" spans="19:22" x14ac:dyDescent="0.25">
      <c r="S1710" t="s">
        <v>4027</v>
      </c>
      <c r="T1710" t="s">
        <v>1211</v>
      </c>
      <c r="U1710" s="7" t="s">
        <v>4244</v>
      </c>
      <c r="V1710" s="7" t="s">
        <v>2720</v>
      </c>
    </row>
    <row r="1711" spans="19:22" x14ac:dyDescent="0.25">
      <c r="S1711" t="s">
        <v>4029</v>
      </c>
      <c r="T1711" t="s">
        <v>1211</v>
      </c>
      <c r="U1711" s="7" t="s">
        <v>4246</v>
      </c>
      <c r="V1711" s="7" t="s">
        <v>2722</v>
      </c>
    </row>
    <row r="1712" spans="19:22" x14ac:dyDescent="0.25">
      <c r="S1712" t="s">
        <v>1522</v>
      </c>
      <c r="T1712" t="s">
        <v>1211</v>
      </c>
      <c r="U1712" s="7" t="s">
        <v>1713</v>
      </c>
      <c r="V1712" s="7" t="s">
        <v>1415</v>
      </c>
    </row>
    <row r="1713" spans="19:22" x14ac:dyDescent="0.25">
      <c r="S1713" t="s">
        <v>2418</v>
      </c>
      <c r="T1713" t="s">
        <v>1211</v>
      </c>
      <c r="U1713" s="7" t="s">
        <v>2527</v>
      </c>
      <c r="V1713" s="7" t="s">
        <v>4620</v>
      </c>
    </row>
    <row r="1714" spans="19:22" x14ac:dyDescent="0.25">
      <c r="S1714" t="s">
        <v>4031</v>
      </c>
      <c r="T1714" t="s">
        <v>1211</v>
      </c>
      <c r="U1714" s="7" t="s">
        <v>4248</v>
      </c>
      <c r="V1714" s="7" t="s">
        <v>2713</v>
      </c>
    </row>
    <row r="1715" spans="19:22" x14ac:dyDescent="0.25">
      <c r="S1715" t="s">
        <v>4033</v>
      </c>
      <c r="T1715" t="s">
        <v>1211</v>
      </c>
      <c r="U1715" s="7" t="s">
        <v>4250</v>
      </c>
      <c r="V1715" s="7" t="s">
        <v>4621</v>
      </c>
    </row>
    <row r="1716" spans="19:22" x14ac:dyDescent="0.25">
      <c r="S1716" t="s">
        <v>4035</v>
      </c>
      <c r="T1716" t="s">
        <v>1211</v>
      </c>
      <c r="U1716" s="7" t="s">
        <v>4252</v>
      </c>
      <c r="V1716" s="7" t="s">
        <v>2716</v>
      </c>
    </row>
    <row r="1717" spans="19:22" x14ac:dyDescent="0.25">
      <c r="S1717" t="s">
        <v>2420</v>
      </c>
      <c r="T1717" t="s">
        <v>1211</v>
      </c>
      <c r="U1717" s="7" t="s">
        <v>2529</v>
      </c>
      <c r="V1717" s="7" t="s">
        <v>1761</v>
      </c>
    </row>
    <row r="1718" spans="19:22" x14ac:dyDescent="0.25">
      <c r="S1718" t="s">
        <v>4037</v>
      </c>
      <c r="T1718" t="s">
        <v>1211</v>
      </c>
      <c r="U1718" s="7" t="s">
        <v>4254</v>
      </c>
      <c r="V1718" s="7" t="s">
        <v>2718</v>
      </c>
    </row>
    <row r="1719" spans="19:22" x14ac:dyDescent="0.25">
      <c r="S1719" t="s">
        <v>2422</v>
      </c>
      <c r="T1719" t="s">
        <v>1211</v>
      </c>
      <c r="U1719" s="7" t="s">
        <v>2531</v>
      </c>
      <c r="V1719" s="7" t="s">
        <v>1763</v>
      </c>
    </row>
    <row r="1720" spans="19:22" x14ac:dyDescent="0.25">
      <c r="S1720" t="s">
        <v>4039</v>
      </c>
      <c r="T1720" t="s">
        <v>1211</v>
      </c>
      <c r="U1720" s="7" t="s">
        <v>4256</v>
      </c>
      <c r="V1720" s="7" t="s">
        <v>2720</v>
      </c>
    </row>
    <row r="1721" spans="19:22" x14ac:dyDescent="0.25">
      <c r="S1721" t="s">
        <v>4041</v>
      </c>
      <c r="T1721" t="s">
        <v>1211</v>
      </c>
      <c r="U1721" s="7" t="s">
        <v>4258</v>
      </c>
      <c r="V1721" s="7" t="s">
        <v>2722</v>
      </c>
    </row>
    <row r="1722" spans="19:22" x14ac:dyDescent="0.25">
      <c r="S1722" t="s">
        <v>1523</v>
      </c>
      <c r="T1722" t="s">
        <v>1211</v>
      </c>
      <c r="U1722" s="7" t="s">
        <v>1714</v>
      </c>
      <c r="V1722" s="7" t="s">
        <v>1415</v>
      </c>
    </row>
    <row r="1723" spans="19:22" x14ac:dyDescent="0.25">
      <c r="S1723" t="s">
        <v>2424</v>
      </c>
      <c r="T1723" t="s">
        <v>1211</v>
      </c>
      <c r="U1723" s="7" t="s">
        <v>2533</v>
      </c>
      <c r="V1723" s="7" t="s">
        <v>4620</v>
      </c>
    </row>
    <row r="1724" spans="19:22" x14ac:dyDescent="0.25">
      <c r="S1724" t="s">
        <v>4043</v>
      </c>
      <c r="T1724" t="s">
        <v>1211</v>
      </c>
      <c r="U1724" s="7" t="s">
        <v>4260</v>
      </c>
      <c r="V1724" s="7" t="s">
        <v>2713</v>
      </c>
    </row>
    <row r="1725" spans="19:22" x14ac:dyDescent="0.25">
      <c r="S1725" t="s">
        <v>4045</v>
      </c>
      <c r="T1725" t="s">
        <v>1211</v>
      </c>
      <c r="U1725" s="7" t="s">
        <v>4262</v>
      </c>
      <c r="V1725" s="7" t="s">
        <v>4621</v>
      </c>
    </row>
    <row r="1726" spans="19:22" x14ac:dyDescent="0.25">
      <c r="S1726" t="s">
        <v>4047</v>
      </c>
      <c r="T1726" t="s">
        <v>1211</v>
      </c>
      <c r="U1726" s="7" t="s">
        <v>4264</v>
      </c>
      <c r="V1726" s="7" t="s">
        <v>2716</v>
      </c>
    </row>
    <row r="1727" spans="19:22" x14ac:dyDescent="0.25">
      <c r="S1727" t="s">
        <v>2426</v>
      </c>
      <c r="T1727" t="s">
        <v>1211</v>
      </c>
      <c r="U1727" s="7" t="s">
        <v>2535</v>
      </c>
      <c r="V1727" s="7" t="s">
        <v>1761</v>
      </c>
    </row>
    <row r="1728" spans="19:22" x14ac:dyDescent="0.25">
      <c r="S1728" t="s">
        <v>4049</v>
      </c>
      <c r="T1728" t="s">
        <v>1211</v>
      </c>
      <c r="U1728" s="7" t="s">
        <v>4266</v>
      </c>
      <c r="V1728" s="7" t="s">
        <v>2718</v>
      </c>
    </row>
    <row r="1729" spans="19:22" x14ac:dyDescent="0.25">
      <c r="S1729" t="s">
        <v>2428</v>
      </c>
      <c r="T1729" t="s">
        <v>1211</v>
      </c>
      <c r="U1729" s="7" t="s">
        <v>2537</v>
      </c>
      <c r="V1729" s="7" t="s">
        <v>1763</v>
      </c>
    </row>
    <row r="1730" spans="19:22" x14ac:dyDescent="0.25">
      <c r="S1730" t="s">
        <v>4051</v>
      </c>
      <c r="T1730" t="s">
        <v>1211</v>
      </c>
      <c r="U1730" s="7" t="s">
        <v>4268</v>
      </c>
      <c r="V1730" s="7" t="s">
        <v>2720</v>
      </c>
    </row>
    <row r="1731" spans="19:22" x14ac:dyDescent="0.25">
      <c r="S1731" t="s">
        <v>4053</v>
      </c>
      <c r="T1731" t="s">
        <v>1211</v>
      </c>
      <c r="U1731" s="7" t="s">
        <v>4270</v>
      </c>
      <c r="V1731" s="7" t="s">
        <v>2722</v>
      </c>
    </row>
    <row r="1732" spans="19:22" x14ac:dyDescent="0.25">
      <c r="S1732" t="s">
        <v>1524</v>
      </c>
      <c r="T1732" t="s">
        <v>1211</v>
      </c>
      <c r="U1732" s="7" t="s">
        <v>1715</v>
      </c>
      <c r="V1732" s="7" t="s">
        <v>1415</v>
      </c>
    </row>
    <row r="1733" spans="19:22" x14ac:dyDescent="0.25">
      <c r="S1733" t="s">
        <v>2430</v>
      </c>
      <c r="T1733" t="s">
        <v>1211</v>
      </c>
      <c r="U1733" s="7" t="s">
        <v>2539</v>
      </c>
      <c r="V1733" s="7" t="s">
        <v>4620</v>
      </c>
    </row>
    <row r="1734" spans="19:22" x14ac:dyDescent="0.25">
      <c r="S1734" t="s">
        <v>4055</v>
      </c>
      <c r="T1734" t="s">
        <v>1211</v>
      </c>
      <c r="U1734" s="7" t="s">
        <v>4272</v>
      </c>
      <c r="V1734" s="7" t="s">
        <v>2713</v>
      </c>
    </row>
    <row r="1735" spans="19:22" x14ac:dyDescent="0.25">
      <c r="S1735" t="s">
        <v>4057</v>
      </c>
      <c r="T1735" t="s">
        <v>1211</v>
      </c>
      <c r="U1735" s="7" t="s">
        <v>4274</v>
      </c>
      <c r="V1735" s="7" t="s">
        <v>4621</v>
      </c>
    </row>
    <row r="1736" spans="19:22" x14ac:dyDescent="0.25">
      <c r="S1736" t="s">
        <v>4059</v>
      </c>
      <c r="T1736" t="s">
        <v>1211</v>
      </c>
      <c r="U1736" s="7" t="s">
        <v>4276</v>
      </c>
      <c r="V1736" s="7" t="s">
        <v>2716</v>
      </c>
    </row>
    <row r="1737" spans="19:22" x14ac:dyDescent="0.25">
      <c r="S1737" t="s">
        <v>2432</v>
      </c>
      <c r="T1737" t="s">
        <v>1211</v>
      </c>
      <c r="U1737" s="7" t="s">
        <v>2541</v>
      </c>
      <c r="V1737" s="7" t="s">
        <v>1761</v>
      </c>
    </row>
    <row r="1738" spans="19:22" x14ac:dyDescent="0.25">
      <c r="S1738" t="s">
        <v>4061</v>
      </c>
      <c r="T1738" t="s">
        <v>1211</v>
      </c>
      <c r="U1738" s="7" t="s">
        <v>4278</v>
      </c>
      <c r="V1738" s="7" t="s">
        <v>2718</v>
      </c>
    </row>
    <row r="1739" spans="19:22" x14ac:dyDescent="0.25">
      <c r="S1739" t="s">
        <v>2434</v>
      </c>
      <c r="T1739" t="s">
        <v>1211</v>
      </c>
      <c r="U1739" s="7" t="s">
        <v>2543</v>
      </c>
      <c r="V1739" s="7" t="s">
        <v>1763</v>
      </c>
    </row>
    <row r="1740" spans="19:22" x14ac:dyDescent="0.25">
      <c r="S1740" t="s">
        <v>4063</v>
      </c>
      <c r="T1740" t="s">
        <v>1211</v>
      </c>
      <c r="U1740" s="7" t="s">
        <v>4280</v>
      </c>
      <c r="V1740" s="7" t="s">
        <v>2720</v>
      </c>
    </row>
    <row r="1741" spans="19:22" x14ac:dyDescent="0.25">
      <c r="S1741" t="s">
        <v>4065</v>
      </c>
      <c r="T1741" t="s">
        <v>1211</v>
      </c>
      <c r="U1741" s="7" t="s">
        <v>4282</v>
      </c>
      <c r="V1741" s="7" t="s">
        <v>2722</v>
      </c>
    </row>
    <row r="1742" spans="19:22" x14ac:dyDescent="0.25">
      <c r="S1742" t="s">
        <v>1525</v>
      </c>
      <c r="T1742" t="s">
        <v>1211</v>
      </c>
      <c r="U1742" s="7" t="s">
        <v>1716</v>
      </c>
      <c r="V1742" s="7" t="s">
        <v>1415</v>
      </c>
    </row>
    <row r="1743" spans="19:22" x14ac:dyDescent="0.25">
      <c r="S1743" t="s">
        <v>2436</v>
      </c>
      <c r="T1743" t="s">
        <v>1211</v>
      </c>
      <c r="U1743" s="7" t="s">
        <v>2545</v>
      </c>
      <c r="V1743" s="7" t="s">
        <v>4620</v>
      </c>
    </row>
    <row r="1744" spans="19:22" x14ac:dyDescent="0.25">
      <c r="S1744" t="s">
        <v>4067</v>
      </c>
      <c r="T1744" t="s">
        <v>1211</v>
      </c>
      <c r="U1744" s="7" t="s">
        <v>4284</v>
      </c>
      <c r="V1744" s="7" t="s">
        <v>2713</v>
      </c>
    </row>
    <row r="1745" spans="19:22" x14ac:dyDescent="0.25">
      <c r="S1745" t="s">
        <v>4069</v>
      </c>
      <c r="T1745" t="s">
        <v>1211</v>
      </c>
      <c r="U1745" s="7" t="s">
        <v>4286</v>
      </c>
      <c r="V1745" s="7" t="s">
        <v>4621</v>
      </c>
    </row>
    <row r="1746" spans="19:22" x14ac:dyDescent="0.25">
      <c r="S1746" t="s">
        <v>4071</v>
      </c>
      <c r="T1746" t="s">
        <v>1211</v>
      </c>
      <c r="U1746" s="7" t="s">
        <v>4288</v>
      </c>
      <c r="V1746" s="7" t="s">
        <v>2716</v>
      </c>
    </row>
    <row r="1747" spans="19:22" x14ac:dyDescent="0.25">
      <c r="S1747" t="s">
        <v>2438</v>
      </c>
      <c r="T1747" t="s">
        <v>1211</v>
      </c>
      <c r="U1747" s="7" t="s">
        <v>2547</v>
      </c>
      <c r="V1747" s="7" t="s">
        <v>1761</v>
      </c>
    </row>
    <row r="1748" spans="19:22" x14ac:dyDescent="0.25">
      <c r="S1748" t="s">
        <v>4073</v>
      </c>
      <c r="T1748" t="s">
        <v>1211</v>
      </c>
      <c r="U1748" s="7" t="s">
        <v>4290</v>
      </c>
      <c r="V1748" s="7" t="s">
        <v>2718</v>
      </c>
    </row>
    <row r="1749" spans="19:22" x14ac:dyDescent="0.25">
      <c r="S1749" t="s">
        <v>2440</v>
      </c>
      <c r="T1749" t="s">
        <v>1211</v>
      </c>
      <c r="U1749" s="7" t="s">
        <v>2549</v>
      </c>
      <c r="V1749" s="7" t="s">
        <v>1763</v>
      </c>
    </row>
    <row r="1750" spans="19:22" x14ac:dyDescent="0.25">
      <c r="S1750" t="s">
        <v>4075</v>
      </c>
      <c r="T1750" t="s">
        <v>1211</v>
      </c>
      <c r="U1750" s="7" t="s">
        <v>4292</v>
      </c>
      <c r="V1750" s="7" t="s">
        <v>2720</v>
      </c>
    </row>
    <row r="1751" spans="19:22" x14ac:dyDescent="0.25">
      <c r="S1751" t="s">
        <v>4077</v>
      </c>
      <c r="T1751" t="s">
        <v>1211</v>
      </c>
      <c r="U1751" s="7" t="s">
        <v>4294</v>
      </c>
      <c r="V1751" s="7" t="s">
        <v>2722</v>
      </c>
    </row>
    <row r="1752" spans="19:22" x14ac:dyDescent="0.25">
      <c r="S1752" t="s">
        <v>1526</v>
      </c>
      <c r="T1752" t="s">
        <v>1211</v>
      </c>
      <c r="U1752" s="7" t="s">
        <v>1717</v>
      </c>
      <c r="V1752" s="7" t="s">
        <v>1415</v>
      </c>
    </row>
    <row r="1753" spans="19:22" x14ac:dyDescent="0.25">
      <c r="S1753" t="s">
        <v>2442</v>
      </c>
      <c r="T1753" t="s">
        <v>1211</v>
      </c>
      <c r="U1753" s="7" t="s">
        <v>2551</v>
      </c>
      <c r="V1753" s="7" t="s">
        <v>4620</v>
      </c>
    </row>
    <row r="1754" spans="19:22" x14ac:dyDescent="0.25">
      <c r="S1754" t="s">
        <v>4079</v>
      </c>
      <c r="T1754" t="s">
        <v>1211</v>
      </c>
      <c r="U1754" s="7" t="s">
        <v>4296</v>
      </c>
      <c r="V1754" s="7" t="s">
        <v>2713</v>
      </c>
    </row>
    <row r="1755" spans="19:22" x14ac:dyDescent="0.25">
      <c r="S1755" t="s">
        <v>4081</v>
      </c>
      <c r="T1755" t="s">
        <v>1211</v>
      </c>
      <c r="U1755" s="7" t="s">
        <v>4298</v>
      </c>
      <c r="V1755" s="7" t="s">
        <v>4621</v>
      </c>
    </row>
    <row r="1756" spans="19:22" x14ac:dyDescent="0.25">
      <c r="S1756" t="s">
        <v>4083</v>
      </c>
      <c r="T1756" t="s">
        <v>1211</v>
      </c>
      <c r="U1756" s="7" t="s">
        <v>4300</v>
      </c>
      <c r="V1756" s="7" t="s">
        <v>2716</v>
      </c>
    </row>
    <row r="1757" spans="19:22" x14ac:dyDescent="0.25">
      <c r="S1757" t="s">
        <v>2444</v>
      </c>
      <c r="T1757" t="s">
        <v>1211</v>
      </c>
      <c r="U1757" s="7" t="s">
        <v>2553</v>
      </c>
      <c r="V1757" s="7" t="s">
        <v>1761</v>
      </c>
    </row>
    <row r="1758" spans="19:22" x14ac:dyDescent="0.25">
      <c r="S1758" t="s">
        <v>4085</v>
      </c>
      <c r="T1758" t="s">
        <v>1211</v>
      </c>
      <c r="U1758" s="7" t="s">
        <v>4302</v>
      </c>
      <c r="V1758" s="7" t="s">
        <v>2718</v>
      </c>
    </row>
    <row r="1759" spans="19:22" x14ac:dyDescent="0.25">
      <c r="S1759" t="s">
        <v>2446</v>
      </c>
      <c r="T1759" t="s">
        <v>1211</v>
      </c>
      <c r="U1759" s="7" t="s">
        <v>2555</v>
      </c>
      <c r="V1759" s="7" t="s">
        <v>1763</v>
      </c>
    </row>
    <row r="1760" spans="19:22" x14ac:dyDescent="0.25">
      <c r="S1760" t="s">
        <v>4087</v>
      </c>
      <c r="T1760" t="s">
        <v>1211</v>
      </c>
      <c r="U1760" s="7" t="s">
        <v>4304</v>
      </c>
      <c r="V1760" s="7" t="s">
        <v>2720</v>
      </c>
    </row>
    <row r="1761" spans="19:22" x14ac:dyDescent="0.25">
      <c r="S1761" t="s">
        <v>4089</v>
      </c>
      <c r="T1761" t="s">
        <v>1211</v>
      </c>
      <c r="U1761" s="7" t="s">
        <v>4306</v>
      </c>
      <c r="V1761" s="7" t="s">
        <v>2722</v>
      </c>
    </row>
    <row r="1762" spans="19:22" x14ac:dyDescent="0.25">
      <c r="S1762" t="s">
        <v>1527</v>
      </c>
      <c r="T1762" t="s">
        <v>1211</v>
      </c>
      <c r="U1762" s="7" t="s">
        <v>1718</v>
      </c>
      <c r="V1762" s="7" t="s">
        <v>1415</v>
      </c>
    </row>
    <row r="1763" spans="19:22" x14ac:dyDescent="0.25">
      <c r="S1763" t="s">
        <v>2448</v>
      </c>
      <c r="T1763" t="s">
        <v>1211</v>
      </c>
      <c r="U1763" s="7" t="s">
        <v>2557</v>
      </c>
      <c r="V1763" s="7" t="s">
        <v>4620</v>
      </c>
    </row>
    <row r="1764" spans="19:22" x14ac:dyDescent="0.25">
      <c r="S1764" t="s">
        <v>4091</v>
      </c>
      <c r="T1764" t="s">
        <v>1211</v>
      </c>
      <c r="U1764" s="7" t="s">
        <v>4308</v>
      </c>
      <c r="V1764" s="7" t="s">
        <v>2713</v>
      </c>
    </row>
    <row r="1765" spans="19:22" x14ac:dyDescent="0.25">
      <c r="S1765" t="s">
        <v>4093</v>
      </c>
      <c r="T1765" t="s">
        <v>1211</v>
      </c>
      <c r="U1765" s="7" t="s">
        <v>4310</v>
      </c>
      <c r="V1765" s="7" t="s">
        <v>4621</v>
      </c>
    </row>
    <row r="1766" spans="19:22" x14ac:dyDescent="0.25">
      <c r="S1766" t="s">
        <v>4095</v>
      </c>
      <c r="T1766" t="s">
        <v>1211</v>
      </c>
      <c r="U1766" s="7" t="s">
        <v>4312</v>
      </c>
      <c r="V1766" s="7" t="s">
        <v>2716</v>
      </c>
    </row>
    <row r="1767" spans="19:22" x14ac:dyDescent="0.25">
      <c r="S1767" t="s">
        <v>2450</v>
      </c>
      <c r="T1767" t="s">
        <v>1211</v>
      </c>
      <c r="U1767" s="7" t="s">
        <v>2559</v>
      </c>
      <c r="V1767" s="7" t="s">
        <v>1761</v>
      </c>
    </row>
    <row r="1768" spans="19:22" x14ac:dyDescent="0.25">
      <c r="S1768" t="s">
        <v>4097</v>
      </c>
      <c r="T1768" t="s">
        <v>1211</v>
      </c>
      <c r="U1768" s="7" t="s">
        <v>4314</v>
      </c>
      <c r="V1768" s="7" t="s">
        <v>2718</v>
      </c>
    </row>
    <row r="1769" spans="19:22" x14ac:dyDescent="0.25">
      <c r="S1769" t="s">
        <v>2452</v>
      </c>
      <c r="T1769" t="s">
        <v>1211</v>
      </c>
      <c r="U1769" s="7" t="s">
        <v>2561</v>
      </c>
      <c r="V1769" s="7" t="s">
        <v>1763</v>
      </c>
    </row>
    <row r="1770" spans="19:22" x14ac:dyDescent="0.25">
      <c r="S1770" t="s">
        <v>4099</v>
      </c>
      <c r="T1770" t="s">
        <v>1211</v>
      </c>
      <c r="U1770" s="7" t="s">
        <v>4316</v>
      </c>
      <c r="V1770" s="7" t="s">
        <v>2720</v>
      </c>
    </row>
    <row r="1771" spans="19:22" x14ac:dyDescent="0.25">
      <c r="S1771" t="s">
        <v>4101</v>
      </c>
      <c r="T1771" t="s">
        <v>1211</v>
      </c>
      <c r="U1771" s="7" t="s">
        <v>4318</v>
      </c>
      <c r="V1771" s="7" t="s">
        <v>2722</v>
      </c>
    </row>
    <row r="1772" spans="19:22" x14ac:dyDescent="0.25">
      <c r="S1772" t="s">
        <v>1528</v>
      </c>
      <c r="T1772" t="s">
        <v>1211</v>
      </c>
      <c r="U1772" s="7" t="s">
        <v>1719</v>
      </c>
      <c r="V1772" s="7" t="s">
        <v>1415</v>
      </c>
    </row>
    <row r="1773" spans="19:22" x14ac:dyDescent="0.25">
      <c r="S1773" t="s">
        <v>2454</v>
      </c>
      <c r="T1773" t="s">
        <v>1211</v>
      </c>
      <c r="U1773" s="7" t="s">
        <v>2563</v>
      </c>
      <c r="V1773" s="7" t="s">
        <v>4620</v>
      </c>
    </row>
    <row r="1774" spans="19:22" x14ac:dyDescent="0.25">
      <c r="S1774" t="s">
        <v>4103</v>
      </c>
      <c r="T1774" t="s">
        <v>1211</v>
      </c>
      <c r="U1774" s="7" t="s">
        <v>4320</v>
      </c>
      <c r="V1774" s="7" t="s">
        <v>2713</v>
      </c>
    </row>
    <row r="1775" spans="19:22" x14ac:dyDescent="0.25">
      <c r="S1775" t="s">
        <v>4105</v>
      </c>
      <c r="T1775" t="s">
        <v>1211</v>
      </c>
      <c r="U1775" s="7" t="s">
        <v>4322</v>
      </c>
      <c r="V1775" s="7" t="s">
        <v>4621</v>
      </c>
    </row>
    <row r="1776" spans="19:22" x14ac:dyDescent="0.25">
      <c r="S1776" t="s">
        <v>4107</v>
      </c>
      <c r="T1776" t="s">
        <v>1211</v>
      </c>
      <c r="U1776" s="7" t="s">
        <v>4324</v>
      </c>
      <c r="V1776" s="7" t="s">
        <v>2716</v>
      </c>
    </row>
    <row r="1777" spans="19:22" x14ac:dyDescent="0.25">
      <c r="S1777" t="s">
        <v>2456</v>
      </c>
      <c r="T1777" t="s">
        <v>1211</v>
      </c>
      <c r="U1777" s="7" t="s">
        <v>2565</v>
      </c>
      <c r="V1777" s="7" t="s">
        <v>1761</v>
      </c>
    </row>
    <row r="1778" spans="19:22" x14ac:dyDescent="0.25">
      <c r="S1778" t="s">
        <v>4109</v>
      </c>
      <c r="T1778" t="s">
        <v>1211</v>
      </c>
      <c r="U1778" s="7" t="s">
        <v>4326</v>
      </c>
      <c r="V1778" s="7" t="s">
        <v>2718</v>
      </c>
    </row>
    <row r="1779" spans="19:22" x14ac:dyDescent="0.25">
      <c r="S1779" t="s">
        <v>2458</v>
      </c>
      <c r="T1779" t="s">
        <v>1211</v>
      </c>
      <c r="U1779" s="7" t="s">
        <v>2567</v>
      </c>
      <c r="V1779" s="7" t="s">
        <v>1763</v>
      </c>
    </row>
    <row r="1780" spans="19:22" x14ac:dyDescent="0.25">
      <c r="S1780" t="s">
        <v>4111</v>
      </c>
      <c r="T1780" t="s">
        <v>1211</v>
      </c>
      <c r="U1780" s="7" t="s">
        <v>4328</v>
      </c>
      <c r="V1780" s="7" t="s">
        <v>2720</v>
      </c>
    </row>
    <row r="1781" spans="19:22" x14ac:dyDescent="0.25">
      <c r="S1781" t="s">
        <v>4113</v>
      </c>
      <c r="T1781" t="s">
        <v>1211</v>
      </c>
      <c r="U1781" s="7" t="s">
        <v>4330</v>
      </c>
      <c r="V1781" s="7" t="s">
        <v>2722</v>
      </c>
    </row>
    <row r="1782" spans="19:22" x14ac:dyDescent="0.25">
      <c r="S1782" t="s">
        <v>1529</v>
      </c>
      <c r="T1782" t="s">
        <v>1211</v>
      </c>
      <c r="U1782" s="7" t="s">
        <v>1720</v>
      </c>
      <c r="V1782" s="7" t="s">
        <v>1415</v>
      </c>
    </row>
    <row r="1783" spans="19:22" x14ac:dyDescent="0.25">
      <c r="S1783" t="s">
        <v>2460</v>
      </c>
      <c r="T1783" t="s">
        <v>1211</v>
      </c>
      <c r="U1783" s="7" t="s">
        <v>2569</v>
      </c>
      <c r="V1783" s="7" t="s">
        <v>4620</v>
      </c>
    </row>
    <row r="1784" spans="19:22" x14ac:dyDescent="0.25">
      <c r="S1784" t="s">
        <v>4115</v>
      </c>
      <c r="T1784" t="s">
        <v>1211</v>
      </c>
      <c r="U1784" s="7" t="s">
        <v>4332</v>
      </c>
      <c r="V1784" s="7" t="s">
        <v>2713</v>
      </c>
    </row>
    <row r="1785" spans="19:22" x14ac:dyDescent="0.25">
      <c r="S1785" t="s">
        <v>4117</v>
      </c>
      <c r="T1785" t="s">
        <v>1211</v>
      </c>
      <c r="U1785" s="7" t="s">
        <v>4334</v>
      </c>
      <c r="V1785" s="7" t="s">
        <v>4621</v>
      </c>
    </row>
    <row r="1786" spans="19:22" x14ac:dyDescent="0.25">
      <c r="S1786" t="s">
        <v>4119</v>
      </c>
      <c r="T1786" t="s">
        <v>1211</v>
      </c>
      <c r="U1786" s="7" t="s">
        <v>4336</v>
      </c>
      <c r="V1786" s="7" t="s">
        <v>2716</v>
      </c>
    </row>
    <row r="1787" spans="19:22" x14ac:dyDescent="0.25">
      <c r="S1787" t="s">
        <v>2462</v>
      </c>
      <c r="T1787" t="s">
        <v>1211</v>
      </c>
      <c r="U1787" s="7" t="s">
        <v>2571</v>
      </c>
      <c r="V1787" s="7" t="s">
        <v>1761</v>
      </c>
    </row>
    <row r="1788" spans="19:22" x14ac:dyDescent="0.25">
      <c r="S1788" t="s">
        <v>4121</v>
      </c>
      <c r="T1788" t="s">
        <v>1211</v>
      </c>
      <c r="U1788" s="7" t="s">
        <v>4338</v>
      </c>
      <c r="V1788" s="7" t="s">
        <v>2718</v>
      </c>
    </row>
    <row r="1789" spans="19:22" x14ac:dyDescent="0.25">
      <c r="S1789" t="s">
        <v>2464</v>
      </c>
      <c r="T1789" t="s">
        <v>1211</v>
      </c>
      <c r="U1789" s="7" t="s">
        <v>2573</v>
      </c>
      <c r="V1789" s="7" t="s">
        <v>1763</v>
      </c>
    </row>
    <row r="1790" spans="19:22" x14ac:dyDescent="0.25">
      <c r="S1790" t="s">
        <v>4123</v>
      </c>
      <c r="T1790" t="s">
        <v>1211</v>
      </c>
      <c r="U1790" s="7" t="s">
        <v>4340</v>
      </c>
      <c r="V1790" s="7" t="s">
        <v>2720</v>
      </c>
    </row>
    <row r="1791" spans="19:22" x14ac:dyDescent="0.25">
      <c r="S1791" t="s">
        <v>4125</v>
      </c>
      <c r="T1791" t="s">
        <v>1211</v>
      </c>
      <c r="U1791" s="7" t="s">
        <v>4342</v>
      </c>
      <c r="V1791" s="7" t="s">
        <v>2722</v>
      </c>
    </row>
    <row r="1792" spans="19:22" x14ac:dyDescent="0.25">
      <c r="S1792" t="s">
        <v>1530</v>
      </c>
      <c r="T1792" t="s">
        <v>1211</v>
      </c>
      <c r="U1792" s="7" t="s">
        <v>1721</v>
      </c>
      <c r="V1792" s="7" t="s">
        <v>1415</v>
      </c>
    </row>
    <row r="1793" spans="19:22" x14ac:dyDescent="0.25">
      <c r="S1793" t="s">
        <v>2466</v>
      </c>
      <c r="T1793" t="s">
        <v>1211</v>
      </c>
      <c r="U1793" s="7" t="s">
        <v>2575</v>
      </c>
      <c r="V1793" s="7" t="s">
        <v>4620</v>
      </c>
    </row>
    <row r="1794" spans="19:22" x14ac:dyDescent="0.25">
      <c r="S1794" t="s">
        <v>4127</v>
      </c>
      <c r="T1794" t="s">
        <v>1211</v>
      </c>
      <c r="U1794" s="7" t="s">
        <v>4344</v>
      </c>
      <c r="V1794" s="7" t="s">
        <v>2713</v>
      </c>
    </row>
    <row r="1795" spans="19:22" x14ac:dyDescent="0.25">
      <c r="S1795" t="s">
        <v>4129</v>
      </c>
      <c r="T1795" t="s">
        <v>1211</v>
      </c>
      <c r="U1795" s="7" t="s">
        <v>4346</v>
      </c>
      <c r="V1795" s="7" t="s">
        <v>4621</v>
      </c>
    </row>
    <row r="1796" spans="19:22" x14ac:dyDescent="0.25">
      <c r="S1796" t="s">
        <v>4131</v>
      </c>
      <c r="T1796" t="s">
        <v>1211</v>
      </c>
      <c r="U1796" s="7" t="s">
        <v>4348</v>
      </c>
      <c r="V1796" s="7" t="s">
        <v>2716</v>
      </c>
    </row>
    <row r="1797" spans="19:22" x14ac:dyDescent="0.25">
      <c r="S1797" t="s">
        <v>2468</v>
      </c>
      <c r="T1797" t="s">
        <v>1211</v>
      </c>
      <c r="U1797" s="7" t="s">
        <v>2577</v>
      </c>
      <c r="V1797" s="7" t="s">
        <v>1761</v>
      </c>
    </row>
    <row r="1798" spans="19:22" x14ac:dyDescent="0.25">
      <c r="S1798" t="s">
        <v>4133</v>
      </c>
      <c r="T1798" t="s">
        <v>1211</v>
      </c>
      <c r="U1798" s="7" t="s">
        <v>4350</v>
      </c>
      <c r="V1798" s="7" t="s">
        <v>2718</v>
      </c>
    </row>
    <row r="1799" spans="19:22" x14ac:dyDescent="0.25">
      <c r="S1799" t="s">
        <v>2470</v>
      </c>
      <c r="T1799" t="s">
        <v>1211</v>
      </c>
      <c r="U1799" s="7" t="s">
        <v>2579</v>
      </c>
      <c r="V1799" s="7" t="s">
        <v>1763</v>
      </c>
    </row>
    <row r="1800" spans="19:22" x14ac:dyDescent="0.25">
      <c r="S1800" t="s">
        <v>4135</v>
      </c>
      <c r="T1800" t="s">
        <v>1211</v>
      </c>
      <c r="U1800" s="7" t="s">
        <v>4352</v>
      </c>
      <c r="V1800" s="7" t="s">
        <v>2720</v>
      </c>
    </row>
    <row r="1801" spans="19:22" x14ac:dyDescent="0.25">
      <c r="S1801" t="s">
        <v>4137</v>
      </c>
      <c r="T1801" t="s">
        <v>1211</v>
      </c>
      <c r="U1801" s="7" t="s">
        <v>4354</v>
      </c>
      <c r="V1801" s="7" t="s">
        <v>2722</v>
      </c>
    </row>
    <row r="1802" spans="19:22" x14ac:dyDescent="0.25">
      <c r="S1802" t="s">
        <v>1531</v>
      </c>
      <c r="T1802" t="s">
        <v>1211</v>
      </c>
      <c r="U1802" s="7" t="s">
        <v>1722</v>
      </c>
      <c r="V1802" s="7" t="s">
        <v>1415</v>
      </c>
    </row>
    <row r="1803" spans="19:22" x14ac:dyDescent="0.25">
      <c r="S1803" t="s">
        <v>2472</v>
      </c>
      <c r="T1803" t="s">
        <v>1211</v>
      </c>
      <c r="U1803" s="7" t="s">
        <v>2581</v>
      </c>
      <c r="V1803" s="7" t="s">
        <v>4620</v>
      </c>
    </row>
    <row r="1804" spans="19:22" x14ac:dyDescent="0.25">
      <c r="S1804" t="s">
        <v>4139</v>
      </c>
      <c r="T1804" t="s">
        <v>1211</v>
      </c>
      <c r="U1804" s="7" t="s">
        <v>4356</v>
      </c>
      <c r="V1804" s="7" t="s">
        <v>2713</v>
      </c>
    </row>
    <row r="1805" spans="19:22" x14ac:dyDescent="0.25">
      <c r="S1805" t="s">
        <v>4141</v>
      </c>
      <c r="T1805" t="s">
        <v>1211</v>
      </c>
      <c r="U1805" s="7" t="s">
        <v>4358</v>
      </c>
      <c r="V1805" s="7" t="s">
        <v>4621</v>
      </c>
    </row>
    <row r="1806" spans="19:22" x14ac:dyDescent="0.25">
      <c r="S1806" t="s">
        <v>4143</v>
      </c>
      <c r="T1806" t="s">
        <v>1211</v>
      </c>
      <c r="U1806" s="7" t="s">
        <v>4360</v>
      </c>
      <c r="V1806" s="7" t="s">
        <v>2716</v>
      </c>
    </row>
    <row r="1807" spans="19:22" x14ac:dyDescent="0.25">
      <c r="S1807" t="s">
        <v>2474</v>
      </c>
      <c r="T1807" t="s">
        <v>1211</v>
      </c>
      <c r="U1807" s="7" t="s">
        <v>2583</v>
      </c>
      <c r="V1807" s="7" t="s">
        <v>1761</v>
      </c>
    </row>
    <row r="1808" spans="19:22" x14ac:dyDescent="0.25">
      <c r="S1808" t="s">
        <v>4145</v>
      </c>
      <c r="T1808" t="s">
        <v>1211</v>
      </c>
      <c r="U1808" s="7" t="s">
        <v>4362</v>
      </c>
      <c r="V1808" s="7" t="s">
        <v>2718</v>
      </c>
    </row>
    <row r="1809" spans="19:22" x14ac:dyDescent="0.25">
      <c r="S1809" t="s">
        <v>2476</v>
      </c>
      <c r="T1809" t="s">
        <v>1211</v>
      </c>
      <c r="U1809" s="7" t="s">
        <v>2585</v>
      </c>
      <c r="V1809" s="7" t="s">
        <v>1763</v>
      </c>
    </row>
    <row r="1810" spans="19:22" x14ac:dyDescent="0.25">
      <c r="S1810" t="s">
        <v>4147</v>
      </c>
      <c r="T1810" t="s">
        <v>1211</v>
      </c>
      <c r="U1810" s="7" t="s">
        <v>4364</v>
      </c>
      <c r="V1810" s="7" t="s">
        <v>2720</v>
      </c>
    </row>
    <row r="1811" spans="19:22" x14ac:dyDescent="0.25">
      <c r="S1811" t="s">
        <v>4149</v>
      </c>
      <c r="T1811" t="s">
        <v>1211</v>
      </c>
      <c r="U1811" s="7" t="s">
        <v>4366</v>
      </c>
      <c r="V1811" s="7" t="s">
        <v>2722</v>
      </c>
    </row>
    <row r="1812" spans="19:22" x14ac:dyDescent="0.25">
      <c r="S1812" t="s">
        <v>1532</v>
      </c>
      <c r="T1812" t="s">
        <v>1211</v>
      </c>
      <c r="U1812" s="7" t="s">
        <v>1723</v>
      </c>
      <c r="V1812" s="7" t="s">
        <v>1415</v>
      </c>
    </row>
    <row r="1813" spans="19:22" x14ac:dyDescent="0.25">
      <c r="S1813" t="s">
        <v>2478</v>
      </c>
      <c r="T1813" t="s">
        <v>1211</v>
      </c>
      <c r="U1813" s="7" t="s">
        <v>2587</v>
      </c>
      <c r="V1813" s="7" t="s">
        <v>4620</v>
      </c>
    </row>
    <row r="1814" spans="19:22" x14ac:dyDescent="0.25">
      <c r="S1814" t="s">
        <v>4151</v>
      </c>
      <c r="T1814" t="s">
        <v>1211</v>
      </c>
      <c r="U1814" s="7" t="s">
        <v>4368</v>
      </c>
      <c r="V1814" s="7" t="s">
        <v>2713</v>
      </c>
    </row>
    <row r="1815" spans="19:22" x14ac:dyDescent="0.25">
      <c r="S1815" t="s">
        <v>4153</v>
      </c>
      <c r="T1815" t="s">
        <v>1211</v>
      </c>
      <c r="U1815" s="7" t="s">
        <v>4370</v>
      </c>
      <c r="V1815" s="7" t="s">
        <v>4621</v>
      </c>
    </row>
    <row r="1816" spans="19:22" x14ac:dyDescent="0.25">
      <c r="S1816" t="s">
        <v>4155</v>
      </c>
      <c r="T1816" t="s">
        <v>1211</v>
      </c>
      <c r="U1816" s="7" t="s">
        <v>4372</v>
      </c>
      <c r="V1816" s="7" t="s">
        <v>2716</v>
      </c>
    </row>
    <row r="1817" spans="19:22" x14ac:dyDescent="0.25">
      <c r="S1817" t="s">
        <v>2480</v>
      </c>
      <c r="T1817" t="s">
        <v>1211</v>
      </c>
      <c r="U1817" s="7" t="s">
        <v>2589</v>
      </c>
      <c r="V1817" s="7" t="s">
        <v>1761</v>
      </c>
    </row>
    <row r="1818" spans="19:22" x14ac:dyDescent="0.25">
      <c r="S1818" t="s">
        <v>4157</v>
      </c>
      <c r="T1818" t="s">
        <v>1211</v>
      </c>
      <c r="U1818" s="7" t="s">
        <v>4374</v>
      </c>
      <c r="V1818" s="7" t="s">
        <v>2718</v>
      </c>
    </row>
    <row r="1819" spans="19:22" x14ac:dyDescent="0.25">
      <c r="S1819" t="s">
        <v>2482</v>
      </c>
      <c r="T1819" t="s">
        <v>1211</v>
      </c>
      <c r="U1819" s="7" t="s">
        <v>2591</v>
      </c>
      <c r="V1819" s="7" t="s">
        <v>1763</v>
      </c>
    </row>
    <row r="1820" spans="19:22" x14ac:dyDescent="0.25">
      <c r="S1820" t="s">
        <v>4159</v>
      </c>
      <c r="T1820" t="s">
        <v>1211</v>
      </c>
      <c r="U1820" s="7" t="s">
        <v>4376</v>
      </c>
      <c r="V1820" s="7" t="s">
        <v>2720</v>
      </c>
    </row>
    <row r="1821" spans="19:22" x14ac:dyDescent="0.25">
      <c r="S1821" t="s">
        <v>4161</v>
      </c>
      <c r="T1821" t="s">
        <v>1211</v>
      </c>
      <c r="U1821" s="7" t="s">
        <v>4378</v>
      </c>
      <c r="V1821" s="7" t="s">
        <v>2722</v>
      </c>
    </row>
    <row r="1822" spans="19:22" x14ac:dyDescent="0.25">
      <c r="S1822" t="s">
        <v>1533</v>
      </c>
      <c r="T1822" t="s">
        <v>1211</v>
      </c>
      <c r="U1822" s="7" t="s">
        <v>1724</v>
      </c>
      <c r="V1822" s="7" t="s">
        <v>1415</v>
      </c>
    </row>
    <row r="1823" spans="19:22" x14ac:dyDescent="0.25">
      <c r="S1823" t="s">
        <v>2484</v>
      </c>
      <c r="T1823" t="s">
        <v>1211</v>
      </c>
      <c r="U1823" s="7" t="s">
        <v>2593</v>
      </c>
      <c r="V1823" s="7" t="s">
        <v>4620</v>
      </c>
    </row>
    <row r="1824" spans="19:22" x14ac:dyDescent="0.25">
      <c r="S1824" t="s">
        <v>4163</v>
      </c>
      <c r="T1824" t="s">
        <v>1211</v>
      </c>
      <c r="U1824" s="7" t="s">
        <v>4380</v>
      </c>
      <c r="V1824" s="7" t="s">
        <v>2713</v>
      </c>
    </row>
    <row r="1825" spans="19:22" x14ac:dyDescent="0.25">
      <c r="S1825" t="s">
        <v>4165</v>
      </c>
      <c r="T1825" t="s">
        <v>1211</v>
      </c>
      <c r="U1825" s="7" t="s">
        <v>4382</v>
      </c>
      <c r="V1825" s="7" t="s">
        <v>4621</v>
      </c>
    </row>
    <row r="1826" spans="19:22" x14ac:dyDescent="0.25">
      <c r="S1826" t="s">
        <v>4167</v>
      </c>
      <c r="T1826" t="s">
        <v>1211</v>
      </c>
      <c r="U1826" s="7" t="s">
        <v>4384</v>
      </c>
      <c r="V1826" s="7" t="s">
        <v>2716</v>
      </c>
    </row>
    <row r="1827" spans="19:22" x14ac:dyDescent="0.25">
      <c r="S1827" t="s">
        <v>2486</v>
      </c>
      <c r="T1827" t="s">
        <v>1211</v>
      </c>
      <c r="U1827" s="7" t="s">
        <v>2595</v>
      </c>
      <c r="V1827" s="7" t="s">
        <v>1761</v>
      </c>
    </row>
    <row r="1828" spans="19:22" x14ac:dyDescent="0.25">
      <c r="S1828" t="s">
        <v>4169</v>
      </c>
      <c r="T1828" t="s">
        <v>1211</v>
      </c>
      <c r="U1828" s="7" t="s">
        <v>4386</v>
      </c>
      <c r="V1828" s="7" t="s">
        <v>2718</v>
      </c>
    </row>
    <row r="1829" spans="19:22" x14ac:dyDescent="0.25">
      <c r="S1829" t="s">
        <v>2488</v>
      </c>
      <c r="T1829" t="s">
        <v>1211</v>
      </c>
      <c r="U1829" s="7" t="s">
        <v>2597</v>
      </c>
      <c r="V1829" s="7" t="s">
        <v>1763</v>
      </c>
    </row>
    <row r="1830" spans="19:22" x14ac:dyDescent="0.25">
      <c r="S1830" t="s">
        <v>4171</v>
      </c>
      <c r="T1830" t="s">
        <v>1211</v>
      </c>
      <c r="U1830" s="7" t="s">
        <v>4388</v>
      </c>
      <c r="V1830" s="7" t="s">
        <v>2720</v>
      </c>
    </row>
    <row r="1831" spans="19:22" x14ac:dyDescent="0.25">
      <c r="S1831" t="s">
        <v>4173</v>
      </c>
      <c r="T1831" t="s">
        <v>1211</v>
      </c>
      <c r="U1831" s="7" t="s">
        <v>4390</v>
      </c>
      <c r="V1831" s="7" t="s">
        <v>2722</v>
      </c>
    </row>
    <row r="1832" spans="19:22" x14ac:dyDescent="0.25">
      <c r="S1832" t="s">
        <v>1534</v>
      </c>
      <c r="T1832" t="s">
        <v>1211</v>
      </c>
      <c r="U1832" s="7" t="s">
        <v>1725</v>
      </c>
      <c r="V1832" s="7" t="s">
        <v>1415</v>
      </c>
    </row>
    <row r="1833" spans="19:22" x14ac:dyDescent="0.25">
      <c r="S1833" t="s">
        <v>2490</v>
      </c>
      <c r="T1833" t="s">
        <v>1211</v>
      </c>
      <c r="U1833" s="7" t="s">
        <v>2599</v>
      </c>
      <c r="V1833" s="7" t="s">
        <v>4620</v>
      </c>
    </row>
    <row r="1834" spans="19:22" x14ac:dyDescent="0.25">
      <c r="S1834" t="s">
        <v>4175</v>
      </c>
      <c r="T1834" t="s">
        <v>1211</v>
      </c>
      <c r="U1834" s="7" t="s">
        <v>4392</v>
      </c>
      <c r="V1834" s="7" t="s">
        <v>2713</v>
      </c>
    </row>
    <row r="1835" spans="19:22" x14ac:dyDescent="0.25">
      <c r="S1835" t="s">
        <v>4177</v>
      </c>
      <c r="T1835" t="s">
        <v>1211</v>
      </c>
      <c r="U1835" s="7" t="s">
        <v>4394</v>
      </c>
      <c r="V1835" s="7" t="s">
        <v>4621</v>
      </c>
    </row>
    <row r="1836" spans="19:22" x14ac:dyDescent="0.25">
      <c r="S1836" t="s">
        <v>4179</v>
      </c>
      <c r="T1836" t="s">
        <v>1211</v>
      </c>
      <c r="U1836" s="7" t="s">
        <v>4396</v>
      </c>
      <c r="V1836" s="7" t="s">
        <v>2716</v>
      </c>
    </row>
    <row r="1837" spans="19:22" x14ac:dyDescent="0.25">
      <c r="S1837" t="s">
        <v>2492</v>
      </c>
      <c r="T1837" t="s">
        <v>1211</v>
      </c>
      <c r="U1837" s="7" t="s">
        <v>2601</v>
      </c>
      <c r="V1837" s="7" t="s">
        <v>1761</v>
      </c>
    </row>
    <row r="1838" spans="19:22" x14ac:dyDescent="0.25">
      <c r="S1838" t="s">
        <v>4181</v>
      </c>
      <c r="T1838" t="s">
        <v>1211</v>
      </c>
      <c r="U1838" s="7" t="s">
        <v>4398</v>
      </c>
      <c r="V1838" s="7" t="s">
        <v>2718</v>
      </c>
    </row>
    <row r="1839" spans="19:22" x14ac:dyDescent="0.25">
      <c r="S1839" t="s">
        <v>2494</v>
      </c>
      <c r="T1839" t="s">
        <v>1211</v>
      </c>
      <c r="U1839" s="7" t="s">
        <v>2603</v>
      </c>
      <c r="V1839" s="7" t="s">
        <v>1763</v>
      </c>
    </row>
    <row r="1840" spans="19:22" x14ac:dyDescent="0.25">
      <c r="S1840" t="s">
        <v>4183</v>
      </c>
      <c r="T1840" t="s">
        <v>1211</v>
      </c>
      <c r="U1840" s="7" t="s">
        <v>4400</v>
      </c>
      <c r="V1840" s="7" t="s">
        <v>2720</v>
      </c>
    </row>
    <row r="1841" spans="19:22" x14ac:dyDescent="0.25">
      <c r="S1841" t="s">
        <v>4185</v>
      </c>
      <c r="T1841" t="s">
        <v>1211</v>
      </c>
      <c r="U1841" s="7" t="s">
        <v>4402</v>
      </c>
      <c r="V1841" s="7" t="s">
        <v>2722</v>
      </c>
    </row>
    <row r="1842" spans="19:22" x14ac:dyDescent="0.25">
      <c r="S1842" t="s">
        <v>1535</v>
      </c>
      <c r="T1842" t="s">
        <v>1211</v>
      </c>
      <c r="U1842" s="7" t="s">
        <v>1726</v>
      </c>
      <c r="V1842" s="7" t="s">
        <v>1415</v>
      </c>
    </row>
    <row r="1843" spans="19:22" x14ac:dyDescent="0.25">
      <c r="S1843" t="s">
        <v>2496</v>
      </c>
      <c r="T1843" t="s">
        <v>1211</v>
      </c>
      <c r="U1843" s="7" t="s">
        <v>2605</v>
      </c>
      <c r="V1843" s="7" t="s">
        <v>4620</v>
      </c>
    </row>
    <row r="1844" spans="19:22" x14ac:dyDescent="0.25">
      <c r="S1844" t="s">
        <v>4187</v>
      </c>
      <c r="T1844" t="s">
        <v>1211</v>
      </c>
      <c r="U1844" s="7" t="s">
        <v>4404</v>
      </c>
      <c r="V1844" s="7" t="s">
        <v>2713</v>
      </c>
    </row>
    <row r="1845" spans="19:22" x14ac:dyDescent="0.25">
      <c r="S1845" t="s">
        <v>4189</v>
      </c>
      <c r="T1845" t="s">
        <v>1211</v>
      </c>
      <c r="U1845" s="7" t="s">
        <v>4406</v>
      </c>
      <c r="V1845" s="7" t="s">
        <v>4621</v>
      </c>
    </row>
    <row r="1846" spans="19:22" x14ac:dyDescent="0.25">
      <c r="S1846" t="s">
        <v>4191</v>
      </c>
      <c r="T1846" t="s">
        <v>1211</v>
      </c>
      <c r="U1846" s="7" t="s">
        <v>4408</v>
      </c>
      <c r="V1846" s="7" t="s">
        <v>2716</v>
      </c>
    </row>
    <row r="1847" spans="19:22" x14ac:dyDescent="0.25">
      <c r="S1847" t="s">
        <v>2498</v>
      </c>
      <c r="T1847" t="s">
        <v>1211</v>
      </c>
      <c r="U1847" s="7" t="s">
        <v>2607</v>
      </c>
      <c r="V1847" s="7" t="s">
        <v>1761</v>
      </c>
    </row>
    <row r="1848" spans="19:22" x14ac:dyDescent="0.25">
      <c r="S1848" t="s">
        <v>4193</v>
      </c>
      <c r="T1848" t="s">
        <v>1211</v>
      </c>
      <c r="U1848" s="7" t="s">
        <v>4410</v>
      </c>
      <c r="V1848" s="7" t="s">
        <v>2718</v>
      </c>
    </row>
    <row r="1849" spans="19:22" x14ac:dyDescent="0.25">
      <c r="S1849" t="s">
        <v>2500</v>
      </c>
      <c r="T1849" t="s">
        <v>1211</v>
      </c>
      <c r="U1849" s="7" t="s">
        <v>2609</v>
      </c>
      <c r="V1849" s="7" t="s">
        <v>1763</v>
      </c>
    </row>
    <row r="1850" spans="19:22" x14ac:dyDescent="0.25">
      <c r="S1850" t="s">
        <v>4195</v>
      </c>
      <c r="T1850" t="s">
        <v>1211</v>
      </c>
      <c r="U1850" s="7" t="s">
        <v>4412</v>
      </c>
      <c r="V1850" s="7" t="s">
        <v>2720</v>
      </c>
    </row>
    <row r="1851" spans="19:22" x14ac:dyDescent="0.25">
      <c r="S1851" t="s">
        <v>4197</v>
      </c>
      <c r="T1851" t="s">
        <v>1211</v>
      </c>
      <c r="U1851" s="7" t="s">
        <v>4414</v>
      </c>
      <c r="V1851" s="7" t="s">
        <v>2722</v>
      </c>
    </row>
    <row r="1852" spans="19:22" x14ac:dyDescent="0.25">
      <c r="S1852" t="s">
        <v>1536</v>
      </c>
      <c r="T1852" t="s">
        <v>1211</v>
      </c>
      <c r="U1852" s="7" t="s">
        <v>1727</v>
      </c>
      <c r="V1852" s="7" t="s">
        <v>1415</v>
      </c>
    </row>
    <row r="1853" spans="19:22" x14ac:dyDescent="0.25">
      <c r="S1853" t="s">
        <v>2502</v>
      </c>
      <c r="T1853" t="s">
        <v>1211</v>
      </c>
      <c r="U1853" s="7" t="s">
        <v>2611</v>
      </c>
      <c r="V1853" s="7" t="s">
        <v>4620</v>
      </c>
    </row>
    <row r="1854" spans="19:22" x14ac:dyDescent="0.25">
      <c r="S1854" t="s">
        <v>4199</v>
      </c>
      <c r="T1854" t="s">
        <v>1211</v>
      </c>
      <c r="U1854" s="7" t="s">
        <v>4416</v>
      </c>
      <c r="V1854" s="7" t="s">
        <v>2713</v>
      </c>
    </row>
    <row r="1855" spans="19:22" x14ac:dyDescent="0.25">
      <c r="S1855" t="s">
        <v>4201</v>
      </c>
      <c r="T1855" t="s">
        <v>1211</v>
      </c>
      <c r="U1855" s="7" t="s">
        <v>4418</v>
      </c>
      <c r="V1855" s="7" t="s">
        <v>4621</v>
      </c>
    </row>
    <row r="1856" spans="19:22" x14ac:dyDescent="0.25">
      <c r="S1856" t="s">
        <v>4203</v>
      </c>
      <c r="T1856" t="s">
        <v>1211</v>
      </c>
      <c r="U1856" s="7" t="s">
        <v>4420</v>
      </c>
      <c r="V1856" s="7" t="s">
        <v>2716</v>
      </c>
    </row>
    <row r="1857" spans="19:22" x14ac:dyDescent="0.25">
      <c r="S1857" t="s">
        <v>2504</v>
      </c>
      <c r="T1857" t="s">
        <v>1211</v>
      </c>
      <c r="U1857" s="7" t="s">
        <v>2613</v>
      </c>
      <c r="V1857" s="7" t="s">
        <v>1761</v>
      </c>
    </row>
    <row r="1858" spans="19:22" x14ac:dyDescent="0.25">
      <c r="S1858" t="s">
        <v>4205</v>
      </c>
      <c r="T1858" t="s">
        <v>1211</v>
      </c>
      <c r="U1858" s="7" t="s">
        <v>4422</v>
      </c>
      <c r="V1858" s="7" t="s">
        <v>2718</v>
      </c>
    </row>
    <row r="1859" spans="19:22" x14ac:dyDescent="0.25">
      <c r="S1859" t="s">
        <v>2506</v>
      </c>
      <c r="T1859" t="s">
        <v>1211</v>
      </c>
      <c r="U1859" s="7" t="s">
        <v>2615</v>
      </c>
      <c r="V1859" s="7" t="s">
        <v>1763</v>
      </c>
    </row>
    <row r="1860" spans="19:22" x14ac:dyDescent="0.25">
      <c r="S1860" t="s">
        <v>4207</v>
      </c>
      <c r="T1860" t="s">
        <v>1211</v>
      </c>
      <c r="U1860" s="7" t="s">
        <v>4424</v>
      </c>
      <c r="V1860" s="7" t="s">
        <v>2720</v>
      </c>
    </row>
    <row r="1861" spans="19:22" x14ac:dyDescent="0.25">
      <c r="S1861" t="s">
        <v>4209</v>
      </c>
      <c r="T1861" t="s">
        <v>1211</v>
      </c>
      <c r="U1861" s="7" t="s">
        <v>4426</v>
      </c>
      <c r="V1861" s="7" t="s">
        <v>2722</v>
      </c>
    </row>
    <row r="1862" spans="19:22" x14ac:dyDescent="0.25">
      <c r="S1862" t="s">
        <v>1537</v>
      </c>
      <c r="T1862" t="s">
        <v>1211</v>
      </c>
      <c r="U1862" s="7" t="s">
        <v>1728</v>
      </c>
      <c r="V1862" s="7" t="s">
        <v>1415</v>
      </c>
    </row>
    <row r="1863" spans="19:22" x14ac:dyDescent="0.25">
      <c r="S1863" t="s">
        <v>2508</v>
      </c>
      <c r="T1863" t="s">
        <v>1211</v>
      </c>
      <c r="U1863" s="7" t="s">
        <v>2617</v>
      </c>
      <c r="V1863" s="7" t="s">
        <v>4620</v>
      </c>
    </row>
    <row r="1864" spans="19:22" x14ac:dyDescent="0.25">
      <c r="S1864" t="s">
        <v>4211</v>
      </c>
      <c r="T1864" t="s">
        <v>1211</v>
      </c>
      <c r="U1864" s="7" t="s">
        <v>4428</v>
      </c>
      <c r="V1864" s="7" t="s">
        <v>2713</v>
      </c>
    </row>
    <row r="1865" spans="19:22" x14ac:dyDescent="0.25">
      <c r="S1865" t="s">
        <v>4213</v>
      </c>
      <c r="T1865" t="s">
        <v>1211</v>
      </c>
      <c r="U1865" s="7" t="s">
        <v>4430</v>
      </c>
      <c r="V1865" s="7" t="s">
        <v>4621</v>
      </c>
    </row>
    <row r="1866" spans="19:22" x14ac:dyDescent="0.25">
      <c r="S1866" t="s">
        <v>4215</v>
      </c>
      <c r="T1866" t="s">
        <v>1211</v>
      </c>
      <c r="U1866" s="7" t="s">
        <v>4432</v>
      </c>
      <c r="V1866" s="7" t="s">
        <v>2716</v>
      </c>
    </row>
    <row r="1867" spans="19:22" x14ac:dyDescent="0.25">
      <c r="S1867" t="s">
        <v>2510</v>
      </c>
      <c r="T1867" t="s">
        <v>1211</v>
      </c>
      <c r="U1867" s="7" t="s">
        <v>2619</v>
      </c>
      <c r="V1867" s="7" t="s">
        <v>1761</v>
      </c>
    </row>
    <row r="1868" spans="19:22" x14ac:dyDescent="0.25">
      <c r="S1868" t="s">
        <v>4217</v>
      </c>
      <c r="T1868" t="s">
        <v>1211</v>
      </c>
      <c r="U1868" s="7" t="s">
        <v>4434</v>
      </c>
      <c r="V1868" s="7" t="s">
        <v>2718</v>
      </c>
    </row>
    <row r="1869" spans="19:22" x14ac:dyDescent="0.25">
      <c r="S1869" t="s">
        <v>2512</v>
      </c>
      <c r="T1869" t="s">
        <v>1211</v>
      </c>
      <c r="U1869" s="7" t="s">
        <v>2621</v>
      </c>
      <c r="V1869" s="7" t="s">
        <v>1763</v>
      </c>
    </row>
    <row r="1870" spans="19:22" x14ac:dyDescent="0.25">
      <c r="S1870" t="s">
        <v>4219</v>
      </c>
      <c r="T1870" t="s">
        <v>1211</v>
      </c>
      <c r="U1870" s="7" t="s">
        <v>4436</v>
      </c>
      <c r="V1870" s="7" t="s">
        <v>2720</v>
      </c>
    </row>
    <row r="1871" spans="19:22" x14ac:dyDescent="0.25">
      <c r="S1871" t="s">
        <v>4221</v>
      </c>
      <c r="T1871" t="s">
        <v>1211</v>
      </c>
      <c r="U1871" s="7" t="s">
        <v>4438</v>
      </c>
      <c r="V1871" s="7" t="s">
        <v>2722</v>
      </c>
    </row>
    <row r="1872" spans="19:22" x14ac:dyDescent="0.25">
      <c r="S1872" t="s">
        <v>1538</v>
      </c>
      <c r="T1872" t="s">
        <v>1211</v>
      </c>
      <c r="U1872" s="7" t="s">
        <v>1729</v>
      </c>
      <c r="V1872" s="7" t="s">
        <v>1415</v>
      </c>
    </row>
    <row r="1873" spans="19:22" x14ac:dyDescent="0.25">
      <c r="S1873" t="s">
        <v>2514</v>
      </c>
      <c r="T1873" t="s">
        <v>1211</v>
      </c>
      <c r="U1873" s="7" t="s">
        <v>2623</v>
      </c>
      <c r="V1873" s="7" t="s">
        <v>4620</v>
      </c>
    </row>
    <row r="1874" spans="19:22" x14ac:dyDescent="0.25">
      <c r="S1874" t="s">
        <v>4223</v>
      </c>
      <c r="T1874" t="s">
        <v>1211</v>
      </c>
      <c r="U1874" s="7" t="s">
        <v>4440</v>
      </c>
      <c r="V1874" s="7" t="s">
        <v>2713</v>
      </c>
    </row>
    <row r="1875" spans="19:22" x14ac:dyDescent="0.25">
      <c r="S1875" t="s">
        <v>4225</v>
      </c>
      <c r="T1875" t="s">
        <v>1211</v>
      </c>
      <c r="U1875" s="7" t="s">
        <v>4442</v>
      </c>
      <c r="V1875" s="7" t="s">
        <v>4621</v>
      </c>
    </row>
    <row r="1876" spans="19:22" x14ac:dyDescent="0.25">
      <c r="S1876" t="s">
        <v>4227</v>
      </c>
      <c r="T1876" t="s">
        <v>1211</v>
      </c>
      <c r="U1876" s="7" t="s">
        <v>4444</v>
      </c>
      <c r="V1876" s="7" t="s">
        <v>2716</v>
      </c>
    </row>
    <row r="1877" spans="19:22" x14ac:dyDescent="0.25">
      <c r="S1877" t="s">
        <v>2516</v>
      </c>
      <c r="T1877" t="s">
        <v>1211</v>
      </c>
      <c r="U1877" s="7" t="s">
        <v>2625</v>
      </c>
      <c r="V1877" s="7" t="s">
        <v>1761</v>
      </c>
    </row>
    <row r="1878" spans="19:22" x14ac:dyDescent="0.25">
      <c r="S1878" t="s">
        <v>4229</v>
      </c>
      <c r="T1878" t="s">
        <v>1211</v>
      </c>
      <c r="U1878" s="7" t="s">
        <v>4446</v>
      </c>
      <c r="V1878" s="7" t="s">
        <v>2718</v>
      </c>
    </row>
    <row r="1879" spans="19:22" x14ac:dyDescent="0.25">
      <c r="S1879" t="s">
        <v>2518</v>
      </c>
      <c r="T1879" t="s">
        <v>1211</v>
      </c>
      <c r="U1879" s="7" t="s">
        <v>2627</v>
      </c>
      <c r="V1879" s="7" t="s">
        <v>1763</v>
      </c>
    </row>
    <row r="1880" spans="19:22" x14ac:dyDescent="0.25">
      <c r="S1880" t="s">
        <v>4231</v>
      </c>
      <c r="T1880" t="s">
        <v>1211</v>
      </c>
      <c r="U1880" s="7" t="s">
        <v>4448</v>
      </c>
      <c r="V1880" s="7" t="s">
        <v>2720</v>
      </c>
    </row>
    <row r="1881" spans="19:22" x14ac:dyDescent="0.25">
      <c r="S1881" t="s">
        <v>4233</v>
      </c>
      <c r="T1881" t="s">
        <v>1211</v>
      </c>
      <c r="U1881" s="7" t="s">
        <v>4450</v>
      </c>
      <c r="V1881" s="7" t="s">
        <v>2722</v>
      </c>
    </row>
    <row r="1882" spans="19:22" x14ac:dyDescent="0.25">
      <c r="S1882" t="s">
        <v>1539</v>
      </c>
      <c r="T1882" t="s">
        <v>1211</v>
      </c>
      <c r="U1882" s="7" t="s">
        <v>1730</v>
      </c>
      <c r="V1882" s="7" t="s">
        <v>1415</v>
      </c>
    </row>
    <row r="1883" spans="19:22" x14ac:dyDescent="0.25">
      <c r="S1883" t="s">
        <v>2520</v>
      </c>
      <c r="T1883" t="s">
        <v>1211</v>
      </c>
      <c r="U1883" s="7" t="s">
        <v>2629</v>
      </c>
      <c r="V1883" s="7" t="s">
        <v>4620</v>
      </c>
    </row>
    <row r="1884" spans="19:22" x14ac:dyDescent="0.25">
      <c r="S1884" t="s">
        <v>4235</v>
      </c>
      <c r="T1884" t="s">
        <v>1211</v>
      </c>
      <c r="U1884" s="7" t="s">
        <v>4452</v>
      </c>
      <c r="V1884" s="7" t="s">
        <v>2713</v>
      </c>
    </row>
    <row r="1885" spans="19:22" x14ac:dyDescent="0.25">
      <c r="S1885" t="s">
        <v>4237</v>
      </c>
      <c r="T1885" t="s">
        <v>1211</v>
      </c>
      <c r="U1885" s="7" t="s">
        <v>4454</v>
      </c>
      <c r="V1885" s="7" t="s">
        <v>4621</v>
      </c>
    </row>
    <row r="1886" spans="19:22" x14ac:dyDescent="0.25">
      <c r="S1886" t="s">
        <v>4239</v>
      </c>
      <c r="T1886" t="s">
        <v>1211</v>
      </c>
      <c r="U1886" s="7" t="s">
        <v>4456</v>
      </c>
      <c r="V1886" s="7" t="s">
        <v>2716</v>
      </c>
    </row>
    <row r="1887" spans="19:22" x14ac:dyDescent="0.25">
      <c r="S1887" t="s">
        <v>2522</v>
      </c>
      <c r="T1887" t="s">
        <v>1211</v>
      </c>
      <c r="U1887" s="7" t="s">
        <v>2631</v>
      </c>
      <c r="V1887" s="7" t="s">
        <v>1761</v>
      </c>
    </row>
    <row r="1888" spans="19:22" x14ac:dyDescent="0.25">
      <c r="S1888" t="s">
        <v>4241</v>
      </c>
      <c r="T1888" t="s">
        <v>1211</v>
      </c>
      <c r="U1888" s="7" t="s">
        <v>4458</v>
      </c>
      <c r="V1888" s="7" t="s">
        <v>2718</v>
      </c>
    </row>
    <row r="1889" spans="19:22" x14ac:dyDescent="0.25">
      <c r="S1889" t="s">
        <v>2524</v>
      </c>
      <c r="T1889" t="s">
        <v>1211</v>
      </c>
      <c r="U1889" s="7" t="s">
        <v>2633</v>
      </c>
      <c r="V1889" s="7" t="s">
        <v>1763</v>
      </c>
    </row>
    <row r="1890" spans="19:22" x14ac:dyDescent="0.25">
      <c r="S1890" t="s">
        <v>4243</v>
      </c>
      <c r="T1890" t="s">
        <v>1211</v>
      </c>
      <c r="U1890" s="7" t="s">
        <v>4460</v>
      </c>
      <c r="V1890" s="7" t="s">
        <v>2720</v>
      </c>
    </row>
    <row r="1891" spans="19:22" x14ac:dyDescent="0.25">
      <c r="S1891" t="s">
        <v>4245</v>
      </c>
      <c r="T1891" t="s">
        <v>1211</v>
      </c>
      <c r="U1891" s="7" t="s">
        <v>4462</v>
      </c>
      <c r="V1891" s="7" t="s">
        <v>2722</v>
      </c>
    </row>
    <row r="1892" spans="19:22" x14ac:dyDescent="0.25">
      <c r="S1892" t="s">
        <v>1540</v>
      </c>
      <c r="T1892" t="s">
        <v>1211</v>
      </c>
      <c r="U1892" s="7" t="s">
        <v>1731</v>
      </c>
      <c r="V1892" s="7" t="s">
        <v>1415</v>
      </c>
    </row>
    <row r="1893" spans="19:22" x14ac:dyDescent="0.25">
      <c r="S1893" t="s">
        <v>2526</v>
      </c>
      <c r="T1893" t="s">
        <v>1211</v>
      </c>
      <c r="U1893" s="7" t="s">
        <v>2635</v>
      </c>
      <c r="V1893" s="7" t="s">
        <v>4620</v>
      </c>
    </row>
    <row r="1894" spans="19:22" x14ac:dyDescent="0.25">
      <c r="S1894" t="s">
        <v>4247</v>
      </c>
      <c r="T1894" t="s">
        <v>1211</v>
      </c>
      <c r="U1894" s="7" t="s">
        <v>4464</v>
      </c>
      <c r="V1894" s="7" t="s">
        <v>2713</v>
      </c>
    </row>
    <row r="1895" spans="19:22" x14ac:dyDescent="0.25">
      <c r="S1895" t="s">
        <v>4249</v>
      </c>
      <c r="T1895" t="s">
        <v>1211</v>
      </c>
      <c r="U1895" s="7" t="s">
        <v>4466</v>
      </c>
      <c r="V1895" s="7" t="s">
        <v>4621</v>
      </c>
    </row>
    <row r="1896" spans="19:22" x14ac:dyDescent="0.25">
      <c r="S1896" t="s">
        <v>4251</v>
      </c>
      <c r="T1896" t="s">
        <v>1211</v>
      </c>
      <c r="U1896" s="7" t="s">
        <v>4468</v>
      </c>
      <c r="V1896" s="7" t="s">
        <v>2716</v>
      </c>
    </row>
    <row r="1897" spans="19:22" x14ac:dyDescent="0.25">
      <c r="S1897" t="s">
        <v>2528</v>
      </c>
      <c r="T1897" t="s">
        <v>1211</v>
      </c>
      <c r="U1897" s="7" t="s">
        <v>2637</v>
      </c>
      <c r="V1897" s="7" t="s">
        <v>1761</v>
      </c>
    </row>
    <row r="1898" spans="19:22" x14ac:dyDescent="0.25">
      <c r="S1898" t="s">
        <v>4253</v>
      </c>
      <c r="T1898" t="s">
        <v>1211</v>
      </c>
      <c r="U1898" s="7" t="s">
        <v>4470</v>
      </c>
      <c r="V1898" s="7" t="s">
        <v>2718</v>
      </c>
    </row>
    <row r="1899" spans="19:22" x14ac:dyDescent="0.25">
      <c r="S1899" t="s">
        <v>2530</v>
      </c>
      <c r="T1899" t="s">
        <v>1211</v>
      </c>
      <c r="U1899" s="7" t="s">
        <v>2639</v>
      </c>
      <c r="V1899" s="7" t="s">
        <v>1763</v>
      </c>
    </row>
    <row r="1900" spans="19:22" x14ac:dyDescent="0.25">
      <c r="S1900" t="s">
        <v>4255</v>
      </c>
      <c r="T1900" t="s">
        <v>1211</v>
      </c>
      <c r="U1900" s="7" t="s">
        <v>4472</v>
      </c>
      <c r="V1900" s="7" t="s">
        <v>2720</v>
      </c>
    </row>
    <row r="1901" spans="19:22" x14ac:dyDescent="0.25">
      <c r="S1901" t="s">
        <v>4257</v>
      </c>
      <c r="T1901" t="s">
        <v>1211</v>
      </c>
      <c r="U1901" s="7" t="s">
        <v>4474</v>
      </c>
      <c r="V1901" s="7" t="s">
        <v>2722</v>
      </c>
    </row>
    <row r="1902" spans="19:22" x14ac:dyDescent="0.25">
      <c r="S1902" t="s">
        <v>1541</v>
      </c>
      <c r="T1902" t="s">
        <v>1211</v>
      </c>
      <c r="U1902" s="7" t="s">
        <v>1732</v>
      </c>
      <c r="V1902" s="7" t="s">
        <v>1415</v>
      </c>
    </row>
    <row r="1903" spans="19:22" x14ac:dyDescent="0.25">
      <c r="S1903" t="s">
        <v>2532</v>
      </c>
      <c r="T1903" t="s">
        <v>1211</v>
      </c>
      <c r="U1903" s="7" t="s">
        <v>2641</v>
      </c>
      <c r="V1903" s="7" t="s">
        <v>4620</v>
      </c>
    </row>
    <row r="1904" spans="19:22" x14ac:dyDescent="0.25">
      <c r="S1904" t="s">
        <v>4259</v>
      </c>
      <c r="T1904" t="s">
        <v>1211</v>
      </c>
      <c r="U1904" s="7" t="s">
        <v>4476</v>
      </c>
      <c r="V1904" s="7" t="s">
        <v>2713</v>
      </c>
    </row>
    <row r="1905" spans="19:22" x14ac:dyDescent="0.25">
      <c r="S1905" t="s">
        <v>4261</v>
      </c>
      <c r="T1905" t="s">
        <v>1211</v>
      </c>
      <c r="U1905" s="7" t="s">
        <v>4478</v>
      </c>
      <c r="V1905" s="7" t="s">
        <v>4621</v>
      </c>
    </row>
    <row r="1906" spans="19:22" x14ac:dyDescent="0.25">
      <c r="S1906" t="s">
        <v>4263</v>
      </c>
      <c r="T1906" t="s">
        <v>1211</v>
      </c>
      <c r="U1906" s="7" t="s">
        <v>4480</v>
      </c>
      <c r="V1906" s="7" t="s">
        <v>2716</v>
      </c>
    </row>
    <row r="1907" spans="19:22" x14ac:dyDescent="0.25">
      <c r="S1907" t="s">
        <v>2534</v>
      </c>
      <c r="T1907" t="s">
        <v>1211</v>
      </c>
      <c r="U1907" s="7" t="s">
        <v>2643</v>
      </c>
      <c r="V1907" s="7" t="s">
        <v>1761</v>
      </c>
    </row>
    <row r="1908" spans="19:22" x14ac:dyDescent="0.25">
      <c r="S1908" t="s">
        <v>4265</v>
      </c>
      <c r="T1908" t="s">
        <v>1211</v>
      </c>
      <c r="U1908" s="7" t="s">
        <v>4482</v>
      </c>
      <c r="V1908" s="7" t="s">
        <v>2718</v>
      </c>
    </row>
    <row r="1909" spans="19:22" x14ac:dyDescent="0.25">
      <c r="S1909" t="s">
        <v>2536</v>
      </c>
      <c r="T1909" t="s">
        <v>1211</v>
      </c>
      <c r="U1909" s="7" t="s">
        <v>2645</v>
      </c>
      <c r="V1909" s="7" t="s">
        <v>1763</v>
      </c>
    </row>
    <row r="1910" spans="19:22" x14ac:dyDescent="0.25">
      <c r="S1910" t="s">
        <v>4267</v>
      </c>
      <c r="T1910" t="s">
        <v>1211</v>
      </c>
      <c r="U1910" s="7" t="s">
        <v>4484</v>
      </c>
      <c r="V1910" s="7" t="s">
        <v>2720</v>
      </c>
    </row>
    <row r="1911" spans="19:22" x14ac:dyDescent="0.25">
      <c r="S1911" t="s">
        <v>4269</v>
      </c>
      <c r="T1911" t="s">
        <v>1211</v>
      </c>
      <c r="U1911" s="7" t="s">
        <v>4486</v>
      </c>
      <c r="V1911" s="7" t="s">
        <v>2722</v>
      </c>
    </row>
    <row r="1912" spans="19:22" x14ac:dyDescent="0.25">
      <c r="S1912" t="s">
        <v>1542</v>
      </c>
      <c r="T1912" t="s">
        <v>1211</v>
      </c>
      <c r="U1912" s="7" t="s">
        <v>1733</v>
      </c>
      <c r="V1912" s="7" t="s">
        <v>1415</v>
      </c>
    </row>
    <row r="1913" spans="19:22" x14ac:dyDescent="0.25">
      <c r="S1913" t="s">
        <v>2538</v>
      </c>
      <c r="T1913" t="s">
        <v>1211</v>
      </c>
      <c r="U1913" s="7" t="s">
        <v>2647</v>
      </c>
      <c r="V1913" s="7" t="s">
        <v>4620</v>
      </c>
    </row>
    <row r="1914" spans="19:22" x14ac:dyDescent="0.25">
      <c r="S1914" t="s">
        <v>4271</v>
      </c>
      <c r="T1914" t="s">
        <v>1211</v>
      </c>
      <c r="U1914" s="7" t="s">
        <v>4488</v>
      </c>
      <c r="V1914" s="7" t="s">
        <v>2713</v>
      </c>
    </row>
    <row r="1915" spans="19:22" x14ac:dyDescent="0.25">
      <c r="S1915" t="s">
        <v>4273</v>
      </c>
      <c r="T1915" t="s">
        <v>1211</v>
      </c>
      <c r="U1915" s="7" t="s">
        <v>4490</v>
      </c>
      <c r="V1915" s="7" t="s">
        <v>4621</v>
      </c>
    </row>
    <row r="1916" spans="19:22" x14ac:dyDescent="0.25">
      <c r="S1916" t="s">
        <v>4275</v>
      </c>
      <c r="T1916" t="s">
        <v>1211</v>
      </c>
      <c r="U1916" s="7" t="s">
        <v>4492</v>
      </c>
      <c r="V1916" s="7" t="s">
        <v>2716</v>
      </c>
    </row>
    <row r="1917" spans="19:22" x14ac:dyDescent="0.25">
      <c r="S1917" t="s">
        <v>2540</v>
      </c>
      <c r="T1917" t="s">
        <v>1211</v>
      </c>
      <c r="U1917" s="7" t="s">
        <v>2649</v>
      </c>
      <c r="V1917" s="7" t="s">
        <v>1761</v>
      </c>
    </row>
    <row r="1918" spans="19:22" x14ac:dyDescent="0.25">
      <c r="S1918" t="s">
        <v>4277</v>
      </c>
      <c r="T1918" t="s">
        <v>1211</v>
      </c>
      <c r="U1918" s="7" t="s">
        <v>4494</v>
      </c>
      <c r="V1918" s="7" t="s">
        <v>2718</v>
      </c>
    </row>
    <row r="1919" spans="19:22" x14ac:dyDescent="0.25">
      <c r="S1919" t="s">
        <v>2542</v>
      </c>
      <c r="T1919" t="s">
        <v>1211</v>
      </c>
      <c r="U1919" s="7" t="s">
        <v>2651</v>
      </c>
      <c r="V1919" s="7" t="s">
        <v>1763</v>
      </c>
    </row>
    <row r="1920" spans="19:22" x14ac:dyDescent="0.25">
      <c r="S1920" t="s">
        <v>4279</v>
      </c>
      <c r="T1920" t="s">
        <v>1211</v>
      </c>
      <c r="U1920" s="7" t="s">
        <v>4496</v>
      </c>
      <c r="V1920" s="7" t="s">
        <v>2720</v>
      </c>
    </row>
    <row r="1921" spans="19:22" x14ac:dyDescent="0.25">
      <c r="S1921" t="s">
        <v>4281</v>
      </c>
      <c r="T1921" t="s">
        <v>1211</v>
      </c>
      <c r="U1921" s="7" t="s">
        <v>4498</v>
      </c>
      <c r="V1921" s="7" t="s">
        <v>2722</v>
      </c>
    </row>
    <row r="1922" spans="19:22" x14ac:dyDescent="0.25">
      <c r="S1922" t="s">
        <v>1543</v>
      </c>
      <c r="T1922" t="s">
        <v>1211</v>
      </c>
      <c r="U1922" s="7" t="s">
        <v>1734</v>
      </c>
      <c r="V1922" s="7" t="s">
        <v>1415</v>
      </c>
    </row>
    <row r="1923" spans="19:22" x14ac:dyDescent="0.25">
      <c r="S1923" t="s">
        <v>2544</v>
      </c>
      <c r="T1923" t="s">
        <v>1211</v>
      </c>
      <c r="U1923" s="7" t="s">
        <v>2652</v>
      </c>
      <c r="V1923" s="7" t="s">
        <v>4620</v>
      </c>
    </row>
    <row r="1924" spans="19:22" x14ac:dyDescent="0.25">
      <c r="S1924" t="s">
        <v>4283</v>
      </c>
      <c r="T1924" t="s">
        <v>1211</v>
      </c>
      <c r="U1924" s="7" t="s">
        <v>4499</v>
      </c>
      <c r="V1924" s="7" t="s">
        <v>2713</v>
      </c>
    </row>
    <row r="1925" spans="19:22" x14ac:dyDescent="0.25">
      <c r="S1925" t="s">
        <v>4285</v>
      </c>
      <c r="T1925" t="s">
        <v>1211</v>
      </c>
      <c r="U1925" s="7" t="s">
        <v>4500</v>
      </c>
      <c r="V1925" s="7" t="s">
        <v>4621</v>
      </c>
    </row>
    <row r="1926" spans="19:22" x14ac:dyDescent="0.25">
      <c r="S1926" t="s">
        <v>4287</v>
      </c>
      <c r="T1926" t="s">
        <v>1211</v>
      </c>
      <c r="U1926" s="7" t="s">
        <v>4501</v>
      </c>
      <c r="V1926" s="7" t="s">
        <v>2716</v>
      </c>
    </row>
    <row r="1927" spans="19:22" x14ac:dyDescent="0.25">
      <c r="S1927" t="s">
        <v>2546</v>
      </c>
      <c r="T1927" t="s">
        <v>1211</v>
      </c>
      <c r="U1927" s="7" t="s">
        <v>2653</v>
      </c>
      <c r="V1927" s="7" t="s">
        <v>1761</v>
      </c>
    </row>
    <row r="1928" spans="19:22" x14ac:dyDescent="0.25">
      <c r="S1928" t="s">
        <v>4289</v>
      </c>
      <c r="T1928" t="s">
        <v>1211</v>
      </c>
      <c r="U1928" s="7" t="s">
        <v>4502</v>
      </c>
      <c r="V1928" s="7" t="s">
        <v>2718</v>
      </c>
    </row>
    <row r="1929" spans="19:22" x14ac:dyDescent="0.25">
      <c r="S1929" t="s">
        <v>2548</v>
      </c>
      <c r="T1929" t="s">
        <v>1211</v>
      </c>
      <c r="U1929" s="7" t="s">
        <v>2654</v>
      </c>
      <c r="V1929" s="7" t="s">
        <v>1763</v>
      </c>
    </row>
    <row r="1930" spans="19:22" x14ac:dyDescent="0.25">
      <c r="S1930" t="s">
        <v>4291</v>
      </c>
      <c r="T1930" t="s">
        <v>1211</v>
      </c>
      <c r="U1930" s="7" t="s">
        <v>4503</v>
      </c>
      <c r="V1930" s="7" t="s">
        <v>2720</v>
      </c>
    </row>
    <row r="1931" spans="19:22" x14ac:dyDescent="0.25">
      <c r="S1931" t="s">
        <v>4293</v>
      </c>
      <c r="T1931" t="s">
        <v>1211</v>
      </c>
      <c r="U1931" s="7" t="s">
        <v>4504</v>
      </c>
      <c r="V1931" s="7" t="s">
        <v>2722</v>
      </c>
    </row>
    <row r="1932" spans="19:22" x14ac:dyDescent="0.25">
      <c r="S1932" t="s">
        <v>1544</v>
      </c>
      <c r="T1932" t="s">
        <v>1211</v>
      </c>
      <c r="U1932" s="7" t="s">
        <v>1735</v>
      </c>
      <c r="V1932" s="7" t="s">
        <v>1415</v>
      </c>
    </row>
    <row r="1933" spans="19:22" x14ac:dyDescent="0.25">
      <c r="S1933" t="s">
        <v>2550</v>
      </c>
      <c r="T1933" t="s">
        <v>1211</v>
      </c>
      <c r="U1933" s="7" t="s">
        <v>2656</v>
      </c>
      <c r="V1933" s="7" t="s">
        <v>4620</v>
      </c>
    </row>
    <row r="1934" spans="19:22" x14ac:dyDescent="0.25">
      <c r="S1934" t="s">
        <v>4295</v>
      </c>
      <c r="T1934" t="s">
        <v>1211</v>
      </c>
      <c r="U1934" s="7" t="s">
        <v>4506</v>
      </c>
      <c r="V1934" s="7" t="s">
        <v>2713</v>
      </c>
    </row>
    <row r="1935" spans="19:22" x14ac:dyDescent="0.25">
      <c r="S1935" t="s">
        <v>4297</v>
      </c>
      <c r="T1935" t="s">
        <v>1211</v>
      </c>
      <c r="U1935" s="7" t="s">
        <v>4508</v>
      </c>
      <c r="V1935" s="7" t="s">
        <v>4621</v>
      </c>
    </row>
    <row r="1936" spans="19:22" x14ac:dyDescent="0.25">
      <c r="S1936" t="s">
        <v>4299</v>
      </c>
      <c r="T1936" t="s">
        <v>1211</v>
      </c>
      <c r="U1936" s="7" t="s">
        <v>4510</v>
      </c>
      <c r="V1936" s="7" t="s">
        <v>2716</v>
      </c>
    </row>
    <row r="1937" spans="19:22" x14ac:dyDescent="0.25">
      <c r="S1937" t="s">
        <v>2552</v>
      </c>
      <c r="T1937" t="s">
        <v>1211</v>
      </c>
      <c r="U1937" s="7" t="s">
        <v>2658</v>
      </c>
      <c r="V1937" s="7" t="s">
        <v>1761</v>
      </c>
    </row>
    <row r="1938" spans="19:22" x14ac:dyDescent="0.25">
      <c r="S1938" t="s">
        <v>4301</v>
      </c>
      <c r="T1938" t="s">
        <v>1211</v>
      </c>
      <c r="U1938" s="7" t="s">
        <v>4512</v>
      </c>
      <c r="V1938" s="7" t="s">
        <v>2718</v>
      </c>
    </row>
    <row r="1939" spans="19:22" x14ac:dyDescent="0.25">
      <c r="S1939" t="s">
        <v>2554</v>
      </c>
      <c r="T1939" t="s">
        <v>1211</v>
      </c>
      <c r="U1939" s="7" t="s">
        <v>2660</v>
      </c>
      <c r="V1939" s="7" t="s">
        <v>1763</v>
      </c>
    </row>
    <row r="1940" spans="19:22" x14ac:dyDescent="0.25">
      <c r="S1940" t="s">
        <v>4303</v>
      </c>
      <c r="T1940" t="s">
        <v>1211</v>
      </c>
      <c r="U1940" s="7" t="s">
        <v>4514</v>
      </c>
      <c r="V1940" s="7" t="s">
        <v>2720</v>
      </c>
    </row>
    <row r="1941" spans="19:22" x14ac:dyDescent="0.25">
      <c r="S1941" t="s">
        <v>4305</v>
      </c>
      <c r="T1941" t="s">
        <v>1211</v>
      </c>
      <c r="U1941" s="7" t="s">
        <v>4516</v>
      </c>
      <c r="V1941" s="7" t="s">
        <v>2722</v>
      </c>
    </row>
    <row r="1942" spans="19:22" x14ac:dyDescent="0.25">
      <c r="S1942" t="s">
        <v>1545</v>
      </c>
      <c r="T1942" t="s">
        <v>1211</v>
      </c>
      <c r="U1942" s="7" t="s">
        <v>1736</v>
      </c>
      <c r="V1942" s="7" t="s">
        <v>1415</v>
      </c>
    </row>
    <row r="1943" spans="19:22" x14ac:dyDescent="0.25">
      <c r="S1943" t="s">
        <v>2556</v>
      </c>
      <c r="T1943" t="s">
        <v>1211</v>
      </c>
      <c r="U1943" s="7" t="s">
        <v>2661</v>
      </c>
      <c r="V1943" s="7" t="s">
        <v>4620</v>
      </c>
    </row>
    <row r="1944" spans="19:22" x14ac:dyDescent="0.25">
      <c r="S1944" t="s">
        <v>4307</v>
      </c>
      <c r="T1944" t="s">
        <v>1211</v>
      </c>
      <c r="U1944" s="7" t="s">
        <v>4517</v>
      </c>
      <c r="V1944" s="7" t="s">
        <v>2713</v>
      </c>
    </row>
    <row r="1945" spans="19:22" x14ac:dyDescent="0.25">
      <c r="S1945" t="s">
        <v>4309</v>
      </c>
      <c r="T1945" t="s">
        <v>1211</v>
      </c>
      <c r="U1945" s="7" t="s">
        <v>4518</v>
      </c>
      <c r="V1945" s="7" t="s">
        <v>4621</v>
      </c>
    </row>
    <row r="1946" spans="19:22" x14ac:dyDescent="0.25">
      <c r="S1946" t="s">
        <v>4311</v>
      </c>
      <c r="T1946" t="s">
        <v>1211</v>
      </c>
      <c r="U1946" s="7" t="s">
        <v>4519</v>
      </c>
      <c r="V1946" s="7" t="s">
        <v>2716</v>
      </c>
    </row>
    <row r="1947" spans="19:22" x14ac:dyDescent="0.25">
      <c r="S1947" t="s">
        <v>2558</v>
      </c>
      <c r="T1947" t="s">
        <v>1211</v>
      </c>
      <c r="U1947" s="7" t="s">
        <v>2662</v>
      </c>
      <c r="V1947" s="7" t="s">
        <v>1761</v>
      </c>
    </row>
    <row r="1948" spans="19:22" x14ac:dyDescent="0.25">
      <c r="S1948" t="s">
        <v>4313</v>
      </c>
      <c r="T1948" t="s">
        <v>1211</v>
      </c>
      <c r="U1948" s="7" t="s">
        <v>4520</v>
      </c>
      <c r="V1948" s="7" t="s">
        <v>2718</v>
      </c>
    </row>
    <row r="1949" spans="19:22" x14ac:dyDescent="0.25">
      <c r="S1949" t="s">
        <v>2560</v>
      </c>
      <c r="T1949" t="s">
        <v>1211</v>
      </c>
      <c r="U1949" s="7" t="s">
        <v>2663</v>
      </c>
      <c r="V1949" s="7" t="s">
        <v>1763</v>
      </c>
    </row>
    <row r="1950" spans="19:22" x14ac:dyDescent="0.25">
      <c r="S1950" t="s">
        <v>4315</v>
      </c>
      <c r="T1950" t="s">
        <v>1211</v>
      </c>
      <c r="U1950" s="7" t="s">
        <v>4521</v>
      </c>
      <c r="V1950" s="7" t="s">
        <v>2720</v>
      </c>
    </row>
    <row r="1951" spans="19:22" x14ac:dyDescent="0.25">
      <c r="S1951" t="s">
        <v>4317</v>
      </c>
      <c r="T1951" t="s">
        <v>1211</v>
      </c>
      <c r="U1951" s="7" t="s">
        <v>4522</v>
      </c>
      <c r="V1951" s="7" t="s">
        <v>2722</v>
      </c>
    </row>
    <row r="1952" spans="19:22" x14ac:dyDescent="0.25">
      <c r="S1952" t="s">
        <v>1546</v>
      </c>
      <c r="T1952" t="s">
        <v>1211</v>
      </c>
      <c r="U1952" s="7" t="s">
        <v>1737</v>
      </c>
      <c r="V1952" s="7" t="s">
        <v>1415</v>
      </c>
    </row>
    <row r="1953" spans="19:22" x14ac:dyDescent="0.25">
      <c r="S1953" t="s">
        <v>2562</v>
      </c>
      <c r="T1953" t="s">
        <v>1211</v>
      </c>
      <c r="U1953" s="7" t="s">
        <v>2665</v>
      </c>
      <c r="V1953" s="7" t="s">
        <v>4620</v>
      </c>
    </row>
    <row r="1954" spans="19:22" x14ac:dyDescent="0.25">
      <c r="S1954" t="s">
        <v>4319</v>
      </c>
      <c r="T1954" t="s">
        <v>1211</v>
      </c>
      <c r="U1954" s="7" t="s">
        <v>4524</v>
      </c>
      <c r="V1954" s="7" t="s">
        <v>2713</v>
      </c>
    </row>
    <row r="1955" spans="19:22" x14ac:dyDescent="0.25">
      <c r="S1955" t="s">
        <v>4321</v>
      </c>
      <c r="T1955" t="s">
        <v>1211</v>
      </c>
      <c r="U1955" s="7" t="s">
        <v>4526</v>
      </c>
      <c r="V1955" s="7" t="s">
        <v>4621</v>
      </c>
    </row>
    <row r="1956" spans="19:22" x14ac:dyDescent="0.25">
      <c r="S1956" t="s">
        <v>4323</v>
      </c>
      <c r="T1956" t="s">
        <v>1211</v>
      </c>
      <c r="U1956" s="7" t="s">
        <v>4528</v>
      </c>
      <c r="V1956" s="7" t="s">
        <v>2716</v>
      </c>
    </row>
    <row r="1957" spans="19:22" x14ac:dyDescent="0.25">
      <c r="S1957" t="s">
        <v>2564</v>
      </c>
      <c r="T1957" t="s">
        <v>1211</v>
      </c>
      <c r="U1957" s="7" t="s">
        <v>2667</v>
      </c>
      <c r="V1957" s="7" t="s">
        <v>1761</v>
      </c>
    </row>
    <row r="1958" spans="19:22" x14ac:dyDescent="0.25">
      <c r="S1958" t="s">
        <v>4325</v>
      </c>
      <c r="T1958" t="s">
        <v>1211</v>
      </c>
      <c r="U1958" s="7" t="s">
        <v>4530</v>
      </c>
      <c r="V1958" s="7" t="s">
        <v>2718</v>
      </c>
    </row>
    <row r="1959" spans="19:22" x14ac:dyDescent="0.25">
      <c r="S1959" t="s">
        <v>2566</v>
      </c>
      <c r="T1959" t="s">
        <v>1211</v>
      </c>
      <c r="U1959" s="7" t="s">
        <v>2669</v>
      </c>
      <c r="V1959" s="7" t="s">
        <v>1763</v>
      </c>
    </row>
    <row r="1960" spans="19:22" x14ac:dyDescent="0.25">
      <c r="S1960" t="s">
        <v>4327</v>
      </c>
      <c r="T1960" t="s">
        <v>1211</v>
      </c>
      <c r="U1960" s="7" t="s">
        <v>4532</v>
      </c>
      <c r="V1960" s="7" t="s">
        <v>2720</v>
      </c>
    </row>
    <row r="1961" spans="19:22" x14ac:dyDescent="0.25">
      <c r="S1961" t="s">
        <v>4329</v>
      </c>
      <c r="T1961" t="s">
        <v>1211</v>
      </c>
      <c r="U1961" s="7" t="s">
        <v>4534</v>
      </c>
      <c r="V1961" s="7" t="s">
        <v>2722</v>
      </c>
    </row>
    <row r="1962" spans="19:22" x14ac:dyDescent="0.25">
      <c r="S1962" t="s">
        <v>1547</v>
      </c>
      <c r="T1962" t="s">
        <v>1211</v>
      </c>
      <c r="U1962" s="7" t="s">
        <v>1738</v>
      </c>
      <c r="V1962" s="7" t="s">
        <v>1415</v>
      </c>
    </row>
    <row r="1963" spans="19:22" x14ac:dyDescent="0.25">
      <c r="S1963" t="s">
        <v>2568</v>
      </c>
      <c r="T1963" t="s">
        <v>1211</v>
      </c>
      <c r="U1963" s="7" t="s">
        <v>2671</v>
      </c>
      <c r="V1963" s="7" t="s">
        <v>4620</v>
      </c>
    </row>
    <row r="1964" spans="19:22" x14ac:dyDescent="0.25">
      <c r="S1964" t="s">
        <v>4331</v>
      </c>
      <c r="T1964" t="s">
        <v>1211</v>
      </c>
      <c r="U1964" s="7" t="s">
        <v>4536</v>
      </c>
      <c r="V1964" s="7" t="s">
        <v>2713</v>
      </c>
    </row>
    <row r="1965" spans="19:22" x14ac:dyDescent="0.25">
      <c r="S1965" t="s">
        <v>4333</v>
      </c>
      <c r="T1965" t="s">
        <v>1211</v>
      </c>
      <c r="U1965" s="7" t="s">
        <v>4538</v>
      </c>
      <c r="V1965" s="7" t="s">
        <v>4621</v>
      </c>
    </row>
    <row r="1966" spans="19:22" x14ac:dyDescent="0.25">
      <c r="S1966" t="s">
        <v>4335</v>
      </c>
      <c r="T1966" t="s">
        <v>1211</v>
      </c>
      <c r="U1966" s="7" t="s">
        <v>4540</v>
      </c>
      <c r="V1966" s="7" t="s">
        <v>2716</v>
      </c>
    </row>
    <row r="1967" spans="19:22" x14ac:dyDescent="0.25">
      <c r="S1967" t="s">
        <v>2570</v>
      </c>
      <c r="T1967" t="s">
        <v>1211</v>
      </c>
      <c r="U1967" s="7" t="s">
        <v>2673</v>
      </c>
      <c r="V1967" s="7" t="s">
        <v>1761</v>
      </c>
    </row>
    <row r="1968" spans="19:22" x14ac:dyDescent="0.25">
      <c r="S1968" t="s">
        <v>4337</v>
      </c>
      <c r="T1968" t="s">
        <v>1211</v>
      </c>
      <c r="U1968" s="7" t="s">
        <v>4542</v>
      </c>
      <c r="V1968" s="7" t="s">
        <v>2718</v>
      </c>
    </row>
    <row r="1969" spans="19:22" x14ac:dyDescent="0.25">
      <c r="S1969" t="s">
        <v>2572</v>
      </c>
      <c r="T1969" t="s">
        <v>1211</v>
      </c>
      <c r="U1969" s="7" t="s">
        <v>2675</v>
      </c>
      <c r="V1969" s="7" t="s">
        <v>1763</v>
      </c>
    </row>
    <row r="1970" spans="19:22" x14ac:dyDescent="0.25">
      <c r="S1970" t="s">
        <v>4339</v>
      </c>
      <c r="T1970" t="s">
        <v>1211</v>
      </c>
      <c r="U1970" s="7" t="s">
        <v>4544</v>
      </c>
      <c r="V1970" s="7" t="s">
        <v>2720</v>
      </c>
    </row>
    <row r="1971" spans="19:22" x14ac:dyDescent="0.25">
      <c r="S1971" t="s">
        <v>4341</v>
      </c>
      <c r="T1971" t="s">
        <v>1211</v>
      </c>
      <c r="U1971" s="7" t="s">
        <v>4546</v>
      </c>
      <c r="V1971" s="7" t="s">
        <v>2722</v>
      </c>
    </row>
    <row r="1972" spans="19:22" x14ac:dyDescent="0.25">
      <c r="S1972" t="s">
        <v>1548</v>
      </c>
      <c r="T1972" t="s">
        <v>1211</v>
      </c>
      <c r="U1972" s="7" t="s">
        <v>1739</v>
      </c>
      <c r="V1972" s="7" t="s">
        <v>1415</v>
      </c>
    </row>
    <row r="1973" spans="19:22" x14ac:dyDescent="0.25">
      <c r="S1973" t="s">
        <v>2574</v>
      </c>
      <c r="T1973" t="s">
        <v>1211</v>
      </c>
      <c r="U1973" s="7" t="s">
        <v>2677</v>
      </c>
      <c r="V1973" s="7" t="s">
        <v>4620</v>
      </c>
    </row>
    <row r="1974" spans="19:22" x14ac:dyDescent="0.25">
      <c r="S1974" t="s">
        <v>4343</v>
      </c>
      <c r="T1974" t="s">
        <v>1211</v>
      </c>
      <c r="U1974" s="7" t="s">
        <v>4548</v>
      </c>
      <c r="V1974" s="7" t="s">
        <v>2713</v>
      </c>
    </row>
    <row r="1975" spans="19:22" x14ac:dyDescent="0.25">
      <c r="S1975" t="s">
        <v>4345</v>
      </c>
      <c r="T1975" t="s">
        <v>1211</v>
      </c>
      <c r="U1975" s="7" t="s">
        <v>4550</v>
      </c>
      <c r="V1975" s="7" t="s">
        <v>4621</v>
      </c>
    </row>
    <row r="1976" spans="19:22" x14ac:dyDescent="0.25">
      <c r="S1976" t="s">
        <v>4347</v>
      </c>
      <c r="T1976" t="s">
        <v>1211</v>
      </c>
      <c r="U1976" s="7" t="s">
        <v>4552</v>
      </c>
      <c r="V1976" s="7" t="s">
        <v>2716</v>
      </c>
    </row>
    <row r="1977" spans="19:22" x14ac:dyDescent="0.25">
      <c r="S1977" t="s">
        <v>2576</v>
      </c>
      <c r="T1977" t="s">
        <v>1211</v>
      </c>
      <c r="U1977" s="7" t="s">
        <v>2679</v>
      </c>
      <c r="V1977" s="7" t="s">
        <v>1761</v>
      </c>
    </row>
    <row r="1978" spans="19:22" x14ac:dyDescent="0.25">
      <c r="S1978" t="s">
        <v>4349</v>
      </c>
      <c r="T1978" t="s">
        <v>1211</v>
      </c>
      <c r="U1978" s="7" t="s">
        <v>4554</v>
      </c>
      <c r="V1978" s="7" t="s">
        <v>2718</v>
      </c>
    </row>
    <row r="1979" spans="19:22" x14ac:dyDescent="0.25">
      <c r="S1979" t="s">
        <v>2578</v>
      </c>
      <c r="T1979" t="s">
        <v>1211</v>
      </c>
      <c r="U1979" s="7" t="s">
        <v>2681</v>
      </c>
      <c r="V1979" s="7" t="s">
        <v>1763</v>
      </c>
    </row>
    <row r="1980" spans="19:22" x14ac:dyDescent="0.25">
      <c r="S1980" t="s">
        <v>4351</v>
      </c>
      <c r="T1980" t="s">
        <v>1211</v>
      </c>
      <c r="U1980" s="7" t="s">
        <v>4556</v>
      </c>
      <c r="V1980" s="7" t="s">
        <v>2720</v>
      </c>
    </row>
    <row r="1981" spans="19:22" x14ac:dyDescent="0.25">
      <c r="S1981" t="s">
        <v>4353</v>
      </c>
      <c r="T1981" t="s">
        <v>1211</v>
      </c>
      <c r="U1981" s="7" t="s">
        <v>4558</v>
      </c>
      <c r="V1981" s="7" t="s">
        <v>2722</v>
      </c>
    </row>
    <row r="1982" spans="19:22" x14ac:dyDescent="0.25">
      <c r="S1982" t="s">
        <v>1549</v>
      </c>
      <c r="T1982" t="s">
        <v>1211</v>
      </c>
      <c r="U1982" s="7" t="s">
        <v>1740</v>
      </c>
      <c r="V1982" s="7" t="s">
        <v>1415</v>
      </c>
    </row>
    <row r="1983" spans="19:22" x14ac:dyDescent="0.25">
      <c r="S1983" t="s">
        <v>2580</v>
      </c>
      <c r="T1983" t="s">
        <v>1211</v>
      </c>
      <c r="U1983" s="7" t="s">
        <v>2683</v>
      </c>
      <c r="V1983" s="7" t="s">
        <v>4620</v>
      </c>
    </row>
    <row r="1984" spans="19:22" x14ac:dyDescent="0.25">
      <c r="S1984" t="s">
        <v>4355</v>
      </c>
      <c r="T1984" t="s">
        <v>1211</v>
      </c>
      <c r="U1984" s="7" t="s">
        <v>4560</v>
      </c>
      <c r="V1984" s="7" t="s">
        <v>2713</v>
      </c>
    </row>
    <row r="1985" spans="19:22" x14ac:dyDescent="0.25">
      <c r="S1985" t="s">
        <v>4357</v>
      </c>
      <c r="T1985" t="s">
        <v>1211</v>
      </c>
      <c r="U1985" s="7" t="s">
        <v>4562</v>
      </c>
      <c r="V1985" s="7" t="s">
        <v>4621</v>
      </c>
    </row>
    <row r="1986" spans="19:22" x14ac:dyDescent="0.25">
      <c r="S1986" t="s">
        <v>4359</v>
      </c>
      <c r="T1986" t="s">
        <v>1211</v>
      </c>
      <c r="U1986" s="7" t="s">
        <v>4564</v>
      </c>
      <c r="V1986" s="7" t="s">
        <v>2716</v>
      </c>
    </row>
    <row r="1987" spans="19:22" x14ac:dyDescent="0.25">
      <c r="S1987" t="s">
        <v>2582</v>
      </c>
      <c r="T1987" t="s">
        <v>1211</v>
      </c>
      <c r="U1987" s="7" t="s">
        <v>2685</v>
      </c>
      <c r="V1987" s="7" t="s">
        <v>1761</v>
      </c>
    </row>
    <row r="1988" spans="19:22" x14ac:dyDescent="0.25">
      <c r="S1988" t="s">
        <v>4361</v>
      </c>
      <c r="T1988" t="s">
        <v>1211</v>
      </c>
      <c r="U1988" s="7" t="s">
        <v>4566</v>
      </c>
      <c r="V1988" s="7" t="s">
        <v>2718</v>
      </c>
    </row>
    <row r="1989" spans="19:22" x14ac:dyDescent="0.25">
      <c r="S1989" t="s">
        <v>2584</v>
      </c>
      <c r="T1989" t="s">
        <v>1211</v>
      </c>
      <c r="U1989" s="7" t="s">
        <v>2687</v>
      </c>
      <c r="V1989" s="7" t="s">
        <v>1763</v>
      </c>
    </row>
    <row r="1990" spans="19:22" x14ac:dyDescent="0.25">
      <c r="S1990" t="s">
        <v>4363</v>
      </c>
      <c r="T1990" t="s">
        <v>1211</v>
      </c>
      <c r="U1990" s="7" t="s">
        <v>4568</v>
      </c>
      <c r="V1990" s="7" t="s">
        <v>2720</v>
      </c>
    </row>
    <row r="1991" spans="19:22" x14ac:dyDescent="0.25">
      <c r="S1991" t="s">
        <v>4365</v>
      </c>
      <c r="T1991" t="s">
        <v>1211</v>
      </c>
      <c r="U1991" s="7" t="s">
        <v>4570</v>
      </c>
      <c r="V1991" s="7" t="s">
        <v>2722</v>
      </c>
    </row>
    <row r="1992" spans="19:22" x14ac:dyDescent="0.25">
      <c r="S1992" t="s">
        <v>1550</v>
      </c>
      <c r="T1992" t="s">
        <v>1211</v>
      </c>
      <c r="U1992" s="7" t="s">
        <v>1741</v>
      </c>
      <c r="V1992" s="7" t="s">
        <v>1415</v>
      </c>
    </row>
    <row r="1993" spans="19:22" x14ac:dyDescent="0.25">
      <c r="S1993" t="s">
        <v>2586</v>
      </c>
      <c r="T1993" t="s">
        <v>1211</v>
      </c>
      <c r="U1993" s="7" t="s">
        <v>4629</v>
      </c>
      <c r="V1993" s="7" t="s">
        <v>4620</v>
      </c>
    </row>
    <row r="1994" spans="19:22" x14ac:dyDescent="0.25">
      <c r="S1994" t="s">
        <v>4367</v>
      </c>
      <c r="T1994" t="s">
        <v>1211</v>
      </c>
      <c r="U1994" s="7" t="s">
        <v>4630</v>
      </c>
      <c r="V1994" s="7" t="s">
        <v>2713</v>
      </c>
    </row>
    <row r="1995" spans="19:22" x14ac:dyDescent="0.25">
      <c r="S1995" t="s">
        <v>4369</v>
      </c>
      <c r="T1995" t="s">
        <v>1211</v>
      </c>
      <c r="U1995" s="7" t="s">
        <v>4631</v>
      </c>
      <c r="V1995" s="7" t="s">
        <v>4621</v>
      </c>
    </row>
    <row r="1996" spans="19:22" x14ac:dyDescent="0.25">
      <c r="S1996" t="s">
        <v>4371</v>
      </c>
      <c r="T1996" t="s">
        <v>1211</v>
      </c>
      <c r="U1996" s="7" t="s">
        <v>4632</v>
      </c>
      <c r="V1996" s="7" t="s">
        <v>2716</v>
      </c>
    </row>
    <row r="1997" spans="19:22" x14ac:dyDescent="0.25">
      <c r="S1997" t="s">
        <v>2588</v>
      </c>
      <c r="T1997" t="s">
        <v>1211</v>
      </c>
      <c r="U1997" s="7" t="s">
        <v>4633</v>
      </c>
      <c r="V1997" s="7" t="s">
        <v>1761</v>
      </c>
    </row>
    <row r="1998" spans="19:22" x14ac:dyDescent="0.25">
      <c r="S1998" t="s">
        <v>4373</v>
      </c>
      <c r="T1998" t="s">
        <v>1211</v>
      </c>
      <c r="U1998" s="7" t="s">
        <v>4634</v>
      </c>
      <c r="V1998" s="7" t="s">
        <v>2718</v>
      </c>
    </row>
    <row r="1999" spans="19:22" x14ac:dyDescent="0.25">
      <c r="S1999" t="s">
        <v>2590</v>
      </c>
      <c r="T1999" t="s">
        <v>1211</v>
      </c>
      <c r="U1999" s="7" t="s">
        <v>4635</v>
      </c>
      <c r="V1999" s="7" t="s">
        <v>1763</v>
      </c>
    </row>
    <row r="2000" spans="19:22" x14ac:dyDescent="0.25">
      <c r="S2000" t="s">
        <v>4375</v>
      </c>
      <c r="T2000" t="s">
        <v>1211</v>
      </c>
      <c r="U2000" s="7" t="s">
        <v>4636</v>
      </c>
      <c r="V2000" s="7" t="s">
        <v>2720</v>
      </c>
    </row>
    <row r="2001" spans="19:22" x14ac:dyDescent="0.25">
      <c r="S2001" t="s">
        <v>4377</v>
      </c>
      <c r="T2001" t="s">
        <v>1211</v>
      </c>
      <c r="U2001" s="7" t="s">
        <v>4637</v>
      </c>
      <c r="V2001" s="7" t="s">
        <v>2722</v>
      </c>
    </row>
    <row r="2002" spans="19:22" x14ac:dyDescent="0.25">
      <c r="S2002" t="s">
        <v>1551</v>
      </c>
      <c r="T2002" t="s">
        <v>1211</v>
      </c>
      <c r="U2002" s="7" t="s">
        <v>1742</v>
      </c>
      <c r="V2002" s="7" t="s">
        <v>1415</v>
      </c>
    </row>
    <row r="2003" spans="19:22" x14ac:dyDescent="0.25">
      <c r="S2003" t="s">
        <v>2592</v>
      </c>
      <c r="T2003" t="s">
        <v>1211</v>
      </c>
      <c r="U2003" s="7" t="s">
        <v>4638</v>
      </c>
      <c r="V2003" s="7" t="s">
        <v>4620</v>
      </c>
    </row>
    <row r="2004" spans="19:22" x14ac:dyDescent="0.25">
      <c r="S2004" t="s">
        <v>4379</v>
      </c>
      <c r="T2004" t="s">
        <v>1211</v>
      </c>
      <c r="U2004" s="7" t="s">
        <v>4639</v>
      </c>
      <c r="V2004" s="7" t="s">
        <v>2713</v>
      </c>
    </row>
    <row r="2005" spans="19:22" x14ac:dyDescent="0.25">
      <c r="S2005" t="s">
        <v>4381</v>
      </c>
      <c r="T2005" t="s">
        <v>1211</v>
      </c>
      <c r="U2005" s="7" t="s">
        <v>4640</v>
      </c>
      <c r="V2005" s="7" t="s">
        <v>4621</v>
      </c>
    </row>
    <row r="2006" spans="19:22" x14ac:dyDescent="0.25">
      <c r="S2006" t="s">
        <v>4383</v>
      </c>
      <c r="T2006" t="s">
        <v>1211</v>
      </c>
      <c r="U2006" s="7" t="s">
        <v>4641</v>
      </c>
      <c r="V2006" s="7" t="s">
        <v>2716</v>
      </c>
    </row>
    <row r="2007" spans="19:22" x14ac:dyDescent="0.25">
      <c r="S2007" t="s">
        <v>2594</v>
      </c>
      <c r="T2007" t="s">
        <v>1211</v>
      </c>
      <c r="U2007" s="7" t="s">
        <v>4642</v>
      </c>
      <c r="V2007" s="7" t="s">
        <v>1761</v>
      </c>
    </row>
    <row r="2008" spans="19:22" x14ac:dyDescent="0.25">
      <c r="S2008" t="s">
        <v>4385</v>
      </c>
      <c r="T2008" t="s">
        <v>1211</v>
      </c>
      <c r="U2008" s="7" t="s">
        <v>4643</v>
      </c>
      <c r="V2008" s="7" t="s">
        <v>2718</v>
      </c>
    </row>
    <row r="2009" spans="19:22" x14ac:dyDescent="0.25">
      <c r="S2009" t="s">
        <v>2596</v>
      </c>
      <c r="T2009" t="s">
        <v>1211</v>
      </c>
      <c r="U2009" s="7" t="s">
        <v>4644</v>
      </c>
      <c r="V2009" s="7" t="s">
        <v>1763</v>
      </c>
    </row>
    <row r="2010" spans="19:22" x14ac:dyDescent="0.25">
      <c r="S2010" t="s">
        <v>4387</v>
      </c>
      <c r="T2010" t="s">
        <v>1211</v>
      </c>
      <c r="U2010" s="7" t="s">
        <v>4645</v>
      </c>
      <c r="V2010" s="7" t="s">
        <v>2720</v>
      </c>
    </row>
    <row r="2011" spans="19:22" x14ac:dyDescent="0.25">
      <c r="S2011" t="s">
        <v>4389</v>
      </c>
      <c r="T2011" t="s">
        <v>1211</v>
      </c>
      <c r="U2011" s="7" t="s">
        <v>4646</v>
      </c>
      <c r="V2011" s="7" t="s">
        <v>2722</v>
      </c>
    </row>
    <row r="2012" spans="19:22" x14ac:dyDescent="0.25">
      <c r="S2012" t="s">
        <v>1552</v>
      </c>
      <c r="T2012" t="s">
        <v>1211</v>
      </c>
      <c r="U2012" s="7" t="s">
        <v>1743</v>
      </c>
      <c r="V2012" s="7" t="s">
        <v>1415</v>
      </c>
    </row>
    <row r="2013" spans="19:22" x14ac:dyDescent="0.25">
      <c r="S2013" t="s">
        <v>2598</v>
      </c>
      <c r="T2013" t="s">
        <v>1211</v>
      </c>
      <c r="U2013" s="7" t="s">
        <v>4647</v>
      </c>
      <c r="V2013" s="7" t="s">
        <v>4620</v>
      </c>
    </row>
    <row r="2014" spans="19:22" x14ac:dyDescent="0.25">
      <c r="S2014" t="s">
        <v>4391</v>
      </c>
      <c r="T2014" t="s">
        <v>1211</v>
      </c>
      <c r="U2014" s="7" t="s">
        <v>4648</v>
      </c>
      <c r="V2014" s="7" t="s">
        <v>2713</v>
      </c>
    </row>
    <row r="2015" spans="19:22" x14ac:dyDescent="0.25">
      <c r="S2015" t="s">
        <v>4393</v>
      </c>
      <c r="T2015" t="s">
        <v>1211</v>
      </c>
      <c r="U2015" s="7" t="s">
        <v>4649</v>
      </c>
      <c r="V2015" s="7" t="s">
        <v>4621</v>
      </c>
    </row>
    <row r="2016" spans="19:22" x14ac:dyDescent="0.25">
      <c r="S2016" t="s">
        <v>4395</v>
      </c>
      <c r="T2016" t="s">
        <v>1211</v>
      </c>
      <c r="U2016" s="7" t="s">
        <v>4650</v>
      </c>
      <c r="V2016" s="7" t="s">
        <v>2716</v>
      </c>
    </row>
    <row r="2017" spans="19:22" x14ac:dyDescent="0.25">
      <c r="S2017" t="s">
        <v>2600</v>
      </c>
      <c r="T2017" t="s">
        <v>1211</v>
      </c>
      <c r="U2017" s="7" t="s">
        <v>4651</v>
      </c>
      <c r="V2017" s="7" t="s">
        <v>1761</v>
      </c>
    </row>
    <row r="2018" spans="19:22" x14ac:dyDescent="0.25">
      <c r="S2018" t="s">
        <v>4397</v>
      </c>
      <c r="T2018" t="s">
        <v>1211</v>
      </c>
      <c r="U2018" s="7" t="s">
        <v>4652</v>
      </c>
      <c r="V2018" s="7" t="s">
        <v>2718</v>
      </c>
    </row>
    <row r="2019" spans="19:22" x14ac:dyDescent="0.25">
      <c r="S2019" t="s">
        <v>2602</v>
      </c>
      <c r="T2019" t="s">
        <v>1211</v>
      </c>
      <c r="U2019" s="7" t="s">
        <v>4653</v>
      </c>
      <c r="V2019" s="7" t="s">
        <v>1763</v>
      </c>
    </row>
    <row r="2020" spans="19:22" x14ac:dyDescent="0.25">
      <c r="S2020" t="s">
        <v>4399</v>
      </c>
      <c r="T2020" t="s">
        <v>1211</v>
      </c>
      <c r="U2020" s="7" t="s">
        <v>4654</v>
      </c>
      <c r="V2020" s="7" t="s">
        <v>2720</v>
      </c>
    </row>
    <row r="2021" spans="19:22" x14ac:dyDescent="0.25">
      <c r="S2021" t="s">
        <v>4401</v>
      </c>
      <c r="T2021" t="s">
        <v>1211</v>
      </c>
      <c r="U2021" s="7" t="s">
        <v>4655</v>
      </c>
      <c r="V2021" s="7" t="s">
        <v>2722</v>
      </c>
    </row>
    <row r="2022" spans="19:22" x14ac:dyDescent="0.25">
      <c r="S2022" t="s">
        <v>1553</v>
      </c>
      <c r="T2022" t="s">
        <v>1211</v>
      </c>
      <c r="U2022" s="7" t="s">
        <v>1744</v>
      </c>
      <c r="V2022" s="7" t="s">
        <v>1415</v>
      </c>
    </row>
    <row r="2023" spans="19:22" x14ac:dyDescent="0.25">
      <c r="S2023" t="s">
        <v>2604</v>
      </c>
      <c r="T2023" t="s">
        <v>1211</v>
      </c>
      <c r="U2023" s="7" t="s">
        <v>4656</v>
      </c>
      <c r="V2023" s="7" t="s">
        <v>4620</v>
      </c>
    </row>
    <row r="2024" spans="19:22" x14ac:dyDescent="0.25">
      <c r="S2024" t="s">
        <v>4403</v>
      </c>
      <c r="T2024" t="s">
        <v>1211</v>
      </c>
      <c r="U2024" s="7" t="s">
        <v>4657</v>
      </c>
      <c r="V2024" s="7" t="s">
        <v>2713</v>
      </c>
    </row>
    <row r="2025" spans="19:22" x14ac:dyDescent="0.25">
      <c r="S2025" t="s">
        <v>4405</v>
      </c>
      <c r="T2025" t="s">
        <v>1211</v>
      </c>
      <c r="U2025" s="7" t="s">
        <v>4658</v>
      </c>
      <c r="V2025" s="7" t="s">
        <v>4621</v>
      </c>
    </row>
    <row r="2026" spans="19:22" x14ac:dyDescent="0.25">
      <c r="S2026" t="s">
        <v>4407</v>
      </c>
      <c r="T2026" t="s">
        <v>1211</v>
      </c>
      <c r="U2026" s="7" t="s">
        <v>4659</v>
      </c>
      <c r="V2026" s="7" t="s">
        <v>2716</v>
      </c>
    </row>
    <row r="2027" spans="19:22" x14ac:dyDescent="0.25">
      <c r="S2027" t="s">
        <v>2606</v>
      </c>
      <c r="T2027" t="s">
        <v>1211</v>
      </c>
      <c r="U2027" s="7" t="s">
        <v>4660</v>
      </c>
      <c r="V2027" s="7" t="s">
        <v>1761</v>
      </c>
    </row>
    <row r="2028" spans="19:22" x14ac:dyDescent="0.25">
      <c r="S2028" t="s">
        <v>4409</v>
      </c>
      <c r="T2028" t="s">
        <v>1211</v>
      </c>
      <c r="U2028" s="7" t="s">
        <v>4661</v>
      </c>
      <c r="V2028" s="7" t="s">
        <v>2718</v>
      </c>
    </row>
    <row r="2029" spans="19:22" x14ac:dyDescent="0.25">
      <c r="S2029" t="s">
        <v>2608</v>
      </c>
      <c r="T2029" t="s">
        <v>1211</v>
      </c>
      <c r="U2029" s="7" t="s">
        <v>4662</v>
      </c>
      <c r="V2029" s="7" t="s">
        <v>1763</v>
      </c>
    </row>
    <row r="2030" spans="19:22" x14ac:dyDescent="0.25">
      <c r="S2030" t="s">
        <v>4411</v>
      </c>
      <c r="T2030" t="s">
        <v>1211</v>
      </c>
      <c r="U2030" s="7" t="s">
        <v>4663</v>
      </c>
      <c r="V2030" s="7" t="s">
        <v>2720</v>
      </c>
    </row>
    <row r="2031" spans="19:22" x14ac:dyDescent="0.25">
      <c r="S2031" t="s">
        <v>4413</v>
      </c>
      <c r="T2031" t="s">
        <v>1211</v>
      </c>
      <c r="U2031" s="7" t="s">
        <v>4664</v>
      </c>
      <c r="V2031" s="7" t="s">
        <v>2722</v>
      </c>
    </row>
    <row r="2032" spans="19:22" x14ac:dyDescent="0.25">
      <c r="S2032" t="s">
        <v>1554</v>
      </c>
      <c r="T2032" t="s">
        <v>1211</v>
      </c>
      <c r="U2032" s="7" t="s">
        <v>1745</v>
      </c>
      <c r="V2032" s="7" t="s">
        <v>1415</v>
      </c>
    </row>
    <row r="2033" spans="19:22" x14ac:dyDescent="0.25">
      <c r="S2033" t="s">
        <v>2610</v>
      </c>
      <c r="T2033" t="s">
        <v>1211</v>
      </c>
      <c r="U2033" s="7" t="s">
        <v>4665</v>
      </c>
      <c r="V2033" s="7" t="s">
        <v>4620</v>
      </c>
    </row>
    <row r="2034" spans="19:22" x14ac:dyDescent="0.25">
      <c r="S2034" t="s">
        <v>4415</v>
      </c>
      <c r="T2034" t="s">
        <v>1211</v>
      </c>
      <c r="U2034" s="7" t="s">
        <v>4666</v>
      </c>
      <c r="V2034" s="7" t="s">
        <v>2713</v>
      </c>
    </row>
    <row r="2035" spans="19:22" x14ac:dyDescent="0.25">
      <c r="S2035" t="s">
        <v>4417</v>
      </c>
      <c r="T2035" t="s">
        <v>1211</v>
      </c>
      <c r="U2035" s="7" t="s">
        <v>4667</v>
      </c>
      <c r="V2035" s="7" t="s">
        <v>4621</v>
      </c>
    </row>
    <row r="2036" spans="19:22" x14ac:dyDescent="0.25">
      <c r="S2036" t="s">
        <v>4419</v>
      </c>
      <c r="T2036" t="s">
        <v>1211</v>
      </c>
      <c r="U2036" s="7" t="s">
        <v>4668</v>
      </c>
      <c r="V2036" s="7" t="s">
        <v>2716</v>
      </c>
    </row>
    <row r="2037" spans="19:22" x14ac:dyDescent="0.25">
      <c r="S2037" t="s">
        <v>2612</v>
      </c>
      <c r="T2037" t="s">
        <v>1211</v>
      </c>
      <c r="U2037" s="7" t="s">
        <v>4669</v>
      </c>
      <c r="V2037" s="7" t="s">
        <v>1761</v>
      </c>
    </row>
    <row r="2038" spans="19:22" x14ac:dyDescent="0.25">
      <c r="S2038" t="s">
        <v>4421</v>
      </c>
      <c r="T2038" t="s">
        <v>1211</v>
      </c>
      <c r="U2038" s="7" t="s">
        <v>4670</v>
      </c>
      <c r="V2038" s="7" t="s">
        <v>2718</v>
      </c>
    </row>
    <row r="2039" spans="19:22" x14ac:dyDescent="0.25">
      <c r="S2039" t="s">
        <v>2614</v>
      </c>
      <c r="T2039" t="s">
        <v>1211</v>
      </c>
      <c r="U2039" s="7" t="s">
        <v>4671</v>
      </c>
      <c r="V2039" s="7" t="s">
        <v>1763</v>
      </c>
    </row>
    <row r="2040" spans="19:22" x14ac:dyDescent="0.25">
      <c r="S2040" t="s">
        <v>4423</v>
      </c>
      <c r="T2040" t="s">
        <v>1211</v>
      </c>
      <c r="U2040" s="7" t="s">
        <v>4672</v>
      </c>
      <c r="V2040" s="7" t="s">
        <v>2720</v>
      </c>
    </row>
    <row r="2041" spans="19:22" x14ac:dyDescent="0.25">
      <c r="S2041" t="s">
        <v>4425</v>
      </c>
      <c r="T2041" t="s">
        <v>1211</v>
      </c>
      <c r="U2041" s="7" t="s">
        <v>4673</v>
      </c>
      <c r="V2041" s="7" t="s">
        <v>2722</v>
      </c>
    </row>
    <row r="2042" spans="19:22" x14ac:dyDescent="0.25">
      <c r="S2042" t="s">
        <v>1555</v>
      </c>
      <c r="T2042" t="s">
        <v>1211</v>
      </c>
      <c r="U2042" s="7" t="s">
        <v>1746</v>
      </c>
      <c r="V2042" s="7" t="s">
        <v>1415</v>
      </c>
    </row>
    <row r="2043" spans="19:22" x14ac:dyDescent="0.25">
      <c r="S2043" t="s">
        <v>2616</v>
      </c>
      <c r="T2043" t="s">
        <v>1211</v>
      </c>
      <c r="U2043" s="7" t="s">
        <v>4674</v>
      </c>
      <c r="V2043" s="7" t="s">
        <v>4620</v>
      </c>
    </row>
    <row r="2044" spans="19:22" x14ac:dyDescent="0.25">
      <c r="S2044" t="s">
        <v>4427</v>
      </c>
      <c r="T2044" t="s">
        <v>1211</v>
      </c>
      <c r="U2044" s="7" t="s">
        <v>4675</v>
      </c>
      <c r="V2044" s="7" t="s">
        <v>2713</v>
      </c>
    </row>
    <row r="2045" spans="19:22" x14ac:dyDescent="0.25">
      <c r="S2045" t="s">
        <v>4429</v>
      </c>
      <c r="T2045" t="s">
        <v>1211</v>
      </c>
      <c r="U2045" s="7" t="s">
        <v>4676</v>
      </c>
      <c r="V2045" s="7" t="s">
        <v>4621</v>
      </c>
    </row>
    <row r="2046" spans="19:22" x14ac:dyDescent="0.25">
      <c r="S2046" t="s">
        <v>4431</v>
      </c>
      <c r="T2046" t="s">
        <v>1211</v>
      </c>
      <c r="U2046" s="7" t="s">
        <v>4677</v>
      </c>
      <c r="V2046" s="7" t="s">
        <v>2716</v>
      </c>
    </row>
    <row r="2047" spans="19:22" x14ac:dyDescent="0.25">
      <c r="S2047" t="s">
        <v>2618</v>
      </c>
      <c r="T2047" t="s">
        <v>1211</v>
      </c>
      <c r="U2047" s="7" t="s">
        <v>4678</v>
      </c>
      <c r="V2047" s="7" t="s">
        <v>1761</v>
      </c>
    </row>
    <row r="2048" spans="19:22" x14ac:dyDescent="0.25">
      <c r="S2048" t="s">
        <v>4433</v>
      </c>
      <c r="T2048" t="s">
        <v>1211</v>
      </c>
      <c r="U2048" s="7" t="s">
        <v>4679</v>
      </c>
      <c r="V2048" s="7" t="s">
        <v>2718</v>
      </c>
    </row>
    <row r="2049" spans="19:22" x14ac:dyDescent="0.25">
      <c r="S2049" t="s">
        <v>2620</v>
      </c>
      <c r="T2049" t="s">
        <v>1211</v>
      </c>
      <c r="U2049" s="7" t="s">
        <v>4680</v>
      </c>
      <c r="V2049" s="7" t="s">
        <v>1763</v>
      </c>
    </row>
    <row r="2050" spans="19:22" x14ac:dyDescent="0.25">
      <c r="S2050" t="s">
        <v>4435</v>
      </c>
      <c r="T2050" t="s">
        <v>1211</v>
      </c>
      <c r="U2050" s="7" t="s">
        <v>4681</v>
      </c>
      <c r="V2050" s="7" t="s">
        <v>2720</v>
      </c>
    </row>
    <row r="2051" spans="19:22" x14ac:dyDescent="0.25">
      <c r="S2051" t="s">
        <v>4437</v>
      </c>
      <c r="T2051" t="s">
        <v>1211</v>
      </c>
      <c r="U2051" s="7" t="s">
        <v>4682</v>
      </c>
      <c r="V2051" s="7" t="s">
        <v>2722</v>
      </c>
    </row>
    <row r="2052" spans="19:22" x14ac:dyDescent="0.25">
      <c r="S2052" t="s">
        <v>1556</v>
      </c>
      <c r="T2052" t="s">
        <v>1211</v>
      </c>
      <c r="U2052" s="7" t="s">
        <v>1747</v>
      </c>
      <c r="V2052" s="7" t="s">
        <v>1415</v>
      </c>
    </row>
    <row r="2053" spans="19:22" x14ac:dyDescent="0.25">
      <c r="S2053" t="s">
        <v>2622</v>
      </c>
      <c r="T2053" t="s">
        <v>1211</v>
      </c>
      <c r="U2053" s="7" t="s">
        <v>4683</v>
      </c>
      <c r="V2053" s="7" t="s">
        <v>4620</v>
      </c>
    </row>
    <row r="2054" spans="19:22" x14ac:dyDescent="0.25">
      <c r="S2054" t="s">
        <v>4439</v>
      </c>
      <c r="T2054" t="s">
        <v>1211</v>
      </c>
      <c r="U2054" s="7" t="s">
        <v>4684</v>
      </c>
      <c r="V2054" s="7" t="s">
        <v>2713</v>
      </c>
    </row>
    <row r="2055" spans="19:22" x14ac:dyDescent="0.25">
      <c r="S2055" t="s">
        <v>4441</v>
      </c>
      <c r="T2055" t="s">
        <v>1211</v>
      </c>
      <c r="U2055" s="7" t="s">
        <v>4685</v>
      </c>
      <c r="V2055" s="7" t="s">
        <v>4621</v>
      </c>
    </row>
    <row r="2056" spans="19:22" x14ac:dyDescent="0.25">
      <c r="S2056" t="s">
        <v>4443</v>
      </c>
      <c r="T2056" t="s">
        <v>1211</v>
      </c>
      <c r="U2056" s="7" t="s">
        <v>4686</v>
      </c>
      <c r="V2056" s="7" t="s">
        <v>2716</v>
      </c>
    </row>
    <row r="2057" spans="19:22" x14ac:dyDescent="0.25">
      <c r="S2057" t="s">
        <v>2624</v>
      </c>
      <c r="T2057" t="s">
        <v>1211</v>
      </c>
      <c r="U2057" s="7" t="s">
        <v>4687</v>
      </c>
      <c r="V2057" s="7" t="s">
        <v>1761</v>
      </c>
    </row>
    <row r="2058" spans="19:22" x14ac:dyDescent="0.25">
      <c r="S2058" t="s">
        <v>4445</v>
      </c>
      <c r="T2058" t="s">
        <v>1211</v>
      </c>
      <c r="U2058" s="7" t="s">
        <v>4688</v>
      </c>
      <c r="V2058" s="7" t="s">
        <v>2718</v>
      </c>
    </row>
    <row r="2059" spans="19:22" x14ac:dyDescent="0.25">
      <c r="S2059" t="s">
        <v>2626</v>
      </c>
      <c r="T2059" t="s">
        <v>1211</v>
      </c>
      <c r="U2059" s="7" t="s">
        <v>4689</v>
      </c>
      <c r="V2059" s="7" t="s">
        <v>1763</v>
      </c>
    </row>
    <row r="2060" spans="19:22" x14ac:dyDescent="0.25">
      <c r="S2060" t="s">
        <v>4447</v>
      </c>
      <c r="T2060" t="s">
        <v>1211</v>
      </c>
      <c r="U2060" s="7" t="s">
        <v>4690</v>
      </c>
      <c r="V2060" s="7" t="s">
        <v>2720</v>
      </c>
    </row>
    <row r="2061" spans="19:22" x14ac:dyDescent="0.25">
      <c r="S2061" t="s">
        <v>4449</v>
      </c>
      <c r="T2061" t="s">
        <v>1211</v>
      </c>
      <c r="U2061" s="7" t="s">
        <v>4691</v>
      </c>
      <c r="V2061" s="7" t="s">
        <v>2722</v>
      </c>
    </row>
    <row r="2062" spans="19:22" x14ac:dyDescent="0.25">
      <c r="S2062" t="s">
        <v>1557</v>
      </c>
      <c r="T2062" t="s">
        <v>1211</v>
      </c>
      <c r="U2062" s="7" t="s">
        <v>1748</v>
      </c>
      <c r="V2062" s="7" t="s">
        <v>1415</v>
      </c>
    </row>
    <row r="2063" spans="19:22" x14ac:dyDescent="0.25">
      <c r="S2063" t="s">
        <v>2628</v>
      </c>
      <c r="T2063" t="s">
        <v>1211</v>
      </c>
      <c r="U2063" s="7" t="s">
        <v>4692</v>
      </c>
      <c r="V2063" s="7" t="s">
        <v>4620</v>
      </c>
    </row>
    <row r="2064" spans="19:22" x14ac:dyDescent="0.25">
      <c r="S2064" t="s">
        <v>4451</v>
      </c>
      <c r="T2064" t="s">
        <v>1211</v>
      </c>
      <c r="U2064" s="7" t="s">
        <v>4693</v>
      </c>
      <c r="V2064" s="7" t="s">
        <v>2713</v>
      </c>
    </row>
    <row r="2065" spans="19:22" x14ac:dyDescent="0.25">
      <c r="S2065" t="s">
        <v>4453</v>
      </c>
      <c r="T2065" t="s">
        <v>1211</v>
      </c>
      <c r="U2065" s="7" t="s">
        <v>4694</v>
      </c>
      <c r="V2065" s="7" t="s">
        <v>4621</v>
      </c>
    </row>
    <row r="2066" spans="19:22" x14ac:dyDescent="0.25">
      <c r="S2066" t="s">
        <v>4455</v>
      </c>
      <c r="T2066" t="s">
        <v>1211</v>
      </c>
      <c r="U2066" s="7" t="s">
        <v>4695</v>
      </c>
      <c r="V2066" s="7" t="s">
        <v>2716</v>
      </c>
    </row>
    <row r="2067" spans="19:22" x14ac:dyDescent="0.25">
      <c r="S2067" t="s">
        <v>2630</v>
      </c>
      <c r="T2067" t="s">
        <v>1211</v>
      </c>
      <c r="U2067" s="7" t="s">
        <v>4696</v>
      </c>
      <c r="V2067" s="7" t="s">
        <v>1761</v>
      </c>
    </row>
    <row r="2068" spans="19:22" x14ac:dyDescent="0.25">
      <c r="S2068" t="s">
        <v>4457</v>
      </c>
      <c r="T2068" t="s">
        <v>1211</v>
      </c>
      <c r="U2068" s="7" t="s">
        <v>4697</v>
      </c>
      <c r="V2068" s="7" t="s">
        <v>2718</v>
      </c>
    </row>
    <row r="2069" spans="19:22" x14ac:dyDescent="0.25">
      <c r="S2069" t="s">
        <v>2632</v>
      </c>
      <c r="T2069" t="s">
        <v>1211</v>
      </c>
      <c r="U2069" s="7" t="s">
        <v>4698</v>
      </c>
      <c r="V2069" s="7" t="s">
        <v>1763</v>
      </c>
    </row>
    <row r="2070" spans="19:22" x14ac:dyDescent="0.25">
      <c r="S2070" t="s">
        <v>4459</v>
      </c>
      <c r="T2070" t="s">
        <v>1211</v>
      </c>
      <c r="U2070" s="7" t="s">
        <v>4699</v>
      </c>
      <c r="V2070" s="7" t="s">
        <v>2720</v>
      </c>
    </row>
    <row r="2071" spans="19:22" x14ac:dyDescent="0.25">
      <c r="S2071" t="s">
        <v>4461</v>
      </c>
      <c r="T2071" t="s">
        <v>1211</v>
      </c>
      <c r="U2071" s="7" t="s">
        <v>4700</v>
      </c>
      <c r="V2071" s="7" t="s">
        <v>2722</v>
      </c>
    </row>
    <row r="2072" spans="19:22" x14ac:dyDescent="0.25">
      <c r="S2072" t="s">
        <v>1558</v>
      </c>
      <c r="T2072" t="s">
        <v>1211</v>
      </c>
      <c r="U2072" s="7" t="s">
        <v>4701</v>
      </c>
      <c r="V2072" s="7" t="s">
        <v>1415</v>
      </c>
    </row>
    <row r="2073" spans="19:22" x14ac:dyDescent="0.25">
      <c r="S2073" t="s">
        <v>2634</v>
      </c>
      <c r="T2073" t="s">
        <v>1211</v>
      </c>
      <c r="U2073" s="7" t="s">
        <v>4703</v>
      </c>
      <c r="V2073" s="7" t="s">
        <v>4620</v>
      </c>
    </row>
    <row r="2074" spans="19:22" x14ac:dyDescent="0.25">
      <c r="S2074" t="s">
        <v>4463</v>
      </c>
      <c r="T2074" t="s">
        <v>1211</v>
      </c>
      <c r="U2074" s="7" t="s">
        <v>4705</v>
      </c>
      <c r="V2074" s="7" t="s">
        <v>2713</v>
      </c>
    </row>
    <row r="2075" spans="19:22" x14ac:dyDescent="0.25">
      <c r="S2075" t="s">
        <v>4465</v>
      </c>
      <c r="T2075" t="s">
        <v>1211</v>
      </c>
      <c r="U2075" s="7" t="s">
        <v>4707</v>
      </c>
      <c r="V2075" s="7" t="s">
        <v>4621</v>
      </c>
    </row>
    <row r="2076" spans="19:22" x14ac:dyDescent="0.25">
      <c r="S2076" t="s">
        <v>4467</v>
      </c>
      <c r="T2076" t="s">
        <v>1211</v>
      </c>
      <c r="U2076" s="7" t="s">
        <v>4709</v>
      </c>
      <c r="V2076" s="7" t="s">
        <v>2716</v>
      </c>
    </row>
    <row r="2077" spans="19:22" x14ac:dyDescent="0.25">
      <c r="S2077" t="s">
        <v>2636</v>
      </c>
      <c r="T2077" t="s">
        <v>1211</v>
      </c>
      <c r="U2077" s="7" t="s">
        <v>4711</v>
      </c>
      <c r="V2077" s="7" t="s">
        <v>1761</v>
      </c>
    </row>
    <row r="2078" spans="19:22" x14ac:dyDescent="0.25">
      <c r="S2078" t="s">
        <v>4469</v>
      </c>
      <c r="T2078" t="s">
        <v>1211</v>
      </c>
      <c r="U2078" s="7" t="s">
        <v>4713</v>
      </c>
      <c r="V2078" s="7" t="s">
        <v>2718</v>
      </c>
    </row>
    <row r="2079" spans="19:22" x14ac:dyDescent="0.25">
      <c r="S2079" t="s">
        <v>2638</v>
      </c>
      <c r="T2079" t="s">
        <v>1211</v>
      </c>
      <c r="U2079" s="7" t="s">
        <v>4715</v>
      </c>
      <c r="V2079" s="7" t="s">
        <v>1763</v>
      </c>
    </row>
    <row r="2080" spans="19:22" x14ac:dyDescent="0.25">
      <c r="S2080" t="s">
        <v>4471</v>
      </c>
      <c r="T2080" t="s">
        <v>1211</v>
      </c>
      <c r="U2080" s="7" t="s">
        <v>4717</v>
      </c>
      <c r="V2080" s="7" t="s">
        <v>2720</v>
      </c>
    </row>
    <row r="2081" spans="19:22" x14ac:dyDescent="0.25">
      <c r="S2081" t="s">
        <v>4473</v>
      </c>
      <c r="T2081" t="s">
        <v>1211</v>
      </c>
      <c r="U2081" s="7" t="s">
        <v>4719</v>
      </c>
      <c r="V2081" s="7" t="s">
        <v>2722</v>
      </c>
    </row>
    <row r="2082" spans="19:22" x14ac:dyDescent="0.25">
      <c r="S2082" t="s">
        <v>1559</v>
      </c>
      <c r="T2082" t="s">
        <v>1211</v>
      </c>
      <c r="U2082" s="7" t="s">
        <v>4720</v>
      </c>
      <c r="V2082" s="7" t="s">
        <v>1415</v>
      </c>
    </row>
    <row r="2083" spans="19:22" x14ac:dyDescent="0.25">
      <c r="S2083" t="s">
        <v>2640</v>
      </c>
      <c r="T2083" t="s">
        <v>1211</v>
      </c>
      <c r="U2083" s="7" t="s">
        <v>4722</v>
      </c>
      <c r="V2083" s="7" t="s">
        <v>4620</v>
      </c>
    </row>
    <row r="2084" spans="19:22" x14ac:dyDescent="0.25">
      <c r="S2084" t="s">
        <v>4475</v>
      </c>
      <c r="T2084" t="s">
        <v>1211</v>
      </c>
      <c r="U2084" s="7" t="s">
        <v>4724</v>
      </c>
      <c r="V2084" s="7" t="s">
        <v>2713</v>
      </c>
    </row>
    <row r="2085" spans="19:22" x14ac:dyDescent="0.25">
      <c r="S2085" t="s">
        <v>4477</v>
      </c>
      <c r="T2085" t="s">
        <v>1211</v>
      </c>
      <c r="U2085" s="7" t="s">
        <v>4726</v>
      </c>
      <c r="V2085" s="7" t="s">
        <v>4621</v>
      </c>
    </row>
    <row r="2086" spans="19:22" x14ac:dyDescent="0.25">
      <c r="S2086" t="s">
        <v>4479</v>
      </c>
      <c r="T2086" t="s">
        <v>1211</v>
      </c>
      <c r="U2086" s="7" t="s">
        <v>4728</v>
      </c>
      <c r="V2086" s="7" t="s">
        <v>2716</v>
      </c>
    </row>
    <row r="2087" spans="19:22" x14ac:dyDescent="0.25">
      <c r="S2087" t="s">
        <v>2642</v>
      </c>
      <c r="T2087" t="s">
        <v>1211</v>
      </c>
      <c r="U2087" s="7" t="s">
        <v>4730</v>
      </c>
      <c r="V2087" s="7" t="s">
        <v>1761</v>
      </c>
    </row>
    <row r="2088" spans="19:22" x14ac:dyDescent="0.25">
      <c r="S2088" t="s">
        <v>4481</v>
      </c>
      <c r="T2088" t="s">
        <v>1211</v>
      </c>
      <c r="U2088" s="7" t="s">
        <v>4732</v>
      </c>
      <c r="V2088" s="7" t="s">
        <v>2718</v>
      </c>
    </row>
    <row r="2089" spans="19:22" x14ac:dyDescent="0.25">
      <c r="S2089" t="s">
        <v>2644</v>
      </c>
      <c r="T2089" t="s">
        <v>1211</v>
      </c>
      <c r="U2089" s="7" t="s">
        <v>4734</v>
      </c>
      <c r="V2089" s="7" t="s">
        <v>1763</v>
      </c>
    </row>
    <row r="2090" spans="19:22" x14ac:dyDescent="0.25">
      <c r="S2090" t="s">
        <v>4483</v>
      </c>
      <c r="T2090" t="s">
        <v>1211</v>
      </c>
      <c r="U2090" s="7" t="s">
        <v>4736</v>
      </c>
      <c r="V2090" s="7" t="s">
        <v>2720</v>
      </c>
    </row>
    <row r="2091" spans="19:22" x14ac:dyDescent="0.25">
      <c r="S2091" t="s">
        <v>4485</v>
      </c>
      <c r="T2091" t="s">
        <v>1211</v>
      </c>
      <c r="U2091" s="7" t="s">
        <v>4738</v>
      </c>
      <c r="V2091" s="7" t="s">
        <v>2722</v>
      </c>
    </row>
    <row r="2092" spans="19:22" x14ac:dyDescent="0.25">
      <c r="S2092" t="s">
        <v>1560</v>
      </c>
      <c r="T2092" t="s">
        <v>1211</v>
      </c>
      <c r="U2092" s="7" t="s">
        <v>4739</v>
      </c>
      <c r="V2092" s="7" t="s">
        <v>1415</v>
      </c>
    </row>
    <row r="2093" spans="19:22" x14ac:dyDescent="0.25">
      <c r="S2093" t="s">
        <v>2646</v>
      </c>
      <c r="T2093" t="s">
        <v>1211</v>
      </c>
      <c r="U2093" s="7" t="s">
        <v>4741</v>
      </c>
      <c r="V2093" s="7" t="s">
        <v>4620</v>
      </c>
    </row>
    <row r="2094" spans="19:22" x14ac:dyDescent="0.25">
      <c r="S2094" t="s">
        <v>4487</v>
      </c>
      <c r="T2094" t="s">
        <v>1211</v>
      </c>
      <c r="U2094" s="7" t="s">
        <v>4743</v>
      </c>
      <c r="V2094" s="7" t="s">
        <v>2713</v>
      </c>
    </row>
    <row r="2095" spans="19:22" x14ac:dyDescent="0.25">
      <c r="S2095" t="s">
        <v>4489</v>
      </c>
      <c r="T2095" t="s">
        <v>1211</v>
      </c>
      <c r="U2095" s="7" t="s">
        <v>4745</v>
      </c>
      <c r="V2095" s="7" t="s">
        <v>4621</v>
      </c>
    </row>
    <row r="2096" spans="19:22" x14ac:dyDescent="0.25">
      <c r="S2096" t="s">
        <v>4491</v>
      </c>
      <c r="T2096" t="s">
        <v>1211</v>
      </c>
      <c r="U2096" s="7" t="s">
        <v>4747</v>
      </c>
      <c r="V2096" s="7" t="s">
        <v>2716</v>
      </c>
    </row>
    <row r="2097" spans="19:22" x14ac:dyDescent="0.25">
      <c r="S2097" t="s">
        <v>2648</v>
      </c>
      <c r="T2097" t="s">
        <v>1211</v>
      </c>
      <c r="U2097" s="7" t="s">
        <v>4749</v>
      </c>
      <c r="V2097" s="7" t="s">
        <v>1761</v>
      </c>
    </row>
    <row r="2098" spans="19:22" x14ac:dyDescent="0.25">
      <c r="S2098" t="s">
        <v>4493</v>
      </c>
      <c r="T2098" t="s">
        <v>1211</v>
      </c>
      <c r="U2098" s="7" t="s">
        <v>4751</v>
      </c>
      <c r="V2098" s="7" t="s">
        <v>2718</v>
      </c>
    </row>
    <row r="2099" spans="19:22" x14ac:dyDescent="0.25">
      <c r="S2099" t="s">
        <v>2650</v>
      </c>
      <c r="T2099" t="s">
        <v>1211</v>
      </c>
      <c r="U2099" s="7" t="s">
        <v>4753</v>
      </c>
      <c r="V2099" s="7" t="s">
        <v>1763</v>
      </c>
    </row>
    <row r="2100" spans="19:22" x14ac:dyDescent="0.25">
      <c r="S2100" t="s">
        <v>4495</v>
      </c>
      <c r="T2100" t="s">
        <v>1211</v>
      </c>
      <c r="U2100" s="7" t="s">
        <v>4755</v>
      </c>
      <c r="V2100" s="7" t="s">
        <v>2720</v>
      </c>
    </row>
    <row r="2101" spans="19:22" x14ac:dyDescent="0.25">
      <c r="S2101" t="s">
        <v>4497</v>
      </c>
      <c r="T2101" t="s">
        <v>1211</v>
      </c>
      <c r="U2101" s="7" t="s">
        <v>4757</v>
      </c>
      <c r="V2101" s="7" t="s">
        <v>2722</v>
      </c>
    </row>
    <row r="2102" spans="19:22" x14ac:dyDescent="0.25">
      <c r="S2102" t="s">
        <v>10284</v>
      </c>
      <c r="T2102" t="s">
        <v>1211</v>
      </c>
      <c r="U2102" s="7" t="s">
        <v>10285</v>
      </c>
      <c r="V2102" s="7" t="s">
        <v>1415</v>
      </c>
    </row>
    <row r="2103" spans="19:22" x14ac:dyDescent="0.25">
      <c r="S2103" t="s">
        <v>10286</v>
      </c>
      <c r="T2103" t="s">
        <v>1211</v>
      </c>
      <c r="U2103" s="7" t="s">
        <v>10287</v>
      </c>
      <c r="V2103" s="7" t="s">
        <v>4620</v>
      </c>
    </row>
    <row r="2104" spans="19:22" x14ac:dyDescent="0.25">
      <c r="S2104" t="s">
        <v>10288</v>
      </c>
      <c r="T2104" t="s">
        <v>1211</v>
      </c>
      <c r="U2104" s="7" t="s">
        <v>10289</v>
      </c>
      <c r="V2104" s="7" t="s">
        <v>2713</v>
      </c>
    </row>
    <row r="2105" spans="19:22" x14ac:dyDescent="0.25">
      <c r="S2105" t="s">
        <v>10290</v>
      </c>
      <c r="T2105" t="s">
        <v>1211</v>
      </c>
      <c r="U2105" s="7" t="s">
        <v>10291</v>
      </c>
      <c r="V2105" s="7" t="s">
        <v>4621</v>
      </c>
    </row>
    <row r="2106" spans="19:22" x14ac:dyDescent="0.25">
      <c r="S2106" t="s">
        <v>10292</v>
      </c>
      <c r="T2106" t="s">
        <v>1211</v>
      </c>
      <c r="U2106" s="7" t="s">
        <v>10293</v>
      </c>
      <c r="V2106" s="7" t="s">
        <v>2716</v>
      </c>
    </row>
    <row r="2107" spans="19:22" x14ac:dyDescent="0.25">
      <c r="S2107" t="s">
        <v>10294</v>
      </c>
      <c r="T2107" t="s">
        <v>1211</v>
      </c>
      <c r="U2107" s="7" t="s">
        <v>10295</v>
      </c>
      <c r="V2107" s="7" t="s">
        <v>1761</v>
      </c>
    </row>
    <row r="2108" spans="19:22" x14ac:dyDescent="0.25">
      <c r="S2108" t="s">
        <v>10296</v>
      </c>
      <c r="T2108" t="s">
        <v>1211</v>
      </c>
      <c r="U2108" s="7" t="s">
        <v>10297</v>
      </c>
      <c r="V2108" s="7" t="s">
        <v>2718</v>
      </c>
    </row>
    <row r="2109" spans="19:22" x14ac:dyDescent="0.25">
      <c r="S2109" t="s">
        <v>10298</v>
      </c>
      <c r="T2109" t="s">
        <v>1211</v>
      </c>
      <c r="U2109" s="7" t="s">
        <v>10299</v>
      </c>
      <c r="V2109" s="7" t="s">
        <v>1763</v>
      </c>
    </row>
    <row r="2110" spans="19:22" x14ac:dyDescent="0.25">
      <c r="S2110" t="s">
        <v>10300</v>
      </c>
      <c r="T2110" t="s">
        <v>1211</v>
      </c>
      <c r="U2110" s="7" t="s">
        <v>10301</v>
      </c>
      <c r="V2110" s="7" t="s">
        <v>2720</v>
      </c>
    </row>
    <row r="2111" spans="19:22" x14ac:dyDescent="0.25">
      <c r="S2111" t="s">
        <v>10302</v>
      </c>
      <c r="T2111" t="s">
        <v>1211</v>
      </c>
      <c r="U2111" s="7" t="s">
        <v>10303</v>
      </c>
      <c r="V2111" s="7" t="s">
        <v>2722</v>
      </c>
    </row>
    <row r="2112" spans="19:22" x14ac:dyDescent="0.25">
      <c r="S2112" t="s">
        <v>1561</v>
      </c>
      <c r="T2112" t="s">
        <v>1211</v>
      </c>
      <c r="U2112" s="7" t="s">
        <v>4767</v>
      </c>
      <c r="V2112" s="7" t="s">
        <v>1415</v>
      </c>
    </row>
    <row r="2113" spans="19:22" x14ac:dyDescent="0.25">
      <c r="S2113" t="s">
        <v>2655</v>
      </c>
      <c r="T2113" t="s">
        <v>1211</v>
      </c>
      <c r="U2113" s="7" t="s">
        <v>4769</v>
      </c>
      <c r="V2113" s="7" t="s">
        <v>4620</v>
      </c>
    </row>
    <row r="2114" spans="19:22" x14ac:dyDescent="0.25">
      <c r="S2114" t="s">
        <v>4505</v>
      </c>
      <c r="T2114" t="s">
        <v>1211</v>
      </c>
      <c r="U2114" s="7" t="s">
        <v>4771</v>
      </c>
      <c r="V2114" s="7" t="s">
        <v>2713</v>
      </c>
    </row>
    <row r="2115" spans="19:22" x14ac:dyDescent="0.25">
      <c r="S2115" t="s">
        <v>4507</v>
      </c>
      <c r="T2115" t="s">
        <v>1211</v>
      </c>
      <c r="U2115" s="7" t="s">
        <v>4773</v>
      </c>
      <c r="V2115" s="7" t="s">
        <v>4621</v>
      </c>
    </row>
    <row r="2116" spans="19:22" x14ac:dyDescent="0.25">
      <c r="S2116" t="s">
        <v>4509</v>
      </c>
      <c r="T2116" t="s">
        <v>1211</v>
      </c>
      <c r="U2116" s="7" t="s">
        <v>4775</v>
      </c>
      <c r="V2116" s="7" t="s">
        <v>2716</v>
      </c>
    </row>
    <row r="2117" spans="19:22" x14ac:dyDescent="0.25">
      <c r="S2117" t="s">
        <v>2657</v>
      </c>
      <c r="T2117" t="s">
        <v>1211</v>
      </c>
      <c r="U2117" s="7" t="s">
        <v>4777</v>
      </c>
      <c r="V2117" s="7" t="s">
        <v>1761</v>
      </c>
    </row>
    <row r="2118" spans="19:22" x14ac:dyDescent="0.25">
      <c r="S2118" t="s">
        <v>4511</v>
      </c>
      <c r="T2118" t="s">
        <v>1211</v>
      </c>
      <c r="U2118" s="7" t="s">
        <v>4779</v>
      </c>
      <c r="V2118" s="7" t="s">
        <v>2718</v>
      </c>
    </row>
    <row r="2119" spans="19:22" x14ac:dyDescent="0.25">
      <c r="S2119" t="s">
        <v>2659</v>
      </c>
      <c r="T2119" t="s">
        <v>1211</v>
      </c>
      <c r="U2119" s="7" t="s">
        <v>4781</v>
      </c>
      <c r="V2119" s="7" t="s">
        <v>1763</v>
      </c>
    </row>
    <row r="2120" spans="19:22" x14ac:dyDescent="0.25">
      <c r="S2120" t="s">
        <v>4513</v>
      </c>
      <c r="T2120" t="s">
        <v>1211</v>
      </c>
      <c r="U2120" s="7" t="s">
        <v>4783</v>
      </c>
      <c r="V2120" s="7" t="s">
        <v>2720</v>
      </c>
    </row>
    <row r="2121" spans="19:22" x14ac:dyDescent="0.25">
      <c r="S2121" t="s">
        <v>4515</v>
      </c>
      <c r="T2121" t="s">
        <v>1211</v>
      </c>
      <c r="U2121" s="7" t="s">
        <v>4785</v>
      </c>
      <c r="V2121" s="7" t="s">
        <v>2722</v>
      </c>
    </row>
    <row r="2122" spans="19:22" x14ac:dyDescent="0.25">
      <c r="S2122" t="s">
        <v>10319</v>
      </c>
      <c r="T2122" t="s">
        <v>1211</v>
      </c>
      <c r="U2122" s="7" t="s">
        <v>10320</v>
      </c>
      <c r="V2122" s="7" t="s">
        <v>1415</v>
      </c>
    </row>
    <row r="2123" spans="19:22" x14ac:dyDescent="0.25">
      <c r="S2123" t="s">
        <v>10321</v>
      </c>
      <c r="T2123" t="s">
        <v>1211</v>
      </c>
      <c r="U2123" s="7" t="s">
        <v>10322</v>
      </c>
      <c r="V2123" s="7" t="s">
        <v>4620</v>
      </c>
    </row>
    <row r="2124" spans="19:22" x14ac:dyDescent="0.25">
      <c r="S2124" t="s">
        <v>10323</v>
      </c>
      <c r="T2124" t="s">
        <v>1211</v>
      </c>
      <c r="U2124" s="7" t="s">
        <v>10324</v>
      </c>
      <c r="V2124" s="7" t="s">
        <v>2713</v>
      </c>
    </row>
    <row r="2125" spans="19:22" x14ac:dyDescent="0.25">
      <c r="S2125" t="s">
        <v>10325</v>
      </c>
      <c r="T2125" t="s">
        <v>1211</v>
      </c>
      <c r="U2125" s="7" t="s">
        <v>10326</v>
      </c>
      <c r="V2125" s="7" t="s">
        <v>4621</v>
      </c>
    </row>
    <row r="2126" spans="19:22" x14ac:dyDescent="0.25">
      <c r="S2126" t="s">
        <v>10327</v>
      </c>
      <c r="T2126" t="s">
        <v>1211</v>
      </c>
      <c r="U2126" s="7" t="s">
        <v>10328</v>
      </c>
      <c r="V2126" s="7" t="s">
        <v>2716</v>
      </c>
    </row>
    <row r="2127" spans="19:22" x14ac:dyDescent="0.25">
      <c r="S2127" t="s">
        <v>10329</v>
      </c>
      <c r="T2127" t="s">
        <v>1211</v>
      </c>
      <c r="U2127" s="7" t="s">
        <v>10330</v>
      </c>
      <c r="V2127" s="7" t="s">
        <v>1761</v>
      </c>
    </row>
    <row r="2128" spans="19:22" x14ac:dyDescent="0.25">
      <c r="S2128" t="s">
        <v>10331</v>
      </c>
      <c r="T2128" t="s">
        <v>1211</v>
      </c>
      <c r="U2128" s="7" t="s">
        <v>10332</v>
      </c>
      <c r="V2128" s="7" t="s">
        <v>2718</v>
      </c>
    </row>
    <row r="2129" spans="19:22" x14ac:dyDescent="0.25">
      <c r="S2129" t="s">
        <v>10333</v>
      </c>
      <c r="T2129" t="s">
        <v>1211</v>
      </c>
      <c r="U2129" s="7" t="s">
        <v>10334</v>
      </c>
      <c r="V2129" s="7" t="s">
        <v>1763</v>
      </c>
    </row>
    <row r="2130" spans="19:22" x14ac:dyDescent="0.25">
      <c r="S2130" t="s">
        <v>10335</v>
      </c>
      <c r="T2130" t="s">
        <v>1211</v>
      </c>
      <c r="U2130" s="7" t="s">
        <v>10336</v>
      </c>
      <c r="V2130" s="7" t="s">
        <v>2720</v>
      </c>
    </row>
    <row r="2131" spans="19:22" x14ac:dyDescent="0.25">
      <c r="S2131" t="s">
        <v>10337</v>
      </c>
      <c r="T2131" t="s">
        <v>1211</v>
      </c>
      <c r="U2131" s="7" t="s">
        <v>10338</v>
      </c>
      <c r="V2131" s="7" t="s">
        <v>2722</v>
      </c>
    </row>
    <row r="2132" spans="19:22" x14ac:dyDescent="0.25">
      <c r="S2132" t="s">
        <v>1562</v>
      </c>
      <c r="T2132" t="s">
        <v>1211</v>
      </c>
      <c r="U2132" s="7" t="s">
        <v>10066</v>
      </c>
      <c r="V2132" s="7" t="s">
        <v>1415</v>
      </c>
    </row>
    <row r="2133" spans="19:22" x14ac:dyDescent="0.25">
      <c r="S2133" t="s">
        <v>2664</v>
      </c>
      <c r="T2133" t="s">
        <v>1211</v>
      </c>
      <c r="U2133" s="7" t="s">
        <v>10067</v>
      </c>
      <c r="V2133" s="7" t="s">
        <v>4620</v>
      </c>
    </row>
    <row r="2134" spans="19:22" x14ac:dyDescent="0.25">
      <c r="S2134" t="s">
        <v>4523</v>
      </c>
      <c r="T2134" t="s">
        <v>1211</v>
      </c>
      <c r="U2134" s="7" t="s">
        <v>10068</v>
      </c>
      <c r="V2134" s="7" t="s">
        <v>2713</v>
      </c>
    </row>
    <row r="2135" spans="19:22" x14ac:dyDescent="0.25">
      <c r="S2135" t="s">
        <v>4525</v>
      </c>
      <c r="T2135" t="s">
        <v>1211</v>
      </c>
      <c r="U2135" s="7" t="s">
        <v>10069</v>
      </c>
      <c r="V2135" s="7" t="s">
        <v>4621</v>
      </c>
    </row>
    <row r="2136" spans="19:22" x14ac:dyDescent="0.25">
      <c r="S2136" t="s">
        <v>4527</v>
      </c>
      <c r="T2136" t="s">
        <v>1211</v>
      </c>
      <c r="U2136" s="7" t="s">
        <v>10070</v>
      </c>
      <c r="V2136" s="7" t="s">
        <v>2716</v>
      </c>
    </row>
    <row r="2137" spans="19:22" x14ac:dyDescent="0.25">
      <c r="S2137" t="s">
        <v>2666</v>
      </c>
      <c r="T2137" t="s">
        <v>1211</v>
      </c>
      <c r="U2137" s="7" t="s">
        <v>10071</v>
      </c>
      <c r="V2137" s="7" t="s">
        <v>1761</v>
      </c>
    </row>
    <row r="2138" spans="19:22" x14ac:dyDescent="0.25">
      <c r="S2138" t="s">
        <v>4529</v>
      </c>
      <c r="T2138" t="s">
        <v>1211</v>
      </c>
      <c r="U2138" s="7" t="s">
        <v>10072</v>
      </c>
      <c r="V2138" s="7" t="s">
        <v>2718</v>
      </c>
    </row>
    <row r="2139" spans="19:22" x14ac:dyDescent="0.25">
      <c r="S2139" t="s">
        <v>2668</v>
      </c>
      <c r="T2139" t="s">
        <v>1211</v>
      </c>
      <c r="U2139" s="7" t="s">
        <v>10073</v>
      </c>
      <c r="V2139" s="7" t="s">
        <v>1763</v>
      </c>
    </row>
    <row r="2140" spans="19:22" x14ac:dyDescent="0.25">
      <c r="S2140" t="s">
        <v>4531</v>
      </c>
      <c r="T2140" t="s">
        <v>1211</v>
      </c>
      <c r="U2140" s="7" t="s">
        <v>10074</v>
      </c>
      <c r="V2140" s="7" t="s">
        <v>2720</v>
      </c>
    </row>
    <row r="2141" spans="19:22" x14ac:dyDescent="0.25">
      <c r="S2141" t="s">
        <v>4533</v>
      </c>
      <c r="T2141" t="s">
        <v>1211</v>
      </c>
      <c r="U2141" s="7" t="s">
        <v>10075</v>
      </c>
      <c r="V2141" s="7" t="s">
        <v>2722</v>
      </c>
    </row>
    <row r="2142" spans="19:22" x14ac:dyDescent="0.25">
      <c r="S2142" t="s">
        <v>1563</v>
      </c>
      <c r="T2142" t="s">
        <v>1211</v>
      </c>
      <c r="U2142" s="7" t="s">
        <v>10076</v>
      </c>
      <c r="V2142" s="7" t="s">
        <v>1415</v>
      </c>
    </row>
    <row r="2143" spans="19:22" x14ac:dyDescent="0.25">
      <c r="S2143" t="s">
        <v>2670</v>
      </c>
      <c r="T2143" t="s">
        <v>1211</v>
      </c>
      <c r="U2143" s="7" t="s">
        <v>10077</v>
      </c>
      <c r="V2143" s="7" t="s">
        <v>4620</v>
      </c>
    </row>
    <row r="2144" spans="19:22" x14ac:dyDescent="0.25">
      <c r="S2144" t="s">
        <v>4535</v>
      </c>
      <c r="T2144" t="s">
        <v>1211</v>
      </c>
      <c r="U2144" s="7" t="s">
        <v>10078</v>
      </c>
      <c r="V2144" s="7" t="s">
        <v>2713</v>
      </c>
    </row>
    <row r="2145" spans="19:22" x14ac:dyDescent="0.25">
      <c r="S2145" t="s">
        <v>4537</v>
      </c>
      <c r="T2145" t="s">
        <v>1211</v>
      </c>
      <c r="U2145" s="7" t="s">
        <v>10079</v>
      </c>
      <c r="V2145" s="7" t="s">
        <v>4621</v>
      </c>
    </row>
    <row r="2146" spans="19:22" x14ac:dyDescent="0.25">
      <c r="S2146" t="s">
        <v>4539</v>
      </c>
      <c r="T2146" t="s">
        <v>1211</v>
      </c>
      <c r="U2146" s="7" t="s">
        <v>10080</v>
      </c>
      <c r="V2146" s="7" t="s">
        <v>2716</v>
      </c>
    </row>
    <row r="2147" spans="19:22" x14ac:dyDescent="0.25">
      <c r="S2147" t="s">
        <v>2672</v>
      </c>
      <c r="T2147" t="s">
        <v>1211</v>
      </c>
      <c r="U2147" s="7" t="s">
        <v>10081</v>
      </c>
      <c r="V2147" s="7" t="s">
        <v>1761</v>
      </c>
    </row>
    <row r="2148" spans="19:22" x14ac:dyDescent="0.25">
      <c r="S2148" t="s">
        <v>4541</v>
      </c>
      <c r="T2148" t="s">
        <v>1211</v>
      </c>
      <c r="U2148" s="7" t="s">
        <v>10082</v>
      </c>
      <c r="V2148" s="7" t="s">
        <v>2718</v>
      </c>
    </row>
    <row r="2149" spans="19:22" x14ac:dyDescent="0.25">
      <c r="S2149" t="s">
        <v>2674</v>
      </c>
      <c r="T2149" t="s">
        <v>1211</v>
      </c>
      <c r="U2149" s="7" t="s">
        <v>10083</v>
      </c>
      <c r="V2149" s="7" t="s">
        <v>1763</v>
      </c>
    </row>
    <row r="2150" spans="19:22" x14ac:dyDescent="0.25">
      <c r="S2150" t="s">
        <v>4543</v>
      </c>
      <c r="T2150" t="s">
        <v>1211</v>
      </c>
      <c r="U2150" s="7" t="s">
        <v>10084</v>
      </c>
      <c r="V2150" s="7" t="s">
        <v>2720</v>
      </c>
    </row>
    <row r="2151" spans="19:22" x14ac:dyDescent="0.25">
      <c r="S2151" t="s">
        <v>4545</v>
      </c>
      <c r="T2151" t="s">
        <v>1211</v>
      </c>
      <c r="U2151" s="7" t="s">
        <v>10085</v>
      </c>
      <c r="V2151" s="7" t="s">
        <v>2722</v>
      </c>
    </row>
    <row r="2152" spans="19:22" x14ac:dyDescent="0.25">
      <c r="S2152" t="s">
        <v>1564</v>
      </c>
      <c r="T2152" t="s">
        <v>1211</v>
      </c>
      <c r="U2152" s="7" t="s">
        <v>10086</v>
      </c>
      <c r="V2152" s="7" t="s">
        <v>1415</v>
      </c>
    </row>
    <row r="2153" spans="19:22" x14ac:dyDescent="0.25">
      <c r="S2153" t="s">
        <v>2676</v>
      </c>
      <c r="T2153" t="s">
        <v>1211</v>
      </c>
      <c r="U2153" s="7" t="s">
        <v>10087</v>
      </c>
      <c r="V2153" s="7" t="s">
        <v>4620</v>
      </c>
    </row>
    <row r="2154" spans="19:22" x14ac:dyDescent="0.25">
      <c r="S2154" t="s">
        <v>4547</v>
      </c>
      <c r="T2154" t="s">
        <v>1211</v>
      </c>
      <c r="U2154" s="7" t="s">
        <v>10088</v>
      </c>
      <c r="V2154" s="7" t="s">
        <v>2713</v>
      </c>
    </row>
    <row r="2155" spans="19:22" x14ac:dyDescent="0.25">
      <c r="S2155" t="s">
        <v>4549</v>
      </c>
      <c r="T2155" t="s">
        <v>1211</v>
      </c>
      <c r="U2155" s="7" t="s">
        <v>10089</v>
      </c>
      <c r="V2155" s="7" t="s">
        <v>4621</v>
      </c>
    </row>
    <row r="2156" spans="19:22" x14ac:dyDescent="0.25">
      <c r="S2156" t="s">
        <v>4551</v>
      </c>
      <c r="T2156" t="s">
        <v>1211</v>
      </c>
      <c r="U2156" s="7" t="s">
        <v>10090</v>
      </c>
      <c r="V2156" s="7" t="s">
        <v>2716</v>
      </c>
    </row>
    <row r="2157" spans="19:22" x14ac:dyDescent="0.25">
      <c r="S2157" t="s">
        <v>2678</v>
      </c>
      <c r="T2157" t="s">
        <v>1211</v>
      </c>
      <c r="U2157" s="7" t="s">
        <v>10091</v>
      </c>
      <c r="V2157" s="7" t="s">
        <v>1761</v>
      </c>
    </row>
    <row r="2158" spans="19:22" x14ac:dyDescent="0.25">
      <c r="S2158" t="s">
        <v>4553</v>
      </c>
      <c r="T2158" t="s">
        <v>1211</v>
      </c>
      <c r="U2158" s="7" t="s">
        <v>10092</v>
      </c>
      <c r="V2158" s="7" t="s">
        <v>2718</v>
      </c>
    </row>
    <row r="2159" spans="19:22" x14ac:dyDescent="0.25">
      <c r="S2159" t="s">
        <v>2680</v>
      </c>
      <c r="T2159" t="s">
        <v>1211</v>
      </c>
      <c r="U2159" s="7" t="s">
        <v>10093</v>
      </c>
      <c r="V2159" s="7" t="s">
        <v>1763</v>
      </c>
    </row>
    <row r="2160" spans="19:22" x14ac:dyDescent="0.25">
      <c r="S2160" t="s">
        <v>4555</v>
      </c>
      <c r="T2160" t="s">
        <v>1211</v>
      </c>
      <c r="U2160" s="7" t="s">
        <v>10094</v>
      </c>
      <c r="V2160" s="7" t="s">
        <v>2720</v>
      </c>
    </row>
    <row r="2161" spans="19:22" x14ac:dyDescent="0.25">
      <c r="S2161" t="s">
        <v>4557</v>
      </c>
      <c r="T2161" t="s">
        <v>1211</v>
      </c>
      <c r="U2161" s="7" t="s">
        <v>10095</v>
      </c>
      <c r="V2161" s="7" t="s">
        <v>2722</v>
      </c>
    </row>
    <row r="2162" spans="19:22" x14ac:dyDescent="0.25">
      <c r="S2162" t="s">
        <v>1565</v>
      </c>
      <c r="T2162" t="s">
        <v>1211</v>
      </c>
      <c r="U2162" s="7" t="s">
        <v>10096</v>
      </c>
      <c r="V2162" s="7" t="s">
        <v>1415</v>
      </c>
    </row>
    <row r="2163" spans="19:22" x14ac:dyDescent="0.25">
      <c r="S2163" t="s">
        <v>2682</v>
      </c>
      <c r="T2163" t="s">
        <v>1211</v>
      </c>
      <c r="U2163" s="7" t="s">
        <v>10097</v>
      </c>
      <c r="V2163" s="7" t="s">
        <v>4620</v>
      </c>
    </row>
    <row r="2164" spans="19:22" x14ac:dyDescent="0.25">
      <c r="S2164" t="s">
        <v>4559</v>
      </c>
      <c r="T2164" t="s">
        <v>1211</v>
      </c>
      <c r="U2164" s="7" t="s">
        <v>10098</v>
      </c>
      <c r="V2164" s="7" t="s">
        <v>2713</v>
      </c>
    </row>
    <row r="2165" spans="19:22" x14ac:dyDescent="0.25">
      <c r="S2165" t="s">
        <v>4561</v>
      </c>
      <c r="T2165" t="s">
        <v>1211</v>
      </c>
      <c r="U2165" s="7" t="s">
        <v>10099</v>
      </c>
      <c r="V2165" s="7" t="s">
        <v>4621</v>
      </c>
    </row>
    <row r="2166" spans="19:22" x14ac:dyDescent="0.25">
      <c r="S2166" t="s">
        <v>4563</v>
      </c>
      <c r="T2166" t="s">
        <v>1211</v>
      </c>
      <c r="U2166" s="7" t="s">
        <v>10100</v>
      </c>
      <c r="V2166" s="7" t="s">
        <v>2716</v>
      </c>
    </row>
    <row r="2167" spans="19:22" x14ac:dyDescent="0.25">
      <c r="S2167" t="s">
        <v>2684</v>
      </c>
      <c r="T2167" t="s">
        <v>1211</v>
      </c>
      <c r="U2167" s="7" t="s">
        <v>10101</v>
      </c>
      <c r="V2167" s="7" t="s">
        <v>1761</v>
      </c>
    </row>
    <row r="2168" spans="19:22" x14ac:dyDescent="0.25">
      <c r="S2168" t="s">
        <v>4565</v>
      </c>
      <c r="T2168" t="s">
        <v>1211</v>
      </c>
      <c r="U2168" s="7" t="s">
        <v>10102</v>
      </c>
      <c r="V2168" s="7" t="s">
        <v>2718</v>
      </c>
    </row>
    <row r="2169" spans="19:22" x14ac:dyDescent="0.25">
      <c r="S2169" t="s">
        <v>2686</v>
      </c>
      <c r="T2169" t="s">
        <v>1211</v>
      </c>
      <c r="U2169" s="7" t="s">
        <v>10103</v>
      </c>
      <c r="V2169" s="7" t="s">
        <v>1763</v>
      </c>
    </row>
    <row r="2170" spans="19:22" x14ac:dyDescent="0.25">
      <c r="S2170" t="s">
        <v>4567</v>
      </c>
      <c r="T2170" t="s">
        <v>1211</v>
      </c>
      <c r="U2170" s="7" t="s">
        <v>10104</v>
      </c>
      <c r="V2170" s="7" t="s">
        <v>2720</v>
      </c>
    </row>
    <row r="2171" spans="19:22" x14ac:dyDescent="0.25">
      <c r="S2171" t="s">
        <v>4569</v>
      </c>
      <c r="T2171" t="s">
        <v>1211</v>
      </c>
      <c r="U2171" s="7" t="s">
        <v>10105</v>
      </c>
      <c r="V2171" s="7" t="s">
        <v>2722</v>
      </c>
    </row>
    <row r="2172" spans="19:22" x14ac:dyDescent="0.25">
      <c r="S2172" t="s">
        <v>10346</v>
      </c>
      <c r="T2172" t="s">
        <v>1211</v>
      </c>
      <c r="U2172" s="7" t="s">
        <v>10347</v>
      </c>
      <c r="V2172" s="7" t="s">
        <v>1415</v>
      </c>
    </row>
    <row r="2173" spans="19:22" x14ac:dyDescent="0.25">
      <c r="S2173" t="s">
        <v>10348</v>
      </c>
      <c r="T2173" t="s">
        <v>1211</v>
      </c>
      <c r="U2173" s="7" t="s">
        <v>10349</v>
      </c>
      <c r="V2173" s="7" t="s">
        <v>4620</v>
      </c>
    </row>
    <row r="2174" spans="19:22" x14ac:dyDescent="0.25">
      <c r="S2174" t="s">
        <v>10350</v>
      </c>
      <c r="T2174" t="s">
        <v>1211</v>
      </c>
      <c r="U2174" s="7" t="s">
        <v>10351</v>
      </c>
      <c r="V2174" s="7" t="s">
        <v>2713</v>
      </c>
    </row>
    <row r="2175" spans="19:22" x14ac:dyDescent="0.25">
      <c r="S2175" t="s">
        <v>10352</v>
      </c>
      <c r="T2175" t="s">
        <v>1211</v>
      </c>
      <c r="U2175" s="7" t="s">
        <v>10353</v>
      </c>
      <c r="V2175" s="7" t="s">
        <v>4621</v>
      </c>
    </row>
    <row r="2176" spans="19:22" x14ac:dyDescent="0.25">
      <c r="S2176" t="s">
        <v>10354</v>
      </c>
      <c r="T2176" t="s">
        <v>1211</v>
      </c>
      <c r="U2176" s="7" t="s">
        <v>10355</v>
      </c>
      <c r="V2176" s="7" t="s">
        <v>2716</v>
      </c>
    </row>
    <row r="2177" spans="19:22" x14ac:dyDescent="0.25">
      <c r="S2177" t="s">
        <v>10356</v>
      </c>
      <c r="T2177" t="s">
        <v>1211</v>
      </c>
      <c r="U2177" s="7" t="s">
        <v>10357</v>
      </c>
      <c r="V2177" s="7" t="s">
        <v>1761</v>
      </c>
    </row>
    <row r="2178" spans="19:22" x14ac:dyDescent="0.25">
      <c r="S2178" t="s">
        <v>10358</v>
      </c>
      <c r="T2178" t="s">
        <v>1211</v>
      </c>
      <c r="U2178" s="7" t="s">
        <v>10359</v>
      </c>
      <c r="V2178" s="7" t="s">
        <v>2718</v>
      </c>
    </row>
    <row r="2179" spans="19:22" x14ac:dyDescent="0.25">
      <c r="S2179" t="s">
        <v>10360</v>
      </c>
      <c r="T2179" t="s">
        <v>1211</v>
      </c>
      <c r="U2179" s="7" t="s">
        <v>10361</v>
      </c>
      <c r="V2179" s="7" t="s">
        <v>1763</v>
      </c>
    </row>
    <row r="2180" spans="19:22" x14ac:dyDescent="0.25">
      <c r="S2180" t="s">
        <v>10362</v>
      </c>
      <c r="T2180" t="s">
        <v>1211</v>
      </c>
      <c r="U2180" s="7" t="s">
        <v>10363</v>
      </c>
      <c r="V2180" s="7" t="s">
        <v>2720</v>
      </c>
    </row>
    <row r="2181" spans="19:22" x14ac:dyDescent="0.25">
      <c r="S2181" t="s">
        <v>10364</v>
      </c>
      <c r="T2181" t="s">
        <v>1211</v>
      </c>
      <c r="U2181" s="7" t="s">
        <v>10365</v>
      </c>
      <c r="V2181" s="7" t="s">
        <v>2722</v>
      </c>
    </row>
    <row r="2182" spans="19:22" x14ac:dyDescent="0.25">
      <c r="S2182" t="s">
        <v>1566</v>
      </c>
      <c r="T2182" t="s">
        <v>1211</v>
      </c>
      <c r="U2182" s="7" t="s">
        <v>10106</v>
      </c>
      <c r="V2182" s="7" t="s">
        <v>1415</v>
      </c>
    </row>
    <row r="2183" spans="19:22" x14ac:dyDescent="0.25">
      <c r="S2183" t="s">
        <v>2688</v>
      </c>
      <c r="T2183" t="s">
        <v>1211</v>
      </c>
      <c r="U2183" s="7" t="s">
        <v>10107</v>
      </c>
      <c r="V2183" s="7" t="s">
        <v>4620</v>
      </c>
    </row>
    <row r="2184" spans="19:22" x14ac:dyDescent="0.25">
      <c r="S2184" t="s">
        <v>4571</v>
      </c>
      <c r="T2184" t="s">
        <v>1211</v>
      </c>
      <c r="U2184" s="7" t="s">
        <v>10108</v>
      </c>
      <c r="V2184" s="7" t="s">
        <v>2713</v>
      </c>
    </row>
    <row r="2185" spans="19:22" x14ac:dyDescent="0.25">
      <c r="S2185" t="s">
        <v>4572</v>
      </c>
      <c r="T2185" t="s">
        <v>1211</v>
      </c>
      <c r="U2185" s="7" t="s">
        <v>10109</v>
      </c>
      <c r="V2185" s="7" t="s">
        <v>4621</v>
      </c>
    </row>
    <row r="2186" spans="19:22" x14ac:dyDescent="0.25">
      <c r="S2186" t="s">
        <v>4574</v>
      </c>
      <c r="T2186" t="s">
        <v>1211</v>
      </c>
      <c r="U2186" s="7" t="s">
        <v>10110</v>
      </c>
      <c r="V2186" s="7" t="s">
        <v>2716</v>
      </c>
    </row>
    <row r="2187" spans="19:22" x14ac:dyDescent="0.25">
      <c r="S2187" t="s">
        <v>2689</v>
      </c>
      <c r="T2187" t="s">
        <v>1211</v>
      </c>
      <c r="U2187" s="7" t="s">
        <v>10111</v>
      </c>
      <c r="V2187" s="7" t="s">
        <v>1761</v>
      </c>
    </row>
    <row r="2188" spans="19:22" x14ac:dyDescent="0.25">
      <c r="S2188" t="s">
        <v>4575</v>
      </c>
      <c r="T2188" t="s">
        <v>1211</v>
      </c>
      <c r="U2188" s="7" t="s">
        <v>10112</v>
      </c>
      <c r="V2188" s="7" t="s">
        <v>2718</v>
      </c>
    </row>
    <row r="2189" spans="19:22" x14ac:dyDescent="0.25">
      <c r="S2189" t="s">
        <v>2690</v>
      </c>
      <c r="T2189" t="s">
        <v>1211</v>
      </c>
      <c r="U2189" s="7" t="s">
        <v>10113</v>
      </c>
      <c r="V2189" s="7" t="s">
        <v>1763</v>
      </c>
    </row>
    <row r="2190" spans="19:22" x14ac:dyDescent="0.25">
      <c r="S2190" t="s">
        <v>4576</v>
      </c>
      <c r="T2190" t="s">
        <v>1211</v>
      </c>
      <c r="U2190" s="7" t="s">
        <v>10114</v>
      </c>
      <c r="V2190" s="7" t="s">
        <v>2720</v>
      </c>
    </row>
    <row r="2191" spans="19:22" x14ac:dyDescent="0.25">
      <c r="S2191" t="s">
        <v>4577</v>
      </c>
      <c r="T2191" t="s">
        <v>1211</v>
      </c>
      <c r="U2191" s="7" t="s">
        <v>10115</v>
      </c>
      <c r="V2191" s="7" t="s">
        <v>2722</v>
      </c>
    </row>
    <row r="2192" spans="19:22" x14ac:dyDescent="0.25">
      <c r="S2192" t="s">
        <v>1567</v>
      </c>
      <c r="T2192" t="s">
        <v>1211</v>
      </c>
      <c r="U2192" s="7" t="s">
        <v>10116</v>
      </c>
      <c r="V2192" s="7" t="s">
        <v>1415</v>
      </c>
    </row>
    <row r="2193" spans="19:22" x14ac:dyDescent="0.25">
      <c r="S2193" t="s">
        <v>2691</v>
      </c>
      <c r="T2193" t="s">
        <v>1211</v>
      </c>
      <c r="U2193" s="7" t="s">
        <v>10117</v>
      </c>
      <c r="V2193" s="7" t="s">
        <v>4620</v>
      </c>
    </row>
    <row r="2194" spans="19:22" x14ac:dyDescent="0.25">
      <c r="S2194" t="s">
        <v>4578</v>
      </c>
      <c r="T2194" t="s">
        <v>1211</v>
      </c>
      <c r="U2194" s="7" t="s">
        <v>10118</v>
      </c>
      <c r="V2194" s="7" t="s">
        <v>2713</v>
      </c>
    </row>
    <row r="2195" spans="19:22" x14ac:dyDescent="0.25">
      <c r="S2195" t="s">
        <v>4579</v>
      </c>
      <c r="T2195" t="s">
        <v>1211</v>
      </c>
      <c r="U2195" s="7" t="s">
        <v>10119</v>
      </c>
      <c r="V2195" s="7" t="s">
        <v>4621</v>
      </c>
    </row>
    <row r="2196" spans="19:22" x14ac:dyDescent="0.25">
      <c r="S2196" t="s">
        <v>4580</v>
      </c>
      <c r="T2196" t="s">
        <v>1211</v>
      </c>
      <c r="U2196" s="7" t="s">
        <v>10120</v>
      </c>
      <c r="V2196" s="7" t="s">
        <v>2716</v>
      </c>
    </row>
    <row r="2197" spans="19:22" x14ac:dyDescent="0.25">
      <c r="S2197" t="s">
        <v>2692</v>
      </c>
      <c r="T2197" t="s">
        <v>1211</v>
      </c>
      <c r="U2197" s="7" t="s">
        <v>10121</v>
      </c>
      <c r="V2197" s="7" t="s">
        <v>1761</v>
      </c>
    </row>
    <row r="2198" spans="19:22" x14ac:dyDescent="0.25">
      <c r="S2198" t="s">
        <v>4581</v>
      </c>
      <c r="T2198" t="s">
        <v>1211</v>
      </c>
      <c r="U2198" s="7" t="s">
        <v>10122</v>
      </c>
      <c r="V2198" s="7" t="s">
        <v>2718</v>
      </c>
    </row>
    <row r="2199" spans="19:22" x14ac:dyDescent="0.25">
      <c r="S2199" t="s">
        <v>2693</v>
      </c>
      <c r="T2199" t="s">
        <v>1211</v>
      </c>
      <c r="U2199" s="7" t="s">
        <v>10123</v>
      </c>
      <c r="V2199" s="7" t="s">
        <v>1763</v>
      </c>
    </row>
    <row r="2200" spans="19:22" x14ac:dyDescent="0.25">
      <c r="S2200" t="s">
        <v>4582</v>
      </c>
      <c r="T2200" t="s">
        <v>1211</v>
      </c>
      <c r="U2200" s="7" t="s">
        <v>10124</v>
      </c>
      <c r="V2200" s="7" t="s">
        <v>2720</v>
      </c>
    </row>
    <row r="2201" spans="19:22" x14ac:dyDescent="0.25">
      <c r="S2201" t="s">
        <v>4583</v>
      </c>
      <c r="T2201" t="s">
        <v>1211</v>
      </c>
      <c r="U2201" s="7" t="s">
        <v>10125</v>
      </c>
      <c r="V2201" s="7" t="s">
        <v>2722</v>
      </c>
    </row>
    <row r="2202" spans="19:22" x14ac:dyDescent="0.25">
      <c r="S2202" t="s">
        <v>1568</v>
      </c>
      <c r="T2202" t="s">
        <v>1211</v>
      </c>
      <c r="U2202" s="7" t="s">
        <v>10126</v>
      </c>
      <c r="V2202" s="7" t="s">
        <v>1415</v>
      </c>
    </row>
    <row r="2203" spans="19:22" x14ac:dyDescent="0.25">
      <c r="S2203" t="s">
        <v>2694</v>
      </c>
      <c r="T2203" t="s">
        <v>1211</v>
      </c>
      <c r="U2203" s="7" t="s">
        <v>10127</v>
      </c>
      <c r="V2203" s="7" t="s">
        <v>4620</v>
      </c>
    </row>
    <row r="2204" spans="19:22" x14ac:dyDescent="0.25">
      <c r="S2204" t="s">
        <v>4584</v>
      </c>
      <c r="T2204" t="s">
        <v>1211</v>
      </c>
      <c r="U2204" s="7" t="s">
        <v>10128</v>
      </c>
      <c r="V2204" s="7" t="s">
        <v>2713</v>
      </c>
    </row>
    <row r="2205" spans="19:22" x14ac:dyDescent="0.25">
      <c r="S2205" t="s">
        <v>4585</v>
      </c>
      <c r="T2205" t="s">
        <v>1211</v>
      </c>
      <c r="U2205" s="7" t="s">
        <v>10129</v>
      </c>
      <c r="V2205" s="7" t="s">
        <v>4621</v>
      </c>
    </row>
    <row r="2206" spans="19:22" x14ac:dyDescent="0.25">
      <c r="S2206" t="s">
        <v>4586</v>
      </c>
      <c r="T2206" t="s">
        <v>1211</v>
      </c>
      <c r="U2206" s="7" t="s">
        <v>10130</v>
      </c>
      <c r="V2206" s="7" t="s">
        <v>2716</v>
      </c>
    </row>
    <row r="2207" spans="19:22" x14ac:dyDescent="0.25">
      <c r="S2207" t="s">
        <v>2695</v>
      </c>
      <c r="T2207" t="s">
        <v>1211</v>
      </c>
      <c r="U2207" s="7" t="s">
        <v>10131</v>
      </c>
      <c r="V2207" s="7" t="s">
        <v>1761</v>
      </c>
    </row>
    <row r="2208" spans="19:22" x14ac:dyDescent="0.25">
      <c r="S2208" t="s">
        <v>4587</v>
      </c>
      <c r="T2208" t="s">
        <v>1211</v>
      </c>
      <c r="U2208" s="7" t="s">
        <v>10132</v>
      </c>
      <c r="V2208" s="7" t="s">
        <v>2718</v>
      </c>
    </row>
    <row r="2209" spans="19:22" x14ac:dyDescent="0.25">
      <c r="S2209" t="s">
        <v>2696</v>
      </c>
      <c r="T2209" t="s">
        <v>1211</v>
      </c>
      <c r="U2209" s="7" t="s">
        <v>10133</v>
      </c>
      <c r="V2209" s="7" t="s">
        <v>1763</v>
      </c>
    </row>
    <row r="2210" spans="19:22" x14ac:dyDescent="0.25">
      <c r="S2210" t="s">
        <v>4588</v>
      </c>
      <c r="T2210" t="s">
        <v>1211</v>
      </c>
      <c r="U2210" s="7" t="s">
        <v>10134</v>
      </c>
      <c r="V2210" s="7" t="s">
        <v>2720</v>
      </c>
    </row>
    <row r="2211" spans="19:22" x14ac:dyDescent="0.25">
      <c r="S2211" t="s">
        <v>4589</v>
      </c>
      <c r="T2211" t="s">
        <v>1211</v>
      </c>
      <c r="U2211" s="7" t="s">
        <v>10135</v>
      </c>
      <c r="V2211" s="7" t="s">
        <v>2722</v>
      </c>
    </row>
    <row r="2212" spans="19:22" x14ac:dyDescent="0.25">
      <c r="S2212" t="s">
        <v>1569</v>
      </c>
      <c r="T2212" t="s">
        <v>1211</v>
      </c>
      <c r="U2212" s="7" t="s">
        <v>10136</v>
      </c>
      <c r="V2212" s="7" t="s">
        <v>1415</v>
      </c>
    </row>
    <row r="2213" spans="19:22" x14ac:dyDescent="0.25">
      <c r="S2213" t="s">
        <v>2697</v>
      </c>
      <c r="T2213" t="s">
        <v>1211</v>
      </c>
      <c r="U2213" s="7" t="s">
        <v>10137</v>
      </c>
      <c r="V2213" s="7" t="s">
        <v>4620</v>
      </c>
    </row>
    <row r="2214" spans="19:22" x14ac:dyDescent="0.25">
      <c r="S2214" t="s">
        <v>4590</v>
      </c>
      <c r="T2214" t="s">
        <v>1211</v>
      </c>
      <c r="U2214" s="7" t="s">
        <v>10138</v>
      </c>
      <c r="V2214" s="7" t="s">
        <v>2713</v>
      </c>
    </row>
    <row r="2215" spans="19:22" x14ac:dyDescent="0.25">
      <c r="S2215" t="s">
        <v>4591</v>
      </c>
      <c r="T2215" t="s">
        <v>1211</v>
      </c>
      <c r="U2215" s="7" t="s">
        <v>10139</v>
      </c>
      <c r="V2215" s="7" t="s">
        <v>4621</v>
      </c>
    </row>
    <row r="2216" spans="19:22" x14ac:dyDescent="0.25">
      <c r="S2216" t="s">
        <v>4592</v>
      </c>
      <c r="T2216" t="s">
        <v>1211</v>
      </c>
      <c r="U2216" s="7" t="s">
        <v>10140</v>
      </c>
      <c r="V2216" s="7" t="s">
        <v>2716</v>
      </c>
    </row>
    <row r="2217" spans="19:22" x14ac:dyDescent="0.25">
      <c r="S2217" t="s">
        <v>2698</v>
      </c>
      <c r="T2217" t="s">
        <v>1211</v>
      </c>
      <c r="U2217" s="7" t="s">
        <v>10141</v>
      </c>
      <c r="V2217" s="7" t="s">
        <v>1761</v>
      </c>
    </row>
    <row r="2218" spans="19:22" x14ac:dyDescent="0.25">
      <c r="S2218" t="s">
        <v>4593</v>
      </c>
      <c r="T2218" t="s">
        <v>1211</v>
      </c>
      <c r="U2218" s="7" t="s">
        <v>10142</v>
      </c>
      <c r="V2218" s="7" t="s">
        <v>2718</v>
      </c>
    </row>
    <row r="2219" spans="19:22" x14ac:dyDescent="0.25">
      <c r="S2219" t="s">
        <v>2699</v>
      </c>
      <c r="T2219" t="s">
        <v>1211</v>
      </c>
      <c r="U2219" s="7" t="s">
        <v>10143</v>
      </c>
      <c r="V2219" s="7" t="s">
        <v>1763</v>
      </c>
    </row>
    <row r="2220" spans="19:22" x14ac:dyDescent="0.25">
      <c r="S2220" t="s">
        <v>4594</v>
      </c>
      <c r="T2220" t="s">
        <v>1211</v>
      </c>
      <c r="U2220" s="7" t="s">
        <v>10144</v>
      </c>
      <c r="V2220" s="7" t="s">
        <v>2720</v>
      </c>
    </row>
    <row r="2221" spans="19:22" x14ac:dyDescent="0.25">
      <c r="S2221" t="s">
        <v>4595</v>
      </c>
      <c r="T2221" t="s">
        <v>1211</v>
      </c>
      <c r="U2221" s="7" t="s">
        <v>10145</v>
      </c>
      <c r="V2221" s="7" t="s">
        <v>2722</v>
      </c>
    </row>
    <row r="2222" spans="19:22" x14ac:dyDescent="0.25">
      <c r="S2222" t="s">
        <v>1570</v>
      </c>
      <c r="T2222" t="s">
        <v>1211</v>
      </c>
      <c r="U2222" s="7" t="s">
        <v>10146</v>
      </c>
      <c r="V2222" s="7" t="s">
        <v>1415</v>
      </c>
    </row>
    <row r="2223" spans="19:22" x14ac:dyDescent="0.25">
      <c r="S2223" t="s">
        <v>2700</v>
      </c>
      <c r="T2223" t="s">
        <v>1211</v>
      </c>
      <c r="U2223" s="7" t="s">
        <v>10147</v>
      </c>
      <c r="V2223" s="7" t="s">
        <v>4620</v>
      </c>
    </row>
    <row r="2224" spans="19:22" x14ac:dyDescent="0.25">
      <c r="S2224" t="s">
        <v>4596</v>
      </c>
      <c r="T2224" t="s">
        <v>1211</v>
      </c>
      <c r="U2224" s="7" t="s">
        <v>10148</v>
      </c>
      <c r="V2224" s="7" t="s">
        <v>2713</v>
      </c>
    </row>
    <row r="2225" spans="19:22" x14ac:dyDescent="0.25">
      <c r="S2225" t="s">
        <v>4597</v>
      </c>
      <c r="T2225" t="s">
        <v>1211</v>
      </c>
      <c r="U2225" s="7" t="s">
        <v>10149</v>
      </c>
      <c r="V2225" s="7" t="s">
        <v>4621</v>
      </c>
    </row>
    <row r="2226" spans="19:22" x14ac:dyDescent="0.25">
      <c r="S2226" t="s">
        <v>4598</v>
      </c>
      <c r="T2226" t="s">
        <v>1211</v>
      </c>
      <c r="U2226" s="7" t="s">
        <v>10150</v>
      </c>
      <c r="V2226" s="7" t="s">
        <v>2716</v>
      </c>
    </row>
    <row r="2227" spans="19:22" x14ac:dyDescent="0.25">
      <c r="S2227" t="s">
        <v>2701</v>
      </c>
      <c r="T2227" t="s">
        <v>1211</v>
      </c>
      <c r="U2227" s="7" t="s">
        <v>10151</v>
      </c>
      <c r="V2227" s="7" t="s">
        <v>1761</v>
      </c>
    </row>
    <row r="2228" spans="19:22" x14ac:dyDescent="0.25">
      <c r="S2228" t="s">
        <v>4599</v>
      </c>
      <c r="T2228" t="s">
        <v>1211</v>
      </c>
      <c r="U2228" s="7" t="s">
        <v>10152</v>
      </c>
      <c r="V2228" s="7" t="s">
        <v>2718</v>
      </c>
    </row>
    <row r="2229" spans="19:22" x14ac:dyDescent="0.25">
      <c r="S2229" t="s">
        <v>2702</v>
      </c>
      <c r="T2229" t="s">
        <v>1211</v>
      </c>
      <c r="U2229" s="7" t="s">
        <v>10153</v>
      </c>
      <c r="V2229" s="7" t="s">
        <v>1763</v>
      </c>
    </row>
    <row r="2230" spans="19:22" x14ac:dyDescent="0.25">
      <c r="S2230" t="s">
        <v>4600</v>
      </c>
      <c r="T2230" t="s">
        <v>1211</v>
      </c>
      <c r="U2230" s="7" t="s">
        <v>10154</v>
      </c>
      <c r="V2230" s="7" t="s">
        <v>2720</v>
      </c>
    </row>
    <row r="2231" spans="19:22" x14ac:dyDescent="0.25">
      <c r="S2231" t="s">
        <v>4601</v>
      </c>
      <c r="T2231" t="s">
        <v>1211</v>
      </c>
      <c r="U2231" s="7" t="s">
        <v>10155</v>
      </c>
      <c r="V2231" s="7" t="s">
        <v>2722</v>
      </c>
    </row>
    <row r="2232" spans="19:22" x14ac:dyDescent="0.25">
      <c r="S2232" t="s">
        <v>1571</v>
      </c>
      <c r="T2232" t="s">
        <v>1211</v>
      </c>
      <c r="U2232" s="7" t="s">
        <v>10156</v>
      </c>
      <c r="V2232" s="7" t="s">
        <v>1415</v>
      </c>
    </row>
    <row r="2233" spans="19:22" x14ac:dyDescent="0.25">
      <c r="S2233" t="s">
        <v>2703</v>
      </c>
      <c r="T2233" t="s">
        <v>1211</v>
      </c>
      <c r="U2233" s="7" t="s">
        <v>10157</v>
      </c>
      <c r="V2233" s="7" t="s">
        <v>4620</v>
      </c>
    </row>
    <row r="2234" spans="19:22" x14ac:dyDescent="0.25">
      <c r="S2234" t="s">
        <v>4602</v>
      </c>
      <c r="T2234" t="s">
        <v>1211</v>
      </c>
      <c r="U2234" s="7" t="s">
        <v>10158</v>
      </c>
      <c r="V2234" s="7" t="s">
        <v>2713</v>
      </c>
    </row>
    <row r="2235" spans="19:22" x14ac:dyDescent="0.25">
      <c r="S2235" t="s">
        <v>4603</v>
      </c>
      <c r="T2235" t="s">
        <v>1211</v>
      </c>
      <c r="U2235" s="7" t="s">
        <v>10159</v>
      </c>
      <c r="V2235" s="7" t="s">
        <v>4621</v>
      </c>
    </row>
    <row r="2236" spans="19:22" x14ac:dyDescent="0.25">
      <c r="S2236" t="s">
        <v>4604</v>
      </c>
      <c r="T2236" t="s">
        <v>1211</v>
      </c>
      <c r="U2236" s="7" t="s">
        <v>10160</v>
      </c>
      <c r="V2236" s="7" t="s">
        <v>2716</v>
      </c>
    </row>
    <row r="2237" spans="19:22" x14ac:dyDescent="0.25">
      <c r="S2237" t="s">
        <v>2704</v>
      </c>
      <c r="T2237" t="s">
        <v>1211</v>
      </c>
      <c r="U2237" s="7" t="s">
        <v>10161</v>
      </c>
      <c r="V2237" s="7" t="s">
        <v>1761</v>
      </c>
    </row>
    <row r="2238" spans="19:22" x14ac:dyDescent="0.25">
      <c r="S2238" t="s">
        <v>4605</v>
      </c>
      <c r="T2238" t="s">
        <v>1211</v>
      </c>
      <c r="U2238" s="7" t="s">
        <v>10162</v>
      </c>
      <c r="V2238" s="7" t="s">
        <v>2718</v>
      </c>
    </row>
    <row r="2239" spans="19:22" x14ac:dyDescent="0.25">
      <c r="S2239" t="s">
        <v>2705</v>
      </c>
      <c r="T2239" t="s">
        <v>1211</v>
      </c>
      <c r="U2239" s="7" t="s">
        <v>10163</v>
      </c>
      <c r="V2239" s="7" t="s">
        <v>1763</v>
      </c>
    </row>
    <row r="2240" spans="19:22" x14ac:dyDescent="0.25">
      <c r="S2240" t="s">
        <v>4606</v>
      </c>
      <c r="T2240" t="s">
        <v>1211</v>
      </c>
      <c r="U2240" s="7" t="s">
        <v>10164</v>
      </c>
      <c r="V2240" s="7" t="s">
        <v>2720</v>
      </c>
    </row>
    <row r="2241" spans="19:22" x14ac:dyDescent="0.25">
      <c r="S2241" t="s">
        <v>4607</v>
      </c>
      <c r="T2241" t="s">
        <v>1211</v>
      </c>
      <c r="U2241" s="7" t="s">
        <v>10165</v>
      </c>
      <c r="V2241" s="7" t="s">
        <v>2722</v>
      </c>
    </row>
    <row r="2242" spans="19:22" x14ac:dyDescent="0.25">
      <c r="S2242" t="s">
        <v>1572</v>
      </c>
      <c r="T2242" t="s">
        <v>1211</v>
      </c>
      <c r="U2242" s="7" t="s">
        <v>10166</v>
      </c>
      <c r="V2242" s="7" t="s">
        <v>1415</v>
      </c>
    </row>
    <row r="2243" spans="19:22" x14ac:dyDescent="0.25">
      <c r="S2243" t="s">
        <v>2706</v>
      </c>
      <c r="T2243" t="s">
        <v>1211</v>
      </c>
      <c r="U2243" s="7" t="s">
        <v>10167</v>
      </c>
      <c r="V2243" s="7" t="s">
        <v>4620</v>
      </c>
    </row>
    <row r="2244" spans="19:22" x14ac:dyDescent="0.25">
      <c r="S2244" t="s">
        <v>4608</v>
      </c>
      <c r="T2244" t="s">
        <v>1211</v>
      </c>
      <c r="U2244" s="7" t="s">
        <v>10168</v>
      </c>
      <c r="V2244" s="7" t="s">
        <v>2713</v>
      </c>
    </row>
    <row r="2245" spans="19:22" x14ac:dyDescent="0.25">
      <c r="S2245" t="s">
        <v>4609</v>
      </c>
      <c r="T2245" t="s">
        <v>1211</v>
      </c>
      <c r="U2245" s="7" t="s">
        <v>10169</v>
      </c>
      <c r="V2245" s="7" t="s">
        <v>4621</v>
      </c>
    </row>
    <row r="2246" spans="19:22" x14ac:dyDescent="0.25">
      <c r="S2246" t="s">
        <v>4610</v>
      </c>
      <c r="T2246" t="s">
        <v>1211</v>
      </c>
      <c r="U2246" s="7" t="s">
        <v>10170</v>
      </c>
      <c r="V2246" s="7" t="s">
        <v>2716</v>
      </c>
    </row>
    <row r="2247" spans="19:22" x14ac:dyDescent="0.25">
      <c r="S2247" t="s">
        <v>2707</v>
      </c>
      <c r="T2247" t="s">
        <v>1211</v>
      </c>
      <c r="U2247" s="7" t="s">
        <v>10171</v>
      </c>
      <c r="V2247" s="7" t="s">
        <v>1761</v>
      </c>
    </row>
    <row r="2248" spans="19:22" x14ac:dyDescent="0.25">
      <c r="S2248" t="s">
        <v>4611</v>
      </c>
      <c r="T2248" t="s">
        <v>1211</v>
      </c>
      <c r="U2248" s="7" t="s">
        <v>10172</v>
      </c>
      <c r="V2248" s="7" t="s">
        <v>2718</v>
      </c>
    </row>
    <row r="2249" spans="19:22" x14ac:dyDescent="0.25">
      <c r="S2249" t="s">
        <v>2708</v>
      </c>
      <c r="T2249" t="s">
        <v>1211</v>
      </c>
      <c r="U2249" s="7" t="s">
        <v>10173</v>
      </c>
      <c r="V2249" s="7" t="s">
        <v>1763</v>
      </c>
    </row>
    <row r="2250" spans="19:22" x14ac:dyDescent="0.25">
      <c r="S2250" t="s">
        <v>4612</v>
      </c>
      <c r="T2250" t="s">
        <v>1211</v>
      </c>
      <c r="U2250" s="7" t="s">
        <v>10174</v>
      </c>
      <c r="V2250" s="7" t="s">
        <v>2720</v>
      </c>
    </row>
    <row r="2251" spans="19:22" x14ac:dyDescent="0.25">
      <c r="S2251" t="s">
        <v>4613</v>
      </c>
      <c r="T2251" t="s">
        <v>1211</v>
      </c>
      <c r="U2251" s="7" t="s">
        <v>10175</v>
      </c>
      <c r="V2251" s="7" t="s">
        <v>2722</v>
      </c>
    </row>
    <row r="2252" spans="19:22" x14ac:dyDescent="0.25">
      <c r="S2252" t="s">
        <v>1573</v>
      </c>
      <c r="T2252" t="s">
        <v>1211</v>
      </c>
      <c r="U2252" s="7" t="s">
        <v>10176</v>
      </c>
      <c r="V2252" s="7" t="s">
        <v>1415</v>
      </c>
    </row>
    <row r="2253" spans="19:22" x14ac:dyDescent="0.25">
      <c r="S2253" t="s">
        <v>2709</v>
      </c>
      <c r="T2253" t="s">
        <v>1211</v>
      </c>
      <c r="U2253" s="7" t="s">
        <v>10177</v>
      </c>
      <c r="V2253" s="7" t="s">
        <v>4620</v>
      </c>
    </row>
    <row r="2254" spans="19:22" x14ac:dyDescent="0.25">
      <c r="S2254" t="s">
        <v>4614</v>
      </c>
      <c r="T2254" t="s">
        <v>1211</v>
      </c>
      <c r="U2254" s="7" t="s">
        <v>10178</v>
      </c>
      <c r="V2254" s="7" t="s">
        <v>2713</v>
      </c>
    </row>
    <row r="2255" spans="19:22" x14ac:dyDescent="0.25">
      <c r="S2255" t="s">
        <v>4615</v>
      </c>
      <c r="T2255" t="s">
        <v>1211</v>
      </c>
      <c r="U2255" s="7" t="s">
        <v>10179</v>
      </c>
      <c r="V2255" s="7" t="s">
        <v>4621</v>
      </c>
    </row>
    <row r="2256" spans="19:22" x14ac:dyDescent="0.25">
      <c r="S2256" t="s">
        <v>4616</v>
      </c>
      <c r="T2256" t="s">
        <v>1211</v>
      </c>
      <c r="U2256" s="7" t="s">
        <v>10180</v>
      </c>
      <c r="V2256" s="7" t="s">
        <v>2716</v>
      </c>
    </row>
    <row r="2257" spans="19:22" x14ac:dyDescent="0.25">
      <c r="S2257" t="s">
        <v>2710</v>
      </c>
      <c r="T2257" t="s">
        <v>1211</v>
      </c>
      <c r="U2257" s="7" t="s">
        <v>10181</v>
      </c>
      <c r="V2257" s="7" t="s">
        <v>1761</v>
      </c>
    </row>
    <row r="2258" spans="19:22" x14ac:dyDescent="0.25">
      <c r="S2258" t="s">
        <v>4617</v>
      </c>
      <c r="T2258" t="s">
        <v>1211</v>
      </c>
      <c r="U2258" s="7" t="s">
        <v>10182</v>
      </c>
      <c r="V2258" s="7" t="s">
        <v>2718</v>
      </c>
    </row>
    <row r="2259" spans="19:22" x14ac:dyDescent="0.25">
      <c r="S2259" t="s">
        <v>2711</v>
      </c>
      <c r="T2259" t="s">
        <v>1211</v>
      </c>
      <c r="U2259" s="7" t="s">
        <v>10183</v>
      </c>
      <c r="V2259" s="7" t="s">
        <v>1763</v>
      </c>
    </row>
    <row r="2260" spans="19:22" x14ac:dyDescent="0.25">
      <c r="S2260" t="s">
        <v>4618</v>
      </c>
      <c r="T2260" t="s">
        <v>1211</v>
      </c>
      <c r="U2260" s="7" t="s">
        <v>10184</v>
      </c>
      <c r="V2260" s="7" t="s">
        <v>2720</v>
      </c>
    </row>
    <row r="2261" spans="19:22" x14ac:dyDescent="0.25">
      <c r="S2261" t="s">
        <v>4619</v>
      </c>
      <c r="T2261" t="s">
        <v>1211</v>
      </c>
      <c r="U2261" s="7" t="s">
        <v>10185</v>
      </c>
      <c r="V2261" s="7" t="s">
        <v>2722</v>
      </c>
    </row>
  </sheetData>
  <conditionalFormatting sqref="A258">
    <cfRule type="duplicateValues" dxfId="17" priority="13" stopIfTrue="1"/>
  </conditionalFormatting>
  <conditionalFormatting sqref="A2:A81 A84:A92">
    <cfRule type="duplicateValues" dxfId="16" priority="9" stopIfTrue="1"/>
  </conditionalFormatting>
  <conditionalFormatting sqref="A82:A83">
    <cfRule type="duplicateValues" dxfId="15" priority="8" stopIfTrue="1"/>
  </conditionalFormatting>
  <conditionalFormatting sqref="A114:A119">
    <cfRule type="duplicateValues" dxfId="14" priority="7" stopIfTrue="1"/>
  </conditionalFormatting>
  <conditionalFormatting sqref="A221:A223">
    <cfRule type="duplicateValues" dxfId="13" priority="5" stopIfTrue="1"/>
  </conditionalFormatting>
  <conditionalFormatting sqref="A130:A220">
    <cfRule type="duplicateValues" dxfId="12" priority="6" stopIfTrue="1"/>
  </conditionalFormatting>
  <conditionalFormatting sqref="A231">
    <cfRule type="duplicateValues" dxfId="11" priority="4" stopIfTrue="1"/>
  </conditionalFormatting>
  <conditionalFormatting sqref="A242:A243">
    <cfRule type="duplicateValues" dxfId="10" priority="3" stopIfTrue="1"/>
  </conditionalFormatting>
  <conditionalFormatting sqref="A244:A245">
    <cfRule type="duplicateValues" dxfId="9" priority="2" stopIfTrue="1"/>
  </conditionalFormatting>
  <conditionalFormatting sqref="A250:A257">
    <cfRule type="duplicateValues" dxfId="8" priority="1" stopIfTrue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LCEMRMnemonic">
                <anchor moveWithCells="1" sizeWithCells="1">
                  <from>
                    <xdr:col>15</xdr:col>
                    <xdr:colOff>9525</xdr:colOff>
                    <xdr:row>0</xdr:row>
                    <xdr:rowOff>0</xdr:rowOff>
                  </from>
                  <to>
                    <xdr:col>15</xdr:col>
                    <xdr:colOff>1924050</xdr:colOff>
                    <xdr:row>0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L793"/>
  <sheetViews>
    <sheetView topLeftCell="BW1" workbookViewId="0">
      <selection activeCell="CH2" sqref="CH2:CI6"/>
    </sheetView>
  </sheetViews>
  <sheetFormatPr defaultRowHeight="15" x14ac:dyDescent="0.25"/>
  <cols>
    <col min="1" max="1" width="22.28515625" customWidth="1"/>
    <col min="2" max="2" width="7.42578125" style="171" customWidth="1"/>
    <col min="3" max="3" width="14.5703125" style="171" customWidth="1"/>
    <col min="4" max="4" width="11.7109375" style="171" customWidth="1"/>
    <col min="5" max="5" width="5.140625" style="23" customWidth="1"/>
    <col min="6" max="6" width="15.140625" style="171" customWidth="1"/>
    <col min="7" max="7" width="14.7109375" style="23" customWidth="1"/>
    <col min="8" max="8" width="16.5703125" style="23" customWidth="1"/>
    <col min="9" max="9" width="14" style="23" customWidth="1"/>
    <col min="10" max="10" width="14.42578125" style="23" customWidth="1"/>
    <col min="11" max="11" width="43.42578125" style="79" customWidth="1"/>
    <col min="12" max="12" width="18.7109375" customWidth="1"/>
    <col min="13" max="13" width="10.85546875" customWidth="1"/>
    <col min="14" max="14" width="7.5703125" customWidth="1"/>
    <col min="15" max="15" width="18" customWidth="1"/>
    <col min="16" max="16" width="32.28515625" customWidth="1"/>
    <col min="17" max="17" width="24.85546875" customWidth="1"/>
    <col min="18" max="18" width="10.85546875" style="23" customWidth="1"/>
    <col min="19" max="19" width="8.7109375" style="171" customWidth="1"/>
    <col min="20" max="20" width="11.85546875" customWidth="1"/>
    <col min="21" max="21" width="37.140625" customWidth="1"/>
    <col min="22" max="22" width="39" customWidth="1"/>
    <col min="23" max="23" width="48.5703125" customWidth="1"/>
    <col min="24" max="24" width="50.140625" style="11" customWidth="1"/>
    <col min="25" max="25" width="31.28515625" customWidth="1"/>
    <col min="26" max="26" width="45.42578125" customWidth="1"/>
    <col min="27" max="27" width="32.5703125" customWidth="1"/>
    <col min="28" max="28" width="45.85546875" customWidth="1"/>
    <col min="29" max="29" width="36" customWidth="1"/>
    <col min="30" max="30" width="53.42578125" customWidth="1"/>
    <col min="31" max="31" width="22.42578125" style="77" customWidth="1"/>
    <col min="32" max="32" width="40.5703125" customWidth="1"/>
    <col min="33" max="34" width="22.7109375" customWidth="1"/>
    <col min="35" max="35" width="25.5703125" style="79" customWidth="1"/>
    <col min="36" max="36" width="67.28515625" customWidth="1"/>
    <col min="37" max="37" width="28.140625" customWidth="1"/>
    <col min="38" max="38" width="28.140625" style="73" customWidth="1"/>
    <col min="39" max="40" width="42.7109375" customWidth="1"/>
    <col min="41" max="41" width="28.140625" customWidth="1"/>
    <col min="42" max="42" width="36.7109375" customWidth="1"/>
    <col min="43" max="43" width="5.5703125" style="7" customWidth="1"/>
    <col min="44" max="44" width="32.42578125" customWidth="1"/>
    <col min="45" max="45" width="5.5703125" style="73" customWidth="1"/>
    <col min="46" max="46" width="4.5703125" customWidth="1"/>
    <col min="47" max="47" width="32.42578125" customWidth="1"/>
    <col min="48" max="48" width="4.5703125" style="73" customWidth="1"/>
    <col min="49" max="49" width="6.7109375" customWidth="1"/>
    <col min="50" max="50" width="38.85546875" customWidth="1"/>
    <col min="51" max="51" width="5.5703125" style="73" customWidth="1"/>
    <col min="52" max="52" width="7.7109375" customWidth="1"/>
    <col min="53" max="53" width="38.85546875" customWidth="1"/>
    <col min="54" max="54" width="6.5703125" style="73" customWidth="1"/>
    <col min="55" max="55" width="7.5703125" customWidth="1"/>
    <col min="56" max="56" width="40.28515625" customWidth="1"/>
    <col min="57" max="57" width="4.5703125" style="73" customWidth="1"/>
    <col min="58" max="58" width="7.85546875" customWidth="1"/>
    <col min="59" max="59" width="32.140625" customWidth="1"/>
    <col min="60" max="60" width="6.5703125" style="73" customWidth="1"/>
    <col min="61" max="61" width="6.85546875" customWidth="1"/>
    <col min="62" max="62" width="31.85546875" customWidth="1"/>
    <col min="63" max="63" width="6.5703125" style="73" customWidth="1"/>
    <col min="64" max="64" width="7.7109375" customWidth="1"/>
    <col min="65" max="65" width="23.85546875" customWidth="1"/>
    <col min="66" max="66" width="5.5703125" style="73" customWidth="1"/>
    <col min="68" max="68" width="23.85546875" customWidth="1"/>
    <col min="69" max="69" width="6.5703125" style="73" customWidth="1"/>
    <col min="71" max="71" width="25.28515625" customWidth="1"/>
    <col min="72" max="72" width="5.5703125" style="73" customWidth="1"/>
    <col min="74" max="74" width="24.5703125" customWidth="1"/>
    <col min="75" max="75" width="6.5703125" style="73" customWidth="1"/>
    <col min="77" max="77" width="24.7109375" customWidth="1"/>
    <col min="78" max="78" width="6.5703125" style="73" customWidth="1"/>
    <col min="80" max="80" width="33" bestFit="1" customWidth="1"/>
    <col min="81" max="81" width="6.5703125" style="73" customWidth="1"/>
    <col min="83" max="83" width="32.7109375" bestFit="1" customWidth="1"/>
    <col min="84" max="84" width="6.5703125" style="73" customWidth="1"/>
    <col min="86" max="86" width="36.7109375" bestFit="1" customWidth="1"/>
    <col min="87" max="87" width="6.5703125" style="73" customWidth="1"/>
    <col min="89" max="89" width="25.5703125" bestFit="1" customWidth="1"/>
    <col min="90" max="90" width="6.5703125" style="73" customWidth="1"/>
  </cols>
  <sheetData>
    <row r="1" spans="1:90" s="17" customFormat="1" ht="15.75" x14ac:dyDescent="0.25">
      <c r="A1" s="17" t="s">
        <v>11136</v>
      </c>
      <c r="B1" s="170" t="s">
        <v>11275</v>
      </c>
      <c r="C1" s="170" t="s">
        <v>11276</v>
      </c>
      <c r="D1" s="170" t="s">
        <v>603</v>
      </c>
      <c r="E1" s="22" t="s">
        <v>10529</v>
      </c>
      <c r="F1" s="170" t="s">
        <v>11277</v>
      </c>
      <c r="G1" s="22" t="s">
        <v>10530</v>
      </c>
      <c r="H1" s="22" t="s">
        <v>11278</v>
      </c>
      <c r="I1" s="22" t="s">
        <v>11280</v>
      </c>
      <c r="J1" s="22" t="s">
        <v>11279</v>
      </c>
      <c r="K1" s="78" t="s">
        <v>11288</v>
      </c>
      <c r="P1" s="17" t="s">
        <v>11282</v>
      </c>
      <c r="Q1" s="17" t="s">
        <v>10617</v>
      </c>
      <c r="R1" s="22" t="s">
        <v>1209</v>
      </c>
      <c r="S1" s="170" t="s">
        <v>10618</v>
      </c>
      <c r="T1" s="17" t="s">
        <v>1210</v>
      </c>
      <c r="V1" s="17" t="s">
        <v>10619</v>
      </c>
      <c r="X1" s="282" t="s">
        <v>10620</v>
      </c>
      <c r="Z1" s="17" t="s">
        <v>10621</v>
      </c>
      <c r="AB1" s="17" t="s">
        <v>10622</v>
      </c>
      <c r="AD1" s="17" t="s">
        <v>20933</v>
      </c>
      <c r="AF1" s="17" t="s">
        <v>10623</v>
      </c>
      <c r="AH1" s="17" t="s">
        <v>10624</v>
      </c>
      <c r="AI1" s="78"/>
      <c r="AJ1" s="17" t="s">
        <v>10625</v>
      </c>
      <c r="AL1" s="68" t="s">
        <v>10626</v>
      </c>
      <c r="AM1" s="39"/>
      <c r="AN1" s="39" t="s">
        <v>10627</v>
      </c>
      <c r="AO1" s="39"/>
      <c r="AP1" s="39" t="s">
        <v>11292</v>
      </c>
      <c r="AQ1" s="35"/>
      <c r="AR1" s="39" t="s">
        <v>19293</v>
      </c>
      <c r="AS1" s="40"/>
      <c r="AT1" s="37"/>
      <c r="AU1" s="39" t="s">
        <v>19294</v>
      </c>
      <c r="AV1" s="40"/>
      <c r="AW1" s="39"/>
      <c r="AX1" s="39" t="s">
        <v>19295</v>
      </c>
      <c r="AY1" s="40"/>
      <c r="AZ1" s="37"/>
      <c r="BA1" s="17" t="s">
        <v>19296</v>
      </c>
      <c r="BB1" s="68"/>
      <c r="BD1" s="17" t="s">
        <v>19297</v>
      </c>
      <c r="BE1" s="68"/>
      <c r="BG1" s="17" t="s">
        <v>19298</v>
      </c>
      <c r="BH1" s="68"/>
      <c r="BJ1" s="17" t="s">
        <v>19299</v>
      </c>
      <c r="BK1" s="68"/>
      <c r="BM1" s="17" t="s">
        <v>4628</v>
      </c>
      <c r="BN1" s="68"/>
      <c r="BP1" s="17" t="s">
        <v>4627</v>
      </c>
      <c r="BQ1" s="68"/>
      <c r="BS1" s="17" t="s">
        <v>4626</v>
      </c>
      <c r="BT1" s="68"/>
      <c r="BV1" s="17" t="s">
        <v>4622</v>
      </c>
      <c r="BW1" s="68"/>
      <c r="BY1" s="17" t="s">
        <v>4624</v>
      </c>
      <c r="BZ1" s="68"/>
      <c r="CB1" s="17" t="s">
        <v>4623</v>
      </c>
      <c r="CC1" s="68"/>
      <c r="CE1" s="17" t="s">
        <v>4625</v>
      </c>
      <c r="CF1" s="68"/>
      <c r="CH1" s="17" t="s">
        <v>20921</v>
      </c>
      <c r="CI1" s="68"/>
      <c r="CK1" s="17" t="s">
        <v>22423</v>
      </c>
      <c r="CL1" s="68"/>
    </row>
    <row r="2" spans="1:90" ht="15.75" x14ac:dyDescent="0.3">
      <c r="A2" s="57"/>
      <c r="B2" s="175" t="s">
        <v>575</v>
      </c>
      <c r="C2" s="58" t="s">
        <v>11281</v>
      </c>
      <c r="D2" s="62" t="s">
        <v>10435</v>
      </c>
      <c r="E2" s="69"/>
      <c r="F2" s="171" t="s">
        <v>10541</v>
      </c>
      <c r="G2" s="23" t="s">
        <v>581</v>
      </c>
      <c r="H2" s="23" t="s">
        <v>585</v>
      </c>
      <c r="K2" s="79" t="s">
        <v>11047</v>
      </c>
      <c r="P2" t="s">
        <v>16127</v>
      </c>
      <c r="Q2" t="s">
        <v>16128</v>
      </c>
      <c r="R2" s="23" t="s">
        <v>1211</v>
      </c>
      <c r="S2" s="171">
        <v>0</v>
      </c>
      <c r="T2" t="s">
        <v>1269</v>
      </c>
      <c r="V2" t="s">
        <v>16126</v>
      </c>
      <c r="Z2" t="s">
        <v>17263</v>
      </c>
      <c r="AB2" t="s">
        <v>22411</v>
      </c>
      <c r="AD2" t="s">
        <v>20931</v>
      </c>
      <c r="AF2" t="s">
        <v>22535</v>
      </c>
      <c r="AJ2" t="s">
        <v>17631</v>
      </c>
      <c r="AR2" t="s">
        <v>16142</v>
      </c>
      <c r="AS2" s="73">
        <v>25</v>
      </c>
      <c r="AU2" t="s">
        <v>16143</v>
      </c>
      <c r="AV2" s="73">
        <v>0</v>
      </c>
      <c r="AX2" t="s">
        <v>19246</v>
      </c>
      <c r="AY2" s="73">
        <v>28.05</v>
      </c>
      <c r="BA2" t="s">
        <v>19247</v>
      </c>
      <c r="BB2" s="73">
        <v>363.05</v>
      </c>
      <c r="BD2" t="s">
        <v>19247</v>
      </c>
      <c r="BE2" s="73">
        <v>3.05</v>
      </c>
      <c r="BG2" t="s">
        <v>19284</v>
      </c>
      <c r="BH2" s="73">
        <v>104.08</v>
      </c>
      <c r="BJ2" t="s">
        <v>19274</v>
      </c>
      <c r="BK2" s="73">
        <v>103.06</v>
      </c>
      <c r="BM2" t="s">
        <v>69</v>
      </c>
      <c r="BN2" s="73">
        <v>75</v>
      </c>
      <c r="BP2" t="s">
        <v>83</v>
      </c>
      <c r="BQ2" s="73">
        <v>100</v>
      </c>
      <c r="BS2" t="s">
        <v>16144</v>
      </c>
      <c r="BT2" s="73">
        <v>75</v>
      </c>
      <c r="BV2" t="s">
        <v>16145</v>
      </c>
      <c r="BW2" s="73">
        <v>100</v>
      </c>
      <c r="BY2" t="s">
        <v>84</v>
      </c>
      <c r="BZ2" s="73">
        <v>175</v>
      </c>
      <c r="CE2" t="s">
        <v>17228</v>
      </c>
      <c r="CF2" s="73">
        <v>225.08</v>
      </c>
      <c r="CH2" t="s">
        <v>20932</v>
      </c>
      <c r="CI2" s="73">
        <v>280</v>
      </c>
      <c r="CK2" t="s">
        <v>22424</v>
      </c>
      <c r="CL2" s="73">
        <v>260</v>
      </c>
    </row>
    <row r="3" spans="1:90" ht="15.75" x14ac:dyDescent="0.3">
      <c r="A3" s="57"/>
      <c r="B3" s="175" t="s">
        <v>575</v>
      </c>
      <c r="C3" s="58" t="s">
        <v>11281</v>
      </c>
      <c r="D3" s="62" t="s">
        <v>10436</v>
      </c>
      <c r="E3" s="69"/>
      <c r="F3" s="171" t="s">
        <v>10542</v>
      </c>
      <c r="G3" s="23" t="s">
        <v>582</v>
      </c>
      <c r="H3" s="23">
        <v>100.01</v>
      </c>
      <c r="K3" s="79" t="s">
        <v>11047</v>
      </c>
      <c r="Q3" t="s">
        <v>16129</v>
      </c>
      <c r="R3" s="23" t="s">
        <v>1211</v>
      </c>
      <c r="S3" s="171" t="s">
        <v>1383</v>
      </c>
      <c r="T3" t="s">
        <v>575</v>
      </c>
      <c r="V3" t="s">
        <v>577</v>
      </c>
      <c r="Z3" t="s">
        <v>11283</v>
      </c>
      <c r="AB3" t="s">
        <v>22476</v>
      </c>
      <c r="AD3" t="s">
        <v>1115</v>
      </c>
      <c r="AF3" t="s">
        <v>17644</v>
      </c>
      <c r="AJ3" t="s">
        <v>6186</v>
      </c>
      <c r="AR3" t="s">
        <v>16162</v>
      </c>
      <c r="AS3" s="73">
        <v>25.01</v>
      </c>
      <c r="AU3" t="s">
        <v>16163</v>
      </c>
      <c r="AV3" s="73">
        <v>0.01</v>
      </c>
      <c r="AX3" t="s">
        <v>19248</v>
      </c>
      <c r="AY3" s="73">
        <v>28.07</v>
      </c>
      <c r="BA3" t="s">
        <v>19249</v>
      </c>
      <c r="BB3" s="73">
        <v>363.07</v>
      </c>
      <c r="BD3" t="s">
        <v>19249</v>
      </c>
      <c r="BE3" s="73">
        <v>3.07</v>
      </c>
      <c r="BG3" t="s">
        <v>19286</v>
      </c>
      <c r="BH3" s="73">
        <v>104.11</v>
      </c>
      <c r="BJ3" t="s">
        <v>19275</v>
      </c>
      <c r="BK3" s="73">
        <v>103.08</v>
      </c>
      <c r="BM3" t="s">
        <v>70</v>
      </c>
      <c r="BN3" s="73">
        <v>75.010000000000005</v>
      </c>
      <c r="BP3" t="s">
        <v>85</v>
      </c>
      <c r="BQ3" s="73">
        <v>100.01</v>
      </c>
      <c r="BS3" t="s">
        <v>16164</v>
      </c>
      <c r="BT3" s="73">
        <v>75.010000000000005</v>
      </c>
      <c r="BV3" t="s">
        <v>16165</v>
      </c>
      <c r="BW3" s="73">
        <v>100.01</v>
      </c>
      <c r="BY3" t="s">
        <v>86</v>
      </c>
      <c r="BZ3" s="73">
        <v>175.01</v>
      </c>
      <c r="CB3" t="s">
        <v>17224</v>
      </c>
      <c r="CC3" s="73">
        <v>150.08000000000001</v>
      </c>
      <c r="CE3" t="s">
        <v>17236</v>
      </c>
      <c r="CF3" s="73">
        <v>225.01</v>
      </c>
      <c r="CH3" t="s">
        <v>20923</v>
      </c>
      <c r="CI3" s="73">
        <v>280.01</v>
      </c>
      <c r="CK3" t="s">
        <v>22425</v>
      </c>
      <c r="CL3" s="73">
        <v>260.01</v>
      </c>
    </row>
    <row r="4" spans="1:90" ht="15.75" x14ac:dyDescent="0.3">
      <c r="A4" s="57"/>
      <c r="B4" s="175" t="s">
        <v>575</v>
      </c>
      <c r="C4" s="58" t="s">
        <v>11281</v>
      </c>
      <c r="D4" s="62" t="s">
        <v>10437</v>
      </c>
      <c r="E4" s="69"/>
      <c r="F4" s="171" t="s">
        <v>10543</v>
      </c>
      <c r="G4" s="23" t="s">
        <v>583</v>
      </c>
      <c r="H4" s="23">
        <v>100.02</v>
      </c>
      <c r="K4" s="79" t="s">
        <v>11047</v>
      </c>
      <c r="Q4" t="s">
        <v>16130</v>
      </c>
      <c r="R4" s="23" t="s">
        <v>1211</v>
      </c>
      <c r="S4" s="171" t="s">
        <v>1384</v>
      </c>
      <c r="T4" t="s">
        <v>576</v>
      </c>
      <c r="V4" t="s">
        <v>1392</v>
      </c>
      <c r="Z4" t="s">
        <v>17264</v>
      </c>
      <c r="AB4" t="s">
        <v>22412</v>
      </c>
      <c r="AD4" t="s">
        <v>22406</v>
      </c>
      <c r="AJ4" t="s">
        <v>17265</v>
      </c>
      <c r="AR4" t="s">
        <v>16182</v>
      </c>
      <c r="AS4" s="73">
        <v>25.02</v>
      </c>
      <c r="AU4" t="s">
        <v>16183</v>
      </c>
      <c r="AV4" s="73">
        <v>0.02</v>
      </c>
      <c r="AX4" t="s">
        <v>19250</v>
      </c>
      <c r="AY4" s="73">
        <v>28.09</v>
      </c>
      <c r="BA4" t="s">
        <v>19251</v>
      </c>
      <c r="BB4" s="73">
        <v>363.09</v>
      </c>
      <c r="BD4" t="s">
        <v>19251</v>
      </c>
      <c r="BE4" s="73">
        <v>3.09</v>
      </c>
      <c r="BG4" t="s">
        <v>19288</v>
      </c>
      <c r="BH4" s="73">
        <v>104.14</v>
      </c>
      <c r="BJ4" t="s">
        <v>19276</v>
      </c>
      <c r="BK4" s="73">
        <v>103.1</v>
      </c>
      <c r="BM4" t="s">
        <v>71</v>
      </c>
      <c r="BN4" s="73">
        <v>75.02</v>
      </c>
      <c r="BP4" t="s">
        <v>87</v>
      </c>
      <c r="BQ4" s="73">
        <v>100.02</v>
      </c>
      <c r="BS4" t="s">
        <v>16184</v>
      </c>
      <c r="BT4" s="73">
        <v>75.02</v>
      </c>
      <c r="BV4" t="s">
        <v>16185</v>
      </c>
      <c r="BW4" s="73">
        <v>100.02</v>
      </c>
      <c r="BY4" t="s">
        <v>88</v>
      </c>
      <c r="BZ4" s="73">
        <v>175.02</v>
      </c>
      <c r="CB4" t="s">
        <v>17232</v>
      </c>
      <c r="CC4" s="73">
        <v>150.01</v>
      </c>
      <c r="CE4" t="s">
        <v>17242</v>
      </c>
      <c r="CF4" s="73">
        <v>228.03</v>
      </c>
      <c r="CH4" t="s">
        <v>20925</v>
      </c>
      <c r="CI4" s="73">
        <v>280.02</v>
      </c>
      <c r="CK4" t="s">
        <v>22426</v>
      </c>
      <c r="CL4" s="73">
        <v>260.02</v>
      </c>
    </row>
    <row r="5" spans="1:90" ht="15.75" x14ac:dyDescent="0.3">
      <c r="A5" s="57"/>
      <c r="B5" s="175" t="s">
        <v>575</v>
      </c>
      <c r="C5" s="58" t="s">
        <v>11281</v>
      </c>
      <c r="D5" s="62" t="s">
        <v>10438</v>
      </c>
      <c r="E5" s="69"/>
      <c r="F5" s="171" t="s">
        <v>10544</v>
      </c>
      <c r="G5" s="23" t="s">
        <v>584</v>
      </c>
      <c r="H5" s="23">
        <v>100.03</v>
      </c>
      <c r="K5" s="79" t="s">
        <v>11047</v>
      </c>
      <c r="Q5" t="s">
        <v>16131</v>
      </c>
      <c r="R5" s="23" t="s">
        <v>1211</v>
      </c>
      <c r="S5" s="171">
        <v>100</v>
      </c>
      <c r="T5" t="s">
        <v>1270</v>
      </c>
      <c r="V5" t="s">
        <v>1393</v>
      </c>
      <c r="AB5" t="s">
        <v>22413</v>
      </c>
      <c r="AD5" t="s">
        <v>20922</v>
      </c>
      <c r="AF5" t="s">
        <v>22536</v>
      </c>
      <c r="AJ5" t="s">
        <v>17266</v>
      </c>
      <c r="AR5" t="s">
        <v>16202</v>
      </c>
      <c r="AS5" s="73">
        <v>25.03</v>
      </c>
      <c r="AU5" t="s">
        <v>16203</v>
      </c>
      <c r="AV5" s="73">
        <v>0.03</v>
      </c>
      <c r="AX5" t="s">
        <v>19252</v>
      </c>
      <c r="AY5" s="73">
        <v>28.11</v>
      </c>
      <c r="BA5" t="s">
        <v>19253</v>
      </c>
      <c r="BB5" s="73">
        <v>363.11</v>
      </c>
      <c r="BD5" t="s">
        <v>19253</v>
      </c>
      <c r="BE5" s="73">
        <v>3.11</v>
      </c>
      <c r="BG5" t="s">
        <v>19290</v>
      </c>
      <c r="BH5" s="73">
        <v>105.01</v>
      </c>
      <c r="BJ5" t="s">
        <v>19277</v>
      </c>
      <c r="BK5" s="73">
        <v>103.12</v>
      </c>
      <c r="BM5" t="s">
        <v>72</v>
      </c>
      <c r="BN5" s="73">
        <v>75.03</v>
      </c>
      <c r="BP5" t="s">
        <v>89</v>
      </c>
      <c r="BQ5" s="73">
        <v>100.03</v>
      </c>
      <c r="BS5" t="s">
        <v>16204</v>
      </c>
      <c r="BT5" s="73">
        <v>75.03</v>
      </c>
      <c r="BV5" t="s">
        <v>16205</v>
      </c>
      <c r="BW5" s="73">
        <v>100.03</v>
      </c>
      <c r="BY5" t="s">
        <v>90</v>
      </c>
      <c r="BZ5" s="73">
        <v>175.03</v>
      </c>
      <c r="CB5" t="s">
        <v>17240</v>
      </c>
      <c r="CC5" s="73">
        <v>152.15</v>
      </c>
      <c r="CE5" t="s">
        <v>17248</v>
      </c>
      <c r="CF5" s="73">
        <v>225.11</v>
      </c>
      <c r="CH5" t="s">
        <v>20927</v>
      </c>
      <c r="CI5" s="73">
        <v>280.02999999999997</v>
      </c>
      <c r="CK5" t="s">
        <v>22427</v>
      </c>
      <c r="CL5" s="73">
        <v>260.02999999999997</v>
      </c>
    </row>
    <row r="6" spans="1:90" ht="15.75" x14ac:dyDescent="0.3">
      <c r="A6" s="57"/>
      <c r="B6" s="175" t="s">
        <v>575</v>
      </c>
      <c r="C6" s="58" t="s">
        <v>11281</v>
      </c>
      <c r="D6" s="62" t="s">
        <v>10439</v>
      </c>
      <c r="E6" s="69"/>
      <c r="F6" s="171" t="s">
        <v>10545</v>
      </c>
      <c r="G6" s="23" t="s">
        <v>612</v>
      </c>
      <c r="H6" s="23">
        <v>100.04</v>
      </c>
      <c r="K6" s="79" t="s">
        <v>11047</v>
      </c>
      <c r="Q6" t="s">
        <v>16132</v>
      </c>
      <c r="R6" s="23" t="s">
        <v>1211</v>
      </c>
      <c r="S6" s="171" t="s">
        <v>1574</v>
      </c>
      <c r="T6" t="s">
        <v>1415</v>
      </c>
      <c r="V6" t="s">
        <v>578</v>
      </c>
      <c r="X6" s="11" t="s">
        <v>17221</v>
      </c>
      <c r="AB6" t="s">
        <v>22479</v>
      </c>
      <c r="AD6" t="s">
        <v>1127</v>
      </c>
      <c r="AF6" t="s">
        <v>17645</v>
      </c>
      <c r="AJ6" t="s">
        <v>6199</v>
      </c>
      <c r="AR6" t="s">
        <v>16222</v>
      </c>
      <c r="AS6" s="73">
        <v>25.04</v>
      </c>
      <c r="AU6" t="s">
        <v>16223</v>
      </c>
      <c r="AV6" s="73">
        <v>0.04</v>
      </c>
      <c r="AX6" t="s">
        <v>19254</v>
      </c>
      <c r="AY6" s="73">
        <v>28.13</v>
      </c>
      <c r="BA6" t="s">
        <v>19255</v>
      </c>
      <c r="BB6" s="73">
        <v>363.13</v>
      </c>
      <c r="BD6" t="s">
        <v>19255</v>
      </c>
      <c r="BE6" s="73">
        <v>3.13</v>
      </c>
      <c r="BG6" t="s">
        <v>19292</v>
      </c>
      <c r="BH6" s="73">
        <v>105.04</v>
      </c>
      <c r="BJ6" t="s">
        <v>19278</v>
      </c>
      <c r="BK6" s="73">
        <v>103.14</v>
      </c>
      <c r="BM6" t="s">
        <v>73</v>
      </c>
      <c r="BN6" s="73">
        <v>75.040000000000006</v>
      </c>
      <c r="BP6" t="s">
        <v>91</v>
      </c>
      <c r="BQ6" s="73">
        <v>100.04</v>
      </c>
      <c r="BS6" t="s">
        <v>16224</v>
      </c>
      <c r="BT6" s="73">
        <v>75.040000000000006</v>
      </c>
      <c r="BV6" t="s">
        <v>16225</v>
      </c>
      <c r="BW6" s="73">
        <v>100.04</v>
      </c>
      <c r="BY6" t="s">
        <v>92</v>
      </c>
      <c r="BZ6" s="73">
        <v>175.04</v>
      </c>
      <c r="CB6" t="s">
        <v>17241</v>
      </c>
      <c r="CC6" s="73">
        <v>153.03</v>
      </c>
      <c r="CE6" t="s">
        <v>17643</v>
      </c>
      <c r="CF6" s="73">
        <v>228</v>
      </c>
      <c r="CH6" t="s">
        <v>20929</v>
      </c>
      <c r="CI6" s="73">
        <v>280.04000000000002</v>
      </c>
      <c r="CK6" t="s">
        <v>22428</v>
      </c>
      <c r="CL6" s="73">
        <v>260.04000000000002</v>
      </c>
    </row>
    <row r="7" spans="1:90" ht="15.75" x14ac:dyDescent="0.3">
      <c r="A7" s="57"/>
      <c r="B7" s="175" t="s">
        <v>575</v>
      </c>
      <c r="C7" s="58" t="s">
        <v>11281</v>
      </c>
      <c r="D7" s="62" t="s">
        <v>10440</v>
      </c>
      <c r="E7" s="69"/>
      <c r="F7" s="171" t="s">
        <v>10546</v>
      </c>
      <c r="G7" s="23" t="s">
        <v>613</v>
      </c>
      <c r="H7" s="23">
        <v>100.05</v>
      </c>
      <c r="K7" s="79" t="s">
        <v>11047</v>
      </c>
      <c r="Q7" t="s">
        <v>16133</v>
      </c>
      <c r="R7" s="23" t="s">
        <v>1211</v>
      </c>
      <c r="S7" s="171" t="s">
        <v>1759</v>
      </c>
      <c r="T7" t="s">
        <v>4620</v>
      </c>
      <c r="V7" t="s">
        <v>16146</v>
      </c>
      <c r="X7" s="11" t="s">
        <v>1149</v>
      </c>
      <c r="AB7" t="s">
        <v>22414</v>
      </c>
      <c r="AD7" t="s">
        <v>22407</v>
      </c>
      <c r="AJ7" t="s">
        <v>17267</v>
      </c>
      <c r="AR7" t="s">
        <v>16242</v>
      </c>
      <c r="AS7" s="73">
        <v>25.05</v>
      </c>
      <c r="AU7" t="s">
        <v>16243</v>
      </c>
      <c r="AV7" s="73">
        <v>0.05</v>
      </c>
      <c r="AX7" t="s">
        <v>19256</v>
      </c>
      <c r="AY7" s="73">
        <v>28.15</v>
      </c>
      <c r="BA7" t="s">
        <v>19257</v>
      </c>
      <c r="BB7" s="73">
        <v>363.15</v>
      </c>
      <c r="BD7" t="s">
        <v>19257</v>
      </c>
      <c r="BE7" s="73">
        <v>3.15</v>
      </c>
      <c r="BJ7" t="s">
        <v>19279</v>
      </c>
      <c r="BK7" s="73">
        <v>104</v>
      </c>
      <c r="BM7" t="s">
        <v>74</v>
      </c>
      <c r="BN7" s="73">
        <v>75.05</v>
      </c>
      <c r="BP7" t="s">
        <v>93</v>
      </c>
      <c r="BQ7" s="73">
        <v>100.05</v>
      </c>
      <c r="BS7" t="s">
        <v>16244</v>
      </c>
      <c r="BT7" s="73">
        <v>75.05</v>
      </c>
      <c r="BV7" t="s">
        <v>16245</v>
      </c>
      <c r="BW7" s="73">
        <v>100.05</v>
      </c>
      <c r="BY7" t="s">
        <v>94</v>
      </c>
      <c r="BZ7" s="73">
        <v>175.05</v>
      </c>
      <c r="CB7" t="s">
        <v>17244</v>
      </c>
      <c r="CC7" s="73">
        <v>150.11000000000001</v>
      </c>
      <c r="CE7" t="s">
        <v>17254</v>
      </c>
      <c r="CF7" s="73">
        <v>225.14</v>
      </c>
      <c r="CK7" t="s">
        <v>22429</v>
      </c>
      <c r="CL7" s="73">
        <v>260.05</v>
      </c>
    </row>
    <row r="8" spans="1:90" ht="15.75" x14ac:dyDescent="0.3">
      <c r="A8" s="80"/>
      <c r="B8" s="175" t="s">
        <v>575</v>
      </c>
      <c r="C8" s="58" t="s">
        <v>11281</v>
      </c>
      <c r="D8" s="62" t="s">
        <v>10441</v>
      </c>
      <c r="E8" s="69"/>
      <c r="F8" s="171" t="s">
        <v>10547</v>
      </c>
      <c r="G8" s="23" t="s">
        <v>614</v>
      </c>
      <c r="H8" s="23">
        <v>100.06</v>
      </c>
      <c r="K8" s="79" t="s">
        <v>11047</v>
      </c>
      <c r="Q8" t="s">
        <v>16134</v>
      </c>
      <c r="R8" s="23" t="s">
        <v>1211</v>
      </c>
      <c r="S8" s="171" t="s">
        <v>2712</v>
      </c>
      <c r="T8" t="s">
        <v>2713</v>
      </c>
      <c r="V8" t="s">
        <v>593</v>
      </c>
      <c r="X8" s="11" t="s">
        <v>17222</v>
      </c>
      <c r="AB8" t="s">
        <v>22415</v>
      </c>
      <c r="AD8" t="s">
        <v>20924</v>
      </c>
      <c r="AF8" t="s">
        <v>22537</v>
      </c>
      <c r="AJ8" t="s">
        <v>17268</v>
      </c>
      <c r="AR8" t="s">
        <v>16262</v>
      </c>
      <c r="AS8" s="73">
        <v>25.06</v>
      </c>
      <c r="AU8" t="s">
        <v>16263</v>
      </c>
      <c r="AV8" s="73">
        <v>0.06</v>
      </c>
      <c r="AX8" t="s">
        <v>19258</v>
      </c>
      <c r="AY8" s="73">
        <v>29.01</v>
      </c>
      <c r="BA8" t="s">
        <v>19259</v>
      </c>
      <c r="BB8" s="73">
        <v>364.01</v>
      </c>
      <c r="BD8" t="s">
        <v>19259</v>
      </c>
      <c r="BE8" s="73">
        <v>4.01</v>
      </c>
      <c r="BJ8" t="s">
        <v>19280</v>
      </c>
      <c r="BK8" s="73">
        <v>104.02</v>
      </c>
      <c r="BM8" t="s">
        <v>75</v>
      </c>
      <c r="BN8" s="73">
        <v>75.06</v>
      </c>
      <c r="BP8" t="s">
        <v>95</v>
      </c>
      <c r="BQ8" s="73">
        <v>100.06</v>
      </c>
      <c r="BS8" t="s">
        <v>16264</v>
      </c>
      <c r="BT8" s="73">
        <v>75.06</v>
      </c>
      <c r="BV8" t="s">
        <v>16265</v>
      </c>
      <c r="BW8" s="73">
        <v>100.06</v>
      </c>
      <c r="BY8" t="s">
        <v>96</v>
      </c>
      <c r="BZ8" s="73">
        <v>175.06</v>
      </c>
      <c r="CB8" t="s">
        <v>17250</v>
      </c>
      <c r="CC8" s="73">
        <v>150.13999999999999</v>
      </c>
      <c r="CE8" t="s">
        <v>17262</v>
      </c>
      <c r="CF8" s="73">
        <v>228.01</v>
      </c>
    </row>
    <row r="9" spans="1:90" ht="15.75" x14ac:dyDescent="0.3">
      <c r="A9" s="80"/>
      <c r="B9" s="175" t="s">
        <v>575</v>
      </c>
      <c r="C9" s="58" t="s">
        <v>11281</v>
      </c>
      <c r="D9" s="62" t="s">
        <v>10442</v>
      </c>
      <c r="E9" s="69"/>
      <c r="F9" s="171" t="s">
        <v>10548</v>
      </c>
      <c r="G9" s="23" t="s">
        <v>615</v>
      </c>
      <c r="H9" s="23">
        <v>100.07</v>
      </c>
      <c r="K9" s="79" t="s">
        <v>11047</v>
      </c>
      <c r="Q9" t="s">
        <v>16135</v>
      </c>
      <c r="R9" s="23" t="s">
        <v>1211</v>
      </c>
      <c r="S9" s="171" t="s">
        <v>2714</v>
      </c>
      <c r="T9" t="s">
        <v>4621</v>
      </c>
      <c r="V9" t="s">
        <v>594</v>
      </c>
      <c r="X9" s="11" t="s">
        <v>17223</v>
      </c>
      <c r="AB9" t="s">
        <v>22482</v>
      </c>
      <c r="AD9" t="s">
        <v>1129</v>
      </c>
      <c r="AF9" t="s">
        <v>17646</v>
      </c>
      <c r="AJ9" t="s">
        <v>6212</v>
      </c>
      <c r="AR9" t="s">
        <v>16282</v>
      </c>
      <c r="AS9" s="73">
        <v>25.07</v>
      </c>
      <c r="AU9" t="s">
        <v>16283</v>
      </c>
      <c r="AV9" s="73">
        <v>7.0000000000000007E-2</v>
      </c>
      <c r="AX9" t="s">
        <v>19260</v>
      </c>
      <c r="AY9" s="73">
        <v>29.03</v>
      </c>
      <c r="BA9" t="s">
        <v>19261</v>
      </c>
      <c r="BB9" s="73">
        <v>364.03</v>
      </c>
      <c r="BD9" t="s">
        <v>19261</v>
      </c>
      <c r="BE9" s="73">
        <v>4.03</v>
      </c>
      <c r="BJ9" t="s">
        <v>19281</v>
      </c>
      <c r="BK9" s="73">
        <v>104.04</v>
      </c>
      <c r="BM9" t="s">
        <v>76</v>
      </c>
      <c r="BN9" s="73">
        <v>75.069999999999993</v>
      </c>
      <c r="BP9" t="s">
        <v>97</v>
      </c>
      <c r="BQ9" s="73">
        <v>100.07</v>
      </c>
      <c r="BS9" t="s">
        <v>16284</v>
      </c>
      <c r="BT9" s="73">
        <v>75.069999999999993</v>
      </c>
      <c r="BV9" t="s">
        <v>16285</v>
      </c>
      <c r="BW9" s="73">
        <v>100.07</v>
      </c>
      <c r="BY9" t="s">
        <v>98</v>
      </c>
      <c r="BZ9" s="73">
        <v>175.07</v>
      </c>
      <c r="CB9" t="s">
        <v>17258</v>
      </c>
      <c r="CC9" s="73">
        <v>153.01</v>
      </c>
    </row>
    <row r="10" spans="1:90" ht="15.75" x14ac:dyDescent="0.3">
      <c r="A10" s="58"/>
      <c r="B10" s="74" t="s">
        <v>575</v>
      </c>
      <c r="C10" s="58" t="s">
        <v>11281</v>
      </c>
      <c r="D10" s="62" t="s">
        <v>10443</v>
      </c>
      <c r="E10" s="69"/>
      <c r="F10" s="171" t="s">
        <v>10549</v>
      </c>
      <c r="G10" s="23" t="s">
        <v>616</v>
      </c>
      <c r="H10" s="23">
        <v>100.08</v>
      </c>
      <c r="K10" s="79" t="s">
        <v>11047</v>
      </c>
      <c r="Q10" t="s">
        <v>16136</v>
      </c>
      <c r="R10" s="23" t="s">
        <v>1211</v>
      </c>
      <c r="S10" s="171" t="s">
        <v>2715</v>
      </c>
      <c r="T10" t="s">
        <v>2716</v>
      </c>
      <c r="V10" t="s">
        <v>1213</v>
      </c>
      <c r="X10" s="11" t="s">
        <v>17225</v>
      </c>
      <c r="AB10" t="s">
        <v>22416</v>
      </c>
      <c r="AD10" t="s">
        <v>22408</v>
      </c>
      <c r="AJ10" t="s">
        <v>17269</v>
      </c>
      <c r="AR10" t="s">
        <v>16302</v>
      </c>
      <c r="AS10" s="73">
        <v>25.08</v>
      </c>
      <c r="AU10" t="s">
        <v>16303</v>
      </c>
      <c r="AV10" s="73">
        <v>0.08</v>
      </c>
      <c r="AX10" t="s">
        <v>19262</v>
      </c>
      <c r="AY10" s="73">
        <v>29.05</v>
      </c>
      <c r="BA10" t="s">
        <v>19263</v>
      </c>
      <c r="BB10" s="73">
        <v>364.05</v>
      </c>
      <c r="BD10" t="s">
        <v>19263</v>
      </c>
      <c r="BE10" s="73">
        <v>4.05</v>
      </c>
      <c r="BJ10" t="s">
        <v>19282</v>
      </c>
      <c r="BK10" s="73">
        <v>104.06</v>
      </c>
      <c r="BM10" t="s">
        <v>77</v>
      </c>
      <c r="BN10" s="73">
        <v>75.08</v>
      </c>
      <c r="BP10" t="s">
        <v>99</v>
      </c>
      <c r="BQ10" s="73">
        <v>100.08</v>
      </c>
      <c r="BS10" t="s">
        <v>16304</v>
      </c>
      <c r="BT10" s="73">
        <v>75.08</v>
      </c>
      <c r="BV10" t="s">
        <v>16305</v>
      </c>
      <c r="BW10" s="73">
        <v>100.08</v>
      </c>
      <c r="BY10" t="s">
        <v>100</v>
      </c>
      <c r="BZ10" s="73">
        <v>175.08</v>
      </c>
    </row>
    <row r="11" spans="1:90" ht="15.75" x14ac:dyDescent="0.3">
      <c r="A11" s="58"/>
      <c r="B11" s="175" t="s">
        <v>575</v>
      </c>
      <c r="C11" s="63" t="s">
        <v>11281</v>
      </c>
      <c r="D11" s="62" t="s">
        <v>10444</v>
      </c>
      <c r="E11" s="69"/>
      <c r="F11" s="171" t="s">
        <v>10550</v>
      </c>
      <c r="G11" s="23" t="s">
        <v>617</v>
      </c>
      <c r="H11" s="23">
        <v>100.09</v>
      </c>
      <c r="K11" s="79" t="s">
        <v>11047</v>
      </c>
      <c r="Q11" t="s">
        <v>16137</v>
      </c>
      <c r="R11" s="23" t="s">
        <v>1211</v>
      </c>
      <c r="S11" s="171" t="s">
        <v>1760</v>
      </c>
      <c r="T11" t="s">
        <v>1761</v>
      </c>
      <c r="V11" t="s">
        <v>599</v>
      </c>
      <c r="X11" s="11" t="s">
        <v>1151</v>
      </c>
      <c r="AB11" t="s">
        <v>22417</v>
      </c>
      <c r="AD11" t="s">
        <v>20926</v>
      </c>
      <c r="AF11" t="s">
        <v>22538</v>
      </c>
      <c r="AJ11" t="s">
        <v>17270</v>
      </c>
      <c r="AR11" t="s">
        <v>16322</v>
      </c>
      <c r="AS11" s="73">
        <v>25.09</v>
      </c>
      <c r="AU11" t="s">
        <v>16323</v>
      </c>
      <c r="AV11" s="73">
        <v>0.09</v>
      </c>
      <c r="AX11" t="s">
        <v>19264</v>
      </c>
      <c r="AY11" s="73">
        <v>29.07</v>
      </c>
      <c r="BA11" t="s">
        <v>19265</v>
      </c>
      <c r="BB11" s="73">
        <v>364.07</v>
      </c>
      <c r="BD11" t="s">
        <v>19265</v>
      </c>
      <c r="BE11" s="73">
        <v>4.07</v>
      </c>
      <c r="BJ11" t="s">
        <v>19283</v>
      </c>
      <c r="BK11" s="73">
        <v>104.09</v>
      </c>
      <c r="BM11" t="s">
        <v>78</v>
      </c>
      <c r="BN11" s="73">
        <v>75.09</v>
      </c>
      <c r="BP11" t="s">
        <v>101</v>
      </c>
      <c r="BQ11" s="73">
        <v>100.09</v>
      </c>
      <c r="BS11" t="s">
        <v>16324</v>
      </c>
      <c r="BT11" s="73">
        <v>75.09</v>
      </c>
      <c r="BV11" t="s">
        <v>16325</v>
      </c>
      <c r="BW11" s="73">
        <v>100.09</v>
      </c>
      <c r="BY11" t="s">
        <v>102</v>
      </c>
      <c r="BZ11" s="73">
        <v>175.09</v>
      </c>
    </row>
    <row r="12" spans="1:90" ht="15.75" x14ac:dyDescent="0.3">
      <c r="A12" s="58"/>
      <c r="B12" s="175" t="s">
        <v>575</v>
      </c>
      <c r="C12" s="63" t="s">
        <v>11281</v>
      </c>
      <c r="D12" s="62" t="s">
        <v>10445</v>
      </c>
      <c r="E12" s="69"/>
      <c r="F12" s="171" t="s">
        <v>10551</v>
      </c>
      <c r="G12" s="23" t="s">
        <v>618</v>
      </c>
      <c r="H12" s="23" t="s">
        <v>839</v>
      </c>
      <c r="K12" s="79" t="s">
        <v>11047</v>
      </c>
      <c r="Q12" t="s">
        <v>16138</v>
      </c>
      <c r="R12" s="23" t="s">
        <v>1211</v>
      </c>
      <c r="S12" s="171" t="s">
        <v>2717</v>
      </c>
      <c r="T12" t="s">
        <v>2718</v>
      </c>
      <c r="V12" t="s">
        <v>16166</v>
      </c>
      <c r="X12" s="11" t="s">
        <v>17226</v>
      </c>
      <c r="AB12" t="s">
        <v>22485</v>
      </c>
      <c r="AD12" t="s">
        <v>1133</v>
      </c>
      <c r="AF12" t="s">
        <v>10305</v>
      </c>
      <c r="AJ12" t="s">
        <v>6225</v>
      </c>
      <c r="AR12" t="s">
        <v>16342</v>
      </c>
      <c r="AS12" s="73">
        <v>25.1</v>
      </c>
      <c r="AU12" t="s">
        <v>16343</v>
      </c>
      <c r="AV12" s="73">
        <v>0.1</v>
      </c>
      <c r="AX12" t="s">
        <v>19266</v>
      </c>
      <c r="AY12" s="73">
        <v>29.1</v>
      </c>
      <c r="BA12" t="s">
        <v>19267</v>
      </c>
      <c r="BB12" s="73">
        <v>364.1</v>
      </c>
      <c r="BD12" t="s">
        <v>19267</v>
      </c>
      <c r="BE12" s="73">
        <v>4.0999999999999996</v>
      </c>
      <c r="BJ12" t="s">
        <v>19285</v>
      </c>
      <c r="BK12" s="73">
        <v>104.12</v>
      </c>
      <c r="BM12" t="s">
        <v>79</v>
      </c>
      <c r="BN12" s="73">
        <v>75.099999999999994</v>
      </c>
      <c r="BP12" t="s">
        <v>104</v>
      </c>
      <c r="BQ12" s="73">
        <v>100.1</v>
      </c>
      <c r="BS12" t="s">
        <v>16344</v>
      </c>
      <c r="BT12" s="73">
        <v>75.099999999999994</v>
      </c>
      <c r="BV12" t="s">
        <v>16345</v>
      </c>
      <c r="BW12" s="73">
        <v>100.1</v>
      </c>
      <c r="BY12" t="s">
        <v>105</v>
      </c>
      <c r="BZ12" s="73">
        <v>175.1</v>
      </c>
    </row>
    <row r="13" spans="1:90" ht="15.75" x14ac:dyDescent="0.3">
      <c r="A13" s="58"/>
      <c r="B13" s="61" t="s">
        <v>575</v>
      </c>
      <c r="C13" s="63" t="s">
        <v>11281</v>
      </c>
      <c r="D13" s="62" t="s">
        <v>10446</v>
      </c>
      <c r="E13" s="69"/>
      <c r="F13" s="171" t="s">
        <v>10552</v>
      </c>
      <c r="G13" s="23" t="s">
        <v>619</v>
      </c>
      <c r="H13" s="23">
        <v>100.11</v>
      </c>
      <c r="K13" s="79" t="s">
        <v>11047</v>
      </c>
      <c r="Q13" t="s">
        <v>16139</v>
      </c>
      <c r="R13" s="23" t="s">
        <v>1211</v>
      </c>
      <c r="S13" s="171" t="s">
        <v>1762</v>
      </c>
      <c r="T13" t="s">
        <v>1763</v>
      </c>
      <c r="V13" t="s">
        <v>595</v>
      </c>
      <c r="X13" s="11" t="s">
        <v>17227</v>
      </c>
      <c r="AB13" t="s">
        <v>22418</v>
      </c>
      <c r="AD13" t="s">
        <v>22409</v>
      </c>
      <c r="AJ13" t="s">
        <v>17271</v>
      </c>
      <c r="AR13" t="s">
        <v>16362</v>
      </c>
      <c r="AS13" s="73">
        <v>25.11</v>
      </c>
      <c r="AU13" t="s">
        <v>16363</v>
      </c>
      <c r="AV13" s="73">
        <v>0.11</v>
      </c>
      <c r="AX13" t="s">
        <v>19268</v>
      </c>
      <c r="AY13" s="73">
        <v>29.13</v>
      </c>
      <c r="BA13" t="s">
        <v>19269</v>
      </c>
      <c r="BB13" s="73">
        <v>364.13</v>
      </c>
      <c r="BD13" t="s">
        <v>19269</v>
      </c>
      <c r="BE13" s="73">
        <v>4.13</v>
      </c>
      <c r="BJ13" t="s">
        <v>19287</v>
      </c>
      <c r="BK13" s="73">
        <v>104.15</v>
      </c>
      <c r="BM13" t="s">
        <v>80</v>
      </c>
      <c r="BN13" s="73">
        <v>75.11</v>
      </c>
      <c r="BP13" t="s">
        <v>107</v>
      </c>
      <c r="BQ13" s="73">
        <v>100.11</v>
      </c>
      <c r="BS13" t="s">
        <v>16364</v>
      </c>
      <c r="BT13" s="73">
        <v>75.11</v>
      </c>
      <c r="BV13" t="s">
        <v>16365</v>
      </c>
      <c r="BW13" s="73">
        <v>100.11</v>
      </c>
      <c r="BY13" t="s">
        <v>108</v>
      </c>
      <c r="BZ13" s="73">
        <v>175.11</v>
      </c>
    </row>
    <row r="14" spans="1:90" ht="15.75" x14ac:dyDescent="0.3">
      <c r="A14" s="59"/>
      <c r="B14" s="176" t="s">
        <v>575</v>
      </c>
      <c r="C14" s="63" t="s">
        <v>11281</v>
      </c>
      <c r="D14" s="62" t="s">
        <v>10447</v>
      </c>
      <c r="E14" s="69"/>
      <c r="F14" s="171" t="s">
        <v>10553</v>
      </c>
      <c r="G14" s="23" t="s">
        <v>620</v>
      </c>
      <c r="H14" s="23">
        <v>100.12</v>
      </c>
      <c r="K14" s="79" t="s">
        <v>11047</v>
      </c>
      <c r="Q14" t="s">
        <v>16140</v>
      </c>
      <c r="R14" s="23" t="s">
        <v>1211</v>
      </c>
      <c r="S14" s="171" t="s">
        <v>2719</v>
      </c>
      <c r="T14" t="s">
        <v>2720</v>
      </c>
      <c r="V14" t="s">
        <v>596</v>
      </c>
      <c r="X14" s="11" t="s">
        <v>17229</v>
      </c>
      <c r="AB14" t="s">
        <v>22419</v>
      </c>
      <c r="AD14" t="s">
        <v>20928</v>
      </c>
      <c r="AF14" t="s">
        <v>22539</v>
      </c>
      <c r="AJ14" t="s">
        <v>17272</v>
      </c>
      <c r="AR14" t="s">
        <v>16382</v>
      </c>
      <c r="AS14" s="73">
        <v>25.12</v>
      </c>
      <c r="AU14" t="s">
        <v>16383</v>
      </c>
      <c r="AV14" s="73">
        <v>0.12</v>
      </c>
      <c r="AX14" t="s">
        <v>19270</v>
      </c>
      <c r="AY14" s="73">
        <v>30</v>
      </c>
      <c r="BA14" t="s">
        <v>19271</v>
      </c>
      <c r="BB14" s="73">
        <v>365</v>
      </c>
      <c r="BD14" t="s">
        <v>19271</v>
      </c>
      <c r="BE14" s="73">
        <v>5</v>
      </c>
      <c r="BJ14" t="s">
        <v>19289</v>
      </c>
      <c r="BK14" s="73">
        <v>105.02</v>
      </c>
      <c r="BM14" t="s">
        <v>81</v>
      </c>
      <c r="BN14" s="73">
        <v>75.12</v>
      </c>
      <c r="BP14" t="s">
        <v>110</v>
      </c>
      <c r="BQ14" s="73">
        <v>100.12</v>
      </c>
      <c r="BS14" t="s">
        <v>16384</v>
      </c>
      <c r="BT14" s="73">
        <v>75.12</v>
      </c>
      <c r="BV14" t="s">
        <v>16385</v>
      </c>
      <c r="BW14" s="73">
        <v>100.12</v>
      </c>
      <c r="BY14" t="s">
        <v>111</v>
      </c>
      <c r="BZ14" s="73">
        <v>175.12</v>
      </c>
    </row>
    <row r="15" spans="1:90" ht="15.75" x14ac:dyDescent="0.3">
      <c r="A15" s="58"/>
      <c r="B15" s="175" t="s">
        <v>575</v>
      </c>
      <c r="C15" s="63" t="s">
        <v>11281</v>
      </c>
      <c r="D15" s="62" t="s">
        <v>10448</v>
      </c>
      <c r="E15" s="69"/>
      <c r="F15" s="171" t="s">
        <v>10554</v>
      </c>
      <c r="G15" s="23" t="s">
        <v>621</v>
      </c>
      <c r="H15" s="23">
        <v>100.13</v>
      </c>
      <c r="K15" s="79" t="s">
        <v>11047</v>
      </c>
      <c r="Q15" t="s">
        <v>16141</v>
      </c>
      <c r="R15" s="23" t="s">
        <v>1211</v>
      </c>
      <c r="S15" s="171" t="s">
        <v>2721</v>
      </c>
      <c r="T15" t="s">
        <v>2722</v>
      </c>
      <c r="V15" t="s">
        <v>1214</v>
      </c>
      <c r="X15" s="11" t="s">
        <v>1153</v>
      </c>
      <c r="AB15" t="s">
        <v>22488</v>
      </c>
      <c r="AD15" t="s">
        <v>1135</v>
      </c>
      <c r="AF15" t="s">
        <v>6130</v>
      </c>
      <c r="AJ15" t="s">
        <v>6238</v>
      </c>
      <c r="AR15" t="s">
        <v>16402</v>
      </c>
      <c r="AS15" s="73">
        <v>25.13</v>
      </c>
      <c r="AU15" t="s">
        <v>16403</v>
      </c>
      <c r="AV15" s="73">
        <v>0.13</v>
      </c>
      <c r="AX15" t="s">
        <v>19272</v>
      </c>
      <c r="AY15" s="73">
        <v>30.03</v>
      </c>
      <c r="BA15" t="s">
        <v>19273</v>
      </c>
      <c r="BB15" s="73">
        <v>365.03</v>
      </c>
      <c r="BD15" t="s">
        <v>19273</v>
      </c>
      <c r="BE15" s="73">
        <v>5.03</v>
      </c>
      <c r="BJ15" t="s">
        <v>19291</v>
      </c>
      <c r="BK15" s="73">
        <v>105.05</v>
      </c>
      <c r="BM15" t="s">
        <v>82</v>
      </c>
      <c r="BN15" s="73">
        <v>75.13</v>
      </c>
      <c r="BP15" t="s">
        <v>113</v>
      </c>
      <c r="BQ15" s="73">
        <v>100.13</v>
      </c>
      <c r="BS15" t="s">
        <v>16404</v>
      </c>
      <c r="BT15" s="73">
        <v>75.13</v>
      </c>
      <c r="BV15" t="s">
        <v>16405</v>
      </c>
      <c r="BW15" s="73">
        <v>100.13</v>
      </c>
      <c r="BY15" t="s">
        <v>114</v>
      </c>
      <c r="BZ15" s="73">
        <v>175.13</v>
      </c>
    </row>
    <row r="16" spans="1:90" ht="15.75" x14ac:dyDescent="0.3">
      <c r="A16" s="58"/>
      <c r="B16" s="175" t="s">
        <v>575</v>
      </c>
      <c r="C16" s="63" t="s">
        <v>11281</v>
      </c>
      <c r="D16" s="62" t="s">
        <v>10449</v>
      </c>
      <c r="E16" s="69"/>
      <c r="F16" s="171" t="s">
        <v>10555</v>
      </c>
      <c r="G16" s="23" t="s">
        <v>622</v>
      </c>
      <c r="H16" s="23">
        <v>100.14</v>
      </c>
      <c r="J16" s="281"/>
      <c r="K16" s="79" t="s">
        <v>11047</v>
      </c>
      <c r="P16" t="s">
        <v>16147</v>
      </c>
      <c r="Q16" t="s">
        <v>16148</v>
      </c>
      <c r="R16" s="23" t="s">
        <v>1211</v>
      </c>
      <c r="S16" s="171">
        <v>0.01</v>
      </c>
      <c r="T16" t="s">
        <v>1269</v>
      </c>
      <c r="V16" t="s">
        <v>600</v>
      </c>
      <c r="X16" s="11" t="s">
        <v>17230</v>
      </c>
      <c r="AB16" t="s">
        <v>22420</v>
      </c>
      <c r="AD16" t="s">
        <v>22410</v>
      </c>
      <c r="AJ16" t="s">
        <v>17273</v>
      </c>
      <c r="AR16" t="s">
        <v>16422</v>
      </c>
      <c r="AS16" s="73">
        <v>25.14</v>
      </c>
      <c r="AU16" t="s">
        <v>16423</v>
      </c>
      <c r="AV16" s="73">
        <v>0.14000000000000001</v>
      </c>
      <c r="BM16" t="s">
        <v>139</v>
      </c>
      <c r="BN16" s="73">
        <v>75.14</v>
      </c>
      <c r="BP16" t="s">
        <v>495</v>
      </c>
      <c r="BQ16" s="73">
        <v>100.14</v>
      </c>
      <c r="BS16" t="s">
        <v>16424</v>
      </c>
      <c r="BT16" s="73">
        <v>75.14</v>
      </c>
      <c r="BV16" t="s">
        <v>16425</v>
      </c>
      <c r="BW16" s="73">
        <v>100.14</v>
      </c>
      <c r="BY16" t="s">
        <v>141</v>
      </c>
      <c r="BZ16" s="73">
        <v>175.14</v>
      </c>
    </row>
    <row r="17" spans="1:78" ht="15.75" x14ac:dyDescent="0.3">
      <c r="A17" s="58"/>
      <c r="B17" s="175" t="s">
        <v>575</v>
      </c>
      <c r="C17" s="63" t="s">
        <v>11281</v>
      </c>
      <c r="D17" s="62" t="s">
        <v>10450</v>
      </c>
      <c r="E17" s="69"/>
      <c r="F17" s="171" t="s">
        <v>10556</v>
      </c>
      <c r="G17" s="23" t="s">
        <v>623</v>
      </c>
      <c r="H17" s="23">
        <v>100.15</v>
      </c>
      <c r="K17" s="79" t="s">
        <v>11047</v>
      </c>
      <c r="Q17" t="s">
        <v>16149</v>
      </c>
      <c r="R17" s="23" t="s">
        <v>1211</v>
      </c>
      <c r="S17" s="171" t="s">
        <v>1271</v>
      </c>
      <c r="T17" t="s">
        <v>575</v>
      </c>
      <c r="V17" t="s">
        <v>16186</v>
      </c>
      <c r="X17" s="11" t="s">
        <v>17231</v>
      </c>
      <c r="AB17" t="s">
        <v>22421</v>
      </c>
      <c r="AF17" t="s">
        <v>22540</v>
      </c>
      <c r="AJ17" t="s">
        <v>17274</v>
      </c>
      <c r="AR17" t="s">
        <v>16442</v>
      </c>
      <c r="AS17" s="73">
        <v>25.15</v>
      </c>
      <c r="AU17" t="s">
        <v>16443</v>
      </c>
      <c r="AV17" s="73">
        <v>0.15</v>
      </c>
      <c r="BM17" t="s">
        <v>145</v>
      </c>
      <c r="BN17" s="73">
        <v>75.150000000000006</v>
      </c>
      <c r="BP17" t="s">
        <v>496</v>
      </c>
      <c r="BQ17" s="73">
        <v>100.15</v>
      </c>
      <c r="BS17" t="s">
        <v>16444</v>
      </c>
      <c r="BT17" s="73">
        <v>75.150000000000006</v>
      </c>
      <c r="BV17" t="s">
        <v>16445</v>
      </c>
      <c r="BW17" s="73">
        <v>100.15</v>
      </c>
      <c r="BY17" t="s">
        <v>147</v>
      </c>
      <c r="BZ17" s="73">
        <v>175.15</v>
      </c>
    </row>
    <row r="18" spans="1:78" ht="15.75" x14ac:dyDescent="0.3">
      <c r="A18" s="58"/>
      <c r="B18" s="175" t="s">
        <v>575</v>
      </c>
      <c r="C18" s="63" t="s">
        <v>11281</v>
      </c>
      <c r="D18" s="62" t="s">
        <v>10451</v>
      </c>
      <c r="E18" s="69"/>
      <c r="F18" s="171" t="s">
        <v>10557</v>
      </c>
      <c r="G18" s="23" t="s">
        <v>624</v>
      </c>
      <c r="H18" s="23" t="s">
        <v>845</v>
      </c>
      <c r="K18" s="79" t="s">
        <v>11047</v>
      </c>
      <c r="Q18" t="s">
        <v>16150</v>
      </c>
      <c r="R18" s="23" t="s">
        <v>1211</v>
      </c>
      <c r="S18" s="171" t="s">
        <v>1272</v>
      </c>
      <c r="T18" t="s">
        <v>576</v>
      </c>
      <c r="V18" t="s">
        <v>597</v>
      </c>
      <c r="X18" s="11" t="s">
        <v>17233</v>
      </c>
      <c r="AB18" t="s">
        <v>22491</v>
      </c>
      <c r="AF18" t="s">
        <v>6137</v>
      </c>
      <c r="AJ18" t="s">
        <v>6251</v>
      </c>
      <c r="AR18" t="s">
        <v>16462</v>
      </c>
      <c r="AS18" s="73">
        <v>26</v>
      </c>
      <c r="AU18" t="s">
        <v>16463</v>
      </c>
      <c r="AV18" s="73">
        <v>1</v>
      </c>
      <c r="BM18" t="s">
        <v>151</v>
      </c>
      <c r="BN18" s="73">
        <v>76</v>
      </c>
      <c r="BP18" t="s">
        <v>497</v>
      </c>
      <c r="BQ18" s="73">
        <v>101</v>
      </c>
      <c r="BS18" t="s">
        <v>16464</v>
      </c>
      <c r="BT18" s="73">
        <v>76</v>
      </c>
      <c r="BV18" t="s">
        <v>16465</v>
      </c>
      <c r="BW18" s="73">
        <v>101</v>
      </c>
      <c r="BY18" t="s">
        <v>153</v>
      </c>
      <c r="BZ18" s="73">
        <v>176</v>
      </c>
    </row>
    <row r="19" spans="1:78" ht="15.75" x14ac:dyDescent="0.3">
      <c r="A19" s="58"/>
      <c r="B19" s="175" t="s">
        <v>575</v>
      </c>
      <c r="C19" s="63" t="s">
        <v>11281</v>
      </c>
      <c r="D19" s="62" t="s">
        <v>10452</v>
      </c>
      <c r="E19" s="69"/>
      <c r="F19" s="171" t="s">
        <v>10558</v>
      </c>
      <c r="G19" s="23" t="s">
        <v>625</v>
      </c>
      <c r="H19" s="23">
        <v>101.01</v>
      </c>
      <c r="K19" s="79" t="s">
        <v>11047</v>
      </c>
      <c r="Q19" t="s">
        <v>16151</v>
      </c>
      <c r="R19" s="23" t="s">
        <v>1211</v>
      </c>
      <c r="S19" s="171">
        <v>100.01</v>
      </c>
      <c r="T19" t="s">
        <v>1270</v>
      </c>
      <c r="V19" t="s">
        <v>598</v>
      </c>
      <c r="X19" s="11" t="s">
        <v>1155</v>
      </c>
      <c r="AB19" t="s">
        <v>22422</v>
      </c>
      <c r="AJ19" t="s">
        <v>17275</v>
      </c>
      <c r="AR19" t="s">
        <v>16482</v>
      </c>
      <c r="AS19" s="73">
        <v>26.01</v>
      </c>
      <c r="AU19" t="s">
        <v>16483</v>
      </c>
      <c r="AV19" s="73">
        <v>1.01</v>
      </c>
      <c r="BM19" t="s">
        <v>157</v>
      </c>
      <c r="BN19" s="73">
        <v>76.010000000000005</v>
      </c>
      <c r="BP19" t="s">
        <v>498</v>
      </c>
      <c r="BQ19" s="73">
        <v>101.01</v>
      </c>
      <c r="BS19" t="s">
        <v>16484</v>
      </c>
      <c r="BT19" s="73">
        <v>76.010000000000005</v>
      </c>
      <c r="BV19" t="s">
        <v>16485</v>
      </c>
      <c r="BW19" s="73">
        <v>101.01</v>
      </c>
      <c r="BY19" t="s">
        <v>159</v>
      </c>
      <c r="BZ19" s="73">
        <v>176.01</v>
      </c>
    </row>
    <row r="20" spans="1:78" ht="15.75" x14ac:dyDescent="0.3">
      <c r="A20" s="58"/>
      <c r="B20" s="175" t="s">
        <v>575</v>
      </c>
      <c r="C20" s="63" t="s">
        <v>11281</v>
      </c>
      <c r="D20" s="62" t="s">
        <v>10453</v>
      </c>
      <c r="E20" s="69"/>
      <c r="F20" s="171" t="s">
        <v>10559</v>
      </c>
      <c r="G20" s="23" t="s">
        <v>626</v>
      </c>
      <c r="H20" s="23">
        <v>101.02</v>
      </c>
      <c r="K20" s="79" t="s">
        <v>11047</v>
      </c>
      <c r="Q20" t="s">
        <v>16152</v>
      </c>
      <c r="R20" s="23" t="s">
        <v>1211</v>
      </c>
      <c r="S20" s="171" t="s">
        <v>1575</v>
      </c>
      <c r="T20" t="s">
        <v>1415</v>
      </c>
      <c r="V20" t="s">
        <v>1215</v>
      </c>
      <c r="X20" s="11" t="s">
        <v>17234</v>
      </c>
      <c r="AF20" t="s">
        <v>22541</v>
      </c>
      <c r="AJ20" t="s">
        <v>17276</v>
      </c>
      <c r="AR20" t="s">
        <v>16502</v>
      </c>
      <c r="AS20" s="73">
        <v>26.02</v>
      </c>
      <c r="AU20" t="s">
        <v>16503</v>
      </c>
      <c r="AV20" s="73">
        <v>1.02</v>
      </c>
      <c r="BM20" t="s">
        <v>163</v>
      </c>
      <c r="BN20" s="73">
        <v>76.02</v>
      </c>
      <c r="BP20" t="s">
        <v>499</v>
      </c>
      <c r="BQ20" s="73">
        <v>101.02</v>
      </c>
      <c r="BS20" t="s">
        <v>16504</v>
      </c>
      <c r="BT20" s="73">
        <v>76.02</v>
      </c>
      <c r="BV20" t="s">
        <v>16505</v>
      </c>
      <c r="BW20" s="73">
        <v>101.02</v>
      </c>
      <c r="BY20" t="s">
        <v>165</v>
      </c>
      <c r="BZ20" s="73">
        <v>176.02</v>
      </c>
    </row>
    <row r="21" spans="1:78" ht="15.75" x14ac:dyDescent="0.3">
      <c r="A21" s="58"/>
      <c r="B21" s="175" t="s">
        <v>575</v>
      </c>
      <c r="C21" s="63" t="s">
        <v>11281</v>
      </c>
      <c r="D21" s="62" t="s">
        <v>10454</v>
      </c>
      <c r="E21" s="69"/>
      <c r="F21" s="171" t="s">
        <v>10560</v>
      </c>
      <c r="G21" s="23" t="s">
        <v>627</v>
      </c>
      <c r="H21" s="23">
        <v>101.03</v>
      </c>
      <c r="K21" s="79" t="s">
        <v>11047</v>
      </c>
      <c r="Q21" t="s">
        <v>16153</v>
      </c>
      <c r="R21" s="23" t="s">
        <v>1211</v>
      </c>
      <c r="S21" s="171" t="s">
        <v>1764</v>
      </c>
      <c r="T21" t="s">
        <v>4620</v>
      </c>
      <c r="V21" t="s">
        <v>601</v>
      </c>
      <c r="X21" s="11" t="s">
        <v>17235</v>
      </c>
      <c r="AF21" t="s">
        <v>6144</v>
      </c>
      <c r="AJ21" t="s">
        <v>6264</v>
      </c>
      <c r="AR21" t="s">
        <v>16522</v>
      </c>
      <c r="AS21" s="73">
        <v>26.03</v>
      </c>
      <c r="AU21" t="s">
        <v>16523</v>
      </c>
      <c r="AV21" s="73">
        <v>1.03</v>
      </c>
      <c r="BM21" t="s">
        <v>169</v>
      </c>
      <c r="BN21" s="73">
        <v>76.03</v>
      </c>
      <c r="BP21" t="s">
        <v>500</v>
      </c>
      <c r="BQ21" s="73">
        <v>101.03</v>
      </c>
      <c r="BS21" t="s">
        <v>16524</v>
      </c>
      <c r="BT21" s="73">
        <v>76.03</v>
      </c>
      <c r="BV21" t="s">
        <v>16525</v>
      </c>
      <c r="BW21" s="73">
        <v>101.03</v>
      </c>
      <c r="BY21" t="s">
        <v>171</v>
      </c>
      <c r="BZ21" s="73">
        <v>176.03</v>
      </c>
    </row>
    <row r="22" spans="1:78" ht="15.75" x14ac:dyDescent="0.3">
      <c r="A22" s="58"/>
      <c r="B22" s="175" t="s">
        <v>575</v>
      </c>
      <c r="C22" s="63" t="s">
        <v>11281</v>
      </c>
      <c r="D22" s="62" t="s">
        <v>10455</v>
      </c>
      <c r="E22" s="69"/>
      <c r="F22" s="171" t="s">
        <v>10561</v>
      </c>
      <c r="G22" s="23" t="s">
        <v>628</v>
      </c>
      <c r="H22" s="23">
        <v>101.04</v>
      </c>
      <c r="K22" s="79" t="s">
        <v>11047</v>
      </c>
      <c r="Q22" t="s">
        <v>16154</v>
      </c>
      <c r="R22" s="23" t="s">
        <v>1211</v>
      </c>
      <c r="S22" s="171" t="s">
        <v>2723</v>
      </c>
      <c r="T22" t="s">
        <v>2713</v>
      </c>
      <c r="V22" t="s">
        <v>16206</v>
      </c>
      <c r="X22" s="11" t="s">
        <v>17237</v>
      </c>
      <c r="AJ22" t="s">
        <v>17277</v>
      </c>
      <c r="AR22" t="s">
        <v>16542</v>
      </c>
      <c r="AS22" s="73">
        <v>26.04</v>
      </c>
      <c r="AU22" t="s">
        <v>16543</v>
      </c>
      <c r="AV22" s="73">
        <v>1.04</v>
      </c>
      <c r="BM22" t="s">
        <v>175</v>
      </c>
      <c r="BN22" s="73">
        <v>76.040000000000006</v>
      </c>
      <c r="BP22" t="s">
        <v>501</v>
      </c>
      <c r="BQ22" s="73">
        <v>101.04</v>
      </c>
      <c r="BS22" t="s">
        <v>16544</v>
      </c>
      <c r="BT22" s="73">
        <v>76.040000000000006</v>
      </c>
      <c r="BV22" t="s">
        <v>16545</v>
      </c>
      <c r="BW22" s="73">
        <v>101.04</v>
      </c>
      <c r="BY22" t="s">
        <v>177</v>
      </c>
      <c r="BZ22" s="73">
        <v>176.04</v>
      </c>
    </row>
    <row r="23" spans="1:78" ht="15.75" x14ac:dyDescent="0.3">
      <c r="A23" s="58"/>
      <c r="B23" s="175" t="s">
        <v>575</v>
      </c>
      <c r="C23" s="63" t="s">
        <v>11281</v>
      </c>
      <c r="D23" s="62" t="s">
        <v>10456</v>
      </c>
      <c r="E23" s="69"/>
      <c r="F23" s="171" t="s">
        <v>10562</v>
      </c>
      <c r="G23" s="23" t="s">
        <v>629</v>
      </c>
      <c r="H23" s="23">
        <v>101.05</v>
      </c>
      <c r="K23" s="79" t="s">
        <v>11047</v>
      </c>
      <c r="Q23" t="s">
        <v>16155</v>
      </c>
      <c r="R23" s="23" t="s">
        <v>1211</v>
      </c>
      <c r="S23" s="171" t="s">
        <v>2724</v>
      </c>
      <c r="T23" t="s">
        <v>4621</v>
      </c>
      <c r="V23" t="s">
        <v>605</v>
      </c>
      <c r="X23" s="11" t="s">
        <v>6052</v>
      </c>
      <c r="AF23" t="s">
        <v>22542</v>
      </c>
      <c r="AJ23" t="s">
        <v>17278</v>
      </c>
      <c r="AR23" t="s">
        <v>16562</v>
      </c>
      <c r="AS23" s="73">
        <v>26.05</v>
      </c>
      <c r="AU23" t="s">
        <v>16563</v>
      </c>
      <c r="AV23" s="73">
        <v>1.05</v>
      </c>
      <c r="BM23" t="s">
        <v>181</v>
      </c>
      <c r="BN23" s="73">
        <v>76.05</v>
      </c>
      <c r="BP23" t="s">
        <v>502</v>
      </c>
      <c r="BQ23" s="73">
        <v>101.05</v>
      </c>
      <c r="BS23" t="s">
        <v>16564</v>
      </c>
      <c r="BT23" s="73">
        <v>76.05</v>
      </c>
      <c r="BV23" t="s">
        <v>16565</v>
      </c>
      <c r="BW23" s="73">
        <v>101.05</v>
      </c>
      <c r="BY23" t="s">
        <v>183</v>
      </c>
      <c r="BZ23" s="73">
        <v>176.05</v>
      </c>
    </row>
    <row r="24" spans="1:78" ht="15.75" x14ac:dyDescent="0.3">
      <c r="A24" s="57"/>
      <c r="B24" s="175" t="s">
        <v>575</v>
      </c>
      <c r="C24" s="58" t="s">
        <v>11281</v>
      </c>
      <c r="D24" s="62" t="s">
        <v>10457</v>
      </c>
      <c r="E24" s="69"/>
      <c r="F24" s="171" t="s">
        <v>10563</v>
      </c>
      <c r="G24" s="23" t="s">
        <v>630</v>
      </c>
      <c r="H24" s="23">
        <v>101.06</v>
      </c>
      <c r="K24" s="79" t="s">
        <v>11016</v>
      </c>
      <c r="Q24" t="s">
        <v>16156</v>
      </c>
      <c r="R24" s="23" t="s">
        <v>1211</v>
      </c>
      <c r="S24" s="171" t="s">
        <v>2725</v>
      </c>
      <c r="T24" t="s">
        <v>2716</v>
      </c>
      <c r="V24" t="s">
        <v>606</v>
      </c>
      <c r="X24" s="11" t="s">
        <v>17238</v>
      </c>
      <c r="AF24" t="s">
        <v>6151</v>
      </c>
      <c r="AJ24" t="s">
        <v>6277</v>
      </c>
      <c r="AR24" t="s">
        <v>16582</v>
      </c>
      <c r="AS24" s="73">
        <v>26.06</v>
      </c>
      <c r="AU24" t="s">
        <v>16583</v>
      </c>
      <c r="AV24" s="73">
        <v>1.06</v>
      </c>
      <c r="BM24" t="s">
        <v>187</v>
      </c>
      <c r="BN24" s="73">
        <v>76.06</v>
      </c>
      <c r="BP24" t="s">
        <v>503</v>
      </c>
      <c r="BQ24" s="73">
        <v>101.06</v>
      </c>
      <c r="BS24" t="s">
        <v>16584</v>
      </c>
      <c r="BT24" s="73">
        <v>76.06</v>
      </c>
      <c r="BV24" t="s">
        <v>16585</v>
      </c>
      <c r="BW24" s="73">
        <v>101.06</v>
      </c>
      <c r="BY24" t="s">
        <v>189</v>
      </c>
      <c r="BZ24" s="73">
        <v>176.06</v>
      </c>
    </row>
    <row r="25" spans="1:78" ht="15.75" x14ac:dyDescent="0.3">
      <c r="A25" s="57"/>
      <c r="B25" s="177" t="s">
        <v>575</v>
      </c>
      <c r="C25" s="58" t="s">
        <v>11281</v>
      </c>
      <c r="D25" s="62" t="s">
        <v>10458</v>
      </c>
      <c r="E25" s="69"/>
      <c r="F25" s="171" t="s">
        <v>10564</v>
      </c>
      <c r="G25" s="23" t="s">
        <v>631</v>
      </c>
      <c r="H25" s="23">
        <v>101.07</v>
      </c>
      <c r="K25" s="79" t="s">
        <v>11016</v>
      </c>
      <c r="Q25" t="s">
        <v>16157</v>
      </c>
      <c r="R25" s="23" t="s">
        <v>1211</v>
      </c>
      <c r="S25" s="171" t="s">
        <v>1765</v>
      </c>
      <c r="T25" t="s">
        <v>1761</v>
      </c>
      <c r="V25" t="s">
        <v>1216</v>
      </c>
      <c r="X25" s="11" t="s">
        <v>17239</v>
      </c>
      <c r="AJ25" t="s">
        <v>17279</v>
      </c>
      <c r="AR25" t="s">
        <v>16602</v>
      </c>
      <c r="AS25" s="73">
        <v>26.07</v>
      </c>
      <c r="AU25" t="s">
        <v>16603</v>
      </c>
      <c r="AV25" s="73">
        <v>1.07</v>
      </c>
      <c r="BM25" t="s">
        <v>193</v>
      </c>
      <c r="BN25" s="73">
        <v>76.069999999999993</v>
      </c>
      <c r="BP25" t="s">
        <v>504</v>
      </c>
      <c r="BQ25" s="73">
        <v>101.07</v>
      </c>
      <c r="BS25" t="s">
        <v>16604</v>
      </c>
      <c r="BT25" s="73">
        <v>76.069999999999993</v>
      </c>
      <c r="BV25" t="s">
        <v>16605</v>
      </c>
      <c r="BW25" s="73">
        <v>101.07</v>
      </c>
      <c r="BY25" t="s">
        <v>195</v>
      </c>
      <c r="BZ25" s="73">
        <v>176.07</v>
      </c>
    </row>
    <row r="26" spans="1:78" ht="15.75" x14ac:dyDescent="0.3">
      <c r="A26" s="57"/>
      <c r="B26" s="175" t="s">
        <v>575</v>
      </c>
      <c r="C26" s="58" t="s">
        <v>11281</v>
      </c>
      <c r="D26" s="62" t="s">
        <v>10459</v>
      </c>
      <c r="E26" s="69"/>
      <c r="F26" s="171" t="s">
        <v>10565</v>
      </c>
      <c r="G26" s="23" t="s">
        <v>632</v>
      </c>
      <c r="H26" s="23">
        <v>101.08</v>
      </c>
      <c r="K26" s="79" t="s">
        <v>11016</v>
      </c>
      <c r="Q26" t="s">
        <v>16158</v>
      </c>
      <c r="R26" s="23" t="s">
        <v>1211</v>
      </c>
      <c r="S26" s="171" t="s">
        <v>2726</v>
      </c>
      <c r="T26" t="s">
        <v>2718</v>
      </c>
      <c r="V26" t="s">
        <v>1038</v>
      </c>
      <c r="X26" s="11" t="s">
        <v>17634</v>
      </c>
      <c r="AF26" t="s">
        <v>22543</v>
      </c>
      <c r="AJ26" t="s">
        <v>17280</v>
      </c>
      <c r="AR26" t="s">
        <v>16622</v>
      </c>
      <c r="AS26" s="73">
        <v>26.08</v>
      </c>
      <c r="AU26" t="s">
        <v>16623</v>
      </c>
      <c r="AV26" s="73">
        <v>1.08</v>
      </c>
      <c r="BM26" t="s">
        <v>199</v>
      </c>
      <c r="BN26" s="73">
        <v>76.08</v>
      </c>
      <c r="BP26" t="s">
        <v>505</v>
      </c>
      <c r="BQ26" s="73">
        <v>101.08</v>
      </c>
      <c r="BS26" t="s">
        <v>16624</v>
      </c>
      <c r="BT26" s="73">
        <v>76.08</v>
      </c>
      <c r="BV26" t="s">
        <v>16625</v>
      </c>
      <c r="BW26" s="73">
        <v>101.08</v>
      </c>
      <c r="BY26" t="s">
        <v>201</v>
      </c>
      <c r="BZ26" s="73">
        <v>176.08</v>
      </c>
    </row>
    <row r="27" spans="1:78" ht="15.75" x14ac:dyDescent="0.3">
      <c r="A27" s="57"/>
      <c r="B27" s="175" t="s">
        <v>575</v>
      </c>
      <c r="C27" s="58" t="s">
        <v>11281</v>
      </c>
      <c r="D27" s="62" t="s">
        <v>10460</v>
      </c>
      <c r="E27" s="69"/>
      <c r="F27" s="171" t="s">
        <v>10566</v>
      </c>
      <c r="G27" s="23" t="s">
        <v>633</v>
      </c>
      <c r="H27" s="23">
        <v>101.09</v>
      </c>
      <c r="K27" s="79" t="s">
        <v>11016</v>
      </c>
      <c r="Q27" t="s">
        <v>16159</v>
      </c>
      <c r="R27" s="23" t="s">
        <v>1211</v>
      </c>
      <c r="S27" s="171" t="s">
        <v>1766</v>
      </c>
      <c r="T27" t="s">
        <v>1763</v>
      </c>
      <c r="V27" t="s">
        <v>16226</v>
      </c>
      <c r="X27" s="11" t="s">
        <v>6065</v>
      </c>
      <c r="AF27" t="s">
        <v>6158</v>
      </c>
      <c r="AJ27" t="s">
        <v>6290</v>
      </c>
      <c r="AR27" t="s">
        <v>16642</v>
      </c>
      <c r="AS27" s="73">
        <v>26.09</v>
      </c>
      <c r="AU27" t="s">
        <v>16643</v>
      </c>
      <c r="AV27" s="73">
        <v>1.0900000000000001</v>
      </c>
      <c r="BM27" t="s">
        <v>205</v>
      </c>
      <c r="BN27" s="73">
        <v>76.09</v>
      </c>
      <c r="BP27" t="s">
        <v>506</v>
      </c>
      <c r="BQ27" s="73">
        <v>101.09</v>
      </c>
      <c r="BS27" t="s">
        <v>16644</v>
      </c>
      <c r="BT27" s="73">
        <v>76.09</v>
      </c>
      <c r="BV27" t="s">
        <v>16645</v>
      </c>
      <c r="BW27" s="73">
        <v>101.09</v>
      </c>
      <c r="BY27" t="s">
        <v>207</v>
      </c>
      <c r="BZ27" s="73">
        <v>176.09</v>
      </c>
    </row>
    <row r="28" spans="1:78" ht="15.75" x14ac:dyDescent="0.3">
      <c r="A28" s="57"/>
      <c r="B28" s="175" t="s">
        <v>575</v>
      </c>
      <c r="C28" s="58" t="s">
        <v>11281</v>
      </c>
      <c r="D28" s="62" t="s">
        <v>10461</v>
      </c>
      <c r="E28" s="69"/>
      <c r="F28" s="171" t="s">
        <v>10567</v>
      </c>
      <c r="G28" s="23" t="s">
        <v>634</v>
      </c>
      <c r="H28" s="23" t="s">
        <v>855</v>
      </c>
      <c r="K28" s="79" t="s">
        <v>11016</v>
      </c>
      <c r="Q28" t="s">
        <v>16160</v>
      </c>
      <c r="R28" s="23" t="s">
        <v>1211</v>
      </c>
      <c r="S28" s="171" t="s">
        <v>2727</v>
      </c>
      <c r="T28" t="s">
        <v>2720</v>
      </c>
      <c r="V28" t="s">
        <v>1039</v>
      </c>
      <c r="X28" s="11" t="s">
        <v>17635</v>
      </c>
      <c r="AJ28" t="s">
        <v>17281</v>
      </c>
      <c r="AR28" t="s">
        <v>16662</v>
      </c>
      <c r="AS28" s="73">
        <v>26.1</v>
      </c>
      <c r="AU28" t="s">
        <v>16663</v>
      </c>
      <c r="AV28" s="73">
        <v>1.1000000000000001</v>
      </c>
      <c r="BM28" t="s">
        <v>211</v>
      </c>
      <c r="BN28" s="73">
        <v>76.099999999999994</v>
      </c>
      <c r="BP28" t="s">
        <v>507</v>
      </c>
      <c r="BQ28" s="73">
        <v>101.1</v>
      </c>
      <c r="BS28" t="s">
        <v>16664</v>
      </c>
      <c r="BT28" s="73">
        <v>76.099999999999994</v>
      </c>
      <c r="BV28" t="s">
        <v>16665</v>
      </c>
      <c r="BW28" s="73">
        <v>101.1</v>
      </c>
      <c r="BY28" t="s">
        <v>213</v>
      </c>
      <c r="BZ28" s="73">
        <v>176.1</v>
      </c>
    </row>
    <row r="29" spans="1:78" ht="15.75" x14ac:dyDescent="0.3">
      <c r="A29" s="57"/>
      <c r="B29" s="175" t="s">
        <v>575</v>
      </c>
      <c r="C29" s="58" t="s">
        <v>11281</v>
      </c>
      <c r="D29" s="62" t="s">
        <v>10462</v>
      </c>
      <c r="E29" s="69"/>
      <c r="F29" s="171" t="s">
        <v>10568</v>
      </c>
      <c r="G29" s="23" t="s">
        <v>635</v>
      </c>
      <c r="H29" s="23">
        <v>101.11</v>
      </c>
      <c r="K29" s="79" t="s">
        <v>11016</v>
      </c>
      <c r="Q29" t="s">
        <v>16161</v>
      </c>
      <c r="R29" s="23" t="s">
        <v>1211</v>
      </c>
      <c r="S29" s="171" t="s">
        <v>2728</v>
      </c>
      <c r="T29" t="s">
        <v>2722</v>
      </c>
      <c r="V29" t="s">
        <v>1157</v>
      </c>
      <c r="X29" s="11" t="s">
        <v>17636</v>
      </c>
      <c r="AF29" t="s">
        <v>22544</v>
      </c>
      <c r="AJ29" t="s">
        <v>17282</v>
      </c>
      <c r="AR29" t="s">
        <v>16682</v>
      </c>
      <c r="AS29" s="73">
        <v>26.11</v>
      </c>
      <c r="AU29" t="s">
        <v>16683</v>
      </c>
      <c r="AV29" s="73">
        <v>1.1100000000000001</v>
      </c>
      <c r="BM29" t="s">
        <v>217</v>
      </c>
      <c r="BN29" s="73">
        <v>76.11</v>
      </c>
      <c r="BP29" t="s">
        <v>508</v>
      </c>
      <c r="BQ29" s="73">
        <v>101.11</v>
      </c>
      <c r="BS29" t="s">
        <v>16684</v>
      </c>
      <c r="BT29" s="73">
        <v>76.11</v>
      </c>
      <c r="BV29" t="s">
        <v>16685</v>
      </c>
      <c r="BW29" s="73">
        <v>101.11</v>
      </c>
      <c r="BY29" t="s">
        <v>219</v>
      </c>
      <c r="BZ29" s="73">
        <v>176.11</v>
      </c>
    </row>
    <row r="30" spans="1:78" ht="15.75" x14ac:dyDescent="0.3">
      <c r="A30" s="57"/>
      <c r="B30" s="175" t="s">
        <v>575</v>
      </c>
      <c r="C30" s="58" t="s">
        <v>11281</v>
      </c>
      <c r="D30" s="62" t="s">
        <v>10463</v>
      </c>
      <c r="E30" s="69"/>
      <c r="F30" s="171" t="s">
        <v>10569</v>
      </c>
      <c r="G30" s="23" t="s">
        <v>636</v>
      </c>
      <c r="H30" s="23">
        <v>101.12</v>
      </c>
      <c r="K30" s="79" t="s">
        <v>11016</v>
      </c>
      <c r="P30" t="s">
        <v>16167</v>
      </c>
      <c r="Q30" t="s">
        <v>16168</v>
      </c>
      <c r="R30" s="23" t="s">
        <v>1211</v>
      </c>
      <c r="S30" s="171">
        <v>0.02</v>
      </c>
      <c r="T30" t="s">
        <v>1269</v>
      </c>
      <c r="V30" t="s">
        <v>1217</v>
      </c>
      <c r="X30" s="11" t="s">
        <v>17637</v>
      </c>
      <c r="AF30" t="s">
        <v>6165</v>
      </c>
      <c r="AJ30" t="s">
        <v>6303</v>
      </c>
      <c r="AR30" t="s">
        <v>16702</v>
      </c>
      <c r="AS30" s="73">
        <v>26.12</v>
      </c>
      <c r="AU30" t="s">
        <v>16703</v>
      </c>
      <c r="AV30" s="73">
        <v>1.1200000000000001</v>
      </c>
      <c r="BM30" t="s">
        <v>223</v>
      </c>
      <c r="BN30" s="73">
        <v>76.12</v>
      </c>
      <c r="BP30" t="s">
        <v>509</v>
      </c>
      <c r="BQ30" s="73">
        <v>101.12</v>
      </c>
      <c r="BS30" t="s">
        <v>16704</v>
      </c>
      <c r="BT30" s="73">
        <v>76.12</v>
      </c>
      <c r="BV30" t="s">
        <v>16705</v>
      </c>
      <c r="BW30" s="73">
        <v>101.12</v>
      </c>
      <c r="BY30" t="s">
        <v>225</v>
      </c>
      <c r="BZ30" s="73">
        <v>176.12</v>
      </c>
    </row>
    <row r="31" spans="1:78" ht="15.75" x14ac:dyDescent="0.3">
      <c r="A31" s="57"/>
      <c r="B31" s="175" t="s">
        <v>575</v>
      </c>
      <c r="C31" s="58" t="s">
        <v>11281</v>
      </c>
      <c r="D31" s="62" t="s">
        <v>10464</v>
      </c>
      <c r="E31" s="69"/>
      <c r="F31" s="171" t="s">
        <v>10570</v>
      </c>
      <c r="G31" s="23" t="s">
        <v>637</v>
      </c>
      <c r="H31" s="23" t="s">
        <v>858</v>
      </c>
      <c r="K31" s="79" t="s">
        <v>11016</v>
      </c>
      <c r="Q31" t="s">
        <v>16169</v>
      </c>
      <c r="R31" s="23" t="s">
        <v>1211</v>
      </c>
      <c r="S31" s="171" t="s">
        <v>1273</v>
      </c>
      <c r="T31" t="s">
        <v>575</v>
      </c>
      <c r="V31" t="s">
        <v>1040</v>
      </c>
      <c r="X31" s="11" t="s">
        <v>6078</v>
      </c>
      <c r="AJ31" t="s">
        <v>17283</v>
      </c>
      <c r="AR31" t="s">
        <v>16722</v>
      </c>
      <c r="AS31" s="73">
        <v>26.13</v>
      </c>
      <c r="AU31" t="s">
        <v>16723</v>
      </c>
      <c r="AV31" s="73">
        <v>1.1299999999999999</v>
      </c>
      <c r="BM31" t="s">
        <v>229</v>
      </c>
      <c r="BN31" s="73">
        <v>76.13</v>
      </c>
      <c r="BP31" t="s">
        <v>510</v>
      </c>
      <c r="BQ31" s="73">
        <v>101.13</v>
      </c>
      <c r="BS31" t="s">
        <v>16724</v>
      </c>
      <c r="BT31" s="73">
        <v>76.13</v>
      </c>
      <c r="BV31" t="s">
        <v>16725</v>
      </c>
      <c r="BW31" s="73">
        <v>101.13</v>
      </c>
      <c r="BY31" t="s">
        <v>231</v>
      </c>
      <c r="BZ31" s="73">
        <v>176.13</v>
      </c>
    </row>
    <row r="32" spans="1:78" ht="15.75" x14ac:dyDescent="0.3">
      <c r="A32" s="57"/>
      <c r="B32" s="175" t="s">
        <v>575</v>
      </c>
      <c r="C32" s="58" t="s">
        <v>11281</v>
      </c>
      <c r="D32" s="62" t="s">
        <v>10465</v>
      </c>
      <c r="E32" s="69"/>
      <c r="F32" s="171" t="s">
        <v>10571</v>
      </c>
      <c r="G32" s="23" t="s">
        <v>638</v>
      </c>
      <c r="H32" s="23">
        <v>101.14</v>
      </c>
      <c r="K32" s="79" t="s">
        <v>11016</v>
      </c>
      <c r="Q32" t="s">
        <v>16170</v>
      </c>
      <c r="R32" s="23" t="s">
        <v>1211</v>
      </c>
      <c r="S32" s="171" t="s">
        <v>1274</v>
      </c>
      <c r="T32" t="s">
        <v>576</v>
      </c>
      <c r="V32" t="s">
        <v>16246</v>
      </c>
      <c r="X32" s="11" t="s">
        <v>17638</v>
      </c>
      <c r="AF32" t="s">
        <v>22545</v>
      </c>
      <c r="AJ32" t="s">
        <v>17284</v>
      </c>
      <c r="AR32" t="s">
        <v>16742</v>
      </c>
      <c r="AS32" s="73">
        <v>26.14</v>
      </c>
      <c r="AU32" t="s">
        <v>16743</v>
      </c>
      <c r="AV32" s="73">
        <v>1.1399999999999999</v>
      </c>
      <c r="BM32" t="s">
        <v>235</v>
      </c>
      <c r="BN32" s="73">
        <v>76.14</v>
      </c>
      <c r="BP32" t="s">
        <v>511</v>
      </c>
      <c r="BQ32" s="73">
        <v>101.14</v>
      </c>
      <c r="BS32" t="s">
        <v>16744</v>
      </c>
      <c r="BT32" s="73">
        <v>76.14</v>
      </c>
      <c r="BV32" t="s">
        <v>16745</v>
      </c>
      <c r="BW32" s="73">
        <v>101.14</v>
      </c>
      <c r="BY32" t="s">
        <v>237</v>
      </c>
      <c r="BZ32" s="73">
        <v>176.14</v>
      </c>
    </row>
    <row r="33" spans="1:78" ht="15.75" x14ac:dyDescent="0.3">
      <c r="A33" s="57"/>
      <c r="B33" s="175" t="s">
        <v>575</v>
      </c>
      <c r="C33" s="58" t="s">
        <v>11281</v>
      </c>
      <c r="D33" s="62" t="s">
        <v>10466</v>
      </c>
      <c r="E33" s="69"/>
      <c r="F33" s="171" t="s">
        <v>10572</v>
      </c>
      <c r="G33" s="23" t="s">
        <v>639</v>
      </c>
      <c r="H33" s="23">
        <v>101.15</v>
      </c>
      <c r="K33" s="79" t="s">
        <v>11016</v>
      </c>
      <c r="Q33" t="s">
        <v>16171</v>
      </c>
      <c r="R33" s="23" t="s">
        <v>1211</v>
      </c>
      <c r="S33" s="171">
        <v>100.02</v>
      </c>
      <c r="T33" t="s">
        <v>1270</v>
      </c>
      <c r="V33" t="s">
        <v>1041</v>
      </c>
      <c r="X33" s="11" t="s">
        <v>17639</v>
      </c>
      <c r="AF33" t="s">
        <v>6172</v>
      </c>
      <c r="AJ33" t="s">
        <v>6316</v>
      </c>
      <c r="AR33" t="s">
        <v>16762</v>
      </c>
      <c r="AS33" s="73">
        <v>26.15</v>
      </c>
      <c r="AU33" t="s">
        <v>16763</v>
      </c>
      <c r="AV33" s="73">
        <v>1.1499999999999999</v>
      </c>
      <c r="BM33" t="s">
        <v>241</v>
      </c>
      <c r="BN33" s="73">
        <v>76.150000000000006</v>
      </c>
      <c r="BP33" t="s">
        <v>512</v>
      </c>
      <c r="BQ33" s="73">
        <v>101.15</v>
      </c>
      <c r="BS33" t="s">
        <v>16764</v>
      </c>
      <c r="BT33" s="73">
        <v>76.150000000000006</v>
      </c>
      <c r="BV33" t="s">
        <v>16765</v>
      </c>
      <c r="BW33" s="73">
        <v>101.15</v>
      </c>
      <c r="BY33" t="s">
        <v>243</v>
      </c>
      <c r="BZ33" s="73">
        <v>176.15</v>
      </c>
    </row>
    <row r="34" spans="1:78" ht="15.75" x14ac:dyDescent="0.3">
      <c r="A34" s="57"/>
      <c r="B34" s="175" t="s">
        <v>575</v>
      </c>
      <c r="C34" s="58" t="s">
        <v>11281</v>
      </c>
      <c r="D34" s="62" t="s">
        <v>10467</v>
      </c>
      <c r="E34" s="69"/>
      <c r="F34" s="171" t="s">
        <v>10573</v>
      </c>
      <c r="G34" s="23" t="s">
        <v>640</v>
      </c>
      <c r="H34" s="23" t="s">
        <v>861</v>
      </c>
      <c r="K34" s="79" t="s">
        <v>10981</v>
      </c>
      <c r="Q34" t="s">
        <v>16172</v>
      </c>
      <c r="R34" s="23" t="s">
        <v>1211</v>
      </c>
      <c r="S34" s="171" t="s">
        <v>1576</v>
      </c>
      <c r="T34" t="s">
        <v>1415</v>
      </c>
      <c r="V34" t="s">
        <v>1158</v>
      </c>
      <c r="X34" s="11" t="s">
        <v>17243</v>
      </c>
      <c r="AJ34" t="s">
        <v>17285</v>
      </c>
      <c r="AR34" t="s">
        <v>16782</v>
      </c>
      <c r="AS34" s="73">
        <v>27</v>
      </c>
      <c r="AU34" t="s">
        <v>16783</v>
      </c>
      <c r="AV34" s="73">
        <v>2</v>
      </c>
      <c r="BM34" t="s">
        <v>247</v>
      </c>
      <c r="BN34" s="73">
        <v>77</v>
      </c>
      <c r="BP34" t="s">
        <v>513</v>
      </c>
      <c r="BQ34" s="73">
        <v>102</v>
      </c>
      <c r="BS34" t="s">
        <v>16784</v>
      </c>
      <c r="BT34" s="73">
        <v>77</v>
      </c>
      <c r="BV34" t="s">
        <v>16785</v>
      </c>
      <c r="BW34" s="73">
        <v>102</v>
      </c>
      <c r="BY34" t="s">
        <v>249</v>
      </c>
      <c r="BZ34" s="73">
        <v>177</v>
      </c>
    </row>
    <row r="35" spans="1:78" ht="15.75" x14ac:dyDescent="0.3">
      <c r="A35" s="57"/>
      <c r="B35" s="175" t="s">
        <v>575</v>
      </c>
      <c r="C35" s="58" t="s">
        <v>11281</v>
      </c>
      <c r="D35" s="62" t="s">
        <v>10468</v>
      </c>
      <c r="E35" s="69"/>
      <c r="F35" s="171" t="s">
        <v>10574</v>
      </c>
      <c r="G35" s="23" t="s">
        <v>641</v>
      </c>
      <c r="H35" s="23">
        <v>102.01</v>
      </c>
      <c r="K35" s="79" t="s">
        <v>10981</v>
      </c>
      <c r="Q35" t="s">
        <v>16173</v>
      </c>
      <c r="R35" s="23" t="s">
        <v>1211</v>
      </c>
      <c r="S35" s="171" t="s">
        <v>1767</v>
      </c>
      <c r="T35" t="s">
        <v>4620</v>
      </c>
      <c r="V35" t="s">
        <v>1218</v>
      </c>
      <c r="X35" s="11" t="s">
        <v>6091</v>
      </c>
      <c r="AF35" t="s">
        <v>22546</v>
      </c>
      <c r="AJ35" t="s">
        <v>17286</v>
      </c>
      <c r="AR35" t="s">
        <v>16802</v>
      </c>
      <c r="AS35" s="73">
        <v>27.01</v>
      </c>
      <c r="AU35" t="s">
        <v>16803</v>
      </c>
      <c r="AV35" s="73">
        <v>2.0099999999999998</v>
      </c>
      <c r="BM35" t="s">
        <v>514</v>
      </c>
      <c r="BN35" s="73">
        <v>77.010000000000005</v>
      </c>
      <c r="BP35" t="s">
        <v>515</v>
      </c>
      <c r="BQ35" s="73">
        <v>102.01</v>
      </c>
      <c r="BS35" t="s">
        <v>16804</v>
      </c>
      <c r="BT35" s="73">
        <v>77.010000000000005</v>
      </c>
      <c r="BV35" t="s">
        <v>16805</v>
      </c>
      <c r="BW35" s="73">
        <v>102.01</v>
      </c>
      <c r="BY35" t="s">
        <v>516</v>
      </c>
      <c r="BZ35" s="73">
        <v>177.01</v>
      </c>
    </row>
    <row r="36" spans="1:78" ht="15.75" x14ac:dyDescent="0.3">
      <c r="A36" s="58"/>
      <c r="B36" s="175" t="s">
        <v>575</v>
      </c>
      <c r="C36" s="74" t="s">
        <v>11281</v>
      </c>
      <c r="D36" s="62" t="s">
        <v>10469</v>
      </c>
      <c r="E36" s="69"/>
      <c r="F36" s="171" t="s">
        <v>10575</v>
      </c>
      <c r="G36" s="23" t="s">
        <v>642</v>
      </c>
      <c r="H36" s="23">
        <v>102.02</v>
      </c>
      <c r="K36" s="79" t="s">
        <v>10981</v>
      </c>
      <c r="Q36" t="s">
        <v>16174</v>
      </c>
      <c r="R36" s="23" t="s">
        <v>1211</v>
      </c>
      <c r="S36" s="171" t="s">
        <v>2729</v>
      </c>
      <c r="T36" t="s">
        <v>2713</v>
      </c>
      <c r="V36" t="s">
        <v>1042</v>
      </c>
      <c r="X36" s="11" t="s">
        <v>11284</v>
      </c>
      <c r="AF36" t="s">
        <v>6179</v>
      </c>
      <c r="AJ36" t="s">
        <v>6329</v>
      </c>
      <c r="AR36" t="s">
        <v>16822</v>
      </c>
      <c r="AS36" s="73">
        <v>27.02</v>
      </c>
      <c r="AU36" t="s">
        <v>16823</v>
      </c>
      <c r="AV36" s="73">
        <v>2.02</v>
      </c>
      <c r="BM36" t="s">
        <v>517</v>
      </c>
      <c r="BN36" s="73">
        <v>77.02</v>
      </c>
      <c r="BP36" t="s">
        <v>518</v>
      </c>
      <c r="BQ36" s="73">
        <v>102.02</v>
      </c>
      <c r="BS36" t="s">
        <v>16824</v>
      </c>
      <c r="BT36" s="73">
        <v>77.02</v>
      </c>
      <c r="BV36" t="s">
        <v>16825</v>
      </c>
      <c r="BW36" s="73">
        <v>102.02</v>
      </c>
      <c r="BY36" t="s">
        <v>519</v>
      </c>
      <c r="BZ36" s="73">
        <v>177.02</v>
      </c>
    </row>
    <row r="37" spans="1:78" ht="15.75" x14ac:dyDescent="0.3">
      <c r="A37" s="58"/>
      <c r="B37" s="175" t="s">
        <v>575</v>
      </c>
      <c r="C37" s="74" t="s">
        <v>11281</v>
      </c>
      <c r="D37" s="62" t="s">
        <v>10470</v>
      </c>
      <c r="E37" s="69"/>
      <c r="F37" s="171" t="s">
        <v>10576</v>
      </c>
      <c r="G37" s="23" t="s">
        <v>643</v>
      </c>
      <c r="H37" s="23">
        <v>102.03</v>
      </c>
      <c r="K37" s="79" t="s">
        <v>10981</v>
      </c>
      <c r="Q37" t="s">
        <v>16175</v>
      </c>
      <c r="R37" s="23" t="s">
        <v>1211</v>
      </c>
      <c r="S37" s="171" t="s">
        <v>2730</v>
      </c>
      <c r="T37" t="s">
        <v>4621</v>
      </c>
      <c r="V37" t="s">
        <v>16266</v>
      </c>
      <c r="X37" s="11" t="s">
        <v>11285</v>
      </c>
      <c r="AJ37" t="s">
        <v>17287</v>
      </c>
      <c r="AR37" t="s">
        <v>16842</v>
      </c>
      <c r="AS37" s="73">
        <v>27.03</v>
      </c>
      <c r="AU37" t="s">
        <v>16843</v>
      </c>
      <c r="AV37" s="73">
        <v>2.0299999999999998</v>
      </c>
      <c r="BM37" t="s">
        <v>520</v>
      </c>
      <c r="BN37" s="73">
        <v>77.03</v>
      </c>
      <c r="BP37" t="s">
        <v>521</v>
      </c>
      <c r="BQ37" s="73">
        <v>102.03</v>
      </c>
      <c r="BS37" t="s">
        <v>16844</v>
      </c>
      <c r="BT37" s="73">
        <v>77.03</v>
      </c>
      <c r="BV37" t="s">
        <v>16845</v>
      </c>
      <c r="BW37" s="73">
        <v>102.03</v>
      </c>
      <c r="BY37" t="s">
        <v>522</v>
      </c>
      <c r="BZ37" s="73">
        <v>177.03</v>
      </c>
    </row>
    <row r="38" spans="1:78" ht="15.75" x14ac:dyDescent="0.3">
      <c r="A38" s="58"/>
      <c r="B38" s="175" t="s">
        <v>575</v>
      </c>
      <c r="C38" s="74" t="s">
        <v>11281</v>
      </c>
      <c r="D38" s="62" t="s">
        <v>10471</v>
      </c>
      <c r="E38" s="69"/>
      <c r="F38" s="171" t="s">
        <v>10577</v>
      </c>
      <c r="G38" s="23" t="s">
        <v>644</v>
      </c>
      <c r="H38" s="23">
        <v>102.04</v>
      </c>
      <c r="K38" s="79" t="s">
        <v>10981</v>
      </c>
      <c r="Q38" t="s">
        <v>16176</v>
      </c>
      <c r="R38" s="23" t="s">
        <v>1211</v>
      </c>
      <c r="S38" s="171" t="s">
        <v>2731</v>
      </c>
      <c r="T38" t="s">
        <v>2716</v>
      </c>
      <c r="V38" t="s">
        <v>1043</v>
      </c>
      <c r="X38" s="11" t="s">
        <v>17245</v>
      </c>
      <c r="AF38" t="s">
        <v>22547</v>
      </c>
      <c r="AJ38" t="s">
        <v>17288</v>
      </c>
      <c r="AR38" t="s">
        <v>16862</v>
      </c>
      <c r="AS38" s="73">
        <v>27.04</v>
      </c>
      <c r="AU38" t="s">
        <v>16863</v>
      </c>
      <c r="AV38" s="73">
        <v>2.04</v>
      </c>
      <c r="BM38" t="s">
        <v>523</v>
      </c>
      <c r="BN38" s="73">
        <v>77.040000000000006</v>
      </c>
      <c r="BP38" t="s">
        <v>524</v>
      </c>
      <c r="BQ38" s="73">
        <v>102.04</v>
      </c>
      <c r="BS38" t="s">
        <v>16864</v>
      </c>
      <c r="BT38" s="73">
        <v>77.040000000000006</v>
      </c>
      <c r="BV38" t="s">
        <v>16865</v>
      </c>
      <c r="BW38" s="73">
        <v>102.04</v>
      </c>
      <c r="BY38" t="s">
        <v>525</v>
      </c>
      <c r="BZ38" s="73">
        <v>177.04</v>
      </c>
    </row>
    <row r="39" spans="1:78" ht="15.75" x14ac:dyDescent="0.3">
      <c r="A39" s="58"/>
      <c r="B39" s="175" t="s">
        <v>575</v>
      </c>
      <c r="C39" s="74" t="s">
        <v>11281</v>
      </c>
      <c r="D39" s="62" t="s">
        <v>10472</v>
      </c>
      <c r="E39" s="69"/>
      <c r="F39" s="171" t="s">
        <v>10578</v>
      </c>
      <c r="G39" s="23" t="s">
        <v>645</v>
      </c>
      <c r="H39" s="23">
        <v>102.05</v>
      </c>
      <c r="K39" s="79" t="s">
        <v>10981</v>
      </c>
      <c r="Q39" t="s">
        <v>16177</v>
      </c>
      <c r="R39" s="23" t="s">
        <v>1211</v>
      </c>
      <c r="S39" s="171" t="s">
        <v>1768</v>
      </c>
      <c r="T39" t="s">
        <v>1761</v>
      </c>
      <c r="V39" t="s">
        <v>1159</v>
      </c>
      <c r="X39" s="11" t="s">
        <v>6104</v>
      </c>
      <c r="AF39" t="s">
        <v>10250</v>
      </c>
      <c r="AJ39" t="s">
        <v>6342</v>
      </c>
      <c r="AR39" t="s">
        <v>16882</v>
      </c>
      <c r="AS39" s="73">
        <v>27.05</v>
      </c>
      <c r="AU39" t="s">
        <v>16883</v>
      </c>
      <c r="AV39" s="73">
        <v>2.0499999999999998</v>
      </c>
      <c r="BM39" t="s">
        <v>526</v>
      </c>
      <c r="BN39" s="73">
        <v>77.05</v>
      </c>
      <c r="BP39" t="s">
        <v>527</v>
      </c>
      <c r="BQ39" s="73">
        <v>102.05</v>
      </c>
      <c r="BS39" t="s">
        <v>16884</v>
      </c>
      <c r="BT39" s="73">
        <v>77.05</v>
      </c>
      <c r="BV39" t="s">
        <v>16885</v>
      </c>
      <c r="BW39" s="73">
        <v>102.05</v>
      </c>
      <c r="BY39" t="s">
        <v>528</v>
      </c>
      <c r="BZ39" s="73">
        <v>177.05</v>
      </c>
    </row>
    <row r="40" spans="1:78" ht="15.75" x14ac:dyDescent="0.3">
      <c r="A40" s="58"/>
      <c r="B40" s="175" t="s">
        <v>575</v>
      </c>
      <c r="C40" s="75" t="s">
        <v>11281</v>
      </c>
      <c r="D40" s="62" t="s">
        <v>10473</v>
      </c>
      <c r="E40" s="69"/>
      <c r="F40" s="171" t="s">
        <v>10579</v>
      </c>
      <c r="G40" s="23" t="s">
        <v>646</v>
      </c>
      <c r="H40" s="23">
        <v>102.06</v>
      </c>
      <c r="K40" s="79" t="s">
        <v>10981</v>
      </c>
      <c r="Q40" t="s">
        <v>16178</v>
      </c>
      <c r="R40" s="23" t="s">
        <v>1211</v>
      </c>
      <c r="S40" s="171" t="s">
        <v>2732</v>
      </c>
      <c r="T40" t="s">
        <v>2718</v>
      </c>
      <c r="V40" t="s">
        <v>1219</v>
      </c>
      <c r="X40" s="11" t="s">
        <v>17246</v>
      </c>
      <c r="AJ40" t="s">
        <v>17289</v>
      </c>
      <c r="AR40" t="s">
        <v>16902</v>
      </c>
      <c r="AS40" s="73">
        <v>27.06</v>
      </c>
      <c r="AU40" t="s">
        <v>16903</v>
      </c>
      <c r="AV40" s="73">
        <v>2.06</v>
      </c>
      <c r="BM40" t="s">
        <v>529</v>
      </c>
      <c r="BN40" s="73">
        <v>77.06</v>
      </c>
      <c r="BP40" t="s">
        <v>530</v>
      </c>
      <c r="BQ40" s="73">
        <v>102.06</v>
      </c>
      <c r="BS40" t="s">
        <v>16904</v>
      </c>
      <c r="BT40" s="73">
        <v>77.06</v>
      </c>
      <c r="BV40" t="s">
        <v>16905</v>
      </c>
      <c r="BW40" s="73">
        <v>102.06</v>
      </c>
      <c r="BY40" t="s">
        <v>531</v>
      </c>
      <c r="BZ40" s="73">
        <v>177.06</v>
      </c>
    </row>
    <row r="41" spans="1:78" ht="15.75" x14ac:dyDescent="0.3">
      <c r="A41" s="58"/>
      <c r="B41" s="175" t="s">
        <v>575</v>
      </c>
      <c r="C41" s="75" t="s">
        <v>11281</v>
      </c>
      <c r="D41" s="62" t="s">
        <v>10474</v>
      </c>
      <c r="E41" s="69"/>
      <c r="F41" s="171" t="s">
        <v>10580</v>
      </c>
      <c r="G41" s="23" t="s">
        <v>647</v>
      </c>
      <c r="H41" s="23">
        <v>102.07</v>
      </c>
      <c r="K41" s="79" t="s">
        <v>10981</v>
      </c>
      <c r="Q41" t="s">
        <v>16179</v>
      </c>
      <c r="R41" s="23" t="s">
        <v>1211</v>
      </c>
      <c r="S41" s="171" t="s">
        <v>1769</v>
      </c>
      <c r="T41" t="s">
        <v>1763</v>
      </c>
      <c r="V41" t="s">
        <v>1044</v>
      </c>
      <c r="X41" s="11" t="s">
        <v>17247</v>
      </c>
      <c r="AF41" t="s">
        <v>22548</v>
      </c>
      <c r="AJ41" t="s">
        <v>17290</v>
      </c>
      <c r="AR41" t="s">
        <v>16922</v>
      </c>
      <c r="AS41" s="73">
        <v>27.07</v>
      </c>
      <c r="AU41" t="s">
        <v>16923</v>
      </c>
      <c r="AV41" s="73">
        <v>2.0699999999999998</v>
      </c>
      <c r="BM41" t="s">
        <v>532</v>
      </c>
      <c r="BN41" s="73">
        <v>77.069999999999993</v>
      </c>
      <c r="BP41" t="s">
        <v>533</v>
      </c>
      <c r="BQ41" s="73">
        <v>102.07</v>
      </c>
      <c r="BS41" t="s">
        <v>16924</v>
      </c>
      <c r="BT41" s="73">
        <v>77.069999999999993</v>
      </c>
      <c r="BV41" t="s">
        <v>16925</v>
      </c>
      <c r="BW41" s="73">
        <v>102.07</v>
      </c>
      <c r="BY41" t="s">
        <v>534</v>
      </c>
      <c r="BZ41" s="73">
        <v>177.07</v>
      </c>
    </row>
    <row r="42" spans="1:78" ht="15.75" x14ac:dyDescent="0.3">
      <c r="A42" s="58"/>
      <c r="B42" s="175" t="s">
        <v>575</v>
      </c>
      <c r="C42" s="75" t="s">
        <v>11281</v>
      </c>
      <c r="D42" s="62" t="s">
        <v>10475</v>
      </c>
      <c r="E42" s="69"/>
      <c r="F42" s="171" t="s">
        <v>10581</v>
      </c>
      <c r="G42" s="23" t="s">
        <v>648</v>
      </c>
      <c r="H42" s="23">
        <v>102.08</v>
      </c>
      <c r="K42" s="79" t="s">
        <v>10981</v>
      </c>
      <c r="Q42" t="s">
        <v>16180</v>
      </c>
      <c r="R42" s="23" t="s">
        <v>1211</v>
      </c>
      <c r="S42" s="171" t="s">
        <v>2733</v>
      </c>
      <c r="T42" t="s">
        <v>2720</v>
      </c>
      <c r="V42" t="s">
        <v>16286</v>
      </c>
      <c r="X42" s="11" t="s">
        <v>17640</v>
      </c>
      <c r="AF42" t="s">
        <v>10254</v>
      </c>
      <c r="AJ42" t="s">
        <v>6355</v>
      </c>
      <c r="AR42" t="s">
        <v>16942</v>
      </c>
      <c r="AS42" s="73">
        <v>27.08</v>
      </c>
      <c r="AU42" t="s">
        <v>16943</v>
      </c>
      <c r="AV42" s="73">
        <v>2.08</v>
      </c>
      <c r="BM42" t="s">
        <v>535</v>
      </c>
      <c r="BN42" s="73">
        <v>77.08</v>
      </c>
      <c r="BP42" t="s">
        <v>536</v>
      </c>
      <c r="BQ42" s="73">
        <v>102.08</v>
      </c>
      <c r="BS42" t="s">
        <v>16944</v>
      </c>
      <c r="BT42" s="73">
        <v>77.08</v>
      </c>
      <c r="BV42" t="s">
        <v>16945</v>
      </c>
      <c r="BW42" s="73">
        <v>102.08</v>
      </c>
      <c r="BY42" t="s">
        <v>537</v>
      </c>
      <c r="BZ42" s="73">
        <v>177.08</v>
      </c>
    </row>
    <row r="43" spans="1:78" ht="15.75" x14ac:dyDescent="0.3">
      <c r="A43" s="58"/>
      <c r="B43" s="175" t="s">
        <v>575</v>
      </c>
      <c r="C43" s="75" t="s">
        <v>11281</v>
      </c>
      <c r="D43" s="62" t="s">
        <v>10476</v>
      </c>
      <c r="E43" s="69"/>
      <c r="F43" s="171" t="s">
        <v>10582</v>
      </c>
      <c r="G43" s="23" t="s">
        <v>649</v>
      </c>
      <c r="H43" s="23">
        <v>102.09</v>
      </c>
      <c r="K43" s="79" t="s">
        <v>10981</v>
      </c>
      <c r="Q43" t="s">
        <v>16181</v>
      </c>
      <c r="R43" s="23" t="s">
        <v>1211</v>
      </c>
      <c r="S43" s="171" t="s">
        <v>2734</v>
      </c>
      <c r="T43" t="s">
        <v>2722</v>
      </c>
      <c r="V43" t="s">
        <v>1045</v>
      </c>
      <c r="X43" s="11" t="s">
        <v>6117</v>
      </c>
      <c r="AJ43" t="s">
        <v>17291</v>
      </c>
      <c r="AR43" t="s">
        <v>16962</v>
      </c>
      <c r="AS43" s="73">
        <v>27.09</v>
      </c>
      <c r="AU43" t="s">
        <v>16963</v>
      </c>
      <c r="AV43" s="73">
        <v>2.09</v>
      </c>
      <c r="BM43" t="s">
        <v>538</v>
      </c>
      <c r="BN43" s="73">
        <v>77.09</v>
      </c>
      <c r="BP43" t="s">
        <v>539</v>
      </c>
      <c r="BQ43" s="73">
        <v>102.09</v>
      </c>
      <c r="BS43" t="s">
        <v>16964</v>
      </c>
      <c r="BT43" s="73">
        <v>77.09</v>
      </c>
      <c r="BV43" t="s">
        <v>16965</v>
      </c>
      <c r="BW43" s="73">
        <v>102.09</v>
      </c>
      <c r="BY43" t="s">
        <v>540</v>
      </c>
      <c r="BZ43" s="73">
        <v>177.09</v>
      </c>
    </row>
    <row r="44" spans="1:78" ht="15.75" x14ac:dyDescent="0.3">
      <c r="A44" s="60"/>
      <c r="B44" s="61" t="s">
        <v>575</v>
      </c>
      <c r="C44" s="75" t="s">
        <v>11281</v>
      </c>
      <c r="D44" s="62" t="s">
        <v>10477</v>
      </c>
      <c r="E44" s="69"/>
      <c r="F44" s="171" t="s">
        <v>10583</v>
      </c>
      <c r="G44" s="23" t="s">
        <v>650</v>
      </c>
      <c r="H44" s="23" t="s">
        <v>871</v>
      </c>
      <c r="K44" s="79" t="s">
        <v>10981</v>
      </c>
      <c r="P44" t="s">
        <v>16187</v>
      </c>
      <c r="Q44" t="s">
        <v>16188</v>
      </c>
      <c r="R44" s="23" t="s">
        <v>1211</v>
      </c>
      <c r="S44" s="171">
        <v>0.03</v>
      </c>
      <c r="T44" t="s">
        <v>1269</v>
      </c>
      <c r="V44" t="s">
        <v>1160</v>
      </c>
      <c r="X44" s="11" t="s">
        <v>17641</v>
      </c>
      <c r="AJ44" t="s">
        <v>17292</v>
      </c>
      <c r="AR44" t="s">
        <v>16982</v>
      </c>
      <c r="AS44" s="73">
        <v>27.1</v>
      </c>
      <c r="AU44" t="s">
        <v>16983</v>
      </c>
      <c r="AV44" s="73">
        <v>2.1</v>
      </c>
      <c r="BM44" t="s">
        <v>541</v>
      </c>
      <c r="BN44" s="73">
        <v>77.099999999999994</v>
      </c>
      <c r="BP44" t="s">
        <v>542</v>
      </c>
      <c r="BQ44" s="73">
        <v>102.1</v>
      </c>
      <c r="BS44" t="s">
        <v>16984</v>
      </c>
      <c r="BT44" s="73">
        <v>77.099999999999994</v>
      </c>
      <c r="BV44" t="s">
        <v>16985</v>
      </c>
      <c r="BW44" s="73">
        <v>102.1</v>
      </c>
      <c r="BY44" t="s">
        <v>543</v>
      </c>
      <c r="BZ44" s="73">
        <v>177.1</v>
      </c>
    </row>
    <row r="45" spans="1:78" ht="15.75" x14ac:dyDescent="0.3">
      <c r="A45" s="57"/>
      <c r="B45" s="175" t="s">
        <v>575</v>
      </c>
      <c r="C45" s="58" t="s">
        <v>11281</v>
      </c>
      <c r="D45" s="62" t="s">
        <v>10478</v>
      </c>
      <c r="E45" s="69"/>
      <c r="F45" s="171" t="s">
        <v>10584</v>
      </c>
      <c r="G45" s="23" t="s">
        <v>651</v>
      </c>
      <c r="H45" s="23">
        <v>102.11</v>
      </c>
      <c r="K45" s="79" t="s">
        <v>10971</v>
      </c>
      <c r="Q45" t="s">
        <v>16189</v>
      </c>
      <c r="R45" s="23" t="s">
        <v>1211</v>
      </c>
      <c r="S45" s="171" t="s">
        <v>1275</v>
      </c>
      <c r="T45" t="s">
        <v>575</v>
      </c>
      <c r="V45" t="s">
        <v>1220</v>
      </c>
      <c r="X45" s="11" t="s">
        <v>17642</v>
      </c>
      <c r="AJ45" t="s">
        <v>6368</v>
      </c>
      <c r="AR45" t="s">
        <v>17002</v>
      </c>
      <c r="AS45" s="73">
        <v>27.11</v>
      </c>
      <c r="AU45" t="s">
        <v>17003</v>
      </c>
      <c r="AV45" s="73">
        <v>2.11</v>
      </c>
      <c r="BM45" t="s">
        <v>544</v>
      </c>
      <c r="BN45" s="73">
        <v>77.11</v>
      </c>
      <c r="BP45" t="s">
        <v>545</v>
      </c>
      <c r="BQ45" s="73">
        <v>102.11</v>
      </c>
      <c r="BS45" t="s">
        <v>17004</v>
      </c>
      <c r="BT45" s="73">
        <v>77.11</v>
      </c>
      <c r="BV45" t="s">
        <v>17005</v>
      </c>
      <c r="BW45" s="73">
        <v>102.11</v>
      </c>
      <c r="BY45" t="s">
        <v>546</v>
      </c>
      <c r="BZ45" s="73">
        <v>177.11</v>
      </c>
    </row>
    <row r="46" spans="1:78" ht="15.75" x14ac:dyDescent="0.3">
      <c r="A46" s="57"/>
      <c r="B46" s="175" t="s">
        <v>575</v>
      </c>
      <c r="C46" s="58" t="s">
        <v>11281</v>
      </c>
      <c r="D46" s="62" t="s">
        <v>10479</v>
      </c>
      <c r="E46" s="69"/>
      <c r="F46" s="171" t="s">
        <v>10585</v>
      </c>
      <c r="G46" s="23" t="s">
        <v>652</v>
      </c>
      <c r="H46" s="23">
        <v>102.12</v>
      </c>
      <c r="K46" s="79" t="s">
        <v>10971</v>
      </c>
      <c r="Q46" t="s">
        <v>16190</v>
      </c>
      <c r="R46" s="23" t="s">
        <v>1211</v>
      </c>
      <c r="S46" s="171" t="s">
        <v>1276</v>
      </c>
      <c r="T46" t="s">
        <v>576</v>
      </c>
      <c r="V46" t="s">
        <v>1046</v>
      </c>
      <c r="X46" s="11" t="s">
        <v>17249</v>
      </c>
      <c r="AJ46" t="s">
        <v>17293</v>
      </c>
      <c r="AR46" t="s">
        <v>17022</v>
      </c>
      <c r="AS46" s="73">
        <v>27.12</v>
      </c>
      <c r="AU46" t="s">
        <v>17023</v>
      </c>
      <c r="AV46" s="73">
        <v>2.12</v>
      </c>
      <c r="BM46" t="s">
        <v>547</v>
      </c>
      <c r="BN46" s="73">
        <v>77.12</v>
      </c>
      <c r="BP46" t="s">
        <v>548</v>
      </c>
      <c r="BQ46" s="73">
        <v>102.12</v>
      </c>
      <c r="BS46" t="s">
        <v>17024</v>
      </c>
      <c r="BT46" s="73">
        <v>77.12</v>
      </c>
      <c r="BV46" t="s">
        <v>17025</v>
      </c>
      <c r="BW46" s="73">
        <v>102.12</v>
      </c>
      <c r="BY46" t="s">
        <v>549</v>
      </c>
      <c r="BZ46" s="73">
        <v>177.12</v>
      </c>
    </row>
    <row r="47" spans="1:78" ht="15.75" x14ac:dyDescent="0.3">
      <c r="A47" s="57"/>
      <c r="B47" s="175" t="s">
        <v>575</v>
      </c>
      <c r="C47" s="58" t="s">
        <v>11281</v>
      </c>
      <c r="D47" s="62" t="s">
        <v>10480</v>
      </c>
      <c r="E47" s="69"/>
      <c r="F47" s="171" t="s">
        <v>10586</v>
      </c>
      <c r="G47" s="23" t="s">
        <v>653</v>
      </c>
      <c r="H47" s="23">
        <v>102.13</v>
      </c>
      <c r="K47" s="79" t="s">
        <v>10971</v>
      </c>
      <c r="Q47" t="s">
        <v>16191</v>
      </c>
      <c r="R47" s="23" t="s">
        <v>1211</v>
      </c>
      <c r="S47" s="171">
        <v>100.03</v>
      </c>
      <c r="T47" t="s">
        <v>1270</v>
      </c>
      <c r="V47" t="s">
        <v>16306</v>
      </c>
      <c r="X47" s="11" t="s">
        <v>10628</v>
      </c>
      <c r="AJ47" t="s">
        <v>17294</v>
      </c>
      <c r="AR47" t="s">
        <v>17042</v>
      </c>
      <c r="AS47" s="73">
        <v>27.13</v>
      </c>
      <c r="AU47" t="s">
        <v>17043</v>
      </c>
      <c r="AV47" s="73">
        <v>2.13</v>
      </c>
      <c r="BM47" t="s">
        <v>550</v>
      </c>
      <c r="BN47" s="73">
        <v>77.13</v>
      </c>
      <c r="BP47" t="s">
        <v>551</v>
      </c>
      <c r="BQ47" s="73">
        <v>102.13</v>
      </c>
      <c r="BS47" t="s">
        <v>17044</v>
      </c>
      <c r="BT47" s="73">
        <v>77.13</v>
      </c>
      <c r="BV47" t="s">
        <v>17045</v>
      </c>
      <c r="BW47" s="73">
        <v>102.13</v>
      </c>
      <c r="BY47" t="s">
        <v>552</v>
      </c>
      <c r="BZ47" s="73">
        <v>177.13</v>
      </c>
    </row>
    <row r="48" spans="1:78" ht="15.75" x14ac:dyDescent="0.3">
      <c r="A48" s="57"/>
      <c r="B48" s="175" t="s">
        <v>575</v>
      </c>
      <c r="C48" s="58" t="s">
        <v>11281</v>
      </c>
      <c r="D48" s="62" t="s">
        <v>10481</v>
      </c>
      <c r="E48" s="69"/>
      <c r="F48" s="171" t="s">
        <v>10587</v>
      </c>
      <c r="G48" s="23" t="s">
        <v>654</v>
      </c>
      <c r="H48" s="23">
        <v>102.14</v>
      </c>
      <c r="K48" s="79" t="s">
        <v>10963</v>
      </c>
      <c r="Q48" t="s">
        <v>16192</v>
      </c>
      <c r="R48" s="23" t="s">
        <v>1211</v>
      </c>
      <c r="S48" s="171" t="s">
        <v>1577</v>
      </c>
      <c r="T48" t="s">
        <v>1415</v>
      </c>
      <c r="V48" t="s">
        <v>1047</v>
      </c>
      <c r="X48" s="11" t="s">
        <v>11286</v>
      </c>
      <c r="AJ48" t="s">
        <v>6381</v>
      </c>
      <c r="AR48" t="s">
        <v>17062</v>
      </c>
      <c r="AS48" s="73">
        <v>27.14</v>
      </c>
      <c r="AU48" t="s">
        <v>17063</v>
      </c>
      <c r="AV48" s="73">
        <v>2.14</v>
      </c>
      <c r="BM48" t="s">
        <v>553</v>
      </c>
      <c r="BN48" s="73">
        <v>77.14</v>
      </c>
      <c r="BP48" t="s">
        <v>554</v>
      </c>
      <c r="BQ48" s="73">
        <v>102.14</v>
      </c>
      <c r="BS48" t="s">
        <v>17064</v>
      </c>
      <c r="BT48" s="73">
        <v>77.14</v>
      </c>
      <c r="BV48" t="s">
        <v>17065</v>
      </c>
      <c r="BW48" s="73">
        <v>102.14</v>
      </c>
      <c r="BY48" t="s">
        <v>555</v>
      </c>
      <c r="BZ48" s="73">
        <v>177.14</v>
      </c>
    </row>
    <row r="49" spans="1:78" ht="15.75" x14ac:dyDescent="0.3">
      <c r="A49" s="57"/>
      <c r="B49" s="175" t="s">
        <v>575</v>
      </c>
      <c r="C49" s="58" t="s">
        <v>11281</v>
      </c>
      <c r="D49" s="62" t="s">
        <v>10482</v>
      </c>
      <c r="E49" s="69"/>
      <c r="F49" s="171" t="s">
        <v>10588</v>
      </c>
      <c r="G49" s="23" t="s">
        <v>655</v>
      </c>
      <c r="H49" s="23">
        <v>102.15</v>
      </c>
      <c r="K49" s="79" t="s">
        <v>10963</v>
      </c>
      <c r="Q49" t="s">
        <v>16193</v>
      </c>
      <c r="R49" s="23" t="s">
        <v>1211</v>
      </c>
      <c r="S49" s="171" t="s">
        <v>1770</v>
      </c>
      <c r="T49" t="s">
        <v>4620</v>
      </c>
      <c r="V49" t="s">
        <v>1161</v>
      </c>
      <c r="X49" s="11" t="s">
        <v>11287</v>
      </c>
      <c r="AJ49" t="s">
        <v>17295</v>
      </c>
      <c r="AR49" t="s">
        <v>17082</v>
      </c>
      <c r="AS49" s="73">
        <v>27.15</v>
      </c>
      <c r="AU49" t="s">
        <v>17083</v>
      </c>
      <c r="AV49" s="73">
        <v>2.15</v>
      </c>
      <c r="BM49" t="s">
        <v>556</v>
      </c>
      <c r="BN49" s="73">
        <v>77.150000000000006</v>
      </c>
      <c r="BP49" t="s">
        <v>557</v>
      </c>
      <c r="BQ49" s="73">
        <v>102.15</v>
      </c>
      <c r="BS49" t="s">
        <v>17084</v>
      </c>
      <c r="BT49" s="73">
        <v>77.150000000000006</v>
      </c>
      <c r="BV49" t="s">
        <v>17085</v>
      </c>
      <c r="BW49" s="73">
        <v>102.15</v>
      </c>
      <c r="BY49" t="s">
        <v>558</v>
      </c>
      <c r="BZ49" s="73">
        <v>177.15</v>
      </c>
    </row>
    <row r="50" spans="1:78" ht="15.75" x14ac:dyDescent="0.3">
      <c r="A50" s="58"/>
      <c r="B50" s="175" t="s">
        <v>575</v>
      </c>
      <c r="C50" s="63" t="s">
        <v>11281</v>
      </c>
      <c r="D50" s="62" t="s">
        <v>10483</v>
      </c>
      <c r="E50" s="69"/>
      <c r="F50" s="171" t="s">
        <v>10589</v>
      </c>
      <c r="G50" s="23" t="s">
        <v>656</v>
      </c>
      <c r="H50" s="23" t="s">
        <v>877</v>
      </c>
      <c r="K50" s="79" t="s">
        <v>10953</v>
      </c>
      <c r="Q50" t="s">
        <v>16194</v>
      </c>
      <c r="R50" s="23" t="s">
        <v>1211</v>
      </c>
      <c r="S50" s="171" t="s">
        <v>2735</v>
      </c>
      <c r="T50" t="s">
        <v>2713</v>
      </c>
      <c r="V50" t="s">
        <v>1221</v>
      </c>
      <c r="X50" s="11" t="s">
        <v>17251</v>
      </c>
      <c r="AJ50" t="s">
        <v>17632</v>
      </c>
      <c r="AR50" t="s">
        <v>17102</v>
      </c>
      <c r="AS50" s="73">
        <v>28</v>
      </c>
      <c r="AU50" t="s">
        <v>17103</v>
      </c>
      <c r="AV50" s="73">
        <v>3</v>
      </c>
      <c r="BM50" t="s">
        <v>559</v>
      </c>
      <c r="BN50" s="73">
        <v>78</v>
      </c>
      <c r="BP50" t="s">
        <v>560</v>
      </c>
      <c r="BQ50" s="73">
        <v>103</v>
      </c>
      <c r="BS50" t="s">
        <v>17104</v>
      </c>
      <c r="BT50" s="73">
        <v>78</v>
      </c>
      <c r="BV50" t="s">
        <v>17105</v>
      </c>
      <c r="BW50" s="73">
        <v>103</v>
      </c>
      <c r="BY50" t="s">
        <v>561</v>
      </c>
      <c r="BZ50" s="73">
        <v>178</v>
      </c>
    </row>
    <row r="51" spans="1:78" ht="15.75" x14ac:dyDescent="0.3">
      <c r="A51" s="58"/>
      <c r="B51" s="175" t="s">
        <v>575</v>
      </c>
      <c r="C51" s="63" t="s">
        <v>11281</v>
      </c>
      <c r="D51" s="62" t="s">
        <v>10484</v>
      </c>
      <c r="E51" s="69"/>
      <c r="F51" s="171" t="s">
        <v>10590</v>
      </c>
      <c r="G51" s="23" t="s">
        <v>657</v>
      </c>
      <c r="H51" s="23">
        <v>103.01</v>
      </c>
      <c r="K51" s="79" t="s">
        <v>10953</v>
      </c>
      <c r="Q51" t="s">
        <v>16195</v>
      </c>
      <c r="R51" s="23" t="s">
        <v>1211</v>
      </c>
      <c r="S51" s="171" t="s">
        <v>2736</v>
      </c>
      <c r="T51" t="s">
        <v>4621</v>
      </c>
      <c r="V51" t="s">
        <v>1048</v>
      </c>
      <c r="X51" s="11" t="s">
        <v>10629</v>
      </c>
      <c r="AJ51" t="s">
        <v>6394</v>
      </c>
      <c r="AR51" t="s">
        <v>17122</v>
      </c>
      <c r="AS51" s="73">
        <v>28.01</v>
      </c>
      <c r="AU51" t="s">
        <v>17123</v>
      </c>
      <c r="AV51" s="73">
        <v>3.01</v>
      </c>
      <c r="BM51" t="s">
        <v>562</v>
      </c>
      <c r="BN51" s="73">
        <v>78.010000000000005</v>
      </c>
      <c r="BP51" t="s">
        <v>563</v>
      </c>
      <c r="BQ51" s="73">
        <v>103.01</v>
      </c>
      <c r="BS51" t="s">
        <v>17124</v>
      </c>
      <c r="BT51" s="73">
        <v>78.010000000000005</v>
      </c>
      <c r="BV51" t="s">
        <v>17125</v>
      </c>
      <c r="BW51" s="73">
        <v>103.01</v>
      </c>
      <c r="BY51" t="s">
        <v>564</v>
      </c>
      <c r="BZ51" s="73">
        <v>178.01</v>
      </c>
    </row>
    <row r="52" spans="1:78" ht="15.75" x14ac:dyDescent="0.3">
      <c r="A52" s="58"/>
      <c r="B52" s="175" t="s">
        <v>575</v>
      </c>
      <c r="C52" s="63" t="s">
        <v>11281</v>
      </c>
      <c r="D52" s="62" t="s">
        <v>10485</v>
      </c>
      <c r="E52" s="69"/>
      <c r="F52" s="171" t="s">
        <v>10591</v>
      </c>
      <c r="G52" s="23" t="s">
        <v>658</v>
      </c>
      <c r="H52" s="23">
        <v>103.02</v>
      </c>
      <c r="K52" s="79" t="s">
        <v>10953</v>
      </c>
      <c r="Q52" t="s">
        <v>16196</v>
      </c>
      <c r="R52" s="23" t="s">
        <v>1211</v>
      </c>
      <c r="S52" s="171" t="s">
        <v>2737</v>
      </c>
      <c r="T52" t="s">
        <v>2716</v>
      </c>
      <c r="V52" t="s">
        <v>16326</v>
      </c>
      <c r="X52" s="11" t="s">
        <v>17252</v>
      </c>
      <c r="AJ52" t="s">
        <v>17633</v>
      </c>
      <c r="AR52" t="s">
        <v>17142</v>
      </c>
      <c r="AS52" s="73">
        <v>28.02</v>
      </c>
      <c r="AU52" t="s">
        <v>17143</v>
      </c>
      <c r="AV52" s="73">
        <v>3.02</v>
      </c>
      <c r="BM52" t="s">
        <v>565</v>
      </c>
      <c r="BN52" s="73">
        <v>78.02</v>
      </c>
      <c r="BP52" t="s">
        <v>566</v>
      </c>
      <c r="BQ52" s="73">
        <v>103.02</v>
      </c>
      <c r="BS52" t="s">
        <v>17144</v>
      </c>
      <c r="BT52" s="73">
        <v>78.02</v>
      </c>
      <c r="BV52" t="s">
        <v>17145</v>
      </c>
      <c r="BW52" s="73">
        <v>103.02</v>
      </c>
      <c r="BY52" t="s">
        <v>567</v>
      </c>
      <c r="BZ52" s="73">
        <v>178.02</v>
      </c>
    </row>
    <row r="53" spans="1:78" ht="15.75" x14ac:dyDescent="0.3">
      <c r="A53" s="57"/>
      <c r="B53" s="175" t="s">
        <v>575</v>
      </c>
      <c r="C53" s="58" t="s">
        <v>11281</v>
      </c>
      <c r="D53" s="62" t="s">
        <v>10486</v>
      </c>
      <c r="E53" s="69"/>
      <c r="F53" s="171" t="s">
        <v>10592</v>
      </c>
      <c r="G53" s="23" t="s">
        <v>659</v>
      </c>
      <c r="H53" s="23">
        <v>103.03</v>
      </c>
      <c r="K53" s="79" t="s">
        <v>10946</v>
      </c>
      <c r="Q53" t="s">
        <v>16197</v>
      </c>
      <c r="R53" s="23" t="s">
        <v>1211</v>
      </c>
      <c r="S53" s="171" t="s">
        <v>1771</v>
      </c>
      <c r="T53" t="s">
        <v>1761</v>
      </c>
      <c r="V53" t="s">
        <v>1049</v>
      </c>
      <c r="X53" s="11" t="s">
        <v>17253</v>
      </c>
      <c r="AR53" t="s">
        <v>17162</v>
      </c>
      <c r="AS53" s="73">
        <v>28.03</v>
      </c>
      <c r="AU53" t="s">
        <v>17163</v>
      </c>
      <c r="AV53" s="73">
        <v>3.03</v>
      </c>
      <c r="BM53" t="s">
        <v>568</v>
      </c>
      <c r="BN53" s="73">
        <v>78.03</v>
      </c>
      <c r="BP53" t="s">
        <v>569</v>
      </c>
      <c r="BQ53" s="73">
        <v>103.03</v>
      </c>
      <c r="BS53" t="s">
        <v>17164</v>
      </c>
      <c r="BT53" s="73">
        <v>78.03</v>
      </c>
      <c r="BV53" t="s">
        <v>17165</v>
      </c>
      <c r="BW53" s="73">
        <v>103.03</v>
      </c>
      <c r="BY53" t="s">
        <v>570</v>
      </c>
      <c r="BZ53" s="73">
        <v>178.03</v>
      </c>
    </row>
    <row r="54" spans="1:78" ht="15.75" x14ac:dyDescent="0.3">
      <c r="A54" s="57"/>
      <c r="B54" s="175" t="s">
        <v>575</v>
      </c>
      <c r="C54" s="58" t="s">
        <v>11281</v>
      </c>
      <c r="D54" s="62" t="s">
        <v>10487</v>
      </c>
      <c r="E54" s="69"/>
      <c r="F54" s="171" t="s">
        <v>10593</v>
      </c>
      <c r="G54" s="23" t="s">
        <v>660</v>
      </c>
      <c r="H54" s="23">
        <v>103.04</v>
      </c>
      <c r="K54" s="79" t="s">
        <v>10946</v>
      </c>
      <c r="Q54" t="s">
        <v>16198</v>
      </c>
      <c r="R54" s="23" t="s">
        <v>1211</v>
      </c>
      <c r="S54" s="171" t="s">
        <v>2738</v>
      </c>
      <c r="T54" t="s">
        <v>2718</v>
      </c>
      <c r="V54" t="s">
        <v>1394</v>
      </c>
      <c r="X54" s="11" t="s">
        <v>17255</v>
      </c>
      <c r="AR54" t="s">
        <v>17182</v>
      </c>
      <c r="AS54" s="73">
        <v>28.04</v>
      </c>
      <c r="AU54" t="s">
        <v>17183</v>
      </c>
      <c r="AV54" s="73">
        <v>3.04</v>
      </c>
      <c r="BM54" t="s">
        <v>571</v>
      </c>
      <c r="BN54" s="73">
        <v>78.040000000000006</v>
      </c>
      <c r="BP54" t="s">
        <v>572</v>
      </c>
      <c r="BQ54" s="73">
        <v>103.04</v>
      </c>
      <c r="BS54" t="s">
        <v>17184</v>
      </c>
      <c r="BT54" s="73">
        <v>78.040000000000006</v>
      </c>
      <c r="BV54" t="s">
        <v>17185</v>
      </c>
      <c r="BW54" s="73">
        <v>103.04</v>
      </c>
      <c r="BY54" t="s">
        <v>573</v>
      </c>
      <c r="BZ54" s="73">
        <v>178.04</v>
      </c>
    </row>
    <row r="55" spans="1:78" ht="15.75" x14ac:dyDescent="0.3">
      <c r="A55" s="57"/>
      <c r="B55" s="175" t="s">
        <v>575</v>
      </c>
      <c r="C55" s="58" t="s">
        <v>11281</v>
      </c>
      <c r="D55" s="62" t="s">
        <v>10488</v>
      </c>
      <c r="E55" s="69"/>
      <c r="F55" s="171" t="s">
        <v>10594</v>
      </c>
      <c r="G55" s="23" t="s">
        <v>661</v>
      </c>
      <c r="H55" s="23">
        <v>103.05</v>
      </c>
      <c r="J55" s="23">
        <v>103.06</v>
      </c>
      <c r="K55" s="79" t="s">
        <v>10897</v>
      </c>
      <c r="Q55" t="s">
        <v>16199</v>
      </c>
      <c r="R55" s="23" t="s">
        <v>1211</v>
      </c>
      <c r="S55" s="171" t="s">
        <v>1772</v>
      </c>
      <c r="T55" t="s">
        <v>1763</v>
      </c>
      <c r="V55" t="s">
        <v>1395</v>
      </c>
      <c r="X55" s="11" t="s">
        <v>10630</v>
      </c>
      <c r="AR55" t="s">
        <v>11814</v>
      </c>
      <c r="AS55" s="73">
        <v>28.06</v>
      </c>
      <c r="AU55" t="s">
        <v>11815</v>
      </c>
      <c r="AV55" s="73">
        <v>3.06</v>
      </c>
      <c r="BM55" t="s">
        <v>11816</v>
      </c>
      <c r="BN55" s="73">
        <v>78.06</v>
      </c>
      <c r="BP55" t="s">
        <v>11817</v>
      </c>
      <c r="BQ55" s="73">
        <v>103.06</v>
      </c>
      <c r="BS55" t="s">
        <v>11818</v>
      </c>
      <c r="BT55" s="73">
        <v>78.06</v>
      </c>
      <c r="BV55" t="s">
        <v>11819</v>
      </c>
      <c r="BW55" s="73">
        <v>103.06</v>
      </c>
      <c r="BY55" t="s">
        <v>11820</v>
      </c>
      <c r="BZ55" s="73">
        <v>178.06</v>
      </c>
    </row>
    <row r="56" spans="1:78" ht="15.75" x14ac:dyDescent="0.3">
      <c r="A56" s="57"/>
      <c r="B56" s="57" t="s">
        <v>575</v>
      </c>
      <c r="C56" s="58" t="s">
        <v>11281</v>
      </c>
      <c r="D56" s="64" t="s">
        <v>11304</v>
      </c>
      <c r="E56" s="69"/>
      <c r="F56" s="171" t="s">
        <v>11414</v>
      </c>
      <c r="G56" s="23" t="s">
        <v>662</v>
      </c>
      <c r="H56" s="23">
        <v>105.06</v>
      </c>
      <c r="K56" s="79" t="s">
        <v>11047</v>
      </c>
      <c r="Q56" t="s">
        <v>16200</v>
      </c>
      <c r="R56" s="23" t="s">
        <v>1211</v>
      </c>
      <c r="S56" s="171" t="s">
        <v>2739</v>
      </c>
      <c r="T56" t="s">
        <v>2720</v>
      </c>
      <c r="V56" t="s">
        <v>1050</v>
      </c>
      <c r="X56" s="11" t="s">
        <v>17256</v>
      </c>
      <c r="AR56" t="s">
        <v>13137</v>
      </c>
      <c r="AS56" s="73">
        <v>28.08</v>
      </c>
      <c r="AU56" t="s">
        <v>13138</v>
      </c>
      <c r="AV56" s="73">
        <v>3.08</v>
      </c>
      <c r="BM56" t="s">
        <v>13139</v>
      </c>
      <c r="BN56" s="73">
        <v>78.08</v>
      </c>
      <c r="BP56" t="s">
        <v>13140</v>
      </c>
      <c r="BQ56" s="73">
        <v>103.08</v>
      </c>
      <c r="BS56" t="s">
        <v>13141</v>
      </c>
      <c r="BT56" s="73">
        <v>78.08</v>
      </c>
      <c r="BV56" t="s">
        <v>13142</v>
      </c>
      <c r="BW56" s="73">
        <v>103.08</v>
      </c>
      <c r="BY56" t="s">
        <v>13143</v>
      </c>
      <c r="BZ56" s="73">
        <v>178.08</v>
      </c>
    </row>
    <row r="57" spans="1:78" ht="15.75" x14ac:dyDescent="0.3">
      <c r="A57" s="57"/>
      <c r="B57" s="175" t="s">
        <v>575</v>
      </c>
      <c r="C57" s="58" t="s">
        <v>11281</v>
      </c>
      <c r="D57" s="62" t="s">
        <v>10489</v>
      </c>
      <c r="E57" s="70"/>
      <c r="F57" s="171" t="s">
        <v>10595</v>
      </c>
      <c r="G57" s="23" t="s">
        <v>663</v>
      </c>
      <c r="H57" s="23">
        <v>103.07</v>
      </c>
      <c r="J57" s="23">
        <v>103.08</v>
      </c>
      <c r="K57" s="79" t="s">
        <v>10897</v>
      </c>
      <c r="Q57" t="s">
        <v>16201</v>
      </c>
      <c r="R57" s="23" t="s">
        <v>1211</v>
      </c>
      <c r="S57" s="171" t="s">
        <v>2740</v>
      </c>
      <c r="T57" t="s">
        <v>2722</v>
      </c>
      <c r="V57" t="s">
        <v>16346</v>
      </c>
      <c r="X57" s="11" t="s">
        <v>17257</v>
      </c>
      <c r="AR57" t="s">
        <v>17192</v>
      </c>
      <c r="AS57" s="73">
        <v>30.06</v>
      </c>
      <c r="BM57" t="s">
        <v>19231</v>
      </c>
      <c r="BN57" s="73">
        <v>80.06</v>
      </c>
      <c r="BP57" t="s">
        <v>19232</v>
      </c>
      <c r="BQ57" s="73">
        <v>105.06</v>
      </c>
      <c r="BV57" t="s">
        <v>19233</v>
      </c>
      <c r="BW57" s="73">
        <v>105.06</v>
      </c>
    </row>
    <row r="58" spans="1:78" ht="15.75" x14ac:dyDescent="0.3">
      <c r="A58" s="57"/>
      <c r="B58" s="57" t="s">
        <v>575</v>
      </c>
      <c r="C58" s="58" t="s">
        <v>11281</v>
      </c>
      <c r="D58" s="64" t="s">
        <v>11328</v>
      </c>
      <c r="E58" s="69"/>
      <c r="F58" s="171" t="s">
        <v>11477</v>
      </c>
      <c r="G58" s="23" t="s">
        <v>664</v>
      </c>
      <c r="H58" s="23">
        <v>105.07</v>
      </c>
      <c r="K58" s="79" t="s">
        <v>10953</v>
      </c>
      <c r="P58" t="s">
        <v>16207</v>
      </c>
      <c r="Q58" t="s">
        <v>16208</v>
      </c>
      <c r="R58" s="23" t="s">
        <v>1211</v>
      </c>
      <c r="S58" s="171">
        <v>0.04</v>
      </c>
      <c r="T58" t="s">
        <v>1269</v>
      </c>
      <c r="V58" t="s">
        <v>1051</v>
      </c>
      <c r="X58" s="11" t="s">
        <v>17259</v>
      </c>
      <c r="AR58" t="s">
        <v>17199</v>
      </c>
      <c r="AS58" s="73">
        <v>30.07</v>
      </c>
      <c r="BM58" t="s">
        <v>19234</v>
      </c>
      <c r="BN58" s="73">
        <v>80.069999999999993</v>
      </c>
      <c r="BP58" t="s">
        <v>19235</v>
      </c>
      <c r="BQ58" s="73">
        <v>105.07</v>
      </c>
      <c r="BV58" t="s">
        <v>19236</v>
      </c>
      <c r="BW58" s="73">
        <v>105.07</v>
      </c>
    </row>
    <row r="59" spans="1:78" ht="15.75" x14ac:dyDescent="0.3">
      <c r="A59" s="57"/>
      <c r="B59" s="175" t="s">
        <v>575</v>
      </c>
      <c r="C59" s="58" t="s">
        <v>11281</v>
      </c>
      <c r="D59" s="62" t="s">
        <v>10490</v>
      </c>
      <c r="E59" s="69"/>
      <c r="F59" s="171" t="s">
        <v>10596</v>
      </c>
      <c r="G59" s="23" t="s">
        <v>665</v>
      </c>
      <c r="H59" s="23">
        <v>103.09</v>
      </c>
      <c r="J59" s="23" t="s">
        <v>887</v>
      </c>
      <c r="K59" s="79" t="s">
        <v>10897</v>
      </c>
      <c r="Q59" t="s">
        <v>16209</v>
      </c>
      <c r="R59" s="23" t="s">
        <v>1211</v>
      </c>
      <c r="S59" s="171" t="s">
        <v>1277</v>
      </c>
      <c r="T59" t="s">
        <v>575</v>
      </c>
      <c r="V59" t="s">
        <v>1162</v>
      </c>
      <c r="X59" s="11" t="s">
        <v>10631</v>
      </c>
      <c r="AR59" t="s">
        <v>17206</v>
      </c>
      <c r="AS59" s="73">
        <v>30.08</v>
      </c>
      <c r="BM59" t="s">
        <v>19237</v>
      </c>
      <c r="BN59" s="73">
        <v>80.08</v>
      </c>
      <c r="BP59" t="s">
        <v>19238</v>
      </c>
      <c r="BQ59" s="73">
        <v>105.08</v>
      </c>
      <c r="BV59" t="s">
        <v>19239</v>
      </c>
      <c r="BW59" s="73">
        <v>105.08</v>
      </c>
    </row>
    <row r="60" spans="1:78" ht="15.75" x14ac:dyDescent="0.3">
      <c r="A60" s="57"/>
      <c r="B60" s="57" t="s">
        <v>575</v>
      </c>
      <c r="C60" s="58" t="s">
        <v>11281</v>
      </c>
      <c r="D60" s="64" t="s">
        <v>10491</v>
      </c>
      <c r="E60" s="69"/>
      <c r="F60" s="171" t="s">
        <v>10597</v>
      </c>
      <c r="G60" s="23" t="s">
        <v>667</v>
      </c>
      <c r="H60" s="23">
        <v>103.11</v>
      </c>
      <c r="J60" s="23">
        <v>103.12</v>
      </c>
      <c r="K60" s="79" t="s">
        <v>10897</v>
      </c>
      <c r="Q60" t="s">
        <v>16210</v>
      </c>
      <c r="R60" s="23" t="s">
        <v>1211</v>
      </c>
      <c r="S60" s="171" t="s">
        <v>1278</v>
      </c>
      <c r="T60" t="s">
        <v>576</v>
      </c>
      <c r="V60" t="s">
        <v>1222</v>
      </c>
      <c r="X60" s="11" t="s">
        <v>17260</v>
      </c>
      <c r="AR60" t="s">
        <v>17213</v>
      </c>
      <c r="AS60" s="73">
        <v>30.09</v>
      </c>
      <c r="BM60" t="s">
        <v>19240</v>
      </c>
      <c r="BN60" s="73">
        <v>80.09</v>
      </c>
      <c r="BP60" t="s">
        <v>19241</v>
      </c>
      <c r="BQ60" s="73">
        <v>105.09</v>
      </c>
      <c r="BV60" t="s">
        <v>19242</v>
      </c>
      <c r="BW60" s="73">
        <v>105.09</v>
      </c>
    </row>
    <row r="61" spans="1:78" ht="15.75" x14ac:dyDescent="0.3">
      <c r="A61" s="57"/>
      <c r="B61" s="175" t="s">
        <v>575</v>
      </c>
      <c r="C61" s="58" t="s">
        <v>11281</v>
      </c>
      <c r="D61" s="64" t="s">
        <v>10492</v>
      </c>
      <c r="E61" s="69"/>
      <c r="F61" s="171" t="s">
        <v>10598</v>
      </c>
      <c r="G61" s="23" t="s">
        <v>669</v>
      </c>
      <c r="H61" s="23">
        <v>103.13</v>
      </c>
      <c r="J61" s="23">
        <v>103.14</v>
      </c>
      <c r="K61" s="79" t="s">
        <v>10897</v>
      </c>
      <c r="Q61" t="s">
        <v>16211</v>
      </c>
      <c r="R61" s="23" t="s">
        <v>1211</v>
      </c>
      <c r="S61" s="171">
        <v>100.04</v>
      </c>
      <c r="T61" t="s">
        <v>1270</v>
      </c>
      <c r="V61" t="s">
        <v>1052</v>
      </c>
      <c r="X61" s="11" t="s">
        <v>17261</v>
      </c>
      <c r="AR61" t="s">
        <v>17220</v>
      </c>
      <c r="AS61" s="73">
        <v>30.1</v>
      </c>
      <c r="BM61" t="s">
        <v>19243</v>
      </c>
      <c r="BN61" s="73">
        <v>80.099999999999994</v>
      </c>
      <c r="BP61" t="s">
        <v>19244</v>
      </c>
      <c r="BQ61" s="73">
        <v>105.1</v>
      </c>
      <c r="BV61" t="s">
        <v>19245</v>
      </c>
      <c r="BW61" s="73">
        <v>105.1</v>
      </c>
    </row>
    <row r="62" spans="1:78" ht="15.75" x14ac:dyDescent="0.3">
      <c r="A62" s="57"/>
      <c r="B62" s="57" t="s">
        <v>575</v>
      </c>
      <c r="C62" s="58" t="s">
        <v>11281</v>
      </c>
      <c r="D62" s="64" t="s">
        <v>10493</v>
      </c>
      <c r="E62" s="69"/>
      <c r="F62" s="171" t="s">
        <v>10599</v>
      </c>
      <c r="G62" s="23" t="s">
        <v>671</v>
      </c>
      <c r="H62" s="23">
        <v>103.15</v>
      </c>
      <c r="J62" s="23" t="s">
        <v>893</v>
      </c>
      <c r="K62" s="79" t="s">
        <v>10897</v>
      </c>
      <c r="Q62" t="s">
        <v>16212</v>
      </c>
      <c r="R62" s="23" t="s">
        <v>1211</v>
      </c>
      <c r="S62" s="171" t="s">
        <v>1578</v>
      </c>
      <c r="T62" t="s">
        <v>1415</v>
      </c>
      <c r="V62" t="s">
        <v>16366</v>
      </c>
    </row>
    <row r="63" spans="1:78" ht="15.75" x14ac:dyDescent="0.3">
      <c r="A63" s="58"/>
      <c r="B63" s="175" t="s">
        <v>575</v>
      </c>
      <c r="C63" s="63" t="s">
        <v>11281</v>
      </c>
      <c r="D63" s="64" t="s">
        <v>10494</v>
      </c>
      <c r="E63" s="69"/>
      <c r="F63" s="171" t="s">
        <v>10600</v>
      </c>
      <c r="G63" s="23">
        <v>4.01</v>
      </c>
      <c r="H63" s="23">
        <v>104.01</v>
      </c>
      <c r="J63" s="23">
        <v>104.02</v>
      </c>
      <c r="K63" s="79" t="s">
        <v>10897</v>
      </c>
      <c r="Q63" t="s">
        <v>16213</v>
      </c>
      <c r="R63" s="23" t="s">
        <v>1211</v>
      </c>
      <c r="S63" s="171" t="s">
        <v>1773</v>
      </c>
      <c r="T63" t="s">
        <v>4620</v>
      </c>
      <c r="V63" t="s">
        <v>1053</v>
      </c>
    </row>
    <row r="64" spans="1:78" ht="15.75" x14ac:dyDescent="0.3">
      <c r="A64" s="57"/>
      <c r="B64" s="175" t="s">
        <v>575</v>
      </c>
      <c r="C64" s="63" t="s">
        <v>11281</v>
      </c>
      <c r="D64" s="64" t="s">
        <v>10495</v>
      </c>
      <c r="E64" s="69"/>
      <c r="F64" s="171" t="s">
        <v>10601</v>
      </c>
      <c r="G64" s="23">
        <v>4.03</v>
      </c>
      <c r="H64" s="23">
        <v>104.03</v>
      </c>
      <c r="J64" s="23">
        <v>104.04</v>
      </c>
      <c r="K64" s="79" t="s">
        <v>10897</v>
      </c>
      <c r="Q64" t="s">
        <v>16214</v>
      </c>
      <c r="R64" s="23" t="s">
        <v>1211</v>
      </c>
      <c r="S64" s="171" t="s">
        <v>2741</v>
      </c>
      <c r="T64" t="s">
        <v>2713</v>
      </c>
      <c r="V64" t="s">
        <v>1163</v>
      </c>
    </row>
    <row r="65" spans="1:22" ht="15.75" x14ac:dyDescent="0.3">
      <c r="A65" s="58"/>
      <c r="B65" s="175" t="s">
        <v>575</v>
      </c>
      <c r="C65" s="63" t="s">
        <v>11281</v>
      </c>
      <c r="D65" s="64" t="s">
        <v>10496</v>
      </c>
      <c r="E65" s="69"/>
      <c r="F65" s="171" t="s">
        <v>10602</v>
      </c>
      <c r="G65" s="23">
        <v>4.05</v>
      </c>
      <c r="H65" s="23">
        <v>104.05</v>
      </c>
      <c r="J65" s="23">
        <v>104.06</v>
      </c>
      <c r="K65" s="79" t="s">
        <v>10890</v>
      </c>
      <c r="Q65" t="s">
        <v>16215</v>
      </c>
      <c r="R65" s="23" t="s">
        <v>1211</v>
      </c>
      <c r="S65" s="171" t="s">
        <v>2742</v>
      </c>
      <c r="T65" t="s">
        <v>4621</v>
      </c>
      <c r="V65" t="s">
        <v>1223</v>
      </c>
    </row>
    <row r="66" spans="1:22" ht="15.75" x14ac:dyDescent="0.3">
      <c r="A66" s="57"/>
      <c r="B66" s="175" t="s">
        <v>575</v>
      </c>
      <c r="C66" s="63" t="s">
        <v>11281</v>
      </c>
      <c r="D66" s="64" t="s">
        <v>10497</v>
      </c>
      <c r="E66" s="71"/>
      <c r="F66" s="171" t="s">
        <v>10603</v>
      </c>
      <c r="G66" s="23">
        <v>4.07</v>
      </c>
      <c r="H66" s="23">
        <v>104.07</v>
      </c>
      <c r="I66" s="23">
        <v>104.08</v>
      </c>
      <c r="J66" s="23">
        <v>104.09</v>
      </c>
      <c r="K66" s="79" t="s">
        <v>10861</v>
      </c>
      <c r="Q66" t="s">
        <v>16216</v>
      </c>
      <c r="R66" s="23" t="s">
        <v>1211</v>
      </c>
      <c r="S66" s="171" t="s">
        <v>2743</v>
      </c>
      <c r="T66" t="s">
        <v>2716</v>
      </c>
      <c r="V66" t="s">
        <v>1054</v>
      </c>
    </row>
    <row r="67" spans="1:22" ht="15.75" x14ac:dyDescent="0.3">
      <c r="A67" s="58"/>
      <c r="B67" s="175" t="s">
        <v>575</v>
      </c>
      <c r="C67" s="63" t="s">
        <v>11281</v>
      </c>
      <c r="D67" s="64" t="s">
        <v>10498</v>
      </c>
      <c r="E67" s="69"/>
      <c r="F67" s="171" t="s">
        <v>10604</v>
      </c>
      <c r="G67" s="23" t="s">
        <v>682</v>
      </c>
      <c r="H67" s="23" t="s">
        <v>903</v>
      </c>
      <c r="I67" s="23">
        <v>104.11</v>
      </c>
      <c r="J67" s="23">
        <v>104.12</v>
      </c>
      <c r="K67" s="79" t="s">
        <v>10861</v>
      </c>
      <c r="Q67" t="s">
        <v>16217</v>
      </c>
      <c r="R67" s="23" t="s">
        <v>1211</v>
      </c>
      <c r="S67" s="171" t="s">
        <v>1774</v>
      </c>
      <c r="T67" t="s">
        <v>1761</v>
      </c>
      <c r="V67" t="s">
        <v>16386</v>
      </c>
    </row>
    <row r="68" spans="1:22" ht="15.75" x14ac:dyDescent="0.3">
      <c r="A68" s="57"/>
      <c r="B68" s="175" t="s">
        <v>10520</v>
      </c>
      <c r="C68" s="63" t="s">
        <v>11281</v>
      </c>
      <c r="D68" s="64" t="s">
        <v>10498</v>
      </c>
      <c r="E68" s="69"/>
      <c r="F68" s="171" t="s">
        <v>20930</v>
      </c>
      <c r="G68" s="23">
        <v>4.1100000000000003</v>
      </c>
      <c r="K68" s="79" t="s">
        <v>10842</v>
      </c>
      <c r="Q68" t="s">
        <v>16218</v>
      </c>
      <c r="R68" s="23" t="s">
        <v>1211</v>
      </c>
      <c r="S68" s="171" t="s">
        <v>2744</v>
      </c>
      <c r="T68" t="s">
        <v>2718</v>
      </c>
      <c r="V68" t="s">
        <v>1055</v>
      </c>
    </row>
    <row r="69" spans="1:22" ht="15.75" x14ac:dyDescent="0.3">
      <c r="A69" s="58"/>
      <c r="B69" s="175" t="s">
        <v>575</v>
      </c>
      <c r="C69" s="63" t="s">
        <v>11281</v>
      </c>
      <c r="D69" s="64" t="s">
        <v>10499</v>
      </c>
      <c r="E69" s="69"/>
      <c r="F69" s="171" t="s">
        <v>10605</v>
      </c>
      <c r="G69" s="23">
        <v>4.13</v>
      </c>
      <c r="H69" s="23">
        <v>104.13</v>
      </c>
      <c r="I69" s="23">
        <v>104.14</v>
      </c>
      <c r="J69" s="23">
        <v>104.15</v>
      </c>
      <c r="K69" s="79" t="s">
        <v>10861</v>
      </c>
      <c r="Q69" t="s">
        <v>16219</v>
      </c>
      <c r="R69" s="23" t="s">
        <v>1211</v>
      </c>
      <c r="S69" s="171" t="s">
        <v>1775</v>
      </c>
      <c r="T69" t="s">
        <v>1763</v>
      </c>
      <c r="V69" t="s">
        <v>1164</v>
      </c>
    </row>
    <row r="70" spans="1:22" ht="15.75" x14ac:dyDescent="0.3">
      <c r="A70" s="57"/>
      <c r="B70" s="175" t="s">
        <v>575</v>
      </c>
      <c r="C70" s="63" t="s">
        <v>11281</v>
      </c>
      <c r="D70" s="64" t="s">
        <v>10500</v>
      </c>
      <c r="E70" s="69"/>
      <c r="F70" s="171" t="s">
        <v>11215</v>
      </c>
      <c r="G70" s="23" t="s">
        <v>688</v>
      </c>
      <c r="H70" s="23" t="s">
        <v>909</v>
      </c>
      <c r="I70" s="23">
        <v>105.01</v>
      </c>
      <c r="J70" s="23">
        <v>105.02</v>
      </c>
      <c r="K70" s="79" t="s">
        <v>10839</v>
      </c>
      <c r="Q70" t="s">
        <v>16220</v>
      </c>
      <c r="R70" s="23" t="s">
        <v>1211</v>
      </c>
      <c r="S70" s="171" t="s">
        <v>2745</v>
      </c>
      <c r="T70" t="s">
        <v>2720</v>
      </c>
      <c r="V70" t="s">
        <v>1224</v>
      </c>
    </row>
    <row r="71" spans="1:22" ht="15.75" x14ac:dyDescent="0.3">
      <c r="A71" s="57"/>
      <c r="B71" s="175" t="s">
        <v>10520</v>
      </c>
      <c r="C71" s="58" t="s">
        <v>11281</v>
      </c>
      <c r="D71" s="64" t="s">
        <v>10500</v>
      </c>
      <c r="E71" s="69" t="s">
        <v>4573</v>
      </c>
      <c r="F71" s="171" t="s">
        <v>20917</v>
      </c>
      <c r="G71" s="23">
        <v>5.01</v>
      </c>
      <c r="K71" s="79" t="s">
        <v>10842</v>
      </c>
      <c r="Q71" t="s">
        <v>16221</v>
      </c>
      <c r="R71" s="23" t="s">
        <v>1211</v>
      </c>
      <c r="S71" s="171" t="s">
        <v>2746</v>
      </c>
      <c r="T71" t="s">
        <v>2722</v>
      </c>
      <c r="V71" t="s">
        <v>1056</v>
      </c>
    </row>
    <row r="72" spans="1:22" ht="15.75" x14ac:dyDescent="0.3">
      <c r="A72" s="57"/>
      <c r="B72" s="57" t="s">
        <v>10520</v>
      </c>
      <c r="C72" s="58" t="s">
        <v>11281</v>
      </c>
      <c r="D72" s="64" t="s">
        <v>10500</v>
      </c>
      <c r="E72" s="69" t="s">
        <v>4814</v>
      </c>
      <c r="F72" s="171" t="s">
        <v>20918</v>
      </c>
      <c r="G72" s="23">
        <v>5.0199999999999996</v>
      </c>
      <c r="K72" s="79" t="s">
        <v>10842</v>
      </c>
      <c r="P72" t="s">
        <v>16227</v>
      </c>
      <c r="Q72" t="s">
        <v>16228</v>
      </c>
      <c r="R72" s="23" t="s">
        <v>1211</v>
      </c>
      <c r="S72" s="171">
        <v>0.05</v>
      </c>
      <c r="T72" t="s">
        <v>1269</v>
      </c>
      <c r="V72" t="s">
        <v>16406</v>
      </c>
    </row>
    <row r="73" spans="1:22" ht="15.75" x14ac:dyDescent="0.3">
      <c r="A73" s="57"/>
      <c r="B73" s="175" t="s">
        <v>575</v>
      </c>
      <c r="C73" s="58" t="s">
        <v>11281</v>
      </c>
      <c r="D73" s="64" t="s">
        <v>10501</v>
      </c>
      <c r="E73" s="69"/>
      <c r="F73" s="171" t="s">
        <v>11213</v>
      </c>
      <c r="G73" s="23">
        <v>5.03</v>
      </c>
      <c r="H73" s="23">
        <v>105.03</v>
      </c>
      <c r="I73" s="23">
        <v>105.04</v>
      </c>
      <c r="J73" s="23">
        <v>105.05</v>
      </c>
      <c r="K73" s="79" t="s">
        <v>10839</v>
      </c>
      <c r="Q73" t="s">
        <v>16229</v>
      </c>
      <c r="R73" s="23" t="s">
        <v>1211</v>
      </c>
      <c r="S73" s="171" t="s">
        <v>1279</v>
      </c>
      <c r="T73" t="s">
        <v>575</v>
      </c>
      <c r="V73" t="s">
        <v>1057</v>
      </c>
    </row>
    <row r="74" spans="1:22" ht="15.75" x14ac:dyDescent="0.3">
      <c r="A74" s="57"/>
      <c r="B74" s="175" t="s">
        <v>10520</v>
      </c>
      <c r="C74" s="58" t="s">
        <v>11281</v>
      </c>
      <c r="D74" s="64" t="s">
        <v>10501</v>
      </c>
      <c r="E74" s="69" t="s">
        <v>4573</v>
      </c>
      <c r="F74" s="171" t="s">
        <v>20919</v>
      </c>
      <c r="G74" s="23">
        <v>5.04</v>
      </c>
      <c r="K74" s="79" t="s">
        <v>10842</v>
      </c>
      <c r="Q74" t="s">
        <v>16230</v>
      </c>
      <c r="R74" s="23" t="s">
        <v>1211</v>
      </c>
      <c r="S74" s="171" t="s">
        <v>1280</v>
      </c>
      <c r="T74" t="s">
        <v>576</v>
      </c>
      <c r="V74" t="s">
        <v>1165</v>
      </c>
    </row>
    <row r="75" spans="1:22" ht="15.75" x14ac:dyDescent="0.3">
      <c r="A75" s="57"/>
      <c r="B75" s="57" t="s">
        <v>10520</v>
      </c>
      <c r="C75" s="58" t="s">
        <v>11281</v>
      </c>
      <c r="D75" s="64" t="s">
        <v>10501</v>
      </c>
      <c r="E75" s="69" t="s">
        <v>4814</v>
      </c>
      <c r="F75" s="171" t="s">
        <v>20920</v>
      </c>
      <c r="G75" s="23">
        <v>5.05</v>
      </c>
      <c r="K75" s="79" t="s">
        <v>10842</v>
      </c>
      <c r="Q75" t="s">
        <v>16231</v>
      </c>
      <c r="R75" s="23" t="s">
        <v>1211</v>
      </c>
      <c r="S75" s="171">
        <v>100.05</v>
      </c>
      <c r="T75" t="s">
        <v>1270</v>
      </c>
      <c r="V75" t="s">
        <v>1225</v>
      </c>
    </row>
    <row r="76" spans="1:22" ht="15.75" x14ac:dyDescent="0.3">
      <c r="A76" s="57"/>
      <c r="B76" s="175" t="s">
        <v>575</v>
      </c>
      <c r="C76" s="58" t="s">
        <v>11281</v>
      </c>
      <c r="D76" s="64" t="s">
        <v>10502</v>
      </c>
      <c r="E76" s="71"/>
      <c r="F76" s="171" t="s">
        <v>10606</v>
      </c>
      <c r="G76" s="23">
        <v>5.0599999999999996</v>
      </c>
      <c r="K76" s="79" t="s">
        <v>10821</v>
      </c>
      <c r="Q76" t="s">
        <v>16232</v>
      </c>
      <c r="R76" s="23" t="s">
        <v>1211</v>
      </c>
      <c r="S76" s="171" t="s">
        <v>1579</v>
      </c>
      <c r="T76" t="s">
        <v>1415</v>
      </c>
      <c r="V76" t="s">
        <v>1058</v>
      </c>
    </row>
    <row r="77" spans="1:22" ht="15.75" x14ac:dyDescent="0.3">
      <c r="A77" s="58"/>
      <c r="B77" s="74" t="s">
        <v>575</v>
      </c>
      <c r="C77" s="58" t="s">
        <v>11281</v>
      </c>
      <c r="D77" s="61" t="s">
        <v>10503</v>
      </c>
      <c r="E77" s="69"/>
      <c r="F77" s="171" t="s">
        <v>10607</v>
      </c>
      <c r="G77" s="23">
        <v>5.07</v>
      </c>
      <c r="K77" s="79" t="s">
        <v>10821</v>
      </c>
      <c r="Q77" t="s">
        <v>16233</v>
      </c>
      <c r="R77" s="23" t="s">
        <v>1211</v>
      </c>
      <c r="S77" s="171" t="s">
        <v>1776</v>
      </c>
      <c r="T77" t="s">
        <v>4620</v>
      </c>
      <c r="V77" t="s">
        <v>16426</v>
      </c>
    </row>
    <row r="78" spans="1:22" ht="15.75" x14ac:dyDescent="0.3">
      <c r="A78" s="57"/>
      <c r="B78" s="57" t="s">
        <v>575</v>
      </c>
      <c r="C78" s="58" t="s">
        <v>11281</v>
      </c>
      <c r="D78" s="61" t="s">
        <v>10504</v>
      </c>
      <c r="E78" s="69"/>
      <c r="F78" s="171" t="s">
        <v>10608</v>
      </c>
      <c r="G78" s="23">
        <v>5.08</v>
      </c>
      <c r="K78" s="79" t="s">
        <v>10821</v>
      </c>
      <c r="Q78" t="s">
        <v>16234</v>
      </c>
      <c r="R78" s="23" t="s">
        <v>1211</v>
      </c>
      <c r="S78" s="171" t="s">
        <v>2747</v>
      </c>
      <c r="T78" t="s">
        <v>2713</v>
      </c>
      <c r="V78" t="s">
        <v>1059</v>
      </c>
    </row>
    <row r="79" spans="1:22" ht="15.75" x14ac:dyDescent="0.3">
      <c r="A79" s="57"/>
      <c r="B79" s="175" t="s">
        <v>575</v>
      </c>
      <c r="C79" s="58" t="s">
        <v>11281</v>
      </c>
      <c r="D79" s="61" t="s">
        <v>10505</v>
      </c>
      <c r="E79" s="69"/>
      <c r="F79" s="171" t="s">
        <v>10609</v>
      </c>
      <c r="G79" s="23">
        <v>5.09</v>
      </c>
      <c r="K79" s="79" t="s">
        <v>10821</v>
      </c>
      <c r="Q79" t="s">
        <v>16235</v>
      </c>
      <c r="R79" s="23" t="s">
        <v>1211</v>
      </c>
      <c r="S79" s="171" t="s">
        <v>2748</v>
      </c>
      <c r="T79" t="s">
        <v>4621</v>
      </c>
      <c r="V79" t="s">
        <v>1166</v>
      </c>
    </row>
    <row r="80" spans="1:22" ht="15.75" x14ac:dyDescent="0.3">
      <c r="A80" s="57"/>
      <c r="B80" s="57" t="s">
        <v>575</v>
      </c>
      <c r="C80" s="58" t="s">
        <v>11281</v>
      </c>
      <c r="D80" s="61" t="s">
        <v>10506</v>
      </c>
      <c r="E80" s="69"/>
      <c r="F80" s="171" t="s">
        <v>10610</v>
      </c>
      <c r="G80" s="23" t="s">
        <v>698</v>
      </c>
      <c r="K80" s="79" t="s">
        <v>10821</v>
      </c>
      <c r="Q80" t="s">
        <v>16236</v>
      </c>
      <c r="R80" s="23" t="s">
        <v>1211</v>
      </c>
      <c r="S80" s="171" t="s">
        <v>2749</v>
      </c>
      <c r="T80" t="s">
        <v>2716</v>
      </c>
      <c r="V80" t="s">
        <v>1226</v>
      </c>
    </row>
    <row r="81" spans="1:22" ht="15.75" x14ac:dyDescent="0.3">
      <c r="A81" s="57"/>
      <c r="B81" s="57" t="s">
        <v>10521</v>
      </c>
      <c r="C81" s="58" t="s">
        <v>11281</v>
      </c>
      <c r="D81" s="61" t="s">
        <v>10500</v>
      </c>
      <c r="E81" s="69" t="s">
        <v>4573</v>
      </c>
      <c r="F81" s="171" t="s">
        <v>11215</v>
      </c>
      <c r="G81" s="23">
        <v>5.1100000000000003</v>
      </c>
      <c r="K81" s="79" t="s">
        <v>10773</v>
      </c>
      <c r="Q81" t="s">
        <v>16237</v>
      </c>
      <c r="R81" s="23" t="s">
        <v>1211</v>
      </c>
      <c r="S81" s="171" t="s">
        <v>1777</v>
      </c>
      <c r="T81" t="s">
        <v>1761</v>
      </c>
      <c r="V81" t="s">
        <v>1060</v>
      </c>
    </row>
    <row r="82" spans="1:22" ht="15.75" x14ac:dyDescent="0.3">
      <c r="A82" s="57"/>
      <c r="B82" s="74" t="s">
        <v>10521</v>
      </c>
      <c r="C82" s="74" t="s">
        <v>11281</v>
      </c>
      <c r="D82" s="61" t="s">
        <v>10443</v>
      </c>
      <c r="E82" s="71" t="s">
        <v>4573</v>
      </c>
      <c r="F82" s="171" t="s">
        <v>10549</v>
      </c>
      <c r="G82" s="23">
        <v>5.12</v>
      </c>
      <c r="K82" s="79" t="s">
        <v>10773</v>
      </c>
      <c r="Q82" t="s">
        <v>16238</v>
      </c>
      <c r="R82" s="23" t="s">
        <v>1211</v>
      </c>
      <c r="S82" s="171" t="s">
        <v>2750</v>
      </c>
      <c r="T82" t="s">
        <v>2718</v>
      </c>
      <c r="V82" t="s">
        <v>16446</v>
      </c>
    </row>
    <row r="83" spans="1:22" ht="15.75" x14ac:dyDescent="0.3">
      <c r="A83" s="58"/>
      <c r="B83" s="74" t="s">
        <v>10521</v>
      </c>
      <c r="C83" s="74" t="s">
        <v>11281</v>
      </c>
      <c r="D83" s="61" t="s">
        <v>10443</v>
      </c>
      <c r="E83" s="69" t="s">
        <v>4814</v>
      </c>
      <c r="F83" s="171" t="s">
        <v>10549</v>
      </c>
      <c r="G83" s="23">
        <v>5.13</v>
      </c>
      <c r="K83" s="79" t="s">
        <v>10773</v>
      </c>
      <c r="Q83" t="s">
        <v>16239</v>
      </c>
      <c r="R83" s="23" t="s">
        <v>1211</v>
      </c>
      <c r="S83" s="171" t="s">
        <v>1778</v>
      </c>
      <c r="T83" t="s">
        <v>1763</v>
      </c>
      <c r="V83" t="s">
        <v>1061</v>
      </c>
    </row>
    <row r="84" spans="1:22" ht="15.75" x14ac:dyDescent="0.3">
      <c r="A84" s="58"/>
      <c r="B84" s="74" t="s">
        <v>10521</v>
      </c>
      <c r="C84" s="74" t="s">
        <v>11281</v>
      </c>
      <c r="D84" s="61" t="s">
        <v>10436</v>
      </c>
      <c r="E84" s="69" t="s">
        <v>4573</v>
      </c>
      <c r="F84" s="171" t="s">
        <v>10542</v>
      </c>
      <c r="G84" s="23">
        <v>5.14</v>
      </c>
      <c r="K84" s="79" t="s">
        <v>10773</v>
      </c>
      <c r="Q84" t="s">
        <v>16240</v>
      </c>
      <c r="R84" s="23" t="s">
        <v>1211</v>
      </c>
      <c r="S84" s="171" t="s">
        <v>2751</v>
      </c>
      <c r="T84" t="s">
        <v>2720</v>
      </c>
      <c r="V84" t="s">
        <v>1397</v>
      </c>
    </row>
    <row r="85" spans="1:22" ht="15.75" x14ac:dyDescent="0.3">
      <c r="A85" s="57"/>
      <c r="B85" s="74" t="s">
        <v>10521</v>
      </c>
      <c r="C85" s="74" t="s">
        <v>11281</v>
      </c>
      <c r="D85" s="61" t="s">
        <v>10436</v>
      </c>
      <c r="E85" s="69" t="s">
        <v>4814</v>
      </c>
      <c r="F85" s="171" t="s">
        <v>10542</v>
      </c>
      <c r="G85" s="23">
        <v>5.15</v>
      </c>
      <c r="K85" s="79" t="s">
        <v>10773</v>
      </c>
      <c r="Q85" t="s">
        <v>16241</v>
      </c>
      <c r="R85" s="23" t="s">
        <v>1211</v>
      </c>
      <c r="S85" s="171" t="s">
        <v>2752</v>
      </c>
      <c r="T85" t="s">
        <v>2722</v>
      </c>
      <c r="V85" t="s">
        <v>1398</v>
      </c>
    </row>
    <row r="86" spans="1:22" ht="15.75" x14ac:dyDescent="0.3">
      <c r="A86" s="58"/>
      <c r="B86" s="74" t="s">
        <v>10521</v>
      </c>
      <c r="C86" s="74" t="s">
        <v>11281</v>
      </c>
      <c r="D86" s="61" t="s">
        <v>10482</v>
      </c>
      <c r="E86" s="69" t="s">
        <v>4573</v>
      </c>
      <c r="F86" s="171" t="s">
        <v>10588</v>
      </c>
      <c r="G86" s="23" t="s">
        <v>704</v>
      </c>
      <c r="K86" s="79" t="s">
        <v>10773</v>
      </c>
      <c r="P86" t="s">
        <v>16247</v>
      </c>
      <c r="Q86" t="s">
        <v>16248</v>
      </c>
      <c r="R86" s="23" t="s">
        <v>1211</v>
      </c>
      <c r="S86" s="171">
        <v>0.06</v>
      </c>
      <c r="T86" t="s">
        <v>1269</v>
      </c>
      <c r="V86" t="s">
        <v>1062</v>
      </c>
    </row>
    <row r="87" spans="1:22" ht="15.75" customHeight="1" x14ac:dyDescent="0.3">
      <c r="A87" s="58"/>
      <c r="B87" s="74" t="s">
        <v>10521</v>
      </c>
      <c r="C87" s="74" t="s">
        <v>11281</v>
      </c>
      <c r="D87" s="61" t="s">
        <v>10486</v>
      </c>
      <c r="E87" s="69" t="s">
        <v>4573</v>
      </c>
      <c r="F87" s="171" t="s">
        <v>10592</v>
      </c>
      <c r="G87" s="23">
        <v>6.01</v>
      </c>
      <c r="K87" s="79" t="s">
        <v>10773</v>
      </c>
      <c r="Q87" t="s">
        <v>16249</v>
      </c>
      <c r="R87" s="23" t="s">
        <v>1211</v>
      </c>
      <c r="S87" s="171" t="s">
        <v>1281</v>
      </c>
      <c r="T87" t="s">
        <v>575</v>
      </c>
      <c r="V87" t="s">
        <v>16466</v>
      </c>
    </row>
    <row r="88" spans="1:22" ht="13.5" customHeight="1" x14ac:dyDescent="0.3">
      <c r="A88" s="58"/>
      <c r="B88" s="175" t="s">
        <v>10521</v>
      </c>
      <c r="C88" s="75" t="s">
        <v>11281</v>
      </c>
      <c r="D88" s="76" t="s">
        <v>10486</v>
      </c>
      <c r="E88" s="69" t="s">
        <v>4814</v>
      </c>
      <c r="F88" s="171" t="s">
        <v>10592</v>
      </c>
      <c r="G88" s="23">
        <v>6.02</v>
      </c>
      <c r="K88" s="79" t="s">
        <v>10773</v>
      </c>
      <c r="Q88" t="s">
        <v>16250</v>
      </c>
      <c r="R88" s="23" t="s">
        <v>1211</v>
      </c>
      <c r="S88" s="171" t="s">
        <v>1282</v>
      </c>
      <c r="T88" t="s">
        <v>576</v>
      </c>
      <c r="V88" t="s">
        <v>1063</v>
      </c>
    </row>
    <row r="89" spans="1:22" ht="15.75" hidden="1" x14ac:dyDescent="0.3">
      <c r="A89" s="58"/>
      <c r="B89" s="175" t="s">
        <v>10521</v>
      </c>
      <c r="C89" s="75" t="s">
        <v>11281</v>
      </c>
      <c r="D89" s="76" t="s">
        <v>10446</v>
      </c>
      <c r="E89" s="69" t="s">
        <v>4573</v>
      </c>
      <c r="F89" s="171" t="s">
        <v>10552</v>
      </c>
      <c r="G89" s="23">
        <v>6.03</v>
      </c>
      <c r="K89" s="79" t="s">
        <v>10773</v>
      </c>
      <c r="Q89" t="s">
        <v>16251</v>
      </c>
      <c r="R89" s="23" t="s">
        <v>1211</v>
      </c>
      <c r="S89" s="171">
        <v>100.06</v>
      </c>
      <c r="T89" t="s">
        <v>1270</v>
      </c>
      <c r="V89" t="s">
        <v>1167</v>
      </c>
    </row>
    <row r="90" spans="1:22" ht="15.75" x14ac:dyDescent="0.3">
      <c r="A90" s="58"/>
      <c r="B90" s="175" t="s">
        <v>10521</v>
      </c>
      <c r="C90" s="75" t="s">
        <v>11281</v>
      </c>
      <c r="D90" s="76" t="s">
        <v>10446</v>
      </c>
      <c r="E90" s="69" t="s">
        <v>4814</v>
      </c>
      <c r="F90" s="171" t="s">
        <v>10552</v>
      </c>
      <c r="G90" s="23">
        <v>6.04</v>
      </c>
      <c r="K90" s="79" t="s">
        <v>10773</v>
      </c>
      <c r="Q90" t="s">
        <v>16252</v>
      </c>
      <c r="R90" s="23" t="s">
        <v>1211</v>
      </c>
      <c r="S90" s="171" t="s">
        <v>1580</v>
      </c>
      <c r="T90" t="s">
        <v>1415</v>
      </c>
      <c r="V90" t="s">
        <v>1227</v>
      </c>
    </row>
    <row r="91" spans="1:22" ht="15.75" x14ac:dyDescent="0.3">
      <c r="A91" s="58"/>
      <c r="B91" s="175" t="s">
        <v>10521</v>
      </c>
      <c r="C91" s="75" t="s">
        <v>11281</v>
      </c>
      <c r="D91" s="76" t="s">
        <v>10483</v>
      </c>
      <c r="E91" s="69" t="s">
        <v>4814</v>
      </c>
      <c r="F91" s="171" t="s">
        <v>10589</v>
      </c>
      <c r="G91" s="23">
        <v>6.05</v>
      </c>
      <c r="K91" s="79" t="s">
        <v>10773</v>
      </c>
      <c r="Q91" t="s">
        <v>16253</v>
      </c>
      <c r="R91" s="23" t="s">
        <v>1211</v>
      </c>
      <c r="S91" s="171" t="s">
        <v>1779</v>
      </c>
      <c r="T91" t="s">
        <v>4620</v>
      </c>
      <c r="V91" t="s">
        <v>1064</v>
      </c>
    </row>
    <row r="92" spans="1:22" ht="15.75" x14ac:dyDescent="0.3">
      <c r="A92" s="58"/>
      <c r="B92" s="175" t="s">
        <v>10521</v>
      </c>
      <c r="C92" s="75" t="s">
        <v>11281</v>
      </c>
      <c r="D92" s="76" t="s">
        <v>10449</v>
      </c>
      <c r="E92" s="71" t="s">
        <v>4573</v>
      </c>
      <c r="F92" s="171" t="s">
        <v>10555</v>
      </c>
      <c r="G92" s="23">
        <v>6.06</v>
      </c>
      <c r="K92" s="79" t="s">
        <v>10773</v>
      </c>
      <c r="Q92" t="s">
        <v>16254</v>
      </c>
      <c r="R92" s="23" t="s">
        <v>1211</v>
      </c>
      <c r="S92" s="171" t="s">
        <v>2753</v>
      </c>
      <c r="T92" t="s">
        <v>2713</v>
      </c>
      <c r="V92" t="s">
        <v>16486</v>
      </c>
    </row>
    <row r="93" spans="1:22" ht="15.75" x14ac:dyDescent="0.3">
      <c r="A93" s="58"/>
      <c r="B93" s="74" t="s">
        <v>10521</v>
      </c>
      <c r="C93" s="172" t="s">
        <v>11281</v>
      </c>
      <c r="D93" s="65" t="s">
        <v>10449</v>
      </c>
      <c r="E93" s="69" t="s">
        <v>4814</v>
      </c>
      <c r="F93" s="171" t="s">
        <v>10555</v>
      </c>
      <c r="G93" s="23">
        <v>6.07</v>
      </c>
      <c r="K93" s="79" t="s">
        <v>10773</v>
      </c>
      <c r="Q93" t="s">
        <v>16255</v>
      </c>
      <c r="R93" s="23" t="s">
        <v>1211</v>
      </c>
      <c r="S93" s="171" t="s">
        <v>2754</v>
      </c>
      <c r="T93" t="s">
        <v>4621</v>
      </c>
      <c r="V93" t="s">
        <v>1065</v>
      </c>
    </row>
    <row r="94" spans="1:22" ht="15.75" x14ac:dyDescent="0.3">
      <c r="A94" s="58"/>
      <c r="B94" s="178" t="s">
        <v>10521</v>
      </c>
      <c r="C94" s="74" t="s">
        <v>11281</v>
      </c>
      <c r="D94" s="65" t="s">
        <v>10484</v>
      </c>
      <c r="E94" s="69" t="s">
        <v>4573</v>
      </c>
      <c r="F94" s="171" t="s">
        <v>10590</v>
      </c>
      <c r="G94" s="23">
        <v>6.08</v>
      </c>
      <c r="K94" s="79" t="s">
        <v>10773</v>
      </c>
      <c r="Q94" t="s">
        <v>16256</v>
      </c>
      <c r="R94" s="23" t="s">
        <v>1211</v>
      </c>
      <c r="S94" s="171" t="s">
        <v>2755</v>
      </c>
      <c r="T94" t="s">
        <v>2716</v>
      </c>
      <c r="V94" t="s">
        <v>1168</v>
      </c>
    </row>
    <row r="95" spans="1:22" ht="15.75" x14ac:dyDescent="0.3">
      <c r="A95" s="58"/>
      <c r="B95" s="178" t="s">
        <v>10521</v>
      </c>
      <c r="C95" s="74" t="s">
        <v>11281</v>
      </c>
      <c r="D95" s="65" t="s">
        <v>10484</v>
      </c>
      <c r="E95" s="69" t="s">
        <v>4814</v>
      </c>
      <c r="F95" s="171" t="s">
        <v>10590</v>
      </c>
      <c r="G95" s="23">
        <v>6.09</v>
      </c>
      <c r="K95" s="79" t="s">
        <v>10773</v>
      </c>
      <c r="Q95" t="s">
        <v>16257</v>
      </c>
      <c r="R95" s="23" t="s">
        <v>1211</v>
      </c>
      <c r="S95" s="171" t="s">
        <v>1780</v>
      </c>
      <c r="T95" t="s">
        <v>1761</v>
      </c>
      <c r="V95" t="s">
        <v>1228</v>
      </c>
    </row>
    <row r="96" spans="1:22" ht="15.75" x14ac:dyDescent="0.3">
      <c r="A96" s="58"/>
      <c r="B96" s="179" t="s">
        <v>10522</v>
      </c>
      <c r="C96" s="173" t="s">
        <v>11281</v>
      </c>
      <c r="D96" s="65" t="s">
        <v>10483</v>
      </c>
      <c r="E96" s="69"/>
      <c r="F96" s="171" t="s">
        <v>10589</v>
      </c>
      <c r="G96" s="23" t="s">
        <v>7596</v>
      </c>
      <c r="K96" s="79" t="s">
        <v>10769</v>
      </c>
      <c r="Q96" t="s">
        <v>16258</v>
      </c>
      <c r="R96" s="23" t="s">
        <v>1211</v>
      </c>
      <c r="S96" s="171" t="s">
        <v>2756</v>
      </c>
      <c r="T96" t="s">
        <v>2718</v>
      </c>
      <c r="V96" t="s">
        <v>1066</v>
      </c>
    </row>
    <row r="97" spans="1:22" ht="15.75" x14ac:dyDescent="0.3">
      <c r="A97" s="58"/>
      <c r="B97" s="179" t="s">
        <v>10523</v>
      </c>
      <c r="C97" s="173" t="s">
        <v>11281</v>
      </c>
      <c r="D97" s="65" t="s">
        <v>10481</v>
      </c>
      <c r="E97" s="69"/>
      <c r="F97" s="171" t="s">
        <v>10587</v>
      </c>
      <c r="G97" s="23">
        <v>6.11</v>
      </c>
      <c r="K97" s="79" t="s">
        <v>10765</v>
      </c>
      <c r="Q97" t="s">
        <v>16259</v>
      </c>
      <c r="R97" s="23" t="s">
        <v>1211</v>
      </c>
      <c r="S97" s="171" t="s">
        <v>1781</v>
      </c>
      <c r="T97" t="s">
        <v>1763</v>
      </c>
      <c r="V97" t="s">
        <v>16506</v>
      </c>
    </row>
    <row r="98" spans="1:22" ht="15.75" x14ac:dyDescent="0.3">
      <c r="A98" s="62"/>
      <c r="B98" s="179" t="s">
        <v>10524</v>
      </c>
      <c r="C98" s="173" t="s">
        <v>11281</v>
      </c>
      <c r="D98" s="62" t="s">
        <v>17523</v>
      </c>
      <c r="E98" s="71"/>
      <c r="F98" s="171" t="s">
        <v>10545</v>
      </c>
      <c r="G98" s="23">
        <v>6.12</v>
      </c>
      <c r="K98" s="79" t="s">
        <v>10722</v>
      </c>
      <c r="Q98" t="s">
        <v>16260</v>
      </c>
      <c r="R98" s="23" t="s">
        <v>1211</v>
      </c>
      <c r="S98" s="171" t="s">
        <v>2757</v>
      </c>
      <c r="T98" t="s">
        <v>2720</v>
      </c>
      <c r="V98" t="s">
        <v>1067</v>
      </c>
    </row>
    <row r="99" spans="1:22" ht="15.75" x14ac:dyDescent="0.3">
      <c r="A99" s="58"/>
      <c r="B99" s="179" t="s">
        <v>10524</v>
      </c>
      <c r="C99" s="173" t="s">
        <v>11281</v>
      </c>
      <c r="D99" s="62" t="s">
        <v>17524</v>
      </c>
      <c r="E99" s="69"/>
      <c r="F99" s="171" t="s">
        <v>10546</v>
      </c>
      <c r="G99" s="23">
        <v>6.13</v>
      </c>
      <c r="K99" s="79" t="s">
        <v>10722</v>
      </c>
      <c r="Q99" t="s">
        <v>16261</v>
      </c>
      <c r="R99" s="23" t="s">
        <v>1211</v>
      </c>
      <c r="S99" s="171" t="s">
        <v>2758</v>
      </c>
      <c r="T99" t="s">
        <v>2722</v>
      </c>
      <c r="V99" t="s">
        <v>1169</v>
      </c>
    </row>
    <row r="100" spans="1:22" ht="15.75" x14ac:dyDescent="0.3">
      <c r="A100" s="58"/>
      <c r="B100" s="180" t="s">
        <v>10524</v>
      </c>
      <c r="C100" s="174" t="s">
        <v>11281</v>
      </c>
      <c r="D100" s="62" t="s">
        <v>17525</v>
      </c>
      <c r="E100" s="69"/>
      <c r="F100" s="171" t="s">
        <v>10566</v>
      </c>
      <c r="G100" s="23">
        <v>6.14</v>
      </c>
      <c r="K100" s="79" t="s">
        <v>10722</v>
      </c>
      <c r="P100" t="s">
        <v>16267</v>
      </c>
      <c r="Q100" t="s">
        <v>16268</v>
      </c>
      <c r="R100" s="23" t="s">
        <v>1211</v>
      </c>
      <c r="S100" s="171">
        <v>7.0000000000000007E-2</v>
      </c>
      <c r="T100" t="s">
        <v>1269</v>
      </c>
      <c r="V100" t="s">
        <v>1229</v>
      </c>
    </row>
    <row r="101" spans="1:22" ht="15.75" x14ac:dyDescent="0.3">
      <c r="A101" s="58"/>
      <c r="B101" s="181" t="s">
        <v>10524</v>
      </c>
      <c r="C101" s="63" t="s">
        <v>11281</v>
      </c>
      <c r="D101" s="62" t="s">
        <v>17526</v>
      </c>
      <c r="E101" s="69"/>
      <c r="F101" s="171" t="s">
        <v>10567</v>
      </c>
      <c r="G101" s="23">
        <v>6.15</v>
      </c>
      <c r="K101" s="79" t="s">
        <v>10722</v>
      </c>
      <c r="Q101" t="s">
        <v>16269</v>
      </c>
      <c r="R101" s="23" t="s">
        <v>1211</v>
      </c>
      <c r="S101" s="171" t="s">
        <v>1283</v>
      </c>
      <c r="T101" t="s">
        <v>575</v>
      </c>
      <c r="V101" t="s">
        <v>1068</v>
      </c>
    </row>
    <row r="102" spans="1:22" ht="15.75" x14ac:dyDescent="0.3">
      <c r="A102" s="58"/>
      <c r="B102" s="181" t="s">
        <v>10524</v>
      </c>
      <c r="C102" s="63" t="s">
        <v>11281</v>
      </c>
      <c r="D102" s="62" t="s">
        <v>17527</v>
      </c>
      <c r="E102" s="69"/>
      <c r="F102" s="171" t="s">
        <v>10568</v>
      </c>
      <c r="G102" s="23" t="s">
        <v>710</v>
      </c>
      <c r="K102" s="79" t="s">
        <v>10722</v>
      </c>
      <c r="Q102" t="s">
        <v>16270</v>
      </c>
      <c r="R102" s="23" t="s">
        <v>1211</v>
      </c>
      <c r="S102" s="171" t="s">
        <v>1284</v>
      </c>
      <c r="T102" t="s">
        <v>576</v>
      </c>
      <c r="V102" t="s">
        <v>16526</v>
      </c>
    </row>
    <row r="103" spans="1:22" ht="15.75" x14ac:dyDescent="0.3">
      <c r="A103" s="58"/>
      <c r="B103" s="175" t="s">
        <v>10524</v>
      </c>
      <c r="C103" s="172" t="s">
        <v>11281</v>
      </c>
      <c r="D103" s="62" t="s">
        <v>17528</v>
      </c>
      <c r="E103" s="69"/>
      <c r="F103" s="171" t="s">
        <v>10569</v>
      </c>
      <c r="G103" s="23">
        <v>7.01</v>
      </c>
      <c r="K103" s="79" t="s">
        <v>10722</v>
      </c>
      <c r="Q103" t="s">
        <v>16271</v>
      </c>
      <c r="R103" s="23" t="s">
        <v>1211</v>
      </c>
      <c r="S103" s="171">
        <v>100.07</v>
      </c>
      <c r="T103" t="s">
        <v>1270</v>
      </c>
      <c r="V103" t="s">
        <v>1069</v>
      </c>
    </row>
    <row r="104" spans="1:22" ht="15.75" x14ac:dyDescent="0.3">
      <c r="A104" s="58"/>
      <c r="B104" s="175" t="s">
        <v>10524</v>
      </c>
      <c r="C104" s="63" t="s">
        <v>11281</v>
      </c>
      <c r="D104" s="62" t="s">
        <v>17529</v>
      </c>
      <c r="E104" s="69"/>
      <c r="F104" s="171" t="s">
        <v>10570</v>
      </c>
      <c r="G104" s="23">
        <v>7.02</v>
      </c>
      <c r="K104" s="79" t="s">
        <v>10722</v>
      </c>
      <c r="Q104" t="s">
        <v>16272</v>
      </c>
      <c r="R104" s="23" t="s">
        <v>1211</v>
      </c>
      <c r="S104" s="171" t="s">
        <v>1581</v>
      </c>
      <c r="T104" t="s">
        <v>1415</v>
      </c>
      <c r="V104" t="s">
        <v>1170</v>
      </c>
    </row>
    <row r="105" spans="1:22" ht="15.75" x14ac:dyDescent="0.3">
      <c r="A105" s="58"/>
      <c r="B105" s="175" t="s">
        <v>10524</v>
      </c>
      <c r="C105" s="63" t="s">
        <v>11281</v>
      </c>
      <c r="D105" s="62" t="s">
        <v>17530</v>
      </c>
      <c r="E105" s="69"/>
      <c r="F105" s="171" t="s">
        <v>10571</v>
      </c>
      <c r="G105" s="23">
        <v>7.03</v>
      </c>
      <c r="K105" s="79" t="s">
        <v>10722</v>
      </c>
      <c r="Q105" t="s">
        <v>16273</v>
      </c>
      <c r="R105" s="23" t="s">
        <v>1211</v>
      </c>
      <c r="S105" s="171" t="s">
        <v>1782</v>
      </c>
      <c r="T105" t="s">
        <v>4620</v>
      </c>
      <c r="V105" t="s">
        <v>1230</v>
      </c>
    </row>
    <row r="106" spans="1:22" ht="15.75" x14ac:dyDescent="0.3">
      <c r="A106" s="58"/>
      <c r="B106" s="175" t="s">
        <v>10524</v>
      </c>
      <c r="C106" s="63" t="s">
        <v>11281</v>
      </c>
      <c r="D106" s="62" t="s">
        <v>17531</v>
      </c>
      <c r="E106" s="69"/>
      <c r="F106" s="171" t="s">
        <v>10572</v>
      </c>
      <c r="G106" s="23">
        <v>7.04</v>
      </c>
      <c r="K106" s="79" t="s">
        <v>10722</v>
      </c>
      <c r="Q106" t="s">
        <v>16274</v>
      </c>
      <c r="R106" s="23" t="s">
        <v>1211</v>
      </c>
      <c r="S106" s="171" t="s">
        <v>2759</v>
      </c>
      <c r="T106" t="s">
        <v>2713</v>
      </c>
      <c r="V106" t="s">
        <v>1070</v>
      </c>
    </row>
    <row r="107" spans="1:22" ht="15.75" x14ac:dyDescent="0.3">
      <c r="A107" s="58"/>
      <c r="B107" s="175" t="s">
        <v>10524</v>
      </c>
      <c r="C107" s="63" t="s">
        <v>11281</v>
      </c>
      <c r="D107" s="62" t="s">
        <v>10507</v>
      </c>
      <c r="E107" s="69"/>
      <c r="F107" s="171" t="s">
        <v>10558</v>
      </c>
      <c r="G107" s="23">
        <v>7.05</v>
      </c>
      <c r="K107" s="79" t="s">
        <v>10722</v>
      </c>
      <c r="Q107" t="s">
        <v>16275</v>
      </c>
      <c r="R107" s="23" t="s">
        <v>1211</v>
      </c>
      <c r="S107" s="171" t="s">
        <v>2760</v>
      </c>
      <c r="T107" t="s">
        <v>4621</v>
      </c>
      <c r="V107" t="s">
        <v>16546</v>
      </c>
    </row>
    <row r="108" spans="1:22" ht="15.75" x14ac:dyDescent="0.3">
      <c r="A108" s="61"/>
      <c r="B108" s="61" t="s">
        <v>10524</v>
      </c>
      <c r="C108" s="75" t="s">
        <v>11281</v>
      </c>
      <c r="D108" s="62" t="s">
        <v>10508</v>
      </c>
      <c r="E108" s="71"/>
      <c r="F108" s="171" t="s">
        <v>10559</v>
      </c>
      <c r="G108" s="23">
        <v>7.06</v>
      </c>
      <c r="K108" s="79" t="s">
        <v>10722</v>
      </c>
      <c r="Q108" t="s">
        <v>16276</v>
      </c>
      <c r="R108" s="23" t="s">
        <v>1211</v>
      </c>
      <c r="S108" s="171" t="s">
        <v>2761</v>
      </c>
      <c r="T108" t="s">
        <v>2716</v>
      </c>
      <c r="V108" t="s">
        <v>1071</v>
      </c>
    </row>
    <row r="109" spans="1:22" ht="15.75" x14ac:dyDescent="0.3">
      <c r="A109" s="58"/>
      <c r="B109" s="74" t="s">
        <v>10524</v>
      </c>
      <c r="C109" s="75" t="s">
        <v>11281</v>
      </c>
      <c r="D109" s="62" t="s">
        <v>10509</v>
      </c>
      <c r="E109" s="69"/>
      <c r="F109" s="171" t="s">
        <v>10560</v>
      </c>
      <c r="G109" s="23">
        <v>7.07</v>
      </c>
      <c r="K109" s="79" t="s">
        <v>10722</v>
      </c>
      <c r="Q109" t="s">
        <v>16277</v>
      </c>
      <c r="R109" s="23" t="s">
        <v>1211</v>
      </c>
      <c r="S109" s="171" t="s">
        <v>1783</v>
      </c>
      <c r="T109" t="s">
        <v>1761</v>
      </c>
      <c r="V109" t="s">
        <v>1171</v>
      </c>
    </row>
    <row r="110" spans="1:22" ht="15.75" x14ac:dyDescent="0.3">
      <c r="A110" s="58"/>
      <c r="B110" s="175" t="s">
        <v>10524</v>
      </c>
      <c r="C110" s="75" t="s">
        <v>11281</v>
      </c>
      <c r="D110" s="65" t="s">
        <v>10510</v>
      </c>
      <c r="E110" s="69"/>
      <c r="F110" s="171" t="s">
        <v>10561</v>
      </c>
      <c r="G110" s="23">
        <v>7.08</v>
      </c>
      <c r="K110" s="79" t="s">
        <v>10722</v>
      </c>
      <c r="Q110" t="s">
        <v>16278</v>
      </c>
      <c r="R110" s="23" t="s">
        <v>1211</v>
      </c>
      <c r="S110" s="171" t="s">
        <v>2762</v>
      </c>
      <c r="T110" t="s">
        <v>2718</v>
      </c>
      <c r="V110" t="s">
        <v>1231</v>
      </c>
    </row>
    <row r="111" spans="1:22" ht="15.75" x14ac:dyDescent="0.3">
      <c r="A111" s="58"/>
      <c r="B111" s="175" t="s">
        <v>10524</v>
      </c>
      <c r="C111" s="75" t="s">
        <v>11281</v>
      </c>
      <c r="D111" s="65" t="s">
        <v>10511</v>
      </c>
      <c r="E111" s="69"/>
      <c r="F111" s="171" t="s">
        <v>10562</v>
      </c>
      <c r="G111" s="23">
        <v>7.09</v>
      </c>
      <c r="K111" s="79" t="s">
        <v>10722</v>
      </c>
      <c r="Q111" t="s">
        <v>16279</v>
      </c>
      <c r="R111" s="23" t="s">
        <v>1211</v>
      </c>
      <c r="S111" s="171" t="s">
        <v>1784</v>
      </c>
      <c r="T111" t="s">
        <v>1763</v>
      </c>
      <c r="V111" t="s">
        <v>1072</v>
      </c>
    </row>
    <row r="112" spans="1:22" ht="15.75" x14ac:dyDescent="0.3">
      <c r="A112" s="58"/>
      <c r="B112" s="175" t="s">
        <v>10525</v>
      </c>
      <c r="C112" s="75" t="s">
        <v>11281</v>
      </c>
      <c r="D112" s="65" t="s">
        <v>10512</v>
      </c>
      <c r="E112" s="69"/>
      <c r="F112" s="171" t="s">
        <v>10611</v>
      </c>
      <c r="G112" s="23" t="s">
        <v>4816</v>
      </c>
      <c r="K112" s="79" t="s">
        <v>10703</v>
      </c>
      <c r="Q112" t="s">
        <v>16280</v>
      </c>
      <c r="R112" s="23" t="s">
        <v>1211</v>
      </c>
      <c r="S112" s="171" t="s">
        <v>2763</v>
      </c>
      <c r="T112" t="s">
        <v>2720</v>
      </c>
      <c r="V112" t="s">
        <v>16566</v>
      </c>
    </row>
    <row r="113" spans="1:22" ht="15.75" x14ac:dyDescent="0.3">
      <c r="A113" s="58"/>
      <c r="B113" s="175" t="s">
        <v>10525</v>
      </c>
      <c r="C113" s="75" t="s">
        <v>11281</v>
      </c>
      <c r="D113" s="65" t="s">
        <v>10513</v>
      </c>
      <c r="E113" s="69"/>
      <c r="F113" s="171" t="s">
        <v>10612</v>
      </c>
      <c r="G113" s="23">
        <v>7.11</v>
      </c>
      <c r="K113" s="79" t="s">
        <v>10703</v>
      </c>
      <c r="Q113" t="s">
        <v>16281</v>
      </c>
      <c r="R113" s="23" t="s">
        <v>1211</v>
      </c>
      <c r="S113" s="171" t="s">
        <v>2764</v>
      </c>
      <c r="T113" t="s">
        <v>2722</v>
      </c>
      <c r="V113" t="s">
        <v>1073</v>
      </c>
    </row>
    <row r="114" spans="1:22" ht="15.75" x14ac:dyDescent="0.3">
      <c r="A114" s="58"/>
      <c r="B114" s="175" t="s">
        <v>10525</v>
      </c>
      <c r="C114" s="75" t="s">
        <v>11281</v>
      </c>
      <c r="D114" s="65" t="s">
        <v>10514</v>
      </c>
      <c r="E114" s="71"/>
      <c r="F114" s="171" t="s">
        <v>10613</v>
      </c>
      <c r="G114" s="23">
        <v>7.12</v>
      </c>
      <c r="K114" s="79" t="s">
        <v>10703</v>
      </c>
      <c r="P114" t="s">
        <v>16287</v>
      </c>
      <c r="Q114" t="s">
        <v>16288</v>
      </c>
      <c r="R114" s="23" t="s">
        <v>1211</v>
      </c>
      <c r="S114" s="171">
        <v>0.08</v>
      </c>
      <c r="T114" t="s">
        <v>1269</v>
      </c>
      <c r="V114" t="s">
        <v>1172</v>
      </c>
    </row>
    <row r="115" spans="1:22" ht="15.75" x14ac:dyDescent="0.3">
      <c r="A115" s="58"/>
      <c r="B115" s="175" t="s">
        <v>10525</v>
      </c>
      <c r="C115" s="75" t="s">
        <v>11281</v>
      </c>
      <c r="D115" s="65" t="s">
        <v>10515</v>
      </c>
      <c r="E115" s="69"/>
      <c r="F115" s="171" t="s">
        <v>10614</v>
      </c>
      <c r="G115" s="23">
        <v>7.13</v>
      </c>
      <c r="K115" s="79" t="s">
        <v>10703</v>
      </c>
      <c r="Q115" t="s">
        <v>16289</v>
      </c>
      <c r="R115" s="23" t="s">
        <v>1211</v>
      </c>
      <c r="S115" s="171" t="s">
        <v>1285</v>
      </c>
      <c r="T115" t="s">
        <v>575</v>
      </c>
      <c r="V115" t="s">
        <v>1232</v>
      </c>
    </row>
    <row r="116" spans="1:22" ht="15.75" x14ac:dyDescent="0.3">
      <c r="A116" s="58"/>
      <c r="B116" s="175" t="s">
        <v>10525</v>
      </c>
      <c r="C116" s="75" t="s">
        <v>11281</v>
      </c>
      <c r="D116" s="65" t="s">
        <v>10516</v>
      </c>
      <c r="E116" s="69"/>
      <c r="F116" s="171" t="s">
        <v>10615</v>
      </c>
      <c r="G116" s="23">
        <v>7.14</v>
      </c>
      <c r="K116" s="79" t="s">
        <v>10703</v>
      </c>
      <c r="Q116" t="s">
        <v>16290</v>
      </c>
      <c r="R116" s="23" t="s">
        <v>1211</v>
      </c>
      <c r="S116" s="171" t="s">
        <v>1286</v>
      </c>
      <c r="T116" t="s">
        <v>576</v>
      </c>
      <c r="V116" t="s">
        <v>1074</v>
      </c>
    </row>
    <row r="117" spans="1:22" ht="15.75" x14ac:dyDescent="0.3">
      <c r="A117" s="58"/>
      <c r="B117" s="175" t="s">
        <v>10525</v>
      </c>
      <c r="C117" s="75" t="s">
        <v>11281</v>
      </c>
      <c r="D117" s="65" t="s">
        <v>10517</v>
      </c>
      <c r="E117" s="69"/>
      <c r="F117" s="171" t="s">
        <v>10616</v>
      </c>
      <c r="G117" s="23">
        <v>7.15</v>
      </c>
      <c r="K117" s="79" t="s">
        <v>10703</v>
      </c>
      <c r="Q117" t="s">
        <v>16291</v>
      </c>
      <c r="R117" s="23" t="s">
        <v>1211</v>
      </c>
      <c r="S117" s="171">
        <v>100.08</v>
      </c>
      <c r="T117" t="s">
        <v>1270</v>
      </c>
      <c r="V117" t="s">
        <v>16586</v>
      </c>
    </row>
    <row r="118" spans="1:22" ht="15.75" x14ac:dyDescent="0.3">
      <c r="A118" s="58"/>
      <c r="B118" s="175" t="s">
        <v>10526</v>
      </c>
      <c r="C118" s="75" t="s">
        <v>11281</v>
      </c>
      <c r="D118" s="65" t="s">
        <v>10518</v>
      </c>
      <c r="E118" s="69"/>
      <c r="G118" s="23" t="s">
        <v>718</v>
      </c>
      <c r="K118" s="79" t="s">
        <v>17571</v>
      </c>
      <c r="Q118" t="s">
        <v>16292</v>
      </c>
      <c r="R118" s="23" t="s">
        <v>1211</v>
      </c>
      <c r="S118" s="171" t="s">
        <v>1582</v>
      </c>
      <c r="T118" t="s">
        <v>1415</v>
      </c>
      <c r="V118" t="s">
        <v>1075</v>
      </c>
    </row>
    <row r="119" spans="1:22" ht="15.75" x14ac:dyDescent="0.3">
      <c r="A119" s="58"/>
      <c r="B119" s="175" t="s">
        <v>10526</v>
      </c>
      <c r="C119" s="75" t="s">
        <v>11281</v>
      </c>
      <c r="D119" s="62" t="s">
        <v>10527</v>
      </c>
      <c r="E119" s="69"/>
      <c r="G119" s="23" t="s">
        <v>719</v>
      </c>
      <c r="K119" s="79" t="s">
        <v>10697</v>
      </c>
      <c r="Q119" t="s">
        <v>16293</v>
      </c>
      <c r="R119" s="23" t="s">
        <v>1211</v>
      </c>
      <c r="S119" s="171" t="s">
        <v>1785</v>
      </c>
      <c r="T119" t="s">
        <v>4620</v>
      </c>
      <c r="V119" t="s">
        <v>1173</v>
      </c>
    </row>
    <row r="120" spans="1:22" ht="15.75" x14ac:dyDescent="0.3">
      <c r="A120" s="58"/>
      <c r="B120" s="175" t="s">
        <v>10526</v>
      </c>
      <c r="C120" s="75" t="s">
        <v>11281</v>
      </c>
      <c r="D120" s="62" t="s">
        <v>10527</v>
      </c>
      <c r="E120" s="69"/>
      <c r="G120" s="23" t="s">
        <v>720</v>
      </c>
      <c r="K120" s="79" t="s">
        <v>10694</v>
      </c>
      <c r="Q120" t="s">
        <v>16294</v>
      </c>
      <c r="R120" s="23" t="s">
        <v>1211</v>
      </c>
      <c r="S120" s="171" t="s">
        <v>2765</v>
      </c>
      <c r="T120" t="s">
        <v>2713</v>
      </c>
      <c r="V120" t="s">
        <v>1233</v>
      </c>
    </row>
    <row r="121" spans="1:22" ht="15.75" x14ac:dyDescent="0.3">
      <c r="A121" s="58"/>
      <c r="B121" s="175" t="s">
        <v>10526</v>
      </c>
      <c r="C121" s="75" t="s">
        <v>11281</v>
      </c>
      <c r="D121" s="62" t="s">
        <v>10527</v>
      </c>
      <c r="E121" s="69"/>
      <c r="G121" s="23" t="s">
        <v>721</v>
      </c>
      <c r="K121" s="79" t="s">
        <v>10691</v>
      </c>
      <c r="Q121" t="s">
        <v>16295</v>
      </c>
      <c r="R121" s="23" t="s">
        <v>1211</v>
      </c>
      <c r="S121" s="171" t="s">
        <v>2766</v>
      </c>
      <c r="T121" t="s">
        <v>4621</v>
      </c>
      <c r="V121" t="s">
        <v>1076</v>
      </c>
    </row>
    <row r="122" spans="1:22" ht="15.75" x14ac:dyDescent="0.3">
      <c r="A122" s="58"/>
      <c r="B122" s="175" t="s">
        <v>10526</v>
      </c>
      <c r="C122" s="75" t="s">
        <v>11281</v>
      </c>
      <c r="D122" s="62" t="s">
        <v>10527</v>
      </c>
      <c r="E122" s="69"/>
      <c r="G122" s="23" t="s">
        <v>722</v>
      </c>
      <c r="K122" s="79" t="s">
        <v>10688</v>
      </c>
      <c r="Q122" t="s">
        <v>16296</v>
      </c>
      <c r="R122" s="23" t="s">
        <v>1211</v>
      </c>
      <c r="S122" s="171" t="s">
        <v>2767</v>
      </c>
      <c r="T122" t="s">
        <v>2716</v>
      </c>
      <c r="V122" t="s">
        <v>16606</v>
      </c>
    </row>
    <row r="123" spans="1:22" ht="15.75" x14ac:dyDescent="0.3">
      <c r="A123" s="58"/>
      <c r="B123" s="175" t="s">
        <v>10526</v>
      </c>
      <c r="C123" s="75" t="s">
        <v>11281</v>
      </c>
      <c r="D123" s="62" t="s">
        <v>10527</v>
      </c>
      <c r="E123" s="69"/>
      <c r="G123" s="23" t="s">
        <v>723</v>
      </c>
      <c r="K123" s="79" t="s">
        <v>10685</v>
      </c>
      <c r="Q123" t="s">
        <v>16297</v>
      </c>
      <c r="R123" s="23" t="s">
        <v>1211</v>
      </c>
      <c r="S123" s="171" t="s">
        <v>1786</v>
      </c>
      <c r="T123" t="s">
        <v>1761</v>
      </c>
      <c r="V123" t="s">
        <v>1077</v>
      </c>
    </row>
    <row r="124" spans="1:22" ht="15.75" x14ac:dyDescent="0.3">
      <c r="A124" s="58"/>
      <c r="B124" s="177" t="s">
        <v>10526</v>
      </c>
      <c r="C124" s="75" t="s">
        <v>11281</v>
      </c>
      <c r="D124" s="62" t="s">
        <v>10527</v>
      </c>
      <c r="E124" s="71"/>
      <c r="G124" s="23" t="s">
        <v>724</v>
      </c>
      <c r="K124" s="79" t="s">
        <v>10682</v>
      </c>
      <c r="Q124" t="s">
        <v>16298</v>
      </c>
      <c r="R124" s="23" t="s">
        <v>1211</v>
      </c>
      <c r="S124" s="171" t="s">
        <v>2768</v>
      </c>
      <c r="T124" t="s">
        <v>2718</v>
      </c>
      <c r="V124" t="s">
        <v>1174</v>
      </c>
    </row>
    <row r="125" spans="1:22" ht="15.75" x14ac:dyDescent="0.3">
      <c r="A125" s="61"/>
      <c r="B125" s="175" t="s">
        <v>10526</v>
      </c>
      <c r="C125" s="74" t="s">
        <v>11281</v>
      </c>
      <c r="D125" s="62" t="s">
        <v>10527</v>
      </c>
      <c r="E125" s="69"/>
      <c r="G125" s="23" t="s">
        <v>725</v>
      </c>
      <c r="K125" s="79" t="s">
        <v>10679</v>
      </c>
      <c r="Q125" t="s">
        <v>16299</v>
      </c>
      <c r="R125" s="23" t="s">
        <v>1211</v>
      </c>
      <c r="S125" s="171" t="s">
        <v>1787</v>
      </c>
      <c r="T125" t="s">
        <v>1763</v>
      </c>
      <c r="V125" t="s">
        <v>1234</v>
      </c>
    </row>
    <row r="126" spans="1:22" ht="15.75" x14ac:dyDescent="0.3">
      <c r="A126" s="61"/>
      <c r="B126" s="175" t="s">
        <v>10526</v>
      </c>
      <c r="C126" s="74" t="s">
        <v>11281</v>
      </c>
      <c r="D126" s="62" t="s">
        <v>10527</v>
      </c>
      <c r="E126" s="69"/>
      <c r="G126" s="23" t="s">
        <v>726</v>
      </c>
      <c r="K126" s="79" t="s">
        <v>10676</v>
      </c>
      <c r="Q126" t="s">
        <v>16300</v>
      </c>
      <c r="R126" s="23" t="s">
        <v>1211</v>
      </c>
      <c r="S126" s="171" t="s">
        <v>2769</v>
      </c>
      <c r="T126" t="s">
        <v>2720</v>
      </c>
      <c r="V126" t="s">
        <v>1078</v>
      </c>
    </row>
    <row r="127" spans="1:22" ht="15.75" x14ac:dyDescent="0.3">
      <c r="A127" s="61"/>
      <c r="B127" s="175" t="s">
        <v>10526</v>
      </c>
      <c r="C127" s="74" t="s">
        <v>11281</v>
      </c>
      <c r="D127" s="62" t="s">
        <v>10527</v>
      </c>
      <c r="E127" s="69"/>
      <c r="G127" s="23" t="s">
        <v>727</v>
      </c>
      <c r="K127" s="79" t="s">
        <v>10673</v>
      </c>
      <c r="Q127" t="s">
        <v>16301</v>
      </c>
      <c r="R127" s="23" t="s">
        <v>1211</v>
      </c>
      <c r="S127" s="171" t="s">
        <v>2770</v>
      </c>
      <c r="T127" t="s">
        <v>2722</v>
      </c>
      <c r="V127" t="s">
        <v>16626</v>
      </c>
    </row>
    <row r="128" spans="1:22" ht="15.75" x14ac:dyDescent="0.3">
      <c r="A128" s="61"/>
      <c r="B128" s="175" t="s">
        <v>10526</v>
      </c>
      <c r="C128" s="74" t="s">
        <v>11281</v>
      </c>
      <c r="D128" s="62" t="s">
        <v>10527</v>
      </c>
      <c r="E128" s="69"/>
      <c r="G128" s="23" t="s">
        <v>728</v>
      </c>
      <c r="K128" s="79" t="s">
        <v>10670</v>
      </c>
      <c r="P128" t="s">
        <v>16307</v>
      </c>
      <c r="Q128" t="s">
        <v>16308</v>
      </c>
      <c r="R128" s="23" t="s">
        <v>1211</v>
      </c>
      <c r="S128" s="171">
        <v>0.09</v>
      </c>
      <c r="T128" t="s">
        <v>1269</v>
      </c>
      <c r="V128" t="s">
        <v>1079</v>
      </c>
    </row>
    <row r="129" spans="1:22" ht="15.75" x14ac:dyDescent="0.3">
      <c r="A129" s="61"/>
      <c r="B129" s="175" t="s">
        <v>10526</v>
      </c>
      <c r="C129" s="74" t="s">
        <v>11281</v>
      </c>
      <c r="D129" s="62" t="s">
        <v>10527</v>
      </c>
      <c r="E129" s="69"/>
      <c r="G129" s="23" t="s">
        <v>729</v>
      </c>
      <c r="K129" s="79" t="s">
        <v>10667</v>
      </c>
      <c r="Q129" t="s">
        <v>16309</v>
      </c>
      <c r="R129" s="23" t="s">
        <v>1211</v>
      </c>
      <c r="S129" s="171" t="s">
        <v>1287</v>
      </c>
      <c r="T129" t="s">
        <v>575</v>
      </c>
      <c r="V129" t="s">
        <v>1175</v>
      </c>
    </row>
    <row r="130" spans="1:22" x14ac:dyDescent="0.25">
      <c r="A130" s="58"/>
      <c r="B130" s="177" t="s">
        <v>10526</v>
      </c>
      <c r="C130" s="171" t="s">
        <v>11281</v>
      </c>
      <c r="D130" s="65" t="s">
        <v>10527</v>
      </c>
      <c r="E130" s="72"/>
      <c r="G130" s="23" t="s">
        <v>730</v>
      </c>
      <c r="K130" s="79" t="s">
        <v>10664</v>
      </c>
      <c r="Q130" t="s">
        <v>16310</v>
      </c>
      <c r="R130" s="23" t="s">
        <v>1211</v>
      </c>
      <c r="S130" s="171" t="s">
        <v>1288</v>
      </c>
      <c r="T130" t="s">
        <v>576</v>
      </c>
      <c r="V130" t="s">
        <v>1235</v>
      </c>
    </row>
    <row r="131" spans="1:22" x14ac:dyDescent="0.25">
      <c r="A131" s="58"/>
      <c r="B131" s="177" t="s">
        <v>10526</v>
      </c>
      <c r="C131" s="74" t="s">
        <v>11281</v>
      </c>
      <c r="D131" s="65" t="s">
        <v>10527</v>
      </c>
      <c r="E131" s="72"/>
      <c r="G131" s="23" t="s">
        <v>731</v>
      </c>
      <c r="K131" s="79" t="s">
        <v>10661</v>
      </c>
      <c r="Q131" t="s">
        <v>16311</v>
      </c>
      <c r="R131" s="23" t="s">
        <v>1211</v>
      </c>
      <c r="S131" s="171">
        <v>100.09</v>
      </c>
      <c r="T131" t="s">
        <v>1270</v>
      </c>
      <c r="V131" t="s">
        <v>1080</v>
      </c>
    </row>
    <row r="132" spans="1:22" x14ac:dyDescent="0.25">
      <c r="A132" s="58"/>
      <c r="B132" s="177" t="s">
        <v>10526</v>
      </c>
      <c r="C132" s="57" t="s">
        <v>11281</v>
      </c>
      <c r="D132" s="65" t="s">
        <v>10527</v>
      </c>
      <c r="E132" s="72"/>
      <c r="G132" s="23" t="s">
        <v>732</v>
      </c>
      <c r="K132" s="79" t="s">
        <v>10658</v>
      </c>
      <c r="Q132" t="s">
        <v>16312</v>
      </c>
      <c r="R132" s="23" t="s">
        <v>1211</v>
      </c>
      <c r="S132" s="171" t="s">
        <v>1583</v>
      </c>
      <c r="T132" t="s">
        <v>1415</v>
      </c>
      <c r="V132" t="s">
        <v>16646</v>
      </c>
    </row>
    <row r="133" spans="1:22" x14ac:dyDescent="0.25">
      <c r="A133" s="58"/>
      <c r="B133" s="177" t="s">
        <v>10526</v>
      </c>
      <c r="C133" s="57" t="s">
        <v>11281</v>
      </c>
      <c r="D133" s="65" t="s">
        <v>10527</v>
      </c>
      <c r="E133" s="72"/>
      <c r="G133" s="23" t="s">
        <v>733</v>
      </c>
      <c r="K133" s="79" t="s">
        <v>10655</v>
      </c>
      <c r="Q133" t="s">
        <v>16313</v>
      </c>
      <c r="R133" s="23" t="s">
        <v>1211</v>
      </c>
      <c r="S133" s="171" t="s">
        <v>1788</v>
      </c>
      <c r="T133" t="s">
        <v>4620</v>
      </c>
      <c r="V133" t="s">
        <v>1081</v>
      </c>
    </row>
    <row r="134" spans="1:22" x14ac:dyDescent="0.25">
      <c r="A134" s="58"/>
      <c r="B134" s="177" t="s">
        <v>10526</v>
      </c>
      <c r="C134" s="63" t="s">
        <v>11281</v>
      </c>
      <c r="D134" s="65" t="s">
        <v>10527</v>
      </c>
      <c r="E134" s="72"/>
      <c r="G134" s="23" t="s">
        <v>734</v>
      </c>
      <c r="K134" s="79" t="s">
        <v>10652</v>
      </c>
      <c r="Q134" t="s">
        <v>16314</v>
      </c>
      <c r="R134" s="23" t="s">
        <v>1211</v>
      </c>
      <c r="S134" s="171" t="s">
        <v>2771</v>
      </c>
      <c r="T134" t="s">
        <v>2713</v>
      </c>
      <c r="V134" t="s">
        <v>1400</v>
      </c>
    </row>
    <row r="135" spans="1:22" x14ac:dyDescent="0.25">
      <c r="A135" s="58"/>
      <c r="B135" s="177" t="s">
        <v>10521</v>
      </c>
      <c r="C135" s="63" t="s">
        <v>11281</v>
      </c>
      <c r="D135" s="65" t="s">
        <v>11304</v>
      </c>
      <c r="E135" s="72"/>
      <c r="F135" s="171" t="s">
        <v>11414</v>
      </c>
      <c r="G135" s="23" t="s">
        <v>735</v>
      </c>
      <c r="K135" s="79" t="s">
        <v>10773</v>
      </c>
      <c r="Q135" t="s">
        <v>16315</v>
      </c>
      <c r="R135" s="23" t="s">
        <v>1211</v>
      </c>
      <c r="S135" s="171" t="s">
        <v>2772</v>
      </c>
      <c r="T135" t="s">
        <v>4621</v>
      </c>
      <c r="V135" t="s">
        <v>1401</v>
      </c>
    </row>
    <row r="136" spans="1:22" ht="15.75" x14ac:dyDescent="0.3">
      <c r="A136" s="58"/>
      <c r="B136" s="177" t="s">
        <v>10522</v>
      </c>
      <c r="C136" s="66" t="s">
        <v>11281</v>
      </c>
      <c r="D136" s="62" t="s">
        <v>11304</v>
      </c>
      <c r="E136" s="72"/>
      <c r="F136" s="171" t="s">
        <v>11414</v>
      </c>
      <c r="G136" s="23" t="s">
        <v>736</v>
      </c>
      <c r="K136" s="79" t="s">
        <v>11166</v>
      </c>
      <c r="Q136" t="s">
        <v>16316</v>
      </c>
      <c r="R136" s="23" t="s">
        <v>1211</v>
      </c>
      <c r="S136" s="171" t="s">
        <v>2773</v>
      </c>
      <c r="T136" t="s">
        <v>2716</v>
      </c>
      <c r="V136" t="s">
        <v>1082</v>
      </c>
    </row>
    <row r="137" spans="1:22" ht="15.75" x14ac:dyDescent="0.3">
      <c r="A137" s="58"/>
      <c r="B137" s="177"/>
      <c r="C137" s="66"/>
      <c r="D137" s="62"/>
      <c r="E137" s="72"/>
      <c r="Q137" t="s">
        <v>16317</v>
      </c>
      <c r="R137" s="23" t="s">
        <v>1211</v>
      </c>
      <c r="S137" s="171" t="s">
        <v>1789</v>
      </c>
      <c r="T137" t="s">
        <v>1761</v>
      </c>
      <c r="V137" t="s">
        <v>16666</v>
      </c>
    </row>
    <row r="138" spans="1:22" ht="15.75" x14ac:dyDescent="0.3">
      <c r="A138" s="58"/>
      <c r="B138" s="177"/>
      <c r="C138" s="58"/>
      <c r="D138" s="62"/>
      <c r="E138" s="72"/>
      <c r="Q138" t="s">
        <v>16318</v>
      </c>
      <c r="R138" s="23" t="s">
        <v>1211</v>
      </c>
      <c r="S138" s="171" t="s">
        <v>2774</v>
      </c>
      <c r="T138" t="s">
        <v>2718</v>
      </c>
      <c r="V138" t="s">
        <v>1083</v>
      </c>
    </row>
    <row r="139" spans="1:22" ht="15.75" x14ac:dyDescent="0.3">
      <c r="A139" s="58"/>
      <c r="B139" s="177"/>
      <c r="C139" s="66"/>
      <c r="D139" s="62"/>
      <c r="E139" s="72"/>
      <c r="Q139" t="s">
        <v>16319</v>
      </c>
      <c r="R139" s="23" t="s">
        <v>1211</v>
      </c>
      <c r="S139" s="171" t="s">
        <v>1790</v>
      </c>
      <c r="T139" t="s">
        <v>1763</v>
      </c>
      <c r="V139" t="s">
        <v>1176</v>
      </c>
    </row>
    <row r="140" spans="1:22" ht="15.75" x14ac:dyDescent="0.3">
      <c r="A140" s="58"/>
      <c r="B140" s="177"/>
      <c r="C140" s="66"/>
      <c r="D140" s="62"/>
      <c r="E140" s="72"/>
      <c r="Q140" t="s">
        <v>16320</v>
      </c>
      <c r="R140" s="23" t="s">
        <v>1211</v>
      </c>
      <c r="S140" s="171" t="s">
        <v>2775</v>
      </c>
      <c r="T140" t="s">
        <v>2720</v>
      </c>
      <c r="V140" t="s">
        <v>1236</v>
      </c>
    </row>
    <row r="141" spans="1:22" ht="15.75" x14ac:dyDescent="0.3">
      <c r="A141" s="58"/>
      <c r="B141" s="177"/>
      <c r="C141" s="66"/>
      <c r="D141" s="62"/>
      <c r="E141" s="72"/>
      <c r="Q141" t="s">
        <v>16321</v>
      </c>
      <c r="R141" s="23" t="s">
        <v>1211</v>
      </c>
      <c r="S141" s="171" t="s">
        <v>2776</v>
      </c>
      <c r="T141" t="s">
        <v>2722</v>
      </c>
      <c r="V141" t="s">
        <v>1084</v>
      </c>
    </row>
    <row r="142" spans="1:22" ht="15.75" x14ac:dyDescent="0.3">
      <c r="A142" s="58"/>
      <c r="B142" s="177"/>
      <c r="C142" s="66"/>
      <c r="D142" s="62"/>
      <c r="E142" s="72"/>
      <c r="P142" t="s">
        <v>16327</v>
      </c>
      <c r="Q142" t="s">
        <v>16328</v>
      </c>
      <c r="R142" s="23" t="s">
        <v>1211</v>
      </c>
      <c r="S142" s="171">
        <v>0.1</v>
      </c>
      <c r="T142" t="s">
        <v>1269</v>
      </c>
      <c r="V142" t="s">
        <v>16686</v>
      </c>
    </row>
    <row r="143" spans="1:22" ht="15.75" x14ac:dyDescent="0.3">
      <c r="A143" s="58"/>
      <c r="B143" s="177"/>
      <c r="C143" s="66"/>
      <c r="D143" s="62"/>
      <c r="E143" s="72"/>
      <c r="Q143" t="s">
        <v>16329</v>
      </c>
      <c r="R143" s="23" t="s">
        <v>1211</v>
      </c>
      <c r="S143" s="171" t="s">
        <v>1385</v>
      </c>
      <c r="T143" t="s">
        <v>575</v>
      </c>
      <c r="V143" t="s">
        <v>1085</v>
      </c>
    </row>
    <row r="144" spans="1:22" ht="15.75" x14ac:dyDescent="0.3">
      <c r="A144" s="58"/>
      <c r="B144" s="177"/>
      <c r="C144" s="66"/>
      <c r="D144" s="62"/>
      <c r="E144" s="72"/>
      <c r="Q144" t="s">
        <v>16330</v>
      </c>
      <c r="R144" s="23" t="s">
        <v>1211</v>
      </c>
      <c r="S144" s="171" t="s">
        <v>1396</v>
      </c>
      <c r="T144" t="s">
        <v>576</v>
      </c>
      <c r="V144" t="s">
        <v>1177</v>
      </c>
    </row>
    <row r="145" spans="1:22" ht="15.75" x14ac:dyDescent="0.3">
      <c r="A145" s="58"/>
      <c r="B145" s="177"/>
      <c r="C145" s="67"/>
      <c r="D145" s="62"/>
      <c r="E145" s="72"/>
      <c r="Q145" t="s">
        <v>16331</v>
      </c>
      <c r="R145" s="23" t="s">
        <v>1211</v>
      </c>
      <c r="S145" s="171">
        <v>100.1</v>
      </c>
      <c r="T145" t="s">
        <v>1270</v>
      </c>
      <c r="V145" t="s">
        <v>1237</v>
      </c>
    </row>
    <row r="146" spans="1:22" ht="15.75" x14ac:dyDescent="0.3">
      <c r="A146" s="58"/>
      <c r="B146" s="177"/>
      <c r="C146" s="67"/>
      <c r="D146" s="62"/>
      <c r="E146" s="72"/>
      <c r="Q146" t="s">
        <v>16332</v>
      </c>
      <c r="R146" s="23" t="s">
        <v>1211</v>
      </c>
      <c r="S146" s="171" t="s">
        <v>1584</v>
      </c>
      <c r="T146" t="s">
        <v>1415</v>
      </c>
      <c r="V146" t="s">
        <v>1086</v>
      </c>
    </row>
    <row r="147" spans="1:22" x14ac:dyDescent="0.25">
      <c r="Q147" t="s">
        <v>16333</v>
      </c>
      <c r="R147" s="23" t="s">
        <v>1211</v>
      </c>
      <c r="S147" s="171" t="s">
        <v>1791</v>
      </c>
      <c r="T147" t="s">
        <v>4620</v>
      </c>
      <c r="V147" t="s">
        <v>16706</v>
      </c>
    </row>
    <row r="148" spans="1:22" x14ac:dyDescent="0.25">
      <c r="Q148" t="s">
        <v>16334</v>
      </c>
      <c r="R148" s="23" t="s">
        <v>1211</v>
      </c>
      <c r="S148" s="171" t="s">
        <v>2777</v>
      </c>
      <c r="T148" t="s">
        <v>2713</v>
      </c>
      <c r="V148" t="s">
        <v>1087</v>
      </c>
    </row>
    <row r="149" spans="1:22" x14ac:dyDescent="0.25">
      <c r="Q149" t="s">
        <v>16335</v>
      </c>
      <c r="R149" s="23" t="s">
        <v>1211</v>
      </c>
      <c r="S149" s="171" t="s">
        <v>2778</v>
      </c>
      <c r="T149" t="s">
        <v>4621</v>
      </c>
      <c r="V149" t="s">
        <v>1178</v>
      </c>
    </row>
    <row r="150" spans="1:22" x14ac:dyDescent="0.25">
      <c r="Q150" t="s">
        <v>16336</v>
      </c>
      <c r="R150" s="23" t="s">
        <v>1211</v>
      </c>
      <c r="S150" s="171" t="s">
        <v>2779</v>
      </c>
      <c r="T150" t="s">
        <v>2716</v>
      </c>
      <c r="V150" t="s">
        <v>1238</v>
      </c>
    </row>
    <row r="151" spans="1:22" x14ac:dyDescent="0.25">
      <c r="Q151" t="s">
        <v>16337</v>
      </c>
      <c r="R151" s="23" t="s">
        <v>1211</v>
      </c>
      <c r="S151" s="171" t="s">
        <v>1792</v>
      </c>
      <c r="T151" t="s">
        <v>1761</v>
      </c>
      <c r="V151" t="s">
        <v>1088</v>
      </c>
    </row>
    <row r="152" spans="1:22" x14ac:dyDescent="0.25">
      <c r="Q152" t="s">
        <v>16338</v>
      </c>
      <c r="R152" s="23" t="s">
        <v>1211</v>
      </c>
      <c r="S152" s="171" t="s">
        <v>2780</v>
      </c>
      <c r="T152" t="s">
        <v>2718</v>
      </c>
      <c r="V152" t="s">
        <v>16726</v>
      </c>
    </row>
    <row r="153" spans="1:22" x14ac:dyDescent="0.25">
      <c r="Q153" t="s">
        <v>16339</v>
      </c>
      <c r="R153" s="23" t="s">
        <v>1211</v>
      </c>
      <c r="S153" s="171" t="s">
        <v>1793</v>
      </c>
      <c r="T153" t="s">
        <v>1763</v>
      </c>
      <c r="V153" t="s">
        <v>1089</v>
      </c>
    </row>
    <row r="154" spans="1:22" x14ac:dyDescent="0.25">
      <c r="Q154" t="s">
        <v>16340</v>
      </c>
      <c r="R154" s="23" t="s">
        <v>1211</v>
      </c>
      <c r="S154" s="171" t="s">
        <v>2781</v>
      </c>
      <c r="T154" t="s">
        <v>2720</v>
      </c>
      <c r="V154" t="s">
        <v>1179</v>
      </c>
    </row>
    <row r="155" spans="1:22" x14ac:dyDescent="0.25">
      <c r="Q155" t="s">
        <v>16341</v>
      </c>
      <c r="R155" s="23" t="s">
        <v>1211</v>
      </c>
      <c r="S155" s="171" t="s">
        <v>2782</v>
      </c>
      <c r="T155" t="s">
        <v>2722</v>
      </c>
      <c r="V155" t="s">
        <v>1239</v>
      </c>
    </row>
    <row r="156" spans="1:22" x14ac:dyDescent="0.25">
      <c r="P156" t="s">
        <v>16347</v>
      </c>
      <c r="Q156" t="s">
        <v>16348</v>
      </c>
      <c r="R156" s="23" t="s">
        <v>1211</v>
      </c>
      <c r="S156" s="171">
        <v>0.11</v>
      </c>
      <c r="T156" t="s">
        <v>1269</v>
      </c>
      <c r="V156" t="s">
        <v>1090</v>
      </c>
    </row>
    <row r="157" spans="1:22" x14ac:dyDescent="0.25">
      <c r="Q157" t="s">
        <v>16349</v>
      </c>
      <c r="R157" s="23" t="s">
        <v>1211</v>
      </c>
      <c r="S157" s="171" t="s">
        <v>1289</v>
      </c>
      <c r="T157" t="s">
        <v>575</v>
      </c>
      <c r="V157" t="s">
        <v>16746</v>
      </c>
    </row>
    <row r="158" spans="1:22" x14ac:dyDescent="0.25">
      <c r="Q158" t="s">
        <v>16350</v>
      </c>
      <c r="R158" s="23" t="s">
        <v>1211</v>
      </c>
      <c r="S158" s="171" t="s">
        <v>1290</v>
      </c>
      <c r="T158" t="s">
        <v>576</v>
      </c>
      <c r="V158" t="s">
        <v>1091</v>
      </c>
    </row>
    <row r="159" spans="1:22" x14ac:dyDescent="0.25">
      <c r="Q159" t="s">
        <v>16351</v>
      </c>
      <c r="R159" s="23" t="s">
        <v>1211</v>
      </c>
      <c r="S159" s="171">
        <v>100.11</v>
      </c>
      <c r="T159" t="s">
        <v>1270</v>
      </c>
      <c r="V159" t="s">
        <v>1180</v>
      </c>
    </row>
    <row r="160" spans="1:22" x14ac:dyDescent="0.25">
      <c r="Q160" t="s">
        <v>16352</v>
      </c>
      <c r="R160" s="23" t="s">
        <v>1211</v>
      </c>
      <c r="S160" s="171" t="s">
        <v>1585</v>
      </c>
      <c r="T160" t="s">
        <v>1415</v>
      </c>
      <c r="V160" t="s">
        <v>1240</v>
      </c>
    </row>
    <row r="161" spans="16:22" x14ac:dyDescent="0.25">
      <c r="Q161" t="s">
        <v>16353</v>
      </c>
      <c r="R161" s="23" t="s">
        <v>1211</v>
      </c>
      <c r="S161" s="171" t="s">
        <v>1794</v>
      </c>
      <c r="T161" t="s">
        <v>4620</v>
      </c>
      <c r="V161" t="s">
        <v>1092</v>
      </c>
    </row>
    <row r="162" spans="16:22" x14ac:dyDescent="0.25">
      <c r="Q162" t="s">
        <v>16354</v>
      </c>
      <c r="R162" s="23" t="s">
        <v>1211</v>
      </c>
      <c r="S162" s="171" t="s">
        <v>2783</v>
      </c>
      <c r="T162" t="s">
        <v>2713</v>
      </c>
      <c r="V162" t="s">
        <v>16766</v>
      </c>
    </row>
    <row r="163" spans="16:22" x14ac:dyDescent="0.25">
      <c r="Q163" t="s">
        <v>16355</v>
      </c>
      <c r="R163" s="23" t="s">
        <v>1211</v>
      </c>
      <c r="S163" s="171" t="s">
        <v>2784</v>
      </c>
      <c r="T163" t="s">
        <v>4621</v>
      </c>
      <c r="V163" t="s">
        <v>5414</v>
      </c>
    </row>
    <row r="164" spans="16:22" x14ac:dyDescent="0.25">
      <c r="Q164" t="s">
        <v>16356</v>
      </c>
      <c r="R164" s="23" t="s">
        <v>1211</v>
      </c>
      <c r="S164" s="171" t="s">
        <v>2785</v>
      </c>
      <c r="T164" t="s">
        <v>2716</v>
      </c>
      <c r="V164" t="s">
        <v>5415</v>
      </c>
    </row>
    <row r="165" spans="16:22" x14ac:dyDescent="0.25">
      <c r="Q165" t="s">
        <v>16357</v>
      </c>
      <c r="R165" s="23" t="s">
        <v>1211</v>
      </c>
      <c r="S165" s="171" t="s">
        <v>1795</v>
      </c>
      <c r="T165" t="s">
        <v>1761</v>
      </c>
      <c r="V165" t="s">
        <v>5416</v>
      </c>
    </row>
    <row r="166" spans="16:22" x14ac:dyDescent="0.25">
      <c r="Q166" t="s">
        <v>16358</v>
      </c>
      <c r="R166" s="23" t="s">
        <v>1211</v>
      </c>
      <c r="S166" s="171" t="s">
        <v>2786</v>
      </c>
      <c r="T166" t="s">
        <v>2718</v>
      </c>
      <c r="V166" t="s">
        <v>5417</v>
      </c>
    </row>
    <row r="167" spans="16:22" x14ac:dyDescent="0.25">
      <c r="Q167" t="s">
        <v>16359</v>
      </c>
      <c r="R167" s="23" t="s">
        <v>1211</v>
      </c>
      <c r="S167" s="171" t="s">
        <v>1796</v>
      </c>
      <c r="T167" t="s">
        <v>1763</v>
      </c>
      <c r="V167" t="s">
        <v>16786</v>
      </c>
    </row>
    <row r="168" spans="16:22" x14ac:dyDescent="0.25">
      <c r="Q168" t="s">
        <v>16360</v>
      </c>
      <c r="R168" s="23" t="s">
        <v>1211</v>
      </c>
      <c r="S168" s="171" t="s">
        <v>2787</v>
      </c>
      <c r="T168" t="s">
        <v>2720</v>
      </c>
      <c r="V168" t="s">
        <v>5427</v>
      </c>
    </row>
    <row r="169" spans="16:22" x14ac:dyDescent="0.25">
      <c r="Q169" t="s">
        <v>16361</v>
      </c>
      <c r="R169" s="23" t="s">
        <v>1211</v>
      </c>
      <c r="S169" s="171" t="s">
        <v>2788</v>
      </c>
      <c r="T169" t="s">
        <v>2722</v>
      </c>
      <c r="V169" t="s">
        <v>5428</v>
      </c>
    </row>
    <row r="170" spans="16:22" x14ac:dyDescent="0.25">
      <c r="P170" t="s">
        <v>16367</v>
      </c>
      <c r="Q170" t="s">
        <v>16368</v>
      </c>
      <c r="R170" s="23" t="s">
        <v>1211</v>
      </c>
      <c r="S170" s="171">
        <v>0.12</v>
      </c>
      <c r="T170" t="s">
        <v>1269</v>
      </c>
      <c r="V170" t="s">
        <v>5429</v>
      </c>
    </row>
    <row r="171" spans="16:22" x14ac:dyDescent="0.25">
      <c r="Q171" t="s">
        <v>16369</v>
      </c>
      <c r="R171" s="23" t="s">
        <v>1211</v>
      </c>
      <c r="S171" s="171" t="s">
        <v>1291</v>
      </c>
      <c r="T171" t="s">
        <v>575</v>
      </c>
      <c r="V171" t="s">
        <v>5430</v>
      </c>
    </row>
    <row r="172" spans="16:22" x14ac:dyDescent="0.25">
      <c r="Q172" t="s">
        <v>16370</v>
      </c>
      <c r="R172" s="23" t="s">
        <v>1211</v>
      </c>
      <c r="S172" s="171" t="s">
        <v>1292</v>
      </c>
      <c r="T172" t="s">
        <v>576</v>
      </c>
      <c r="V172" t="s">
        <v>16806</v>
      </c>
    </row>
    <row r="173" spans="16:22" x14ac:dyDescent="0.25">
      <c r="Q173" t="s">
        <v>16371</v>
      </c>
      <c r="R173" s="23" t="s">
        <v>1211</v>
      </c>
      <c r="S173" s="171">
        <v>100.12</v>
      </c>
      <c r="T173" t="s">
        <v>1270</v>
      </c>
      <c r="V173" t="s">
        <v>5440</v>
      </c>
    </row>
    <row r="174" spans="16:22" x14ac:dyDescent="0.25">
      <c r="Q174" t="s">
        <v>16372</v>
      </c>
      <c r="R174" s="23" t="s">
        <v>1211</v>
      </c>
      <c r="S174" s="171" t="s">
        <v>1586</v>
      </c>
      <c r="T174" t="s">
        <v>1415</v>
      </c>
      <c r="V174" t="s">
        <v>5441</v>
      </c>
    </row>
    <row r="175" spans="16:22" x14ac:dyDescent="0.25">
      <c r="Q175" t="s">
        <v>16373</v>
      </c>
      <c r="R175" s="23" t="s">
        <v>1211</v>
      </c>
      <c r="S175" s="171" t="s">
        <v>1797</v>
      </c>
      <c r="T175" t="s">
        <v>4620</v>
      </c>
      <c r="V175" t="s">
        <v>5442</v>
      </c>
    </row>
    <row r="176" spans="16:22" x14ac:dyDescent="0.25">
      <c r="Q176" t="s">
        <v>16374</v>
      </c>
      <c r="R176" s="23" t="s">
        <v>1211</v>
      </c>
      <c r="S176" s="171" t="s">
        <v>2789</v>
      </c>
      <c r="T176" t="s">
        <v>2713</v>
      </c>
      <c r="V176" t="s">
        <v>5443</v>
      </c>
    </row>
    <row r="177" spans="16:22" x14ac:dyDescent="0.25">
      <c r="Q177" t="s">
        <v>16375</v>
      </c>
      <c r="R177" s="23" t="s">
        <v>1211</v>
      </c>
      <c r="S177" s="171" t="s">
        <v>2790</v>
      </c>
      <c r="T177" t="s">
        <v>4621</v>
      </c>
      <c r="V177" t="s">
        <v>16826</v>
      </c>
    </row>
    <row r="178" spans="16:22" x14ac:dyDescent="0.25">
      <c r="Q178" t="s">
        <v>16376</v>
      </c>
      <c r="R178" s="23" t="s">
        <v>1211</v>
      </c>
      <c r="S178" s="171" t="s">
        <v>2791</v>
      </c>
      <c r="T178" t="s">
        <v>2716</v>
      </c>
      <c r="V178" t="s">
        <v>5453</v>
      </c>
    </row>
    <row r="179" spans="16:22" x14ac:dyDescent="0.25">
      <c r="Q179" t="s">
        <v>16377</v>
      </c>
      <c r="R179" s="23" t="s">
        <v>1211</v>
      </c>
      <c r="S179" s="171" t="s">
        <v>1798</v>
      </c>
      <c r="T179" t="s">
        <v>1761</v>
      </c>
      <c r="V179" t="s">
        <v>5454</v>
      </c>
    </row>
    <row r="180" spans="16:22" x14ac:dyDescent="0.25">
      <c r="Q180" t="s">
        <v>16378</v>
      </c>
      <c r="R180" s="23" t="s">
        <v>1211</v>
      </c>
      <c r="S180" s="171" t="s">
        <v>2792</v>
      </c>
      <c r="T180" t="s">
        <v>2718</v>
      </c>
      <c r="V180" t="s">
        <v>5455</v>
      </c>
    </row>
    <row r="181" spans="16:22" x14ac:dyDescent="0.25">
      <c r="Q181" t="s">
        <v>16379</v>
      </c>
      <c r="R181" s="23" t="s">
        <v>1211</v>
      </c>
      <c r="S181" s="171" t="s">
        <v>1799</v>
      </c>
      <c r="T181" t="s">
        <v>1763</v>
      </c>
      <c r="V181" t="s">
        <v>5456</v>
      </c>
    </row>
    <row r="182" spans="16:22" x14ac:dyDescent="0.25">
      <c r="Q182" t="s">
        <v>16380</v>
      </c>
      <c r="R182" s="23" t="s">
        <v>1211</v>
      </c>
      <c r="S182" s="171" t="s">
        <v>2793</v>
      </c>
      <c r="T182" t="s">
        <v>2720</v>
      </c>
      <c r="V182" t="s">
        <v>16846</v>
      </c>
    </row>
    <row r="183" spans="16:22" x14ac:dyDescent="0.25">
      <c r="Q183" t="s">
        <v>16381</v>
      </c>
      <c r="R183" s="23" t="s">
        <v>1211</v>
      </c>
      <c r="S183" s="171" t="s">
        <v>2794</v>
      </c>
      <c r="T183" t="s">
        <v>2722</v>
      </c>
      <c r="V183" t="s">
        <v>5466</v>
      </c>
    </row>
    <row r="184" spans="16:22" x14ac:dyDescent="0.25">
      <c r="P184" t="s">
        <v>16387</v>
      </c>
      <c r="Q184" t="s">
        <v>16388</v>
      </c>
      <c r="R184" s="23" t="s">
        <v>1211</v>
      </c>
      <c r="S184" s="171">
        <v>0.13</v>
      </c>
      <c r="T184" t="s">
        <v>1269</v>
      </c>
      <c r="V184" t="s">
        <v>5467</v>
      </c>
    </row>
    <row r="185" spans="16:22" x14ac:dyDescent="0.25">
      <c r="Q185" t="s">
        <v>16389</v>
      </c>
      <c r="R185" s="23" t="s">
        <v>1211</v>
      </c>
      <c r="S185" s="171" t="s">
        <v>1293</v>
      </c>
      <c r="T185" t="s">
        <v>575</v>
      </c>
      <c r="V185" t="s">
        <v>5468</v>
      </c>
    </row>
    <row r="186" spans="16:22" x14ac:dyDescent="0.25">
      <c r="Q186" t="s">
        <v>16390</v>
      </c>
      <c r="R186" s="23" t="s">
        <v>1211</v>
      </c>
      <c r="S186" s="171" t="s">
        <v>1294</v>
      </c>
      <c r="T186" t="s">
        <v>576</v>
      </c>
      <c r="V186" t="s">
        <v>5469</v>
      </c>
    </row>
    <row r="187" spans="16:22" x14ac:dyDescent="0.25">
      <c r="Q187" t="s">
        <v>16391</v>
      </c>
      <c r="R187" s="23" t="s">
        <v>1211</v>
      </c>
      <c r="S187" s="171">
        <v>100.13</v>
      </c>
      <c r="T187" t="s">
        <v>1270</v>
      </c>
      <c r="V187" t="s">
        <v>16866</v>
      </c>
    </row>
    <row r="188" spans="16:22" x14ac:dyDescent="0.25">
      <c r="Q188" t="s">
        <v>16392</v>
      </c>
      <c r="R188" s="23" t="s">
        <v>1211</v>
      </c>
      <c r="S188" s="171" t="s">
        <v>1587</v>
      </c>
      <c r="T188" t="s">
        <v>1415</v>
      </c>
      <c r="V188" t="s">
        <v>5479</v>
      </c>
    </row>
    <row r="189" spans="16:22" x14ac:dyDescent="0.25">
      <c r="Q189" t="s">
        <v>16393</v>
      </c>
      <c r="R189" s="23" t="s">
        <v>1211</v>
      </c>
      <c r="S189" s="171" t="s">
        <v>1800</v>
      </c>
      <c r="T189" t="s">
        <v>4620</v>
      </c>
      <c r="V189" t="s">
        <v>5480</v>
      </c>
    </row>
    <row r="190" spans="16:22" x14ac:dyDescent="0.25">
      <c r="Q190" t="s">
        <v>16394</v>
      </c>
      <c r="R190" s="23" t="s">
        <v>1211</v>
      </c>
      <c r="S190" s="171" t="s">
        <v>2795</v>
      </c>
      <c r="T190" t="s">
        <v>2713</v>
      </c>
      <c r="V190" t="s">
        <v>5481</v>
      </c>
    </row>
    <row r="191" spans="16:22" x14ac:dyDescent="0.25">
      <c r="Q191" t="s">
        <v>16395</v>
      </c>
      <c r="R191" s="23" t="s">
        <v>1211</v>
      </c>
      <c r="S191" s="171" t="s">
        <v>2796</v>
      </c>
      <c r="T191" t="s">
        <v>4621</v>
      </c>
      <c r="V191" t="s">
        <v>5482</v>
      </c>
    </row>
    <row r="192" spans="16:22" x14ac:dyDescent="0.25">
      <c r="Q192" t="s">
        <v>16396</v>
      </c>
      <c r="R192" s="23" t="s">
        <v>1211</v>
      </c>
      <c r="S192" s="171" t="s">
        <v>2797</v>
      </c>
      <c r="T192" t="s">
        <v>2716</v>
      </c>
      <c r="V192" t="s">
        <v>16886</v>
      </c>
    </row>
    <row r="193" spans="16:22" x14ac:dyDescent="0.25">
      <c r="Q193" t="s">
        <v>16397</v>
      </c>
      <c r="R193" s="23" t="s">
        <v>1211</v>
      </c>
      <c r="S193" s="171" t="s">
        <v>1801</v>
      </c>
      <c r="T193" t="s">
        <v>1761</v>
      </c>
      <c r="V193" t="s">
        <v>5492</v>
      </c>
    </row>
    <row r="194" spans="16:22" x14ac:dyDescent="0.25">
      <c r="Q194" t="s">
        <v>16398</v>
      </c>
      <c r="R194" s="23" t="s">
        <v>1211</v>
      </c>
      <c r="S194" s="171" t="s">
        <v>2798</v>
      </c>
      <c r="T194" t="s">
        <v>2718</v>
      </c>
      <c r="V194" t="s">
        <v>5493</v>
      </c>
    </row>
    <row r="195" spans="16:22" x14ac:dyDescent="0.25">
      <c r="Q195" t="s">
        <v>16399</v>
      </c>
      <c r="R195" s="23" t="s">
        <v>1211</v>
      </c>
      <c r="S195" s="171" t="s">
        <v>1802</v>
      </c>
      <c r="T195" t="s">
        <v>1763</v>
      </c>
      <c r="V195" t="s">
        <v>5494</v>
      </c>
    </row>
    <row r="196" spans="16:22" x14ac:dyDescent="0.25">
      <c r="Q196" t="s">
        <v>16400</v>
      </c>
      <c r="R196" s="23" t="s">
        <v>1211</v>
      </c>
      <c r="S196" s="171" t="s">
        <v>2799</v>
      </c>
      <c r="T196" t="s">
        <v>2720</v>
      </c>
      <c r="V196" t="s">
        <v>5495</v>
      </c>
    </row>
    <row r="197" spans="16:22" x14ac:dyDescent="0.25">
      <c r="Q197" t="s">
        <v>16401</v>
      </c>
      <c r="R197" s="23" t="s">
        <v>1211</v>
      </c>
      <c r="S197" s="171" t="s">
        <v>2800</v>
      </c>
      <c r="T197" t="s">
        <v>2722</v>
      </c>
      <c r="V197" t="s">
        <v>16906</v>
      </c>
    </row>
    <row r="198" spans="16:22" x14ac:dyDescent="0.25">
      <c r="P198" t="s">
        <v>16407</v>
      </c>
      <c r="Q198" t="s">
        <v>16408</v>
      </c>
      <c r="R198" s="23" t="s">
        <v>1211</v>
      </c>
      <c r="S198" s="171">
        <v>0.14000000000000001</v>
      </c>
      <c r="T198" t="s">
        <v>1269</v>
      </c>
      <c r="V198" t="s">
        <v>5505</v>
      </c>
    </row>
    <row r="199" spans="16:22" x14ac:dyDescent="0.25">
      <c r="Q199" t="s">
        <v>16409</v>
      </c>
      <c r="R199" s="23" t="s">
        <v>1211</v>
      </c>
      <c r="S199" s="171" t="s">
        <v>1295</v>
      </c>
      <c r="T199" t="s">
        <v>575</v>
      </c>
      <c r="V199" t="s">
        <v>5506</v>
      </c>
    </row>
    <row r="200" spans="16:22" x14ac:dyDescent="0.25">
      <c r="Q200" t="s">
        <v>16410</v>
      </c>
      <c r="R200" s="23" t="s">
        <v>1211</v>
      </c>
      <c r="S200" s="171" t="s">
        <v>1296</v>
      </c>
      <c r="T200" t="s">
        <v>576</v>
      </c>
      <c r="V200" t="s">
        <v>5507</v>
      </c>
    </row>
    <row r="201" spans="16:22" x14ac:dyDescent="0.25">
      <c r="Q201" t="s">
        <v>16411</v>
      </c>
      <c r="R201" s="23" t="s">
        <v>1211</v>
      </c>
      <c r="S201" s="171">
        <v>100.14</v>
      </c>
      <c r="T201" t="s">
        <v>1270</v>
      </c>
      <c r="V201" t="s">
        <v>5508</v>
      </c>
    </row>
    <row r="202" spans="16:22" x14ac:dyDescent="0.25">
      <c r="Q202" t="s">
        <v>16412</v>
      </c>
      <c r="R202" s="23" t="s">
        <v>1211</v>
      </c>
      <c r="S202" s="171" t="s">
        <v>1588</v>
      </c>
      <c r="T202" t="s">
        <v>1415</v>
      </c>
      <c r="V202" t="s">
        <v>16926</v>
      </c>
    </row>
    <row r="203" spans="16:22" x14ac:dyDescent="0.25">
      <c r="Q203" t="s">
        <v>16413</v>
      </c>
      <c r="R203" s="23" t="s">
        <v>1211</v>
      </c>
      <c r="S203" s="171" t="s">
        <v>1803</v>
      </c>
      <c r="T203" t="s">
        <v>4620</v>
      </c>
      <c r="V203" t="s">
        <v>5518</v>
      </c>
    </row>
    <row r="204" spans="16:22" x14ac:dyDescent="0.25">
      <c r="Q204" t="s">
        <v>16414</v>
      </c>
      <c r="R204" s="23" t="s">
        <v>1211</v>
      </c>
      <c r="S204" s="171" t="s">
        <v>2801</v>
      </c>
      <c r="T204" t="s">
        <v>2713</v>
      </c>
      <c r="V204" t="s">
        <v>5519</v>
      </c>
    </row>
    <row r="205" spans="16:22" x14ac:dyDescent="0.25">
      <c r="Q205" t="s">
        <v>16415</v>
      </c>
      <c r="R205" s="23" t="s">
        <v>1211</v>
      </c>
      <c r="S205" s="171" t="s">
        <v>2802</v>
      </c>
      <c r="T205" t="s">
        <v>4621</v>
      </c>
      <c r="V205" t="s">
        <v>5520</v>
      </c>
    </row>
    <row r="206" spans="16:22" x14ac:dyDescent="0.25">
      <c r="Q206" t="s">
        <v>16416</v>
      </c>
      <c r="R206" s="23" t="s">
        <v>1211</v>
      </c>
      <c r="S206" s="171" t="s">
        <v>2803</v>
      </c>
      <c r="T206" t="s">
        <v>2716</v>
      </c>
      <c r="V206" t="s">
        <v>5521</v>
      </c>
    </row>
    <row r="207" spans="16:22" x14ac:dyDescent="0.25">
      <c r="Q207" t="s">
        <v>16417</v>
      </c>
      <c r="R207" s="23" t="s">
        <v>1211</v>
      </c>
      <c r="S207" s="171" t="s">
        <v>1804</v>
      </c>
      <c r="T207" t="s">
        <v>1761</v>
      </c>
      <c r="V207" t="s">
        <v>16946</v>
      </c>
    </row>
    <row r="208" spans="16:22" x14ac:dyDescent="0.25">
      <c r="Q208" t="s">
        <v>16418</v>
      </c>
      <c r="R208" s="23" t="s">
        <v>1211</v>
      </c>
      <c r="S208" s="171" t="s">
        <v>2804</v>
      </c>
      <c r="T208" t="s">
        <v>2718</v>
      </c>
      <c r="V208" t="s">
        <v>5531</v>
      </c>
    </row>
    <row r="209" spans="16:22" x14ac:dyDescent="0.25">
      <c r="Q209" t="s">
        <v>16419</v>
      </c>
      <c r="R209" s="23" t="s">
        <v>1211</v>
      </c>
      <c r="S209" s="171" t="s">
        <v>1805</v>
      </c>
      <c r="T209" t="s">
        <v>1763</v>
      </c>
      <c r="V209" t="s">
        <v>5532</v>
      </c>
    </row>
    <row r="210" spans="16:22" x14ac:dyDescent="0.25">
      <c r="Q210" t="s">
        <v>16420</v>
      </c>
      <c r="R210" s="23" t="s">
        <v>1211</v>
      </c>
      <c r="S210" s="171" t="s">
        <v>2805</v>
      </c>
      <c r="T210" t="s">
        <v>2720</v>
      </c>
      <c r="V210" t="s">
        <v>5533</v>
      </c>
    </row>
    <row r="211" spans="16:22" x14ac:dyDescent="0.25">
      <c r="Q211" t="s">
        <v>16421</v>
      </c>
      <c r="R211" s="23" t="s">
        <v>1211</v>
      </c>
      <c r="S211" s="171" t="s">
        <v>2806</v>
      </c>
      <c r="T211" t="s">
        <v>2722</v>
      </c>
      <c r="V211" t="s">
        <v>5534</v>
      </c>
    </row>
    <row r="212" spans="16:22" x14ac:dyDescent="0.25">
      <c r="P212" t="s">
        <v>16427</v>
      </c>
      <c r="Q212" t="s">
        <v>16428</v>
      </c>
      <c r="R212" s="23" t="s">
        <v>1211</v>
      </c>
      <c r="S212" s="171">
        <v>0.15</v>
      </c>
      <c r="T212" t="s">
        <v>1269</v>
      </c>
      <c r="V212" t="s">
        <v>16966</v>
      </c>
    </row>
    <row r="213" spans="16:22" x14ac:dyDescent="0.25">
      <c r="Q213" t="s">
        <v>16429</v>
      </c>
      <c r="R213" s="23" t="s">
        <v>1211</v>
      </c>
      <c r="S213" s="171" t="s">
        <v>1297</v>
      </c>
      <c r="T213" t="s">
        <v>575</v>
      </c>
      <c r="V213" t="s">
        <v>5544</v>
      </c>
    </row>
    <row r="214" spans="16:22" x14ac:dyDescent="0.25">
      <c r="Q214" t="s">
        <v>16430</v>
      </c>
      <c r="R214" s="23" t="s">
        <v>1211</v>
      </c>
      <c r="S214" s="171" t="s">
        <v>1298</v>
      </c>
      <c r="T214" t="s">
        <v>576</v>
      </c>
      <c r="V214" t="s">
        <v>5545</v>
      </c>
    </row>
    <row r="215" spans="16:22" x14ac:dyDescent="0.25">
      <c r="Q215" t="s">
        <v>16431</v>
      </c>
      <c r="R215" s="23" t="s">
        <v>1211</v>
      </c>
      <c r="S215" s="171">
        <v>100.15</v>
      </c>
      <c r="T215" t="s">
        <v>1270</v>
      </c>
      <c r="V215" t="s">
        <v>5546</v>
      </c>
    </row>
    <row r="216" spans="16:22" x14ac:dyDescent="0.25">
      <c r="Q216" t="s">
        <v>16432</v>
      </c>
      <c r="R216" s="23" t="s">
        <v>1211</v>
      </c>
      <c r="S216" s="171" t="s">
        <v>1589</v>
      </c>
      <c r="T216" t="s">
        <v>1415</v>
      </c>
      <c r="V216" t="s">
        <v>5547</v>
      </c>
    </row>
    <row r="217" spans="16:22" x14ac:dyDescent="0.25">
      <c r="Q217" t="s">
        <v>16433</v>
      </c>
      <c r="R217" s="23" t="s">
        <v>1211</v>
      </c>
      <c r="S217" s="171" t="s">
        <v>1806</v>
      </c>
      <c r="T217" t="s">
        <v>4620</v>
      </c>
      <c r="V217" t="s">
        <v>16986</v>
      </c>
    </row>
    <row r="218" spans="16:22" x14ac:dyDescent="0.25">
      <c r="Q218" t="s">
        <v>16434</v>
      </c>
      <c r="R218" s="23" t="s">
        <v>1211</v>
      </c>
      <c r="S218" s="171" t="s">
        <v>2807</v>
      </c>
      <c r="T218" t="s">
        <v>2713</v>
      </c>
      <c r="V218" t="s">
        <v>5557</v>
      </c>
    </row>
    <row r="219" spans="16:22" x14ac:dyDescent="0.25">
      <c r="Q219" t="s">
        <v>16435</v>
      </c>
      <c r="R219" s="23" t="s">
        <v>1211</v>
      </c>
      <c r="S219" s="171" t="s">
        <v>2808</v>
      </c>
      <c r="T219" t="s">
        <v>4621</v>
      </c>
      <c r="V219" t="s">
        <v>5558</v>
      </c>
    </row>
    <row r="220" spans="16:22" x14ac:dyDescent="0.25">
      <c r="Q220" t="s">
        <v>16436</v>
      </c>
      <c r="R220" s="23" t="s">
        <v>1211</v>
      </c>
      <c r="S220" s="171" t="s">
        <v>2809</v>
      </c>
      <c r="T220" t="s">
        <v>2716</v>
      </c>
      <c r="V220" t="s">
        <v>5559</v>
      </c>
    </row>
    <row r="221" spans="16:22" x14ac:dyDescent="0.25">
      <c r="Q221" t="s">
        <v>16437</v>
      </c>
      <c r="R221" s="23" t="s">
        <v>1211</v>
      </c>
      <c r="S221" s="171" t="s">
        <v>1807</v>
      </c>
      <c r="T221" t="s">
        <v>1761</v>
      </c>
      <c r="V221" t="s">
        <v>5560</v>
      </c>
    </row>
    <row r="222" spans="16:22" x14ac:dyDescent="0.25">
      <c r="Q222" t="s">
        <v>16438</v>
      </c>
      <c r="R222" s="23" t="s">
        <v>1211</v>
      </c>
      <c r="S222" s="171" t="s">
        <v>2810</v>
      </c>
      <c r="T222" t="s">
        <v>2718</v>
      </c>
      <c r="V222" t="s">
        <v>17006</v>
      </c>
    </row>
    <row r="223" spans="16:22" x14ac:dyDescent="0.25">
      <c r="Q223" t="s">
        <v>16439</v>
      </c>
      <c r="R223" s="23" t="s">
        <v>1211</v>
      </c>
      <c r="S223" s="171" t="s">
        <v>1808</v>
      </c>
      <c r="T223" t="s">
        <v>1763</v>
      </c>
      <c r="V223" t="s">
        <v>5570</v>
      </c>
    </row>
    <row r="224" spans="16:22" x14ac:dyDescent="0.25">
      <c r="Q224" t="s">
        <v>16440</v>
      </c>
      <c r="R224" s="23" t="s">
        <v>1211</v>
      </c>
      <c r="S224" s="171" t="s">
        <v>2811</v>
      </c>
      <c r="T224" t="s">
        <v>2720</v>
      </c>
      <c r="V224" t="s">
        <v>5571</v>
      </c>
    </row>
    <row r="225" spans="16:22" x14ac:dyDescent="0.25">
      <c r="Q225" t="s">
        <v>16441</v>
      </c>
      <c r="R225" s="23" t="s">
        <v>1211</v>
      </c>
      <c r="S225" s="171" t="s">
        <v>2812</v>
      </c>
      <c r="T225" t="s">
        <v>2722</v>
      </c>
      <c r="V225" t="s">
        <v>5572</v>
      </c>
    </row>
    <row r="226" spans="16:22" x14ac:dyDescent="0.25">
      <c r="P226" t="s">
        <v>16447</v>
      </c>
      <c r="Q226" t="s">
        <v>16448</v>
      </c>
      <c r="R226" s="23" t="s">
        <v>1211</v>
      </c>
      <c r="S226" s="171">
        <v>1</v>
      </c>
      <c r="T226" t="s">
        <v>1269</v>
      </c>
      <c r="V226" t="s">
        <v>5573</v>
      </c>
    </row>
    <row r="227" spans="16:22" x14ac:dyDescent="0.25">
      <c r="Q227" t="s">
        <v>16449</v>
      </c>
      <c r="R227" s="23" t="s">
        <v>1211</v>
      </c>
      <c r="S227" s="171" t="s">
        <v>1386</v>
      </c>
      <c r="T227" t="s">
        <v>575</v>
      </c>
      <c r="V227" t="s">
        <v>17026</v>
      </c>
    </row>
    <row r="228" spans="16:22" x14ac:dyDescent="0.25">
      <c r="Q228" t="s">
        <v>16450</v>
      </c>
      <c r="R228" s="23" t="s">
        <v>1211</v>
      </c>
      <c r="S228" s="171" t="s">
        <v>1399</v>
      </c>
      <c r="T228" t="s">
        <v>576</v>
      </c>
      <c r="V228" t="s">
        <v>5583</v>
      </c>
    </row>
    <row r="229" spans="16:22" x14ac:dyDescent="0.25">
      <c r="Q229" t="s">
        <v>16451</v>
      </c>
      <c r="R229" s="23" t="s">
        <v>1211</v>
      </c>
      <c r="S229" s="171">
        <v>101</v>
      </c>
      <c r="T229" t="s">
        <v>1270</v>
      </c>
      <c r="V229" t="s">
        <v>5584</v>
      </c>
    </row>
    <row r="230" spans="16:22" x14ac:dyDescent="0.25">
      <c r="Q230" t="s">
        <v>16452</v>
      </c>
      <c r="R230" s="23" t="s">
        <v>1211</v>
      </c>
      <c r="S230" s="171" t="s">
        <v>1590</v>
      </c>
      <c r="T230" t="s">
        <v>1415</v>
      </c>
      <c r="V230" t="s">
        <v>5585</v>
      </c>
    </row>
    <row r="231" spans="16:22" x14ac:dyDescent="0.25">
      <c r="Q231" t="s">
        <v>16453</v>
      </c>
      <c r="R231" s="23" t="s">
        <v>1211</v>
      </c>
      <c r="S231" s="171" t="s">
        <v>1809</v>
      </c>
      <c r="T231" t="s">
        <v>4620</v>
      </c>
      <c r="V231" t="s">
        <v>5586</v>
      </c>
    </row>
    <row r="232" spans="16:22" x14ac:dyDescent="0.25">
      <c r="Q232" t="s">
        <v>16454</v>
      </c>
      <c r="R232" s="23" t="s">
        <v>1211</v>
      </c>
      <c r="S232" s="171" t="s">
        <v>2813</v>
      </c>
      <c r="T232" t="s">
        <v>2713</v>
      </c>
      <c r="V232" t="s">
        <v>17046</v>
      </c>
    </row>
    <row r="233" spans="16:22" x14ac:dyDescent="0.25">
      <c r="Q233" t="s">
        <v>16455</v>
      </c>
      <c r="R233" s="23" t="s">
        <v>1211</v>
      </c>
      <c r="S233" s="171" t="s">
        <v>2814</v>
      </c>
      <c r="T233" t="s">
        <v>4621</v>
      </c>
      <c r="V233" t="s">
        <v>5596</v>
      </c>
    </row>
    <row r="234" spans="16:22" x14ac:dyDescent="0.25">
      <c r="Q234" t="s">
        <v>16456</v>
      </c>
      <c r="R234" s="23" t="s">
        <v>1211</v>
      </c>
      <c r="S234" s="171" t="s">
        <v>2815</v>
      </c>
      <c r="T234" t="s">
        <v>2716</v>
      </c>
      <c r="V234" t="s">
        <v>5597</v>
      </c>
    </row>
    <row r="235" spans="16:22" x14ac:dyDescent="0.25">
      <c r="Q235" t="s">
        <v>16457</v>
      </c>
      <c r="R235" s="23" t="s">
        <v>1211</v>
      </c>
      <c r="S235" s="171" t="s">
        <v>1810</v>
      </c>
      <c r="T235" t="s">
        <v>1761</v>
      </c>
      <c r="V235" t="s">
        <v>5598</v>
      </c>
    </row>
    <row r="236" spans="16:22" x14ac:dyDescent="0.25">
      <c r="Q236" t="s">
        <v>16458</v>
      </c>
      <c r="R236" s="23" t="s">
        <v>1211</v>
      </c>
      <c r="S236" s="171" t="s">
        <v>2816</v>
      </c>
      <c r="T236" t="s">
        <v>2718</v>
      </c>
      <c r="V236" t="s">
        <v>5599</v>
      </c>
    </row>
    <row r="237" spans="16:22" x14ac:dyDescent="0.25">
      <c r="Q237" t="s">
        <v>16459</v>
      </c>
      <c r="R237" s="23" t="s">
        <v>1211</v>
      </c>
      <c r="S237" s="171" t="s">
        <v>1811</v>
      </c>
      <c r="T237" t="s">
        <v>1763</v>
      </c>
      <c r="V237" t="s">
        <v>17066</v>
      </c>
    </row>
    <row r="238" spans="16:22" x14ac:dyDescent="0.25">
      <c r="Q238" t="s">
        <v>16460</v>
      </c>
      <c r="R238" s="23" t="s">
        <v>1211</v>
      </c>
      <c r="S238" s="171" t="s">
        <v>2817</v>
      </c>
      <c r="T238" t="s">
        <v>2720</v>
      </c>
      <c r="V238" t="s">
        <v>5609</v>
      </c>
    </row>
    <row r="239" spans="16:22" x14ac:dyDescent="0.25">
      <c r="Q239" t="s">
        <v>16461</v>
      </c>
      <c r="R239" s="23" t="s">
        <v>1211</v>
      </c>
      <c r="S239" s="171" t="s">
        <v>2818</v>
      </c>
      <c r="T239" t="s">
        <v>2722</v>
      </c>
      <c r="V239" t="s">
        <v>5610</v>
      </c>
    </row>
    <row r="240" spans="16:22" x14ac:dyDescent="0.25">
      <c r="P240" t="s">
        <v>16467</v>
      </c>
      <c r="Q240" t="s">
        <v>16468</v>
      </c>
      <c r="R240" s="23" t="s">
        <v>1211</v>
      </c>
      <c r="S240" s="171">
        <v>1.01</v>
      </c>
      <c r="T240" t="s">
        <v>1269</v>
      </c>
      <c r="V240" t="s">
        <v>5611</v>
      </c>
    </row>
    <row r="241" spans="16:22" x14ac:dyDescent="0.25">
      <c r="Q241" t="s">
        <v>16469</v>
      </c>
      <c r="R241" s="23" t="s">
        <v>1211</v>
      </c>
      <c r="S241" s="171" t="s">
        <v>1299</v>
      </c>
      <c r="T241" t="s">
        <v>575</v>
      </c>
      <c r="V241" t="s">
        <v>5612</v>
      </c>
    </row>
    <row r="242" spans="16:22" x14ac:dyDescent="0.25">
      <c r="Q242" t="s">
        <v>16470</v>
      </c>
      <c r="R242" s="23" t="s">
        <v>1211</v>
      </c>
      <c r="S242" s="171" t="s">
        <v>1300</v>
      </c>
      <c r="T242" t="s">
        <v>576</v>
      </c>
      <c r="V242" t="s">
        <v>17086</v>
      </c>
    </row>
    <row r="243" spans="16:22" x14ac:dyDescent="0.25">
      <c r="Q243" t="s">
        <v>16471</v>
      </c>
      <c r="R243" s="23" t="s">
        <v>1211</v>
      </c>
      <c r="S243" s="171">
        <v>101.01</v>
      </c>
      <c r="T243" t="s">
        <v>1270</v>
      </c>
      <c r="V243" t="s">
        <v>5622</v>
      </c>
    </row>
    <row r="244" spans="16:22" x14ac:dyDescent="0.25">
      <c r="Q244" t="s">
        <v>16472</v>
      </c>
      <c r="R244" s="23" t="s">
        <v>1211</v>
      </c>
      <c r="S244" s="171" t="s">
        <v>1591</v>
      </c>
      <c r="T244" t="s">
        <v>1415</v>
      </c>
      <c r="V244" t="s">
        <v>5623</v>
      </c>
    </row>
    <row r="245" spans="16:22" x14ac:dyDescent="0.25">
      <c r="Q245" t="s">
        <v>16473</v>
      </c>
      <c r="R245" s="23" t="s">
        <v>1211</v>
      </c>
      <c r="S245" s="171" t="s">
        <v>1812</v>
      </c>
      <c r="T245" t="s">
        <v>4620</v>
      </c>
      <c r="V245" t="s">
        <v>5624</v>
      </c>
    </row>
    <row r="246" spans="16:22" x14ac:dyDescent="0.25">
      <c r="Q246" t="s">
        <v>16474</v>
      </c>
      <c r="R246" s="23" t="s">
        <v>1211</v>
      </c>
      <c r="S246" s="171" t="s">
        <v>2819</v>
      </c>
      <c r="T246" t="s">
        <v>2713</v>
      </c>
      <c r="V246" t="s">
        <v>5625</v>
      </c>
    </row>
    <row r="247" spans="16:22" x14ac:dyDescent="0.25">
      <c r="Q247" t="s">
        <v>16475</v>
      </c>
      <c r="R247" s="23" t="s">
        <v>1211</v>
      </c>
      <c r="S247" s="171" t="s">
        <v>2820</v>
      </c>
      <c r="T247" t="s">
        <v>4621</v>
      </c>
      <c r="V247" t="s">
        <v>17106</v>
      </c>
    </row>
    <row r="248" spans="16:22" x14ac:dyDescent="0.25">
      <c r="Q248" t="s">
        <v>16476</v>
      </c>
      <c r="R248" s="23" t="s">
        <v>1211</v>
      </c>
      <c r="S248" s="171" t="s">
        <v>2821</v>
      </c>
      <c r="T248" t="s">
        <v>2716</v>
      </c>
      <c r="V248" t="s">
        <v>5635</v>
      </c>
    </row>
    <row r="249" spans="16:22" x14ac:dyDescent="0.25">
      <c r="Q249" t="s">
        <v>16477</v>
      </c>
      <c r="R249" s="23" t="s">
        <v>1211</v>
      </c>
      <c r="S249" s="171" t="s">
        <v>1813</v>
      </c>
      <c r="T249" t="s">
        <v>1761</v>
      </c>
      <c r="V249" t="s">
        <v>5636</v>
      </c>
    </row>
    <row r="250" spans="16:22" x14ac:dyDescent="0.25">
      <c r="Q250" t="s">
        <v>16478</v>
      </c>
      <c r="R250" s="23" t="s">
        <v>1211</v>
      </c>
      <c r="S250" s="171" t="s">
        <v>2822</v>
      </c>
      <c r="T250" t="s">
        <v>2718</v>
      </c>
      <c r="V250" t="s">
        <v>5637</v>
      </c>
    </row>
    <row r="251" spans="16:22" x14ac:dyDescent="0.25">
      <c r="Q251" t="s">
        <v>16479</v>
      </c>
      <c r="R251" s="23" t="s">
        <v>1211</v>
      </c>
      <c r="S251" s="171" t="s">
        <v>1814</v>
      </c>
      <c r="T251" t="s">
        <v>1763</v>
      </c>
      <c r="V251" t="s">
        <v>5638</v>
      </c>
    </row>
    <row r="252" spans="16:22" x14ac:dyDescent="0.25">
      <c r="Q252" t="s">
        <v>16480</v>
      </c>
      <c r="R252" s="23" t="s">
        <v>1211</v>
      </c>
      <c r="S252" s="171" t="s">
        <v>2823</v>
      </c>
      <c r="T252" t="s">
        <v>2720</v>
      </c>
      <c r="V252" t="s">
        <v>17126</v>
      </c>
    </row>
    <row r="253" spans="16:22" x14ac:dyDescent="0.25">
      <c r="Q253" t="s">
        <v>16481</v>
      </c>
      <c r="R253" s="23" t="s">
        <v>1211</v>
      </c>
      <c r="S253" s="171" t="s">
        <v>2824</v>
      </c>
      <c r="T253" t="s">
        <v>2722</v>
      </c>
      <c r="V253" t="s">
        <v>5648</v>
      </c>
    </row>
    <row r="254" spans="16:22" x14ac:dyDescent="0.25">
      <c r="P254" t="s">
        <v>16487</v>
      </c>
      <c r="Q254" t="s">
        <v>16488</v>
      </c>
      <c r="R254" s="23" t="s">
        <v>1211</v>
      </c>
      <c r="S254" s="171">
        <v>1.02</v>
      </c>
      <c r="T254" t="s">
        <v>1269</v>
      </c>
      <c r="V254" t="s">
        <v>5649</v>
      </c>
    </row>
    <row r="255" spans="16:22" x14ac:dyDescent="0.25">
      <c r="Q255" t="s">
        <v>16489</v>
      </c>
      <c r="R255" s="23" t="s">
        <v>1211</v>
      </c>
      <c r="S255" s="171" t="s">
        <v>1301</v>
      </c>
      <c r="T255" t="s">
        <v>575</v>
      </c>
      <c r="V255" t="s">
        <v>5650</v>
      </c>
    </row>
    <row r="256" spans="16:22" x14ac:dyDescent="0.25">
      <c r="Q256" t="s">
        <v>16490</v>
      </c>
      <c r="R256" s="23" t="s">
        <v>1211</v>
      </c>
      <c r="S256" s="171" t="s">
        <v>1302</v>
      </c>
      <c r="T256" t="s">
        <v>576</v>
      </c>
      <c r="V256" t="s">
        <v>5651</v>
      </c>
    </row>
    <row r="257" spans="16:22" x14ac:dyDescent="0.25">
      <c r="Q257" t="s">
        <v>16491</v>
      </c>
      <c r="R257" s="23" t="s">
        <v>1211</v>
      </c>
      <c r="S257" s="171">
        <v>101.02</v>
      </c>
      <c r="T257" t="s">
        <v>1270</v>
      </c>
      <c r="V257" t="s">
        <v>17146</v>
      </c>
    </row>
    <row r="258" spans="16:22" x14ac:dyDescent="0.25">
      <c r="Q258" t="s">
        <v>16492</v>
      </c>
      <c r="R258" s="23" t="s">
        <v>1211</v>
      </c>
      <c r="S258" s="171" t="s">
        <v>1592</v>
      </c>
      <c r="T258" t="s">
        <v>1415</v>
      </c>
      <c r="V258" t="s">
        <v>5661</v>
      </c>
    </row>
    <row r="259" spans="16:22" x14ac:dyDescent="0.25">
      <c r="Q259" t="s">
        <v>16493</v>
      </c>
      <c r="R259" s="23" t="s">
        <v>1211</v>
      </c>
      <c r="S259" s="171" t="s">
        <v>1815</v>
      </c>
      <c r="T259" t="s">
        <v>4620</v>
      </c>
      <c r="V259" t="s">
        <v>5662</v>
      </c>
    </row>
    <row r="260" spans="16:22" x14ac:dyDescent="0.25">
      <c r="Q260" t="s">
        <v>16494</v>
      </c>
      <c r="R260" s="23" t="s">
        <v>1211</v>
      </c>
      <c r="S260" s="171" t="s">
        <v>2825</v>
      </c>
      <c r="T260" t="s">
        <v>2713</v>
      </c>
      <c r="V260" t="s">
        <v>5663</v>
      </c>
    </row>
    <row r="261" spans="16:22" x14ac:dyDescent="0.25">
      <c r="Q261" t="s">
        <v>16495</v>
      </c>
      <c r="R261" s="23" t="s">
        <v>1211</v>
      </c>
      <c r="S261" s="171" t="s">
        <v>2826</v>
      </c>
      <c r="T261" t="s">
        <v>4621</v>
      </c>
      <c r="V261" t="s">
        <v>5664</v>
      </c>
    </row>
    <row r="262" spans="16:22" x14ac:dyDescent="0.25">
      <c r="Q262" t="s">
        <v>16496</v>
      </c>
      <c r="R262" s="23" t="s">
        <v>1211</v>
      </c>
      <c r="S262" s="171" t="s">
        <v>2827</v>
      </c>
      <c r="T262" t="s">
        <v>2716</v>
      </c>
      <c r="V262" t="s">
        <v>17166</v>
      </c>
    </row>
    <row r="263" spans="16:22" x14ac:dyDescent="0.25">
      <c r="Q263" t="s">
        <v>16497</v>
      </c>
      <c r="R263" s="23" t="s">
        <v>1211</v>
      </c>
      <c r="S263" s="171" t="s">
        <v>1816</v>
      </c>
      <c r="T263" t="s">
        <v>1761</v>
      </c>
      <c r="V263" t="s">
        <v>5674</v>
      </c>
    </row>
    <row r="264" spans="16:22" x14ac:dyDescent="0.25">
      <c r="Q264" t="s">
        <v>16498</v>
      </c>
      <c r="R264" s="23" t="s">
        <v>1211</v>
      </c>
      <c r="S264" s="171" t="s">
        <v>2828</v>
      </c>
      <c r="T264" t="s">
        <v>2718</v>
      </c>
      <c r="V264" t="s">
        <v>5675</v>
      </c>
    </row>
    <row r="265" spans="16:22" x14ac:dyDescent="0.25">
      <c r="Q265" t="s">
        <v>16499</v>
      </c>
      <c r="R265" s="23" t="s">
        <v>1211</v>
      </c>
      <c r="S265" s="171" t="s">
        <v>1817</v>
      </c>
      <c r="T265" t="s">
        <v>1763</v>
      </c>
      <c r="V265" t="s">
        <v>5676</v>
      </c>
    </row>
    <row r="266" spans="16:22" x14ac:dyDescent="0.25">
      <c r="Q266" t="s">
        <v>16500</v>
      </c>
      <c r="R266" s="23" t="s">
        <v>1211</v>
      </c>
      <c r="S266" s="171" t="s">
        <v>2829</v>
      </c>
      <c r="T266" t="s">
        <v>2720</v>
      </c>
      <c r="V266" t="s">
        <v>5677</v>
      </c>
    </row>
    <row r="267" spans="16:22" x14ac:dyDescent="0.25">
      <c r="Q267" t="s">
        <v>16501</v>
      </c>
      <c r="R267" s="23" t="s">
        <v>1211</v>
      </c>
      <c r="S267" s="171" t="s">
        <v>2830</v>
      </c>
      <c r="T267" t="s">
        <v>2722</v>
      </c>
      <c r="V267" t="s">
        <v>15972</v>
      </c>
    </row>
    <row r="268" spans="16:22" x14ac:dyDescent="0.25">
      <c r="P268" t="s">
        <v>16507</v>
      </c>
      <c r="Q268" t="s">
        <v>16508</v>
      </c>
      <c r="R268" s="23" t="s">
        <v>1211</v>
      </c>
      <c r="S268" s="171">
        <v>1.03</v>
      </c>
      <c r="T268" t="s">
        <v>1269</v>
      </c>
      <c r="V268" t="s">
        <v>5700</v>
      </c>
    </row>
    <row r="269" spans="16:22" x14ac:dyDescent="0.25">
      <c r="Q269" t="s">
        <v>16509</v>
      </c>
      <c r="R269" s="23" t="s">
        <v>1211</v>
      </c>
      <c r="S269" s="171" t="s">
        <v>1303</v>
      </c>
      <c r="T269" t="s">
        <v>575</v>
      </c>
      <c r="V269" t="s">
        <v>5701</v>
      </c>
    </row>
    <row r="270" spans="16:22" x14ac:dyDescent="0.25">
      <c r="Q270" t="s">
        <v>16510</v>
      </c>
      <c r="R270" s="23" t="s">
        <v>1211</v>
      </c>
      <c r="S270" s="171" t="s">
        <v>1304</v>
      </c>
      <c r="T270" t="s">
        <v>576</v>
      </c>
      <c r="V270" t="s">
        <v>5702</v>
      </c>
    </row>
    <row r="271" spans="16:22" x14ac:dyDescent="0.25">
      <c r="Q271" t="s">
        <v>16511</v>
      </c>
      <c r="R271" s="23" t="s">
        <v>1211</v>
      </c>
      <c r="S271" s="171">
        <v>101.03</v>
      </c>
      <c r="T271" t="s">
        <v>1270</v>
      </c>
      <c r="V271" t="s">
        <v>1138</v>
      </c>
    </row>
    <row r="272" spans="16:22" x14ac:dyDescent="0.25">
      <c r="Q272" t="s">
        <v>16512</v>
      </c>
      <c r="R272" s="23" t="s">
        <v>1211</v>
      </c>
      <c r="S272" s="171" t="s">
        <v>1593</v>
      </c>
      <c r="T272" t="s">
        <v>1415</v>
      </c>
      <c r="V272" t="s">
        <v>16098</v>
      </c>
    </row>
    <row r="273" spans="16:22" x14ac:dyDescent="0.25">
      <c r="Q273" t="s">
        <v>16513</v>
      </c>
      <c r="R273" s="23" t="s">
        <v>1211</v>
      </c>
      <c r="S273" s="171" t="s">
        <v>1818</v>
      </c>
      <c r="T273" t="s">
        <v>4620</v>
      </c>
      <c r="V273" t="s">
        <v>5726</v>
      </c>
    </row>
    <row r="274" spans="16:22" x14ac:dyDescent="0.25">
      <c r="Q274" t="s">
        <v>16514</v>
      </c>
      <c r="R274" s="23" t="s">
        <v>1211</v>
      </c>
      <c r="S274" s="171" t="s">
        <v>2831</v>
      </c>
      <c r="T274" t="s">
        <v>2713</v>
      </c>
      <c r="V274" t="s">
        <v>5727</v>
      </c>
    </row>
    <row r="275" spans="16:22" x14ac:dyDescent="0.25">
      <c r="Q275" t="s">
        <v>16515</v>
      </c>
      <c r="R275" s="23" t="s">
        <v>1211</v>
      </c>
      <c r="S275" s="171" t="s">
        <v>2832</v>
      </c>
      <c r="T275" t="s">
        <v>4621</v>
      </c>
      <c r="V275" t="s">
        <v>5728</v>
      </c>
    </row>
    <row r="276" spans="16:22" x14ac:dyDescent="0.25">
      <c r="Q276" t="s">
        <v>16516</v>
      </c>
      <c r="R276" s="23" t="s">
        <v>1211</v>
      </c>
      <c r="S276" s="171" t="s">
        <v>2833</v>
      </c>
      <c r="T276" t="s">
        <v>2716</v>
      </c>
      <c r="V276" t="s">
        <v>1140</v>
      </c>
    </row>
    <row r="277" spans="16:22" x14ac:dyDescent="0.25">
      <c r="Q277" t="s">
        <v>16517</v>
      </c>
      <c r="R277" s="23" t="s">
        <v>1211</v>
      </c>
      <c r="S277" s="171" t="s">
        <v>1819</v>
      </c>
      <c r="T277" t="s">
        <v>1761</v>
      </c>
      <c r="V277" t="s">
        <v>17186</v>
      </c>
    </row>
    <row r="278" spans="16:22" x14ac:dyDescent="0.25">
      <c r="Q278" t="s">
        <v>16518</v>
      </c>
      <c r="R278" s="23" t="s">
        <v>1211</v>
      </c>
      <c r="S278" s="171" t="s">
        <v>2834</v>
      </c>
      <c r="T278" t="s">
        <v>2718</v>
      </c>
      <c r="V278" t="s">
        <v>1137</v>
      </c>
    </row>
    <row r="279" spans="16:22" x14ac:dyDescent="0.25">
      <c r="Q279" t="s">
        <v>16519</v>
      </c>
      <c r="R279" s="23" t="s">
        <v>1211</v>
      </c>
      <c r="S279" s="171" t="s">
        <v>1820</v>
      </c>
      <c r="T279" t="s">
        <v>1763</v>
      </c>
      <c r="V279" t="s">
        <v>1200</v>
      </c>
    </row>
    <row r="280" spans="16:22" x14ac:dyDescent="0.25">
      <c r="Q280" t="s">
        <v>16520</v>
      </c>
      <c r="R280" s="23" t="s">
        <v>1211</v>
      </c>
      <c r="S280" s="171" t="s">
        <v>2835</v>
      </c>
      <c r="T280" t="s">
        <v>2720</v>
      </c>
      <c r="V280" t="s">
        <v>17193</v>
      </c>
    </row>
    <row r="281" spans="16:22" x14ac:dyDescent="0.25">
      <c r="Q281" t="s">
        <v>16521</v>
      </c>
      <c r="R281" s="23" t="s">
        <v>1211</v>
      </c>
      <c r="S281" s="171" t="s">
        <v>2836</v>
      </c>
      <c r="T281" t="s">
        <v>2722</v>
      </c>
      <c r="V281" t="s">
        <v>1139</v>
      </c>
    </row>
    <row r="282" spans="16:22" x14ac:dyDescent="0.25">
      <c r="P282" t="s">
        <v>16527</v>
      </c>
      <c r="Q282" t="s">
        <v>16528</v>
      </c>
      <c r="R282" s="23" t="s">
        <v>1211</v>
      </c>
      <c r="S282" s="171">
        <v>1.04</v>
      </c>
      <c r="T282" t="s">
        <v>1269</v>
      </c>
      <c r="V282" t="s">
        <v>1201</v>
      </c>
    </row>
    <row r="283" spans="16:22" x14ac:dyDescent="0.25">
      <c r="Q283" t="s">
        <v>16529</v>
      </c>
      <c r="R283" s="23" t="s">
        <v>1211</v>
      </c>
      <c r="S283" s="171" t="s">
        <v>1305</v>
      </c>
      <c r="T283" t="s">
        <v>575</v>
      </c>
      <c r="V283" t="s">
        <v>17200</v>
      </c>
    </row>
    <row r="284" spans="16:22" x14ac:dyDescent="0.25">
      <c r="Q284" t="s">
        <v>16530</v>
      </c>
      <c r="R284" s="23" t="s">
        <v>1211</v>
      </c>
      <c r="S284" s="171" t="s">
        <v>1306</v>
      </c>
      <c r="T284" t="s">
        <v>576</v>
      </c>
      <c r="V284" t="s">
        <v>1141</v>
      </c>
    </row>
    <row r="285" spans="16:22" x14ac:dyDescent="0.25">
      <c r="Q285" t="s">
        <v>16531</v>
      </c>
      <c r="R285" s="23" t="s">
        <v>1211</v>
      </c>
      <c r="S285" s="171">
        <v>101.04</v>
      </c>
      <c r="T285" t="s">
        <v>1270</v>
      </c>
      <c r="V285" t="s">
        <v>1202</v>
      </c>
    </row>
    <row r="286" spans="16:22" x14ac:dyDescent="0.25">
      <c r="Q286" t="s">
        <v>16532</v>
      </c>
      <c r="R286" s="23" t="s">
        <v>1211</v>
      </c>
      <c r="S286" s="171" t="s">
        <v>1594</v>
      </c>
      <c r="T286" t="s">
        <v>1415</v>
      </c>
      <c r="V286" t="s">
        <v>17207</v>
      </c>
    </row>
    <row r="287" spans="16:22" x14ac:dyDescent="0.25">
      <c r="Q287" t="s">
        <v>16533</v>
      </c>
      <c r="R287" s="23" t="s">
        <v>1211</v>
      </c>
      <c r="S287" s="171" t="s">
        <v>1821</v>
      </c>
      <c r="T287" t="s">
        <v>4620</v>
      </c>
      <c r="V287" t="s">
        <v>1143</v>
      </c>
    </row>
    <row r="288" spans="16:22" x14ac:dyDescent="0.25">
      <c r="Q288" t="s">
        <v>16534</v>
      </c>
      <c r="R288" s="23" t="s">
        <v>1211</v>
      </c>
      <c r="S288" s="171" t="s">
        <v>2837</v>
      </c>
      <c r="T288" t="s">
        <v>2713</v>
      </c>
      <c r="V288" t="s">
        <v>1203</v>
      </c>
    </row>
    <row r="289" spans="16:22" x14ac:dyDescent="0.25">
      <c r="Q289" t="s">
        <v>16535</v>
      </c>
      <c r="R289" s="23" t="s">
        <v>1211</v>
      </c>
      <c r="S289" s="171" t="s">
        <v>2838</v>
      </c>
      <c r="T289" t="s">
        <v>4621</v>
      </c>
      <c r="V289" t="s">
        <v>17214</v>
      </c>
    </row>
    <row r="290" spans="16:22" x14ac:dyDescent="0.25">
      <c r="Q290" t="s">
        <v>16536</v>
      </c>
      <c r="R290" s="23" t="s">
        <v>1211</v>
      </c>
      <c r="S290" s="171" t="s">
        <v>2839</v>
      </c>
      <c r="T290" t="s">
        <v>2716</v>
      </c>
      <c r="V290" t="s">
        <v>1145</v>
      </c>
    </row>
    <row r="291" spans="16:22" x14ac:dyDescent="0.25">
      <c r="Q291" t="s">
        <v>16537</v>
      </c>
      <c r="R291" s="23" t="s">
        <v>1211</v>
      </c>
      <c r="S291" s="171" t="s">
        <v>1822</v>
      </c>
      <c r="T291" t="s">
        <v>1761</v>
      </c>
      <c r="V291" t="s">
        <v>1412</v>
      </c>
    </row>
    <row r="292" spans="16:22" x14ac:dyDescent="0.25">
      <c r="Q292" t="s">
        <v>16538</v>
      </c>
      <c r="R292" s="23" t="s">
        <v>1211</v>
      </c>
      <c r="S292" s="171" t="s">
        <v>2840</v>
      </c>
      <c r="T292" t="s">
        <v>2718</v>
      </c>
    </row>
    <row r="293" spans="16:22" x14ac:dyDescent="0.25">
      <c r="Q293" t="s">
        <v>16539</v>
      </c>
      <c r="R293" s="23" t="s">
        <v>1211</v>
      </c>
      <c r="S293" s="171" t="s">
        <v>1823</v>
      </c>
      <c r="T293" t="s">
        <v>1763</v>
      </c>
    </row>
    <row r="294" spans="16:22" x14ac:dyDescent="0.25">
      <c r="Q294" t="s">
        <v>16540</v>
      </c>
      <c r="R294" s="23" t="s">
        <v>1211</v>
      </c>
      <c r="S294" s="171" t="s">
        <v>2841</v>
      </c>
      <c r="T294" t="s">
        <v>2720</v>
      </c>
    </row>
    <row r="295" spans="16:22" x14ac:dyDescent="0.25">
      <c r="Q295" t="s">
        <v>16541</v>
      </c>
      <c r="R295" s="23" t="s">
        <v>1211</v>
      </c>
      <c r="S295" s="171" t="s">
        <v>2842</v>
      </c>
      <c r="T295" t="s">
        <v>2722</v>
      </c>
    </row>
    <row r="296" spans="16:22" x14ac:dyDescent="0.25">
      <c r="P296" t="s">
        <v>16547</v>
      </c>
      <c r="Q296" t="s">
        <v>16548</v>
      </c>
      <c r="R296" s="23" t="s">
        <v>1211</v>
      </c>
      <c r="S296" s="171">
        <v>1.05</v>
      </c>
      <c r="T296" t="s">
        <v>1269</v>
      </c>
    </row>
    <row r="297" spans="16:22" x14ac:dyDescent="0.25">
      <c r="Q297" t="s">
        <v>16549</v>
      </c>
      <c r="R297" s="23" t="s">
        <v>1211</v>
      </c>
      <c r="S297" s="171" t="s">
        <v>1307</v>
      </c>
      <c r="T297" t="s">
        <v>575</v>
      </c>
    </row>
    <row r="298" spans="16:22" x14ac:dyDescent="0.25">
      <c r="Q298" t="s">
        <v>16550</v>
      </c>
      <c r="R298" s="23" t="s">
        <v>1211</v>
      </c>
      <c r="S298" s="171" t="s">
        <v>1308</v>
      </c>
      <c r="T298" t="s">
        <v>576</v>
      </c>
    </row>
    <row r="299" spans="16:22" x14ac:dyDescent="0.25">
      <c r="Q299" t="s">
        <v>16551</v>
      </c>
      <c r="R299" s="23" t="s">
        <v>1211</v>
      </c>
      <c r="S299" s="171">
        <v>101.05</v>
      </c>
      <c r="T299" t="s">
        <v>1270</v>
      </c>
    </row>
    <row r="300" spans="16:22" x14ac:dyDescent="0.25">
      <c r="Q300" t="s">
        <v>16552</v>
      </c>
      <c r="R300" s="23" t="s">
        <v>1211</v>
      </c>
      <c r="S300" s="171" t="s">
        <v>1595</v>
      </c>
      <c r="T300" t="s">
        <v>1415</v>
      </c>
    </row>
    <row r="301" spans="16:22" x14ac:dyDescent="0.25">
      <c r="Q301" t="s">
        <v>16553</v>
      </c>
      <c r="R301" s="23" t="s">
        <v>1211</v>
      </c>
      <c r="S301" s="171" t="s">
        <v>1824</v>
      </c>
      <c r="T301" t="s">
        <v>4620</v>
      </c>
    </row>
    <row r="302" spans="16:22" x14ac:dyDescent="0.25">
      <c r="Q302" t="s">
        <v>16554</v>
      </c>
      <c r="R302" s="23" t="s">
        <v>1211</v>
      </c>
      <c r="S302" s="171" t="s">
        <v>2843</v>
      </c>
      <c r="T302" t="s">
        <v>2713</v>
      </c>
    </row>
    <row r="303" spans="16:22" x14ac:dyDescent="0.25">
      <c r="Q303" t="s">
        <v>16555</v>
      </c>
      <c r="R303" s="23" t="s">
        <v>1211</v>
      </c>
      <c r="S303" s="171" t="s">
        <v>2844</v>
      </c>
      <c r="T303" t="s">
        <v>4621</v>
      </c>
    </row>
    <row r="304" spans="16:22" x14ac:dyDescent="0.25">
      <c r="Q304" t="s">
        <v>16556</v>
      </c>
      <c r="R304" s="23" t="s">
        <v>1211</v>
      </c>
      <c r="S304" s="171" t="s">
        <v>2845</v>
      </c>
      <c r="T304" t="s">
        <v>2716</v>
      </c>
    </row>
    <row r="305" spans="16:20" x14ac:dyDescent="0.25">
      <c r="Q305" t="s">
        <v>16557</v>
      </c>
      <c r="R305" s="23" t="s">
        <v>1211</v>
      </c>
      <c r="S305" s="171" t="s">
        <v>1825</v>
      </c>
      <c r="T305" t="s">
        <v>1761</v>
      </c>
    </row>
    <row r="306" spans="16:20" x14ac:dyDescent="0.25">
      <c r="Q306" t="s">
        <v>16558</v>
      </c>
      <c r="R306" s="23" t="s">
        <v>1211</v>
      </c>
      <c r="S306" s="171" t="s">
        <v>2846</v>
      </c>
      <c r="T306" t="s">
        <v>2718</v>
      </c>
    </row>
    <row r="307" spans="16:20" x14ac:dyDescent="0.25">
      <c r="Q307" t="s">
        <v>16559</v>
      </c>
      <c r="R307" s="23" t="s">
        <v>1211</v>
      </c>
      <c r="S307" s="171" t="s">
        <v>1826</v>
      </c>
      <c r="T307" t="s">
        <v>1763</v>
      </c>
    </row>
    <row r="308" spans="16:20" x14ac:dyDescent="0.25">
      <c r="Q308" t="s">
        <v>16560</v>
      </c>
      <c r="R308" s="23" t="s">
        <v>1211</v>
      </c>
      <c r="S308" s="171" t="s">
        <v>2847</v>
      </c>
      <c r="T308" t="s">
        <v>2720</v>
      </c>
    </row>
    <row r="309" spans="16:20" x14ac:dyDescent="0.25">
      <c r="Q309" t="s">
        <v>16561</v>
      </c>
      <c r="R309" s="23" t="s">
        <v>1211</v>
      </c>
      <c r="S309" s="171" t="s">
        <v>2848</v>
      </c>
      <c r="T309" t="s">
        <v>2722</v>
      </c>
    </row>
    <row r="310" spans="16:20" x14ac:dyDescent="0.25">
      <c r="P310" t="s">
        <v>16567</v>
      </c>
      <c r="Q310" t="s">
        <v>16568</v>
      </c>
      <c r="R310" s="23" t="s">
        <v>1211</v>
      </c>
      <c r="S310" s="171">
        <v>1.06</v>
      </c>
      <c r="T310" t="s">
        <v>1269</v>
      </c>
    </row>
    <row r="311" spans="16:20" x14ac:dyDescent="0.25">
      <c r="Q311" t="s">
        <v>16569</v>
      </c>
      <c r="R311" s="23" t="s">
        <v>1211</v>
      </c>
      <c r="S311" s="171" t="s">
        <v>1309</v>
      </c>
      <c r="T311" t="s">
        <v>575</v>
      </c>
    </row>
    <row r="312" spans="16:20" x14ac:dyDescent="0.25">
      <c r="Q312" t="s">
        <v>16570</v>
      </c>
      <c r="R312" s="23" t="s">
        <v>1211</v>
      </c>
      <c r="S312" s="171" t="s">
        <v>1310</v>
      </c>
      <c r="T312" t="s">
        <v>576</v>
      </c>
    </row>
    <row r="313" spans="16:20" x14ac:dyDescent="0.25">
      <c r="Q313" t="s">
        <v>16571</v>
      </c>
      <c r="R313" s="23" t="s">
        <v>1211</v>
      </c>
      <c r="S313" s="171">
        <v>101.06</v>
      </c>
      <c r="T313" t="s">
        <v>1270</v>
      </c>
    </row>
    <row r="314" spans="16:20" x14ac:dyDescent="0.25">
      <c r="Q314" t="s">
        <v>16572</v>
      </c>
      <c r="R314" s="23" t="s">
        <v>1211</v>
      </c>
      <c r="S314" s="171" t="s">
        <v>1596</v>
      </c>
      <c r="T314" t="s">
        <v>1415</v>
      </c>
    </row>
    <row r="315" spans="16:20" x14ac:dyDescent="0.25">
      <c r="Q315" t="s">
        <v>16573</v>
      </c>
      <c r="R315" s="23" t="s">
        <v>1211</v>
      </c>
      <c r="S315" s="171" t="s">
        <v>1827</v>
      </c>
      <c r="T315" t="s">
        <v>4620</v>
      </c>
    </row>
    <row r="316" spans="16:20" x14ac:dyDescent="0.25">
      <c r="Q316" t="s">
        <v>16574</v>
      </c>
      <c r="R316" s="23" t="s">
        <v>1211</v>
      </c>
      <c r="S316" s="171" t="s">
        <v>2849</v>
      </c>
      <c r="T316" t="s">
        <v>2713</v>
      </c>
    </row>
    <row r="317" spans="16:20" x14ac:dyDescent="0.25">
      <c r="Q317" t="s">
        <v>16575</v>
      </c>
      <c r="R317" s="23" t="s">
        <v>1211</v>
      </c>
      <c r="S317" s="171" t="s">
        <v>2850</v>
      </c>
      <c r="T317" t="s">
        <v>4621</v>
      </c>
    </row>
    <row r="318" spans="16:20" x14ac:dyDescent="0.25">
      <c r="Q318" t="s">
        <v>16576</v>
      </c>
      <c r="R318" s="23" t="s">
        <v>1211</v>
      </c>
      <c r="S318" s="171" t="s">
        <v>2851</v>
      </c>
      <c r="T318" t="s">
        <v>2716</v>
      </c>
    </row>
    <row r="319" spans="16:20" x14ac:dyDescent="0.25">
      <c r="Q319" t="s">
        <v>16577</v>
      </c>
      <c r="R319" s="23" t="s">
        <v>1211</v>
      </c>
      <c r="S319" s="171" t="s">
        <v>1828</v>
      </c>
      <c r="T319" t="s">
        <v>1761</v>
      </c>
    </row>
    <row r="320" spans="16:20" x14ac:dyDescent="0.25">
      <c r="Q320" t="s">
        <v>16578</v>
      </c>
      <c r="R320" s="23" t="s">
        <v>1211</v>
      </c>
      <c r="S320" s="171" t="s">
        <v>2852</v>
      </c>
      <c r="T320" t="s">
        <v>2718</v>
      </c>
    </row>
    <row r="321" spans="16:20" x14ac:dyDescent="0.25">
      <c r="Q321" t="s">
        <v>16579</v>
      </c>
      <c r="R321" s="23" t="s">
        <v>1211</v>
      </c>
      <c r="S321" s="171" t="s">
        <v>1829</v>
      </c>
      <c r="T321" t="s">
        <v>1763</v>
      </c>
    </row>
    <row r="322" spans="16:20" x14ac:dyDescent="0.25">
      <c r="Q322" t="s">
        <v>16580</v>
      </c>
      <c r="R322" s="23" t="s">
        <v>1211</v>
      </c>
      <c r="S322" s="171" t="s">
        <v>2853</v>
      </c>
      <c r="T322" t="s">
        <v>2720</v>
      </c>
    </row>
    <row r="323" spans="16:20" x14ac:dyDescent="0.25">
      <c r="Q323" t="s">
        <v>16581</v>
      </c>
      <c r="R323" s="23" t="s">
        <v>1211</v>
      </c>
      <c r="S323" s="171" t="s">
        <v>2854</v>
      </c>
      <c r="T323" t="s">
        <v>2722</v>
      </c>
    </row>
    <row r="324" spans="16:20" x14ac:dyDescent="0.25">
      <c r="P324" t="s">
        <v>16587</v>
      </c>
      <c r="Q324" t="s">
        <v>16588</v>
      </c>
      <c r="R324" s="23" t="s">
        <v>1211</v>
      </c>
      <c r="S324" s="171">
        <v>1.07</v>
      </c>
      <c r="T324" t="s">
        <v>1269</v>
      </c>
    </row>
    <row r="325" spans="16:20" x14ac:dyDescent="0.25">
      <c r="Q325" t="s">
        <v>16589</v>
      </c>
      <c r="R325" s="23" t="s">
        <v>1211</v>
      </c>
      <c r="S325" s="171" t="s">
        <v>1311</v>
      </c>
      <c r="T325" t="s">
        <v>575</v>
      </c>
    </row>
    <row r="326" spans="16:20" x14ac:dyDescent="0.25">
      <c r="Q326" t="s">
        <v>16590</v>
      </c>
      <c r="R326" s="23" t="s">
        <v>1211</v>
      </c>
      <c r="S326" s="171" t="s">
        <v>1312</v>
      </c>
      <c r="T326" t="s">
        <v>576</v>
      </c>
    </row>
    <row r="327" spans="16:20" x14ac:dyDescent="0.25">
      <c r="Q327" t="s">
        <v>16591</v>
      </c>
      <c r="R327" s="23" t="s">
        <v>1211</v>
      </c>
      <c r="S327" s="171">
        <v>101.07</v>
      </c>
      <c r="T327" t="s">
        <v>1270</v>
      </c>
    </row>
    <row r="328" spans="16:20" x14ac:dyDescent="0.25">
      <c r="Q328" t="s">
        <v>16592</v>
      </c>
      <c r="R328" s="23" t="s">
        <v>1211</v>
      </c>
      <c r="S328" s="171" t="s">
        <v>1597</v>
      </c>
      <c r="T328" t="s">
        <v>1415</v>
      </c>
    </row>
    <row r="329" spans="16:20" x14ac:dyDescent="0.25">
      <c r="Q329" t="s">
        <v>16593</v>
      </c>
      <c r="R329" s="23" t="s">
        <v>1211</v>
      </c>
      <c r="S329" s="171" t="s">
        <v>1830</v>
      </c>
      <c r="T329" t="s">
        <v>4620</v>
      </c>
    </row>
    <row r="330" spans="16:20" x14ac:dyDescent="0.25">
      <c r="Q330" t="s">
        <v>16594</v>
      </c>
      <c r="R330" s="23" t="s">
        <v>1211</v>
      </c>
      <c r="S330" s="171" t="s">
        <v>2855</v>
      </c>
      <c r="T330" t="s">
        <v>2713</v>
      </c>
    </row>
    <row r="331" spans="16:20" x14ac:dyDescent="0.25">
      <c r="Q331" t="s">
        <v>16595</v>
      </c>
      <c r="R331" s="23" t="s">
        <v>1211</v>
      </c>
      <c r="S331" s="171" t="s">
        <v>2856</v>
      </c>
      <c r="T331" t="s">
        <v>4621</v>
      </c>
    </row>
    <row r="332" spans="16:20" x14ac:dyDescent="0.25">
      <c r="Q332" t="s">
        <v>16596</v>
      </c>
      <c r="R332" s="23" t="s">
        <v>1211</v>
      </c>
      <c r="S332" s="171" t="s">
        <v>2857</v>
      </c>
      <c r="T332" t="s">
        <v>2716</v>
      </c>
    </row>
    <row r="333" spans="16:20" x14ac:dyDescent="0.25">
      <c r="Q333" t="s">
        <v>16597</v>
      </c>
      <c r="R333" s="23" t="s">
        <v>1211</v>
      </c>
      <c r="S333" s="171" t="s">
        <v>1831</v>
      </c>
      <c r="T333" t="s">
        <v>1761</v>
      </c>
    </row>
    <row r="334" spans="16:20" x14ac:dyDescent="0.25">
      <c r="Q334" t="s">
        <v>16598</v>
      </c>
      <c r="R334" s="23" t="s">
        <v>1211</v>
      </c>
      <c r="S334" s="171" t="s">
        <v>2858</v>
      </c>
      <c r="T334" t="s">
        <v>2718</v>
      </c>
    </row>
    <row r="335" spans="16:20" x14ac:dyDescent="0.25">
      <c r="Q335" t="s">
        <v>16599</v>
      </c>
      <c r="R335" s="23" t="s">
        <v>1211</v>
      </c>
      <c r="S335" s="171" t="s">
        <v>1832</v>
      </c>
      <c r="T335" t="s">
        <v>1763</v>
      </c>
    </row>
    <row r="336" spans="16:20" x14ac:dyDescent="0.25">
      <c r="Q336" t="s">
        <v>16600</v>
      </c>
      <c r="R336" s="23" t="s">
        <v>1211</v>
      </c>
      <c r="S336" s="171" t="s">
        <v>2859</v>
      </c>
      <c r="T336" t="s">
        <v>2720</v>
      </c>
    </row>
    <row r="337" spans="16:20" x14ac:dyDescent="0.25">
      <c r="Q337" t="s">
        <v>16601</v>
      </c>
      <c r="R337" s="23" t="s">
        <v>1211</v>
      </c>
      <c r="S337" s="171" t="s">
        <v>2860</v>
      </c>
      <c r="T337" t="s">
        <v>2722</v>
      </c>
    </row>
    <row r="338" spans="16:20" x14ac:dyDescent="0.25">
      <c r="P338" t="s">
        <v>16607</v>
      </c>
      <c r="Q338" t="s">
        <v>16608</v>
      </c>
      <c r="R338" s="23" t="s">
        <v>1211</v>
      </c>
      <c r="S338" s="171">
        <v>1.08</v>
      </c>
      <c r="T338" t="s">
        <v>1269</v>
      </c>
    </row>
    <row r="339" spans="16:20" x14ac:dyDescent="0.25">
      <c r="Q339" t="s">
        <v>16609</v>
      </c>
      <c r="R339" s="23" t="s">
        <v>1211</v>
      </c>
      <c r="S339" s="171" t="s">
        <v>1313</v>
      </c>
      <c r="T339" t="s">
        <v>575</v>
      </c>
    </row>
    <row r="340" spans="16:20" x14ac:dyDescent="0.25">
      <c r="Q340" t="s">
        <v>16610</v>
      </c>
      <c r="R340" s="23" t="s">
        <v>1211</v>
      </c>
      <c r="S340" s="171" t="s">
        <v>1314</v>
      </c>
      <c r="T340" t="s">
        <v>576</v>
      </c>
    </row>
    <row r="341" spans="16:20" x14ac:dyDescent="0.25">
      <c r="Q341" t="s">
        <v>16611</v>
      </c>
      <c r="R341" s="23" t="s">
        <v>1211</v>
      </c>
      <c r="S341" s="171">
        <v>101.08</v>
      </c>
      <c r="T341" t="s">
        <v>1270</v>
      </c>
    </row>
    <row r="342" spans="16:20" x14ac:dyDescent="0.25">
      <c r="Q342" t="s">
        <v>16612</v>
      </c>
      <c r="R342" s="23" t="s">
        <v>1211</v>
      </c>
      <c r="S342" s="171" t="s">
        <v>1598</v>
      </c>
      <c r="T342" t="s">
        <v>1415</v>
      </c>
    </row>
    <row r="343" spans="16:20" x14ac:dyDescent="0.25">
      <c r="Q343" t="s">
        <v>16613</v>
      </c>
      <c r="R343" s="23" t="s">
        <v>1211</v>
      </c>
      <c r="S343" s="171" t="s">
        <v>1833</v>
      </c>
      <c r="T343" t="s">
        <v>4620</v>
      </c>
    </row>
    <row r="344" spans="16:20" x14ac:dyDescent="0.25">
      <c r="Q344" t="s">
        <v>16614</v>
      </c>
      <c r="R344" s="23" t="s">
        <v>1211</v>
      </c>
      <c r="S344" s="171" t="s">
        <v>2861</v>
      </c>
      <c r="T344" t="s">
        <v>2713</v>
      </c>
    </row>
    <row r="345" spans="16:20" x14ac:dyDescent="0.25">
      <c r="Q345" t="s">
        <v>16615</v>
      </c>
      <c r="R345" s="23" t="s">
        <v>1211</v>
      </c>
      <c r="S345" s="171" t="s">
        <v>2862</v>
      </c>
      <c r="T345" t="s">
        <v>4621</v>
      </c>
    </row>
    <row r="346" spans="16:20" x14ac:dyDescent="0.25">
      <c r="Q346" t="s">
        <v>16616</v>
      </c>
      <c r="R346" s="23" t="s">
        <v>1211</v>
      </c>
      <c r="S346" s="171" t="s">
        <v>2863</v>
      </c>
      <c r="T346" t="s">
        <v>2716</v>
      </c>
    </row>
    <row r="347" spans="16:20" x14ac:dyDescent="0.25">
      <c r="Q347" t="s">
        <v>16617</v>
      </c>
      <c r="R347" s="23" t="s">
        <v>1211</v>
      </c>
      <c r="S347" s="171" t="s">
        <v>1834</v>
      </c>
      <c r="T347" t="s">
        <v>1761</v>
      </c>
    </row>
    <row r="348" spans="16:20" x14ac:dyDescent="0.25">
      <c r="Q348" t="s">
        <v>16618</v>
      </c>
      <c r="R348" s="23" t="s">
        <v>1211</v>
      </c>
      <c r="S348" s="171" t="s">
        <v>2864</v>
      </c>
      <c r="T348" t="s">
        <v>2718</v>
      </c>
    </row>
    <row r="349" spans="16:20" x14ac:dyDescent="0.25">
      <c r="Q349" t="s">
        <v>16619</v>
      </c>
      <c r="R349" s="23" t="s">
        <v>1211</v>
      </c>
      <c r="S349" s="171" t="s">
        <v>1835</v>
      </c>
      <c r="T349" t="s">
        <v>1763</v>
      </c>
    </row>
    <row r="350" spans="16:20" x14ac:dyDescent="0.25">
      <c r="Q350" t="s">
        <v>16620</v>
      </c>
      <c r="R350" s="23" t="s">
        <v>1211</v>
      </c>
      <c r="S350" s="171" t="s">
        <v>2865</v>
      </c>
      <c r="T350" t="s">
        <v>2720</v>
      </c>
    </row>
    <row r="351" spans="16:20" x14ac:dyDescent="0.25">
      <c r="Q351" t="s">
        <v>16621</v>
      </c>
      <c r="R351" s="23" t="s">
        <v>1211</v>
      </c>
      <c r="S351" s="171" t="s">
        <v>2866</v>
      </c>
      <c r="T351" t="s">
        <v>2722</v>
      </c>
    </row>
    <row r="352" spans="16:20" x14ac:dyDescent="0.25">
      <c r="P352" t="s">
        <v>16627</v>
      </c>
      <c r="Q352" t="s">
        <v>16628</v>
      </c>
      <c r="R352" s="23" t="s">
        <v>1211</v>
      </c>
      <c r="S352" s="171">
        <v>1.0900000000000001</v>
      </c>
      <c r="T352" t="s">
        <v>1269</v>
      </c>
    </row>
    <row r="353" spans="16:20" x14ac:dyDescent="0.25">
      <c r="Q353" t="s">
        <v>16629</v>
      </c>
      <c r="R353" s="23" t="s">
        <v>1211</v>
      </c>
      <c r="S353" s="171" t="s">
        <v>1315</v>
      </c>
      <c r="T353" t="s">
        <v>575</v>
      </c>
    </row>
    <row r="354" spans="16:20" x14ac:dyDescent="0.25">
      <c r="Q354" t="s">
        <v>16630</v>
      </c>
      <c r="R354" s="23" t="s">
        <v>1211</v>
      </c>
      <c r="S354" s="171" t="s">
        <v>1316</v>
      </c>
      <c r="T354" t="s">
        <v>576</v>
      </c>
    </row>
    <row r="355" spans="16:20" x14ac:dyDescent="0.25">
      <c r="Q355" t="s">
        <v>16631</v>
      </c>
      <c r="R355" s="23" t="s">
        <v>1211</v>
      </c>
      <c r="S355" s="171">
        <v>101.09</v>
      </c>
      <c r="T355" t="s">
        <v>1270</v>
      </c>
    </row>
    <row r="356" spans="16:20" x14ac:dyDescent="0.25">
      <c r="Q356" t="s">
        <v>16632</v>
      </c>
      <c r="R356" s="23" t="s">
        <v>1211</v>
      </c>
      <c r="S356" s="171" t="s">
        <v>1599</v>
      </c>
      <c r="T356" t="s">
        <v>1415</v>
      </c>
    </row>
    <row r="357" spans="16:20" x14ac:dyDescent="0.25">
      <c r="Q357" t="s">
        <v>16633</v>
      </c>
      <c r="R357" s="23" t="s">
        <v>1211</v>
      </c>
      <c r="S357" s="171" t="s">
        <v>1836</v>
      </c>
      <c r="T357" t="s">
        <v>4620</v>
      </c>
    </row>
    <row r="358" spans="16:20" x14ac:dyDescent="0.25">
      <c r="Q358" t="s">
        <v>16634</v>
      </c>
      <c r="R358" s="23" t="s">
        <v>1211</v>
      </c>
      <c r="S358" s="171" t="s">
        <v>2867</v>
      </c>
      <c r="T358" t="s">
        <v>2713</v>
      </c>
    </row>
    <row r="359" spans="16:20" x14ac:dyDescent="0.25">
      <c r="Q359" t="s">
        <v>16635</v>
      </c>
      <c r="R359" s="23" t="s">
        <v>1211</v>
      </c>
      <c r="S359" s="171" t="s">
        <v>2868</v>
      </c>
      <c r="T359" t="s">
        <v>4621</v>
      </c>
    </row>
    <row r="360" spans="16:20" x14ac:dyDescent="0.25">
      <c r="Q360" t="s">
        <v>16636</v>
      </c>
      <c r="R360" s="23" t="s">
        <v>1211</v>
      </c>
      <c r="S360" s="171" t="s">
        <v>2869</v>
      </c>
      <c r="T360" t="s">
        <v>2716</v>
      </c>
    </row>
    <row r="361" spans="16:20" x14ac:dyDescent="0.25">
      <c r="Q361" t="s">
        <v>16637</v>
      </c>
      <c r="R361" s="23" t="s">
        <v>1211</v>
      </c>
      <c r="S361" s="171" t="s">
        <v>1837</v>
      </c>
      <c r="T361" t="s">
        <v>1761</v>
      </c>
    </row>
    <row r="362" spans="16:20" x14ac:dyDescent="0.25">
      <c r="Q362" t="s">
        <v>16638</v>
      </c>
      <c r="R362" s="23" t="s">
        <v>1211</v>
      </c>
      <c r="S362" s="171" t="s">
        <v>2870</v>
      </c>
      <c r="T362" t="s">
        <v>2718</v>
      </c>
    </row>
    <row r="363" spans="16:20" x14ac:dyDescent="0.25">
      <c r="Q363" t="s">
        <v>16639</v>
      </c>
      <c r="R363" s="23" t="s">
        <v>1211</v>
      </c>
      <c r="S363" s="171" t="s">
        <v>1838</v>
      </c>
      <c r="T363" t="s">
        <v>1763</v>
      </c>
    </row>
    <row r="364" spans="16:20" x14ac:dyDescent="0.25">
      <c r="Q364" t="s">
        <v>16640</v>
      </c>
      <c r="R364" s="23" t="s">
        <v>1211</v>
      </c>
      <c r="S364" s="171" t="s">
        <v>2871</v>
      </c>
      <c r="T364" t="s">
        <v>2720</v>
      </c>
    </row>
    <row r="365" spans="16:20" x14ac:dyDescent="0.25">
      <c r="Q365" t="s">
        <v>16641</v>
      </c>
      <c r="R365" s="23" t="s">
        <v>1211</v>
      </c>
      <c r="S365" s="171" t="s">
        <v>2872</v>
      </c>
      <c r="T365" t="s">
        <v>2722</v>
      </c>
    </row>
    <row r="366" spans="16:20" x14ac:dyDescent="0.25">
      <c r="P366" t="s">
        <v>16647</v>
      </c>
      <c r="Q366" t="s">
        <v>16648</v>
      </c>
      <c r="R366" s="23" t="s">
        <v>1211</v>
      </c>
      <c r="S366" s="171">
        <v>1.1000000000000001</v>
      </c>
      <c r="T366" t="s">
        <v>1269</v>
      </c>
    </row>
    <row r="367" spans="16:20" x14ac:dyDescent="0.25">
      <c r="Q367" t="s">
        <v>16649</v>
      </c>
      <c r="R367" s="23" t="s">
        <v>1211</v>
      </c>
      <c r="S367" s="171" t="s">
        <v>1387</v>
      </c>
      <c r="T367" t="s">
        <v>575</v>
      </c>
    </row>
    <row r="368" spans="16:20" x14ac:dyDescent="0.25">
      <c r="Q368" t="s">
        <v>16650</v>
      </c>
      <c r="R368" s="23" t="s">
        <v>1211</v>
      </c>
      <c r="S368" s="171" t="s">
        <v>1402</v>
      </c>
      <c r="T368" t="s">
        <v>576</v>
      </c>
    </row>
    <row r="369" spans="16:20" x14ac:dyDescent="0.25">
      <c r="Q369" t="s">
        <v>16651</v>
      </c>
      <c r="R369" s="23" t="s">
        <v>1211</v>
      </c>
      <c r="S369" s="171">
        <v>101.1</v>
      </c>
      <c r="T369" t="s">
        <v>1270</v>
      </c>
    </row>
    <row r="370" spans="16:20" x14ac:dyDescent="0.25">
      <c r="Q370" t="s">
        <v>16652</v>
      </c>
      <c r="R370" s="23" t="s">
        <v>1211</v>
      </c>
      <c r="S370" s="171" t="s">
        <v>1600</v>
      </c>
      <c r="T370" t="s">
        <v>1415</v>
      </c>
    </row>
    <row r="371" spans="16:20" x14ac:dyDescent="0.25">
      <c r="Q371" t="s">
        <v>16653</v>
      </c>
      <c r="R371" s="23" t="s">
        <v>1211</v>
      </c>
      <c r="S371" s="171" t="s">
        <v>1839</v>
      </c>
      <c r="T371" t="s">
        <v>4620</v>
      </c>
    </row>
    <row r="372" spans="16:20" x14ac:dyDescent="0.25">
      <c r="Q372" t="s">
        <v>16654</v>
      </c>
      <c r="R372" s="23" t="s">
        <v>1211</v>
      </c>
      <c r="S372" s="171" t="s">
        <v>2873</v>
      </c>
      <c r="T372" t="s">
        <v>2713</v>
      </c>
    </row>
    <row r="373" spans="16:20" x14ac:dyDescent="0.25">
      <c r="Q373" t="s">
        <v>16655</v>
      </c>
      <c r="R373" s="23" t="s">
        <v>1211</v>
      </c>
      <c r="S373" s="171" t="s">
        <v>2874</v>
      </c>
      <c r="T373" t="s">
        <v>4621</v>
      </c>
    </row>
    <row r="374" spans="16:20" x14ac:dyDescent="0.25">
      <c r="Q374" t="s">
        <v>16656</v>
      </c>
      <c r="R374" s="23" t="s">
        <v>1211</v>
      </c>
      <c r="S374" s="171" t="s">
        <v>2875</v>
      </c>
      <c r="T374" t="s">
        <v>2716</v>
      </c>
    </row>
    <row r="375" spans="16:20" x14ac:dyDescent="0.25">
      <c r="Q375" t="s">
        <v>16657</v>
      </c>
      <c r="R375" s="23" t="s">
        <v>1211</v>
      </c>
      <c r="S375" s="171" t="s">
        <v>1840</v>
      </c>
      <c r="T375" t="s">
        <v>1761</v>
      </c>
    </row>
    <row r="376" spans="16:20" x14ac:dyDescent="0.25">
      <c r="Q376" t="s">
        <v>16658</v>
      </c>
      <c r="R376" s="23" t="s">
        <v>1211</v>
      </c>
      <c r="S376" s="171" t="s">
        <v>2876</v>
      </c>
      <c r="T376" t="s">
        <v>2718</v>
      </c>
    </row>
    <row r="377" spans="16:20" x14ac:dyDescent="0.25">
      <c r="Q377" t="s">
        <v>16659</v>
      </c>
      <c r="R377" s="23" t="s">
        <v>1211</v>
      </c>
      <c r="S377" s="171" t="s">
        <v>1841</v>
      </c>
      <c r="T377" t="s">
        <v>1763</v>
      </c>
    </row>
    <row r="378" spans="16:20" x14ac:dyDescent="0.25">
      <c r="Q378" t="s">
        <v>16660</v>
      </c>
      <c r="R378" s="23" t="s">
        <v>1211</v>
      </c>
      <c r="S378" s="171" t="s">
        <v>2877</v>
      </c>
      <c r="T378" t="s">
        <v>2720</v>
      </c>
    </row>
    <row r="379" spans="16:20" x14ac:dyDescent="0.25">
      <c r="Q379" t="s">
        <v>16661</v>
      </c>
      <c r="R379" s="23" t="s">
        <v>1211</v>
      </c>
      <c r="S379" s="171" t="s">
        <v>2878</v>
      </c>
      <c r="T379" t="s">
        <v>2722</v>
      </c>
    </row>
    <row r="380" spans="16:20" x14ac:dyDescent="0.25">
      <c r="P380" t="s">
        <v>16667</v>
      </c>
      <c r="Q380" t="s">
        <v>16668</v>
      </c>
      <c r="R380" s="23" t="s">
        <v>1211</v>
      </c>
      <c r="S380" s="171">
        <v>1.1100000000000001</v>
      </c>
      <c r="T380" t="s">
        <v>1269</v>
      </c>
    </row>
    <row r="381" spans="16:20" x14ac:dyDescent="0.25">
      <c r="Q381" t="s">
        <v>16669</v>
      </c>
      <c r="R381" s="23" t="s">
        <v>1211</v>
      </c>
      <c r="S381" s="171" t="s">
        <v>1317</v>
      </c>
      <c r="T381" t="s">
        <v>575</v>
      </c>
    </row>
    <row r="382" spans="16:20" x14ac:dyDescent="0.25">
      <c r="Q382" t="s">
        <v>16670</v>
      </c>
      <c r="R382" s="23" t="s">
        <v>1211</v>
      </c>
      <c r="S382" s="171" t="s">
        <v>1318</v>
      </c>
      <c r="T382" t="s">
        <v>576</v>
      </c>
    </row>
    <row r="383" spans="16:20" x14ac:dyDescent="0.25">
      <c r="Q383" t="s">
        <v>16671</v>
      </c>
      <c r="R383" s="23" t="s">
        <v>1211</v>
      </c>
      <c r="S383" s="171">
        <v>101.11</v>
      </c>
      <c r="T383" t="s">
        <v>1270</v>
      </c>
    </row>
    <row r="384" spans="16:20" x14ac:dyDescent="0.25">
      <c r="Q384" t="s">
        <v>16672</v>
      </c>
      <c r="R384" s="23" t="s">
        <v>1211</v>
      </c>
      <c r="S384" s="171" t="s">
        <v>1601</v>
      </c>
      <c r="T384" t="s">
        <v>1415</v>
      </c>
    </row>
    <row r="385" spans="16:20" x14ac:dyDescent="0.25">
      <c r="Q385" t="s">
        <v>16673</v>
      </c>
      <c r="R385" s="23" t="s">
        <v>1211</v>
      </c>
      <c r="S385" s="171" t="s">
        <v>1842</v>
      </c>
      <c r="T385" t="s">
        <v>4620</v>
      </c>
    </row>
    <row r="386" spans="16:20" x14ac:dyDescent="0.25">
      <c r="Q386" t="s">
        <v>16674</v>
      </c>
      <c r="R386" s="23" t="s">
        <v>1211</v>
      </c>
      <c r="S386" s="171" t="s">
        <v>2879</v>
      </c>
      <c r="T386" t="s">
        <v>2713</v>
      </c>
    </row>
    <row r="387" spans="16:20" x14ac:dyDescent="0.25">
      <c r="Q387" t="s">
        <v>16675</v>
      </c>
      <c r="R387" s="23" t="s">
        <v>1211</v>
      </c>
      <c r="S387" s="171" t="s">
        <v>2880</v>
      </c>
      <c r="T387" t="s">
        <v>4621</v>
      </c>
    </row>
    <row r="388" spans="16:20" x14ac:dyDescent="0.25">
      <c r="Q388" t="s">
        <v>16676</v>
      </c>
      <c r="R388" s="23" t="s">
        <v>1211</v>
      </c>
      <c r="S388" s="171" t="s">
        <v>2881</v>
      </c>
      <c r="T388" t="s">
        <v>2716</v>
      </c>
    </row>
    <row r="389" spans="16:20" x14ac:dyDescent="0.25">
      <c r="Q389" t="s">
        <v>16677</v>
      </c>
      <c r="R389" s="23" t="s">
        <v>1211</v>
      </c>
      <c r="S389" s="171" t="s">
        <v>1843</v>
      </c>
      <c r="T389" t="s">
        <v>1761</v>
      </c>
    </row>
    <row r="390" spans="16:20" x14ac:dyDescent="0.25">
      <c r="Q390" t="s">
        <v>16678</v>
      </c>
      <c r="R390" s="23" t="s">
        <v>1211</v>
      </c>
      <c r="S390" s="171" t="s">
        <v>2882</v>
      </c>
      <c r="T390" t="s">
        <v>2718</v>
      </c>
    </row>
    <row r="391" spans="16:20" x14ac:dyDescent="0.25">
      <c r="Q391" t="s">
        <v>16679</v>
      </c>
      <c r="R391" s="23" t="s">
        <v>1211</v>
      </c>
      <c r="S391" s="171" t="s">
        <v>1844</v>
      </c>
      <c r="T391" t="s">
        <v>1763</v>
      </c>
    </row>
    <row r="392" spans="16:20" x14ac:dyDescent="0.25">
      <c r="Q392" t="s">
        <v>16680</v>
      </c>
      <c r="R392" s="23" t="s">
        <v>1211</v>
      </c>
      <c r="S392" s="171" t="s">
        <v>2883</v>
      </c>
      <c r="T392" t="s">
        <v>2720</v>
      </c>
    </row>
    <row r="393" spans="16:20" x14ac:dyDescent="0.25">
      <c r="Q393" t="s">
        <v>16681</v>
      </c>
      <c r="R393" s="23" t="s">
        <v>1211</v>
      </c>
      <c r="S393" s="171" t="s">
        <v>2884</v>
      </c>
      <c r="T393" t="s">
        <v>2722</v>
      </c>
    </row>
    <row r="394" spans="16:20" x14ac:dyDescent="0.25">
      <c r="P394" t="s">
        <v>16687</v>
      </c>
      <c r="Q394" t="s">
        <v>16688</v>
      </c>
      <c r="R394" s="23" t="s">
        <v>1211</v>
      </c>
      <c r="S394" s="171">
        <v>1.1200000000000001</v>
      </c>
      <c r="T394" t="s">
        <v>1269</v>
      </c>
    </row>
    <row r="395" spans="16:20" x14ac:dyDescent="0.25">
      <c r="Q395" t="s">
        <v>16689</v>
      </c>
      <c r="R395" s="23" t="s">
        <v>1211</v>
      </c>
      <c r="S395" s="171" t="s">
        <v>1319</v>
      </c>
      <c r="T395" t="s">
        <v>575</v>
      </c>
    </row>
    <row r="396" spans="16:20" x14ac:dyDescent="0.25">
      <c r="Q396" t="s">
        <v>16690</v>
      </c>
      <c r="R396" s="23" t="s">
        <v>1211</v>
      </c>
      <c r="S396" s="171" t="s">
        <v>1320</v>
      </c>
      <c r="T396" t="s">
        <v>576</v>
      </c>
    </row>
    <row r="397" spans="16:20" x14ac:dyDescent="0.25">
      <c r="Q397" t="s">
        <v>16691</v>
      </c>
      <c r="R397" s="23" t="s">
        <v>1211</v>
      </c>
      <c r="S397" s="171">
        <v>101.12</v>
      </c>
      <c r="T397" t="s">
        <v>1270</v>
      </c>
    </row>
    <row r="398" spans="16:20" x14ac:dyDescent="0.25">
      <c r="Q398" t="s">
        <v>16692</v>
      </c>
      <c r="R398" s="23" t="s">
        <v>1211</v>
      </c>
      <c r="S398" s="171" t="s">
        <v>1602</v>
      </c>
      <c r="T398" t="s">
        <v>1415</v>
      </c>
    </row>
    <row r="399" spans="16:20" x14ac:dyDescent="0.25">
      <c r="Q399" t="s">
        <v>16693</v>
      </c>
      <c r="R399" s="23" t="s">
        <v>1211</v>
      </c>
      <c r="S399" s="171" t="s">
        <v>1845</v>
      </c>
      <c r="T399" t="s">
        <v>4620</v>
      </c>
    </row>
    <row r="400" spans="16:20" x14ac:dyDescent="0.25">
      <c r="Q400" t="s">
        <v>16694</v>
      </c>
      <c r="R400" s="23" t="s">
        <v>1211</v>
      </c>
      <c r="S400" s="171" t="s">
        <v>2885</v>
      </c>
      <c r="T400" t="s">
        <v>2713</v>
      </c>
    </row>
    <row r="401" spans="16:20" x14ac:dyDescent="0.25">
      <c r="Q401" t="s">
        <v>16695</v>
      </c>
      <c r="R401" s="23" t="s">
        <v>1211</v>
      </c>
      <c r="S401" s="171" t="s">
        <v>2886</v>
      </c>
      <c r="T401" t="s">
        <v>4621</v>
      </c>
    </row>
    <row r="402" spans="16:20" x14ac:dyDescent="0.25">
      <c r="Q402" t="s">
        <v>16696</v>
      </c>
      <c r="R402" s="23" t="s">
        <v>1211</v>
      </c>
      <c r="S402" s="171" t="s">
        <v>2887</v>
      </c>
      <c r="T402" t="s">
        <v>2716</v>
      </c>
    </row>
    <row r="403" spans="16:20" x14ac:dyDescent="0.25">
      <c r="Q403" t="s">
        <v>16697</v>
      </c>
      <c r="R403" s="23" t="s">
        <v>1211</v>
      </c>
      <c r="S403" s="171" t="s">
        <v>1846</v>
      </c>
      <c r="T403" t="s">
        <v>1761</v>
      </c>
    </row>
    <row r="404" spans="16:20" x14ac:dyDescent="0.25">
      <c r="Q404" t="s">
        <v>16698</v>
      </c>
      <c r="R404" s="23" t="s">
        <v>1211</v>
      </c>
      <c r="S404" s="171" t="s">
        <v>2888</v>
      </c>
      <c r="T404" t="s">
        <v>2718</v>
      </c>
    </row>
    <row r="405" spans="16:20" x14ac:dyDescent="0.25">
      <c r="Q405" t="s">
        <v>16699</v>
      </c>
      <c r="R405" s="23" t="s">
        <v>1211</v>
      </c>
      <c r="S405" s="171" t="s">
        <v>1847</v>
      </c>
      <c r="T405" t="s">
        <v>1763</v>
      </c>
    </row>
    <row r="406" spans="16:20" x14ac:dyDescent="0.25">
      <c r="Q406" t="s">
        <v>16700</v>
      </c>
      <c r="R406" s="23" t="s">
        <v>1211</v>
      </c>
      <c r="S406" s="171" t="s">
        <v>2889</v>
      </c>
      <c r="T406" t="s">
        <v>2720</v>
      </c>
    </row>
    <row r="407" spans="16:20" x14ac:dyDescent="0.25">
      <c r="Q407" t="s">
        <v>16701</v>
      </c>
      <c r="R407" s="23" t="s">
        <v>1211</v>
      </c>
      <c r="S407" s="171" t="s">
        <v>2890</v>
      </c>
      <c r="T407" t="s">
        <v>2722</v>
      </c>
    </row>
    <row r="408" spans="16:20" x14ac:dyDescent="0.25">
      <c r="P408" t="s">
        <v>16707</v>
      </c>
      <c r="Q408" t="s">
        <v>16708</v>
      </c>
      <c r="R408" s="23" t="s">
        <v>1211</v>
      </c>
      <c r="S408" s="171">
        <v>1.1299999999999999</v>
      </c>
      <c r="T408" t="s">
        <v>1269</v>
      </c>
    </row>
    <row r="409" spans="16:20" x14ac:dyDescent="0.25">
      <c r="Q409" t="s">
        <v>16709</v>
      </c>
      <c r="R409" s="23" t="s">
        <v>1211</v>
      </c>
      <c r="S409" s="171" t="s">
        <v>1321</v>
      </c>
      <c r="T409" t="s">
        <v>575</v>
      </c>
    </row>
    <row r="410" spans="16:20" x14ac:dyDescent="0.25">
      <c r="Q410" t="s">
        <v>16710</v>
      </c>
      <c r="R410" s="23" t="s">
        <v>1211</v>
      </c>
      <c r="S410" s="171" t="s">
        <v>1322</v>
      </c>
      <c r="T410" t="s">
        <v>576</v>
      </c>
    </row>
    <row r="411" spans="16:20" x14ac:dyDescent="0.25">
      <c r="Q411" t="s">
        <v>16711</v>
      </c>
      <c r="R411" s="23" t="s">
        <v>1211</v>
      </c>
      <c r="S411" s="171">
        <v>101.13</v>
      </c>
      <c r="T411" t="s">
        <v>1270</v>
      </c>
    </row>
    <row r="412" spans="16:20" x14ac:dyDescent="0.25">
      <c r="Q412" t="s">
        <v>16712</v>
      </c>
      <c r="R412" s="23" t="s">
        <v>1211</v>
      </c>
      <c r="S412" s="171" t="s">
        <v>1603</v>
      </c>
      <c r="T412" t="s">
        <v>1415</v>
      </c>
    </row>
    <row r="413" spans="16:20" x14ac:dyDescent="0.25">
      <c r="Q413" t="s">
        <v>16713</v>
      </c>
      <c r="R413" s="23" t="s">
        <v>1211</v>
      </c>
      <c r="S413" s="171" t="s">
        <v>1848</v>
      </c>
      <c r="T413" t="s">
        <v>4620</v>
      </c>
    </row>
    <row r="414" spans="16:20" x14ac:dyDescent="0.25">
      <c r="Q414" t="s">
        <v>16714</v>
      </c>
      <c r="R414" s="23" t="s">
        <v>1211</v>
      </c>
      <c r="S414" s="171" t="s">
        <v>2891</v>
      </c>
      <c r="T414" t="s">
        <v>2713</v>
      </c>
    </row>
    <row r="415" spans="16:20" x14ac:dyDescent="0.25">
      <c r="Q415" t="s">
        <v>16715</v>
      </c>
      <c r="R415" s="23" t="s">
        <v>1211</v>
      </c>
      <c r="S415" s="171" t="s">
        <v>2892</v>
      </c>
      <c r="T415" t="s">
        <v>4621</v>
      </c>
    </row>
    <row r="416" spans="16:20" x14ac:dyDescent="0.25">
      <c r="Q416" t="s">
        <v>16716</v>
      </c>
      <c r="R416" s="23" t="s">
        <v>1211</v>
      </c>
      <c r="S416" s="171" t="s">
        <v>2893</v>
      </c>
      <c r="T416" t="s">
        <v>2716</v>
      </c>
    </row>
    <row r="417" spans="16:20" x14ac:dyDescent="0.25">
      <c r="Q417" t="s">
        <v>16717</v>
      </c>
      <c r="R417" s="23" t="s">
        <v>1211</v>
      </c>
      <c r="S417" s="171" t="s">
        <v>1849</v>
      </c>
      <c r="T417" t="s">
        <v>1761</v>
      </c>
    </row>
    <row r="418" spans="16:20" x14ac:dyDescent="0.25">
      <c r="Q418" t="s">
        <v>16718</v>
      </c>
      <c r="R418" s="23" t="s">
        <v>1211</v>
      </c>
      <c r="S418" s="171" t="s">
        <v>2894</v>
      </c>
      <c r="T418" t="s">
        <v>2718</v>
      </c>
    </row>
    <row r="419" spans="16:20" x14ac:dyDescent="0.25">
      <c r="Q419" t="s">
        <v>16719</v>
      </c>
      <c r="R419" s="23" t="s">
        <v>1211</v>
      </c>
      <c r="S419" s="171" t="s">
        <v>1850</v>
      </c>
      <c r="T419" t="s">
        <v>1763</v>
      </c>
    </row>
    <row r="420" spans="16:20" x14ac:dyDescent="0.25">
      <c r="Q420" t="s">
        <v>16720</v>
      </c>
      <c r="R420" s="23" t="s">
        <v>1211</v>
      </c>
      <c r="S420" s="171" t="s">
        <v>2895</v>
      </c>
      <c r="T420" t="s">
        <v>2720</v>
      </c>
    </row>
    <row r="421" spans="16:20" x14ac:dyDescent="0.25">
      <c r="Q421" t="s">
        <v>16721</v>
      </c>
      <c r="R421" s="23" t="s">
        <v>1211</v>
      </c>
      <c r="S421" s="171" t="s">
        <v>2896</v>
      </c>
      <c r="T421" t="s">
        <v>2722</v>
      </c>
    </row>
    <row r="422" spans="16:20" x14ac:dyDescent="0.25">
      <c r="P422" t="s">
        <v>16727</v>
      </c>
      <c r="Q422" t="s">
        <v>16728</v>
      </c>
      <c r="R422" s="23" t="s">
        <v>1211</v>
      </c>
      <c r="S422" s="171">
        <v>1.1399999999999999</v>
      </c>
      <c r="T422" t="s">
        <v>1269</v>
      </c>
    </row>
    <row r="423" spans="16:20" x14ac:dyDescent="0.25">
      <c r="Q423" t="s">
        <v>16729</v>
      </c>
      <c r="R423" s="23" t="s">
        <v>1211</v>
      </c>
      <c r="S423" s="171" t="s">
        <v>1323</v>
      </c>
      <c r="T423" t="s">
        <v>575</v>
      </c>
    </row>
    <row r="424" spans="16:20" x14ac:dyDescent="0.25">
      <c r="Q424" t="s">
        <v>16730</v>
      </c>
      <c r="R424" s="23" t="s">
        <v>1211</v>
      </c>
      <c r="S424" s="171" t="s">
        <v>1324</v>
      </c>
      <c r="T424" t="s">
        <v>576</v>
      </c>
    </row>
    <row r="425" spans="16:20" x14ac:dyDescent="0.25">
      <c r="Q425" t="s">
        <v>16731</v>
      </c>
      <c r="R425" s="23" t="s">
        <v>1211</v>
      </c>
      <c r="S425" s="171">
        <v>101.14</v>
      </c>
      <c r="T425" t="s">
        <v>1270</v>
      </c>
    </row>
    <row r="426" spans="16:20" x14ac:dyDescent="0.25">
      <c r="Q426" t="s">
        <v>16732</v>
      </c>
      <c r="R426" s="23" t="s">
        <v>1211</v>
      </c>
      <c r="S426" s="171" t="s">
        <v>1604</v>
      </c>
      <c r="T426" t="s">
        <v>1415</v>
      </c>
    </row>
    <row r="427" spans="16:20" x14ac:dyDescent="0.25">
      <c r="Q427" t="s">
        <v>16733</v>
      </c>
      <c r="R427" s="23" t="s">
        <v>1211</v>
      </c>
      <c r="S427" s="171" t="s">
        <v>1851</v>
      </c>
      <c r="T427" t="s">
        <v>4620</v>
      </c>
    </row>
    <row r="428" spans="16:20" x14ac:dyDescent="0.25">
      <c r="Q428" t="s">
        <v>16734</v>
      </c>
      <c r="R428" s="23" t="s">
        <v>1211</v>
      </c>
      <c r="S428" s="171" t="s">
        <v>2897</v>
      </c>
      <c r="T428" t="s">
        <v>2713</v>
      </c>
    </row>
    <row r="429" spans="16:20" x14ac:dyDescent="0.25">
      <c r="Q429" t="s">
        <v>16735</v>
      </c>
      <c r="R429" s="23" t="s">
        <v>1211</v>
      </c>
      <c r="S429" s="171" t="s">
        <v>2898</v>
      </c>
      <c r="T429" t="s">
        <v>4621</v>
      </c>
    </row>
    <row r="430" spans="16:20" x14ac:dyDescent="0.25">
      <c r="Q430" t="s">
        <v>16736</v>
      </c>
      <c r="R430" s="23" t="s">
        <v>1211</v>
      </c>
      <c r="S430" s="171" t="s">
        <v>2899</v>
      </c>
      <c r="T430" t="s">
        <v>2716</v>
      </c>
    </row>
    <row r="431" spans="16:20" x14ac:dyDescent="0.25">
      <c r="Q431" t="s">
        <v>16737</v>
      </c>
      <c r="R431" s="23" t="s">
        <v>1211</v>
      </c>
      <c r="S431" s="171" t="s">
        <v>1852</v>
      </c>
      <c r="T431" t="s">
        <v>1761</v>
      </c>
    </row>
    <row r="432" spans="16:20" x14ac:dyDescent="0.25">
      <c r="Q432" t="s">
        <v>16738</v>
      </c>
      <c r="R432" s="23" t="s">
        <v>1211</v>
      </c>
      <c r="S432" s="171" t="s">
        <v>2900</v>
      </c>
      <c r="T432" t="s">
        <v>2718</v>
      </c>
    </row>
    <row r="433" spans="16:20" x14ac:dyDescent="0.25">
      <c r="Q433" t="s">
        <v>16739</v>
      </c>
      <c r="R433" s="23" t="s">
        <v>1211</v>
      </c>
      <c r="S433" s="171" t="s">
        <v>1853</v>
      </c>
      <c r="T433" t="s">
        <v>1763</v>
      </c>
    </row>
    <row r="434" spans="16:20" x14ac:dyDescent="0.25">
      <c r="Q434" t="s">
        <v>16740</v>
      </c>
      <c r="R434" s="23" t="s">
        <v>1211</v>
      </c>
      <c r="S434" s="171" t="s">
        <v>2901</v>
      </c>
      <c r="T434" t="s">
        <v>2720</v>
      </c>
    </row>
    <row r="435" spans="16:20" x14ac:dyDescent="0.25">
      <c r="Q435" t="s">
        <v>16741</v>
      </c>
      <c r="R435" s="23" t="s">
        <v>1211</v>
      </c>
      <c r="S435" s="171" t="s">
        <v>2902</v>
      </c>
      <c r="T435" t="s">
        <v>2722</v>
      </c>
    </row>
    <row r="436" spans="16:20" x14ac:dyDescent="0.25">
      <c r="P436" t="s">
        <v>16747</v>
      </c>
      <c r="Q436" t="s">
        <v>16748</v>
      </c>
      <c r="R436" s="23" t="s">
        <v>1211</v>
      </c>
      <c r="S436" s="171">
        <v>1.1499999999999999</v>
      </c>
      <c r="T436" t="s">
        <v>1269</v>
      </c>
    </row>
    <row r="437" spans="16:20" x14ac:dyDescent="0.25">
      <c r="Q437" t="s">
        <v>16749</v>
      </c>
      <c r="R437" s="23" t="s">
        <v>1211</v>
      </c>
      <c r="S437" s="171" t="s">
        <v>1325</v>
      </c>
      <c r="T437" t="s">
        <v>575</v>
      </c>
    </row>
    <row r="438" spans="16:20" x14ac:dyDescent="0.25">
      <c r="Q438" t="s">
        <v>16750</v>
      </c>
      <c r="R438" s="23" t="s">
        <v>1211</v>
      </c>
      <c r="S438" s="171" t="s">
        <v>1326</v>
      </c>
      <c r="T438" t="s">
        <v>576</v>
      </c>
    </row>
    <row r="439" spans="16:20" x14ac:dyDescent="0.25">
      <c r="Q439" t="s">
        <v>16751</v>
      </c>
      <c r="R439" s="23" t="s">
        <v>1211</v>
      </c>
      <c r="S439" s="171">
        <v>101.15</v>
      </c>
      <c r="T439" t="s">
        <v>1270</v>
      </c>
    </row>
    <row r="440" spans="16:20" x14ac:dyDescent="0.25">
      <c r="Q440" t="s">
        <v>16752</v>
      </c>
      <c r="R440" s="23" t="s">
        <v>1211</v>
      </c>
      <c r="S440" s="171" t="s">
        <v>1605</v>
      </c>
      <c r="T440" t="s">
        <v>1415</v>
      </c>
    </row>
    <row r="441" spans="16:20" x14ac:dyDescent="0.25">
      <c r="Q441" t="s">
        <v>16753</v>
      </c>
      <c r="R441" s="23" t="s">
        <v>1211</v>
      </c>
      <c r="S441" s="171" t="s">
        <v>1854</v>
      </c>
      <c r="T441" t="s">
        <v>4620</v>
      </c>
    </row>
    <row r="442" spans="16:20" x14ac:dyDescent="0.25">
      <c r="Q442" t="s">
        <v>16754</v>
      </c>
      <c r="R442" s="23" t="s">
        <v>1211</v>
      </c>
      <c r="S442" s="171" t="s">
        <v>2903</v>
      </c>
      <c r="T442" t="s">
        <v>2713</v>
      </c>
    </row>
    <row r="443" spans="16:20" x14ac:dyDescent="0.25">
      <c r="Q443" t="s">
        <v>16755</v>
      </c>
      <c r="R443" s="23" t="s">
        <v>1211</v>
      </c>
      <c r="S443" s="171" t="s">
        <v>2904</v>
      </c>
      <c r="T443" t="s">
        <v>4621</v>
      </c>
    </row>
    <row r="444" spans="16:20" x14ac:dyDescent="0.25">
      <c r="Q444" t="s">
        <v>16756</v>
      </c>
      <c r="R444" s="23" t="s">
        <v>1211</v>
      </c>
      <c r="S444" s="171" t="s">
        <v>2905</v>
      </c>
      <c r="T444" t="s">
        <v>2716</v>
      </c>
    </row>
    <row r="445" spans="16:20" x14ac:dyDescent="0.25">
      <c r="Q445" t="s">
        <v>16757</v>
      </c>
      <c r="R445" s="23" t="s">
        <v>1211</v>
      </c>
      <c r="S445" s="171" t="s">
        <v>1855</v>
      </c>
      <c r="T445" t="s">
        <v>1761</v>
      </c>
    </row>
    <row r="446" spans="16:20" x14ac:dyDescent="0.25">
      <c r="Q446" t="s">
        <v>16758</v>
      </c>
      <c r="R446" s="23" t="s">
        <v>1211</v>
      </c>
      <c r="S446" s="171" t="s">
        <v>2906</v>
      </c>
      <c r="T446" t="s">
        <v>2718</v>
      </c>
    </row>
    <row r="447" spans="16:20" x14ac:dyDescent="0.25">
      <c r="Q447" t="s">
        <v>16759</v>
      </c>
      <c r="R447" s="23" t="s">
        <v>1211</v>
      </c>
      <c r="S447" s="171" t="s">
        <v>1856</v>
      </c>
      <c r="T447" t="s">
        <v>1763</v>
      </c>
    </row>
    <row r="448" spans="16:20" x14ac:dyDescent="0.25">
      <c r="Q448" t="s">
        <v>16760</v>
      </c>
      <c r="R448" s="23" t="s">
        <v>1211</v>
      </c>
      <c r="S448" s="171" t="s">
        <v>2907</v>
      </c>
      <c r="T448" t="s">
        <v>2720</v>
      </c>
    </row>
    <row r="449" spans="16:20" x14ac:dyDescent="0.25">
      <c r="Q449" t="s">
        <v>16761</v>
      </c>
      <c r="R449" s="23" t="s">
        <v>1211</v>
      </c>
      <c r="S449" s="171" t="s">
        <v>2908</v>
      </c>
      <c r="T449" t="s">
        <v>2722</v>
      </c>
    </row>
    <row r="450" spans="16:20" x14ac:dyDescent="0.25">
      <c r="P450" t="s">
        <v>16767</v>
      </c>
      <c r="Q450" t="s">
        <v>16768</v>
      </c>
      <c r="R450" s="23" t="s">
        <v>1211</v>
      </c>
      <c r="S450" s="171">
        <v>2</v>
      </c>
      <c r="T450" t="s">
        <v>1269</v>
      </c>
    </row>
    <row r="451" spans="16:20" x14ac:dyDescent="0.25">
      <c r="Q451" t="s">
        <v>16769</v>
      </c>
      <c r="R451" s="23" t="s">
        <v>1211</v>
      </c>
      <c r="S451" s="171" t="s">
        <v>5422</v>
      </c>
      <c r="T451" t="s">
        <v>575</v>
      </c>
    </row>
    <row r="452" spans="16:20" x14ac:dyDescent="0.25">
      <c r="Q452" t="s">
        <v>16770</v>
      </c>
      <c r="R452" s="23" t="s">
        <v>1211</v>
      </c>
      <c r="S452" s="171" t="s">
        <v>5424</v>
      </c>
      <c r="T452" t="s">
        <v>576</v>
      </c>
    </row>
    <row r="453" spans="16:20" x14ac:dyDescent="0.25">
      <c r="Q453" t="s">
        <v>16771</v>
      </c>
      <c r="R453" s="23" t="s">
        <v>1211</v>
      </c>
      <c r="S453" s="171">
        <v>102</v>
      </c>
      <c r="T453" t="s">
        <v>1270</v>
      </c>
    </row>
    <row r="454" spans="16:20" x14ac:dyDescent="0.25">
      <c r="Q454" t="s">
        <v>16772</v>
      </c>
      <c r="R454" s="23" t="s">
        <v>1211</v>
      </c>
      <c r="S454" s="171" t="s">
        <v>8153</v>
      </c>
      <c r="T454" t="s">
        <v>1415</v>
      </c>
    </row>
    <row r="455" spans="16:20" x14ac:dyDescent="0.25">
      <c r="Q455" t="s">
        <v>16773</v>
      </c>
      <c r="R455" s="23" t="s">
        <v>1211</v>
      </c>
      <c r="S455" s="171" t="s">
        <v>8155</v>
      </c>
      <c r="T455" t="s">
        <v>4620</v>
      </c>
    </row>
    <row r="456" spans="16:20" x14ac:dyDescent="0.25">
      <c r="Q456" t="s">
        <v>16774</v>
      </c>
      <c r="R456" s="23" t="s">
        <v>1211</v>
      </c>
      <c r="S456" s="171" t="s">
        <v>8157</v>
      </c>
      <c r="T456" t="s">
        <v>2713</v>
      </c>
    </row>
    <row r="457" spans="16:20" x14ac:dyDescent="0.25">
      <c r="Q457" t="s">
        <v>16775</v>
      </c>
      <c r="R457" s="23" t="s">
        <v>1211</v>
      </c>
      <c r="S457" s="171" t="s">
        <v>8159</v>
      </c>
      <c r="T457" t="s">
        <v>4621</v>
      </c>
    </row>
    <row r="458" spans="16:20" x14ac:dyDescent="0.25">
      <c r="Q458" t="s">
        <v>16776</v>
      </c>
      <c r="R458" s="23" t="s">
        <v>1211</v>
      </c>
      <c r="S458" s="171" t="s">
        <v>8161</v>
      </c>
      <c r="T458" t="s">
        <v>2716</v>
      </c>
    </row>
    <row r="459" spans="16:20" x14ac:dyDescent="0.25">
      <c r="Q459" t="s">
        <v>16777</v>
      </c>
      <c r="R459" s="23" t="s">
        <v>1211</v>
      </c>
      <c r="S459" s="171" t="s">
        <v>8163</v>
      </c>
      <c r="T459" t="s">
        <v>1761</v>
      </c>
    </row>
    <row r="460" spans="16:20" x14ac:dyDescent="0.25">
      <c r="Q460" t="s">
        <v>16778</v>
      </c>
      <c r="R460" s="23" t="s">
        <v>1211</v>
      </c>
      <c r="S460" s="171" t="s">
        <v>8165</v>
      </c>
      <c r="T460" t="s">
        <v>2718</v>
      </c>
    </row>
    <row r="461" spans="16:20" x14ac:dyDescent="0.25">
      <c r="Q461" t="s">
        <v>16779</v>
      </c>
      <c r="R461" s="23" t="s">
        <v>1211</v>
      </c>
      <c r="S461" s="171" t="s">
        <v>8167</v>
      </c>
      <c r="T461" t="s">
        <v>1763</v>
      </c>
    </row>
    <row r="462" spans="16:20" x14ac:dyDescent="0.25">
      <c r="Q462" t="s">
        <v>16780</v>
      </c>
      <c r="R462" s="23" t="s">
        <v>1211</v>
      </c>
      <c r="S462" s="171" t="s">
        <v>8169</v>
      </c>
      <c r="T462" t="s">
        <v>2720</v>
      </c>
    </row>
    <row r="463" spans="16:20" x14ac:dyDescent="0.25">
      <c r="Q463" t="s">
        <v>16781</v>
      </c>
      <c r="R463" s="23" t="s">
        <v>1211</v>
      </c>
      <c r="S463" s="171" t="s">
        <v>8171</v>
      </c>
      <c r="T463" t="s">
        <v>2722</v>
      </c>
    </row>
    <row r="464" spans="16:20" x14ac:dyDescent="0.25">
      <c r="P464" t="s">
        <v>16787</v>
      </c>
      <c r="Q464" t="s">
        <v>16788</v>
      </c>
      <c r="R464" s="23" t="s">
        <v>1211</v>
      </c>
      <c r="S464" s="171">
        <v>2.0099999999999998</v>
      </c>
      <c r="T464" t="s">
        <v>1269</v>
      </c>
    </row>
    <row r="465" spans="16:20" x14ac:dyDescent="0.25">
      <c r="Q465" t="s">
        <v>16789</v>
      </c>
      <c r="R465" s="23" t="s">
        <v>1211</v>
      </c>
      <c r="S465" s="171" t="s">
        <v>5435</v>
      </c>
      <c r="T465" t="s">
        <v>575</v>
      </c>
    </row>
    <row r="466" spans="16:20" x14ac:dyDescent="0.25">
      <c r="Q466" t="s">
        <v>16790</v>
      </c>
      <c r="R466" s="23" t="s">
        <v>1211</v>
      </c>
      <c r="S466" s="171" t="s">
        <v>5437</v>
      </c>
      <c r="T466" t="s">
        <v>576</v>
      </c>
    </row>
    <row r="467" spans="16:20" x14ac:dyDescent="0.25">
      <c r="Q467" t="s">
        <v>16791</v>
      </c>
      <c r="R467" s="23" t="s">
        <v>1211</v>
      </c>
      <c r="S467" s="171">
        <v>102.01</v>
      </c>
      <c r="T467" t="s">
        <v>1270</v>
      </c>
    </row>
    <row r="468" spans="16:20" x14ac:dyDescent="0.25">
      <c r="Q468" t="s">
        <v>16792</v>
      </c>
      <c r="R468" s="23" t="s">
        <v>1211</v>
      </c>
      <c r="S468" s="171" t="s">
        <v>8180</v>
      </c>
      <c r="T468" t="s">
        <v>1415</v>
      </c>
    </row>
    <row r="469" spans="16:20" x14ac:dyDescent="0.25">
      <c r="Q469" t="s">
        <v>16793</v>
      </c>
      <c r="R469" s="23" t="s">
        <v>1211</v>
      </c>
      <c r="S469" s="171" t="s">
        <v>8182</v>
      </c>
      <c r="T469" t="s">
        <v>4620</v>
      </c>
    </row>
    <row r="470" spans="16:20" x14ac:dyDescent="0.25">
      <c r="Q470" t="s">
        <v>16794</v>
      </c>
      <c r="R470" s="23" t="s">
        <v>1211</v>
      </c>
      <c r="S470" s="171" t="s">
        <v>8184</v>
      </c>
      <c r="T470" t="s">
        <v>2713</v>
      </c>
    </row>
    <row r="471" spans="16:20" x14ac:dyDescent="0.25">
      <c r="Q471" t="s">
        <v>16795</v>
      </c>
      <c r="R471" s="23" t="s">
        <v>1211</v>
      </c>
      <c r="S471" s="171" t="s">
        <v>8186</v>
      </c>
      <c r="T471" t="s">
        <v>4621</v>
      </c>
    </row>
    <row r="472" spans="16:20" x14ac:dyDescent="0.25">
      <c r="Q472" t="s">
        <v>16796</v>
      </c>
      <c r="R472" s="23" t="s">
        <v>1211</v>
      </c>
      <c r="S472" s="171" t="s">
        <v>8188</v>
      </c>
      <c r="T472" t="s">
        <v>2716</v>
      </c>
    </row>
    <row r="473" spans="16:20" x14ac:dyDescent="0.25">
      <c r="Q473" t="s">
        <v>16797</v>
      </c>
      <c r="R473" s="23" t="s">
        <v>1211</v>
      </c>
      <c r="S473" s="171" t="s">
        <v>8190</v>
      </c>
      <c r="T473" t="s">
        <v>1761</v>
      </c>
    </row>
    <row r="474" spans="16:20" x14ac:dyDescent="0.25">
      <c r="Q474" t="s">
        <v>16798</v>
      </c>
      <c r="R474" s="23" t="s">
        <v>1211</v>
      </c>
      <c r="S474" s="171" t="s">
        <v>8192</v>
      </c>
      <c r="T474" t="s">
        <v>2718</v>
      </c>
    </row>
    <row r="475" spans="16:20" x14ac:dyDescent="0.25">
      <c r="Q475" t="s">
        <v>16799</v>
      </c>
      <c r="R475" s="23" t="s">
        <v>1211</v>
      </c>
      <c r="S475" s="171" t="s">
        <v>8194</v>
      </c>
      <c r="T475" t="s">
        <v>1763</v>
      </c>
    </row>
    <row r="476" spans="16:20" x14ac:dyDescent="0.25">
      <c r="Q476" t="s">
        <v>16800</v>
      </c>
      <c r="R476" s="23" t="s">
        <v>1211</v>
      </c>
      <c r="S476" s="171" t="s">
        <v>8196</v>
      </c>
      <c r="T476" t="s">
        <v>2720</v>
      </c>
    </row>
    <row r="477" spans="16:20" x14ac:dyDescent="0.25">
      <c r="Q477" t="s">
        <v>16801</v>
      </c>
      <c r="R477" s="23" t="s">
        <v>1211</v>
      </c>
      <c r="S477" s="171" t="s">
        <v>8198</v>
      </c>
      <c r="T477" t="s">
        <v>2722</v>
      </c>
    </row>
    <row r="478" spans="16:20" x14ac:dyDescent="0.25">
      <c r="P478" t="s">
        <v>16807</v>
      </c>
      <c r="Q478" t="s">
        <v>16808</v>
      </c>
      <c r="R478" s="23" t="s">
        <v>1211</v>
      </c>
      <c r="S478" s="171">
        <v>2.02</v>
      </c>
      <c r="T478" t="s">
        <v>1269</v>
      </c>
    </row>
    <row r="479" spans="16:20" x14ac:dyDescent="0.25">
      <c r="Q479" t="s">
        <v>16809</v>
      </c>
      <c r="R479" s="23" t="s">
        <v>1211</v>
      </c>
      <c r="S479" s="171" t="s">
        <v>5448</v>
      </c>
      <c r="T479" t="s">
        <v>575</v>
      </c>
    </row>
    <row r="480" spans="16:20" x14ac:dyDescent="0.25">
      <c r="Q480" t="s">
        <v>16810</v>
      </c>
      <c r="R480" s="23" t="s">
        <v>1211</v>
      </c>
      <c r="S480" s="171" t="s">
        <v>5450</v>
      </c>
      <c r="T480" t="s">
        <v>576</v>
      </c>
    </row>
    <row r="481" spans="16:20" x14ac:dyDescent="0.25">
      <c r="Q481" t="s">
        <v>16811</v>
      </c>
      <c r="R481" s="23" t="s">
        <v>1211</v>
      </c>
      <c r="S481" s="171">
        <v>102.02</v>
      </c>
      <c r="T481" t="s">
        <v>1270</v>
      </c>
    </row>
    <row r="482" spans="16:20" x14ac:dyDescent="0.25">
      <c r="Q482" t="s">
        <v>16812</v>
      </c>
      <c r="R482" s="23" t="s">
        <v>1211</v>
      </c>
      <c r="S482" s="171" t="s">
        <v>8207</v>
      </c>
      <c r="T482" t="s">
        <v>1415</v>
      </c>
    </row>
    <row r="483" spans="16:20" x14ac:dyDescent="0.25">
      <c r="Q483" t="s">
        <v>16813</v>
      </c>
      <c r="R483" s="23" t="s">
        <v>1211</v>
      </c>
      <c r="S483" s="171" t="s">
        <v>8209</v>
      </c>
      <c r="T483" t="s">
        <v>4620</v>
      </c>
    </row>
    <row r="484" spans="16:20" x14ac:dyDescent="0.25">
      <c r="Q484" t="s">
        <v>16814</v>
      </c>
      <c r="R484" s="23" t="s">
        <v>1211</v>
      </c>
      <c r="S484" s="171" t="s">
        <v>8211</v>
      </c>
      <c r="T484" t="s">
        <v>2713</v>
      </c>
    </row>
    <row r="485" spans="16:20" x14ac:dyDescent="0.25">
      <c r="Q485" t="s">
        <v>16815</v>
      </c>
      <c r="R485" s="23" t="s">
        <v>1211</v>
      </c>
      <c r="S485" s="171" t="s">
        <v>8213</v>
      </c>
      <c r="T485" t="s">
        <v>4621</v>
      </c>
    </row>
    <row r="486" spans="16:20" x14ac:dyDescent="0.25">
      <c r="Q486" t="s">
        <v>16816</v>
      </c>
      <c r="R486" s="23" t="s">
        <v>1211</v>
      </c>
      <c r="S486" s="171" t="s">
        <v>8215</v>
      </c>
      <c r="T486" t="s">
        <v>2716</v>
      </c>
    </row>
    <row r="487" spans="16:20" x14ac:dyDescent="0.25">
      <c r="Q487" t="s">
        <v>16817</v>
      </c>
      <c r="R487" s="23" t="s">
        <v>1211</v>
      </c>
      <c r="S487" s="171" t="s">
        <v>8217</v>
      </c>
      <c r="T487" t="s">
        <v>1761</v>
      </c>
    </row>
    <row r="488" spans="16:20" x14ac:dyDescent="0.25">
      <c r="Q488" t="s">
        <v>16818</v>
      </c>
      <c r="R488" s="23" t="s">
        <v>1211</v>
      </c>
      <c r="S488" s="171" t="s">
        <v>8219</v>
      </c>
      <c r="T488" t="s">
        <v>2718</v>
      </c>
    </row>
    <row r="489" spans="16:20" x14ac:dyDescent="0.25">
      <c r="Q489" t="s">
        <v>16819</v>
      </c>
      <c r="R489" s="23" t="s">
        <v>1211</v>
      </c>
      <c r="S489" s="171" t="s">
        <v>8221</v>
      </c>
      <c r="T489" t="s">
        <v>1763</v>
      </c>
    </row>
    <row r="490" spans="16:20" x14ac:dyDescent="0.25">
      <c r="Q490" t="s">
        <v>16820</v>
      </c>
      <c r="R490" s="23" t="s">
        <v>1211</v>
      </c>
      <c r="S490" s="171" t="s">
        <v>8223</v>
      </c>
      <c r="T490" t="s">
        <v>2720</v>
      </c>
    </row>
    <row r="491" spans="16:20" x14ac:dyDescent="0.25">
      <c r="Q491" t="s">
        <v>16821</v>
      </c>
      <c r="R491" s="23" t="s">
        <v>1211</v>
      </c>
      <c r="S491" s="171" t="s">
        <v>8225</v>
      </c>
      <c r="T491" t="s">
        <v>2722</v>
      </c>
    </row>
    <row r="492" spans="16:20" x14ac:dyDescent="0.25">
      <c r="P492" t="s">
        <v>16827</v>
      </c>
      <c r="Q492" t="s">
        <v>16828</v>
      </c>
      <c r="R492" s="23" t="s">
        <v>1211</v>
      </c>
      <c r="S492" s="171">
        <v>2.0299999999999998</v>
      </c>
      <c r="T492" t="s">
        <v>1269</v>
      </c>
    </row>
    <row r="493" spans="16:20" x14ac:dyDescent="0.25">
      <c r="Q493" t="s">
        <v>16829</v>
      </c>
      <c r="R493" s="23" t="s">
        <v>1211</v>
      </c>
      <c r="S493" s="171" t="s">
        <v>5461</v>
      </c>
      <c r="T493" t="s">
        <v>575</v>
      </c>
    </row>
    <row r="494" spans="16:20" x14ac:dyDescent="0.25">
      <c r="Q494" t="s">
        <v>16830</v>
      </c>
      <c r="R494" s="23" t="s">
        <v>1211</v>
      </c>
      <c r="S494" s="171" t="s">
        <v>5463</v>
      </c>
      <c r="T494" t="s">
        <v>576</v>
      </c>
    </row>
    <row r="495" spans="16:20" x14ac:dyDescent="0.25">
      <c r="Q495" t="s">
        <v>16831</v>
      </c>
      <c r="R495" s="23" t="s">
        <v>1211</v>
      </c>
      <c r="S495" s="171">
        <v>102.03</v>
      </c>
      <c r="T495" t="s">
        <v>1270</v>
      </c>
    </row>
    <row r="496" spans="16:20" x14ac:dyDescent="0.25">
      <c r="Q496" t="s">
        <v>16832</v>
      </c>
      <c r="R496" s="23" t="s">
        <v>1211</v>
      </c>
      <c r="S496" s="171" t="s">
        <v>8234</v>
      </c>
      <c r="T496" t="s">
        <v>1415</v>
      </c>
    </row>
    <row r="497" spans="16:20" x14ac:dyDescent="0.25">
      <c r="Q497" t="s">
        <v>16833</v>
      </c>
      <c r="R497" s="23" t="s">
        <v>1211</v>
      </c>
      <c r="S497" s="171" t="s">
        <v>8236</v>
      </c>
      <c r="T497" t="s">
        <v>4620</v>
      </c>
    </row>
    <row r="498" spans="16:20" x14ac:dyDescent="0.25">
      <c r="Q498" t="s">
        <v>16834</v>
      </c>
      <c r="R498" s="23" t="s">
        <v>1211</v>
      </c>
      <c r="S498" s="171" t="s">
        <v>8238</v>
      </c>
      <c r="T498" t="s">
        <v>2713</v>
      </c>
    </row>
    <row r="499" spans="16:20" x14ac:dyDescent="0.25">
      <c r="Q499" t="s">
        <v>16835</v>
      </c>
      <c r="R499" s="23" t="s">
        <v>1211</v>
      </c>
      <c r="S499" s="171" t="s">
        <v>8240</v>
      </c>
      <c r="T499" t="s">
        <v>4621</v>
      </c>
    </row>
    <row r="500" spans="16:20" x14ac:dyDescent="0.25">
      <c r="Q500" t="s">
        <v>16836</v>
      </c>
      <c r="R500" s="23" t="s">
        <v>1211</v>
      </c>
      <c r="S500" s="171" t="s">
        <v>8242</v>
      </c>
      <c r="T500" t="s">
        <v>2716</v>
      </c>
    </row>
    <row r="501" spans="16:20" x14ac:dyDescent="0.25">
      <c r="Q501" t="s">
        <v>16837</v>
      </c>
      <c r="R501" s="23" t="s">
        <v>1211</v>
      </c>
      <c r="S501" s="171" t="s">
        <v>8244</v>
      </c>
      <c r="T501" t="s">
        <v>1761</v>
      </c>
    </row>
    <row r="502" spans="16:20" x14ac:dyDescent="0.25">
      <c r="Q502" t="s">
        <v>16838</v>
      </c>
      <c r="R502" s="23" t="s">
        <v>1211</v>
      </c>
      <c r="S502" s="171" t="s">
        <v>8246</v>
      </c>
      <c r="T502" t="s">
        <v>2718</v>
      </c>
    </row>
    <row r="503" spans="16:20" x14ac:dyDescent="0.25">
      <c r="Q503" t="s">
        <v>16839</v>
      </c>
      <c r="R503" s="23" t="s">
        <v>1211</v>
      </c>
      <c r="S503" s="171" t="s">
        <v>8248</v>
      </c>
      <c r="T503" t="s">
        <v>1763</v>
      </c>
    </row>
    <row r="504" spans="16:20" x14ac:dyDescent="0.25">
      <c r="Q504" t="s">
        <v>16840</v>
      </c>
      <c r="R504" s="23" t="s">
        <v>1211</v>
      </c>
      <c r="S504" s="171" t="s">
        <v>8250</v>
      </c>
      <c r="T504" t="s">
        <v>2720</v>
      </c>
    </row>
    <row r="505" spans="16:20" x14ac:dyDescent="0.25">
      <c r="Q505" t="s">
        <v>16841</v>
      </c>
      <c r="R505" s="23" t="s">
        <v>1211</v>
      </c>
      <c r="S505" s="171" t="s">
        <v>8252</v>
      </c>
      <c r="T505" t="s">
        <v>2722</v>
      </c>
    </row>
    <row r="506" spans="16:20" x14ac:dyDescent="0.25">
      <c r="P506" t="s">
        <v>16847</v>
      </c>
      <c r="Q506" t="s">
        <v>16848</v>
      </c>
      <c r="R506" s="23" t="s">
        <v>1211</v>
      </c>
      <c r="S506" s="171">
        <v>2.04</v>
      </c>
      <c r="T506" t="s">
        <v>1269</v>
      </c>
    </row>
    <row r="507" spans="16:20" x14ac:dyDescent="0.25">
      <c r="Q507" t="s">
        <v>16849</v>
      </c>
      <c r="R507" s="23" t="s">
        <v>1211</v>
      </c>
      <c r="S507" s="171" t="s">
        <v>5474</v>
      </c>
      <c r="T507" t="s">
        <v>575</v>
      </c>
    </row>
    <row r="508" spans="16:20" x14ac:dyDescent="0.25">
      <c r="Q508" t="s">
        <v>16850</v>
      </c>
      <c r="R508" s="23" t="s">
        <v>1211</v>
      </c>
      <c r="S508" s="171" t="s">
        <v>5476</v>
      </c>
      <c r="T508" t="s">
        <v>576</v>
      </c>
    </row>
    <row r="509" spans="16:20" x14ac:dyDescent="0.25">
      <c r="Q509" t="s">
        <v>16851</v>
      </c>
      <c r="R509" s="23" t="s">
        <v>1211</v>
      </c>
      <c r="S509" s="171">
        <v>102.04</v>
      </c>
      <c r="T509" t="s">
        <v>1270</v>
      </c>
    </row>
    <row r="510" spans="16:20" x14ac:dyDescent="0.25">
      <c r="Q510" t="s">
        <v>16852</v>
      </c>
      <c r="R510" s="23" t="s">
        <v>1211</v>
      </c>
      <c r="S510" s="171" t="s">
        <v>8261</v>
      </c>
      <c r="T510" t="s">
        <v>1415</v>
      </c>
    </row>
    <row r="511" spans="16:20" x14ac:dyDescent="0.25">
      <c r="Q511" t="s">
        <v>16853</v>
      </c>
      <c r="R511" s="23" t="s">
        <v>1211</v>
      </c>
      <c r="S511" s="171" t="s">
        <v>8263</v>
      </c>
      <c r="T511" t="s">
        <v>4620</v>
      </c>
    </row>
    <row r="512" spans="16:20" x14ac:dyDescent="0.25">
      <c r="Q512" t="s">
        <v>16854</v>
      </c>
      <c r="R512" s="23" t="s">
        <v>1211</v>
      </c>
      <c r="S512" s="171" t="s">
        <v>8265</v>
      </c>
      <c r="T512" t="s">
        <v>2713</v>
      </c>
    </row>
    <row r="513" spans="16:20" x14ac:dyDescent="0.25">
      <c r="Q513" t="s">
        <v>16855</v>
      </c>
      <c r="R513" s="23" t="s">
        <v>1211</v>
      </c>
      <c r="S513" s="171" t="s">
        <v>8267</v>
      </c>
      <c r="T513" t="s">
        <v>4621</v>
      </c>
    </row>
    <row r="514" spans="16:20" x14ac:dyDescent="0.25">
      <c r="Q514" t="s">
        <v>16856</v>
      </c>
      <c r="R514" s="23" t="s">
        <v>1211</v>
      </c>
      <c r="S514" s="171" t="s">
        <v>8269</v>
      </c>
      <c r="T514" t="s">
        <v>2716</v>
      </c>
    </row>
    <row r="515" spans="16:20" x14ac:dyDescent="0.25">
      <c r="Q515" t="s">
        <v>16857</v>
      </c>
      <c r="R515" s="23" t="s">
        <v>1211</v>
      </c>
      <c r="S515" s="171" t="s">
        <v>8271</v>
      </c>
      <c r="T515" t="s">
        <v>1761</v>
      </c>
    </row>
    <row r="516" spans="16:20" x14ac:dyDescent="0.25">
      <c r="Q516" t="s">
        <v>16858</v>
      </c>
      <c r="R516" s="23" t="s">
        <v>1211</v>
      </c>
      <c r="S516" s="171" t="s">
        <v>8273</v>
      </c>
      <c r="T516" t="s">
        <v>2718</v>
      </c>
    </row>
    <row r="517" spans="16:20" x14ac:dyDescent="0.25">
      <c r="Q517" t="s">
        <v>16859</v>
      </c>
      <c r="R517" s="23" t="s">
        <v>1211</v>
      </c>
      <c r="S517" s="171" t="s">
        <v>8275</v>
      </c>
      <c r="T517" t="s">
        <v>1763</v>
      </c>
    </row>
    <row r="518" spans="16:20" x14ac:dyDescent="0.25">
      <c r="Q518" t="s">
        <v>16860</v>
      </c>
      <c r="R518" s="23" t="s">
        <v>1211</v>
      </c>
      <c r="S518" s="171" t="s">
        <v>8277</v>
      </c>
      <c r="T518" t="s">
        <v>2720</v>
      </c>
    </row>
    <row r="519" spans="16:20" x14ac:dyDescent="0.25">
      <c r="Q519" t="s">
        <v>16861</v>
      </c>
      <c r="R519" s="23" t="s">
        <v>1211</v>
      </c>
      <c r="S519" s="171" t="s">
        <v>8279</v>
      </c>
      <c r="T519" t="s">
        <v>2722</v>
      </c>
    </row>
    <row r="520" spans="16:20" x14ac:dyDescent="0.25">
      <c r="P520" t="s">
        <v>16867</v>
      </c>
      <c r="Q520" t="s">
        <v>16868</v>
      </c>
      <c r="R520" s="23" t="s">
        <v>1211</v>
      </c>
      <c r="S520" s="171">
        <v>2.0499999999999998</v>
      </c>
      <c r="T520" t="s">
        <v>1269</v>
      </c>
    </row>
    <row r="521" spans="16:20" x14ac:dyDescent="0.25">
      <c r="Q521" t="s">
        <v>16869</v>
      </c>
      <c r="R521" s="23" t="s">
        <v>1211</v>
      </c>
      <c r="S521" s="171" t="s">
        <v>5487</v>
      </c>
      <c r="T521" t="s">
        <v>575</v>
      </c>
    </row>
    <row r="522" spans="16:20" x14ac:dyDescent="0.25">
      <c r="Q522" t="s">
        <v>16870</v>
      </c>
      <c r="R522" s="23" t="s">
        <v>1211</v>
      </c>
      <c r="S522" s="171" t="s">
        <v>5489</v>
      </c>
      <c r="T522" t="s">
        <v>576</v>
      </c>
    </row>
    <row r="523" spans="16:20" x14ac:dyDescent="0.25">
      <c r="Q523" t="s">
        <v>16871</v>
      </c>
      <c r="R523" s="23" t="s">
        <v>1211</v>
      </c>
      <c r="S523" s="171">
        <v>102.05</v>
      </c>
      <c r="T523" t="s">
        <v>1270</v>
      </c>
    </row>
    <row r="524" spans="16:20" x14ac:dyDescent="0.25">
      <c r="Q524" t="s">
        <v>16872</v>
      </c>
      <c r="R524" s="23" t="s">
        <v>1211</v>
      </c>
      <c r="S524" s="171" t="s">
        <v>8288</v>
      </c>
      <c r="T524" t="s">
        <v>1415</v>
      </c>
    </row>
    <row r="525" spans="16:20" x14ac:dyDescent="0.25">
      <c r="Q525" t="s">
        <v>16873</v>
      </c>
      <c r="R525" s="23" t="s">
        <v>1211</v>
      </c>
      <c r="S525" s="171" t="s">
        <v>8290</v>
      </c>
      <c r="T525" t="s">
        <v>4620</v>
      </c>
    </row>
    <row r="526" spans="16:20" x14ac:dyDescent="0.25">
      <c r="Q526" t="s">
        <v>16874</v>
      </c>
      <c r="R526" s="23" t="s">
        <v>1211</v>
      </c>
      <c r="S526" s="171" t="s">
        <v>8292</v>
      </c>
      <c r="T526" t="s">
        <v>2713</v>
      </c>
    </row>
    <row r="527" spans="16:20" x14ac:dyDescent="0.25">
      <c r="Q527" t="s">
        <v>16875</v>
      </c>
      <c r="R527" s="23" t="s">
        <v>1211</v>
      </c>
      <c r="S527" s="171" t="s">
        <v>8294</v>
      </c>
      <c r="T527" t="s">
        <v>4621</v>
      </c>
    </row>
    <row r="528" spans="16:20" x14ac:dyDescent="0.25">
      <c r="Q528" t="s">
        <v>16876</v>
      </c>
      <c r="R528" s="23" t="s">
        <v>1211</v>
      </c>
      <c r="S528" s="171" t="s">
        <v>8296</v>
      </c>
      <c r="T528" t="s">
        <v>2716</v>
      </c>
    </row>
    <row r="529" spans="16:20" x14ac:dyDescent="0.25">
      <c r="Q529" t="s">
        <v>16877</v>
      </c>
      <c r="R529" s="23" t="s">
        <v>1211</v>
      </c>
      <c r="S529" s="171" t="s">
        <v>8298</v>
      </c>
      <c r="T529" t="s">
        <v>1761</v>
      </c>
    </row>
    <row r="530" spans="16:20" x14ac:dyDescent="0.25">
      <c r="Q530" t="s">
        <v>16878</v>
      </c>
      <c r="R530" s="23" t="s">
        <v>1211</v>
      </c>
      <c r="S530" s="171" t="s">
        <v>8300</v>
      </c>
      <c r="T530" t="s">
        <v>2718</v>
      </c>
    </row>
    <row r="531" spans="16:20" x14ac:dyDescent="0.25">
      <c r="Q531" t="s">
        <v>16879</v>
      </c>
      <c r="R531" s="23" t="s">
        <v>1211</v>
      </c>
      <c r="S531" s="171" t="s">
        <v>8302</v>
      </c>
      <c r="T531" t="s">
        <v>1763</v>
      </c>
    </row>
    <row r="532" spans="16:20" x14ac:dyDescent="0.25">
      <c r="Q532" t="s">
        <v>16880</v>
      </c>
      <c r="R532" s="23" t="s">
        <v>1211</v>
      </c>
      <c r="S532" s="171" t="s">
        <v>8304</v>
      </c>
      <c r="T532" t="s">
        <v>2720</v>
      </c>
    </row>
    <row r="533" spans="16:20" x14ac:dyDescent="0.25">
      <c r="Q533" t="s">
        <v>16881</v>
      </c>
      <c r="R533" s="23" t="s">
        <v>1211</v>
      </c>
      <c r="S533" s="171" t="s">
        <v>8306</v>
      </c>
      <c r="T533" t="s">
        <v>2722</v>
      </c>
    </row>
    <row r="534" spans="16:20" x14ac:dyDescent="0.25">
      <c r="P534" t="s">
        <v>16887</v>
      </c>
      <c r="Q534" t="s">
        <v>16888</v>
      </c>
      <c r="R534" s="23" t="s">
        <v>1211</v>
      </c>
      <c r="S534" s="171">
        <v>2.06</v>
      </c>
      <c r="T534" t="s">
        <v>1269</v>
      </c>
    </row>
    <row r="535" spans="16:20" x14ac:dyDescent="0.25">
      <c r="Q535" t="s">
        <v>16889</v>
      </c>
      <c r="R535" s="23" t="s">
        <v>1211</v>
      </c>
      <c r="S535" s="171" t="s">
        <v>5500</v>
      </c>
      <c r="T535" t="s">
        <v>575</v>
      </c>
    </row>
    <row r="536" spans="16:20" x14ac:dyDescent="0.25">
      <c r="Q536" t="s">
        <v>16890</v>
      </c>
      <c r="R536" s="23" t="s">
        <v>1211</v>
      </c>
      <c r="S536" s="171" t="s">
        <v>5502</v>
      </c>
      <c r="T536" t="s">
        <v>576</v>
      </c>
    </row>
    <row r="537" spans="16:20" x14ac:dyDescent="0.25">
      <c r="Q537" t="s">
        <v>16891</v>
      </c>
      <c r="R537" s="23" t="s">
        <v>1211</v>
      </c>
      <c r="S537" s="171">
        <v>102.06</v>
      </c>
      <c r="T537" t="s">
        <v>1270</v>
      </c>
    </row>
    <row r="538" spans="16:20" x14ac:dyDescent="0.25">
      <c r="Q538" t="s">
        <v>16892</v>
      </c>
      <c r="R538" s="23" t="s">
        <v>1211</v>
      </c>
      <c r="S538" s="171" t="s">
        <v>8315</v>
      </c>
      <c r="T538" t="s">
        <v>1415</v>
      </c>
    </row>
    <row r="539" spans="16:20" x14ac:dyDescent="0.25">
      <c r="Q539" t="s">
        <v>16893</v>
      </c>
      <c r="R539" s="23" t="s">
        <v>1211</v>
      </c>
      <c r="S539" s="171" t="s">
        <v>8317</v>
      </c>
      <c r="T539" t="s">
        <v>4620</v>
      </c>
    </row>
    <row r="540" spans="16:20" x14ac:dyDescent="0.25">
      <c r="Q540" t="s">
        <v>16894</v>
      </c>
      <c r="R540" s="23" t="s">
        <v>1211</v>
      </c>
      <c r="S540" s="171" t="s">
        <v>8319</v>
      </c>
      <c r="T540" t="s">
        <v>2713</v>
      </c>
    </row>
    <row r="541" spans="16:20" x14ac:dyDescent="0.25">
      <c r="Q541" t="s">
        <v>16895</v>
      </c>
      <c r="R541" s="23" t="s">
        <v>1211</v>
      </c>
      <c r="S541" s="171" t="s">
        <v>8321</v>
      </c>
      <c r="T541" t="s">
        <v>4621</v>
      </c>
    </row>
    <row r="542" spans="16:20" x14ac:dyDescent="0.25">
      <c r="Q542" t="s">
        <v>16896</v>
      </c>
      <c r="R542" s="23" t="s">
        <v>1211</v>
      </c>
      <c r="S542" s="171" t="s">
        <v>8323</v>
      </c>
      <c r="T542" t="s">
        <v>2716</v>
      </c>
    </row>
    <row r="543" spans="16:20" x14ac:dyDescent="0.25">
      <c r="Q543" t="s">
        <v>16897</v>
      </c>
      <c r="R543" s="23" t="s">
        <v>1211</v>
      </c>
      <c r="S543" s="171" t="s">
        <v>8325</v>
      </c>
      <c r="T543" t="s">
        <v>1761</v>
      </c>
    </row>
    <row r="544" spans="16:20" x14ac:dyDescent="0.25">
      <c r="Q544" t="s">
        <v>16898</v>
      </c>
      <c r="R544" s="23" t="s">
        <v>1211</v>
      </c>
      <c r="S544" s="171" t="s">
        <v>8327</v>
      </c>
      <c r="T544" t="s">
        <v>2718</v>
      </c>
    </row>
    <row r="545" spans="16:20" x14ac:dyDescent="0.25">
      <c r="Q545" t="s">
        <v>16899</v>
      </c>
      <c r="R545" s="23" t="s">
        <v>1211</v>
      </c>
      <c r="S545" s="171" t="s">
        <v>8329</v>
      </c>
      <c r="T545" t="s">
        <v>1763</v>
      </c>
    </row>
    <row r="546" spans="16:20" x14ac:dyDescent="0.25">
      <c r="Q546" t="s">
        <v>16900</v>
      </c>
      <c r="R546" s="23" t="s">
        <v>1211</v>
      </c>
      <c r="S546" s="171" t="s">
        <v>8331</v>
      </c>
      <c r="T546" t="s">
        <v>2720</v>
      </c>
    </row>
    <row r="547" spans="16:20" x14ac:dyDescent="0.25">
      <c r="Q547" t="s">
        <v>16901</v>
      </c>
      <c r="R547" s="23" t="s">
        <v>1211</v>
      </c>
      <c r="S547" s="171" t="s">
        <v>8333</v>
      </c>
      <c r="T547" t="s">
        <v>2722</v>
      </c>
    </row>
    <row r="548" spans="16:20" x14ac:dyDescent="0.25">
      <c r="P548" t="s">
        <v>16907</v>
      </c>
      <c r="Q548" t="s">
        <v>16908</v>
      </c>
      <c r="R548" s="23" t="s">
        <v>1211</v>
      </c>
      <c r="S548" s="171">
        <v>2.0699999999999998</v>
      </c>
      <c r="T548" t="s">
        <v>1269</v>
      </c>
    </row>
    <row r="549" spans="16:20" x14ac:dyDescent="0.25">
      <c r="Q549" t="s">
        <v>16909</v>
      </c>
      <c r="R549" s="23" t="s">
        <v>1211</v>
      </c>
      <c r="S549" s="171" t="s">
        <v>5513</v>
      </c>
      <c r="T549" t="s">
        <v>575</v>
      </c>
    </row>
    <row r="550" spans="16:20" x14ac:dyDescent="0.25">
      <c r="Q550" t="s">
        <v>16910</v>
      </c>
      <c r="R550" s="23" t="s">
        <v>1211</v>
      </c>
      <c r="S550" s="171" t="s">
        <v>5515</v>
      </c>
      <c r="T550" t="s">
        <v>576</v>
      </c>
    </row>
    <row r="551" spans="16:20" x14ac:dyDescent="0.25">
      <c r="Q551" t="s">
        <v>16911</v>
      </c>
      <c r="R551" s="23" t="s">
        <v>1211</v>
      </c>
      <c r="S551" s="171">
        <v>102.07</v>
      </c>
      <c r="T551" t="s">
        <v>1270</v>
      </c>
    </row>
    <row r="552" spans="16:20" x14ac:dyDescent="0.25">
      <c r="Q552" t="s">
        <v>16912</v>
      </c>
      <c r="R552" s="23" t="s">
        <v>1211</v>
      </c>
      <c r="S552" s="171" t="s">
        <v>8342</v>
      </c>
      <c r="T552" t="s">
        <v>1415</v>
      </c>
    </row>
    <row r="553" spans="16:20" x14ac:dyDescent="0.25">
      <c r="Q553" t="s">
        <v>16913</v>
      </c>
      <c r="R553" s="23" t="s">
        <v>1211</v>
      </c>
      <c r="S553" s="171" t="s">
        <v>8344</v>
      </c>
      <c r="T553" t="s">
        <v>4620</v>
      </c>
    </row>
    <row r="554" spans="16:20" x14ac:dyDescent="0.25">
      <c r="Q554" t="s">
        <v>16914</v>
      </c>
      <c r="R554" s="23" t="s">
        <v>1211</v>
      </c>
      <c r="S554" s="171" t="s">
        <v>8346</v>
      </c>
      <c r="T554" t="s">
        <v>2713</v>
      </c>
    </row>
    <row r="555" spans="16:20" x14ac:dyDescent="0.25">
      <c r="Q555" t="s">
        <v>16915</v>
      </c>
      <c r="R555" s="23" t="s">
        <v>1211</v>
      </c>
      <c r="S555" s="171" t="s">
        <v>8348</v>
      </c>
      <c r="T555" t="s">
        <v>4621</v>
      </c>
    </row>
    <row r="556" spans="16:20" x14ac:dyDescent="0.25">
      <c r="Q556" t="s">
        <v>16916</v>
      </c>
      <c r="R556" s="23" t="s">
        <v>1211</v>
      </c>
      <c r="S556" s="171" t="s">
        <v>8350</v>
      </c>
      <c r="T556" t="s">
        <v>2716</v>
      </c>
    </row>
    <row r="557" spans="16:20" x14ac:dyDescent="0.25">
      <c r="Q557" t="s">
        <v>16917</v>
      </c>
      <c r="R557" s="23" t="s">
        <v>1211</v>
      </c>
      <c r="S557" s="171" t="s">
        <v>8352</v>
      </c>
      <c r="T557" t="s">
        <v>1761</v>
      </c>
    </row>
    <row r="558" spans="16:20" x14ac:dyDescent="0.25">
      <c r="Q558" t="s">
        <v>16918</v>
      </c>
      <c r="R558" s="23" t="s">
        <v>1211</v>
      </c>
      <c r="S558" s="171" t="s">
        <v>8354</v>
      </c>
      <c r="T558" t="s">
        <v>2718</v>
      </c>
    </row>
    <row r="559" spans="16:20" x14ac:dyDescent="0.25">
      <c r="Q559" t="s">
        <v>16919</v>
      </c>
      <c r="R559" s="23" t="s">
        <v>1211</v>
      </c>
      <c r="S559" s="171" t="s">
        <v>8356</v>
      </c>
      <c r="T559" t="s">
        <v>1763</v>
      </c>
    </row>
    <row r="560" spans="16:20" x14ac:dyDescent="0.25">
      <c r="Q560" t="s">
        <v>16920</v>
      </c>
      <c r="R560" s="23" t="s">
        <v>1211</v>
      </c>
      <c r="S560" s="171" t="s">
        <v>8358</v>
      </c>
      <c r="T560" t="s">
        <v>2720</v>
      </c>
    </row>
    <row r="561" spans="16:20" x14ac:dyDescent="0.25">
      <c r="Q561" t="s">
        <v>16921</v>
      </c>
      <c r="R561" s="23" t="s">
        <v>1211</v>
      </c>
      <c r="S561" s="171" t="s">
        <v>8360</v>
      </c>
      <c r="T561" t="s">
        <v>2722</v>
      </c>
    </row>
    <row r="562" spans="16:20" x14ac:dyDescent="0.25">
      <c r="P562" t="s">
        <v>16927</v>
      </c>
      <c r="Q562" t="s">
        <v>16928</v>
      </c>
      <c r="R562" s="23" t="s">
        <v>1211</v>
      </c>
      <c r="S562" s="171">
        <v>2.08</v>
      </c>
      <c r="T562" t="s">
        <v>1269</v>
      </c>
    </row>
    <row r="563" spans="16:20" x14ac:dyDescent="0.25">
      <c r="Q563" t="s">
        <v>16929</v>
      </c>
      <c r="R563" s="23" t="s">
        <v>1211</v>
      </c>
      <c r="S563" s="171" t="s">
        <v>5526</v>
      </c>
      <c r="T563" t="s">
        <v>575</v>
      </c>
    </row>
    <row r="564" spans="16:20" x14ac:dyDescent="0.25">
      <c r="Q564" t="s">
        <v>16930</v>
      </c>
      <c r="R564" s="23" t="s">
        <v>1211</v>
      </c>
      <c r="S564" s="171" t="s">
        <v>5528</v>
      </c>
      <c r="T564" t="s">
        <v>576</v>
      </c>
    </row>
    <row r="565" spans="16:20" x14ac:dyDescent="0.25">
      <c r="Q565" t="s">
        <v>16931</v>
      </c>
      <c r="R565" s="23" t="s">
        <v>1211</v>
      </c>
      <c r="S565" s="171">
        <v>102.08</v>
      </c>
      <c r="T565" t="s">
        <v>1270</v>
      </c>
    </row>
    <row r="566" spans="16:20" x14ac:dyDescent="0.25">
      <c r="Q566" t="s">
        <v>16932</v>
      </c>
      <c r="R566" s="23" t="s">
        <v>1211</v>
      </c>
      <c r="S566" s="171" t="s">
        <v>8369</v>
      </c>
      <c r="T566" t="s">
        <v>1415</v>
      </c>
    </row>
    <row r="567" spans="16:20" x14ac:dyDescent="0.25">
      <c r="Q567" t="s">
        <v>16933</v>
      </c>
      <c r="R567" s="23" t="s">
        <v>1211</v>
      </c>
      <c r="S567" s="171" t="s">
        <v>8371</v>
      </c>
      <c r="T567" t="s">
        <v>4620</v>
      </c>
    </row>
    <row r="568" spans="16:20" x14ac:dyDescent="0.25">
      <c r="Q568" t="s">
        <v>16934</v>
      </c>
      <c r="R568" s="23" t="s">
        <v>1211</v>
      </c>
      <c r="S568" s="171" t="s">
        <v>8373</v>
      </c>
      <c r="T568" t="s">
        <v>2713</v>
      </c>
    </row>
    <row r="569" spans="16:20" x14ac:dyDescent="0.25">
      <c r="Q569" t="s">
        <v>16935</v>
      </c>
      <c r="R569" s="23" t="s">
        <v>1211</v>
      </c>
      <c r="S569" s="171" t="s">
        <v>8375</v>
      </c>
      <c r="T569" t="s">
        <v>4621</v>
      </c>
    </row>
    <row r="570" spans="16:20" x14ac:dyDescent="0.25">
      <c r="Q570" t="s">
        <v>16936</v>
      </c>
      <c r="R570" s="23" t="s">
        <v>1211</v>
      </c>
      <c r="S570" s="171" t="s">
        <v>8377</v>
      </c>
      <c r="T570" t="s">
        <v>2716</v>
      </c>
    </row>
    <row r="571" spans="16:20" x14ac:dyDescent="0.25">
      <c r="Q571" t="s">
        <v>16937</v>
      </c>
      <c r="R571" s="23" t="s">
        <v>1211</v>
      </c>
      <c r="S571" s="171" t="s">
        <v>8379</v>
      </c>
      <c r="T571" t="s">
        <v>1761</v>
      </c>
    </row>
    <row r="572" spans="16:20" x14ac:dyDescent="0.25">
      <c r="Q572" t="s">
        <v>16938</v>
      </c>
      <c r="R572" s="23" t="s">
        <v>1211</v>
      </c>
      <c r="S572" s="171" t="s">
        <v>8381</v>
      </c>
      <c r="T572" t="s">
        <v>2718</v>
      </c>
    </row>
    <row r="573" spans="16:20" x14ac:dyDescent="0.25">
      <c r="Q573" t="s">
        <v>16939</v>
      </c>
      <c r="R573" s="23" t="s">
        <v>1211</v>
      </c>
      <c r="S573" s="171" t="s">
        <v>8383</v>
      </c>
      <c r="T573" t="s">
        <v>1763</v>
      </c>
    </row>
    <row r="574" spans="16:20" x14ac:dyDescent="0.25">
      <c r="Q574" t="s">
        <v>16940</v>
      </c>
      <c r="R574" s="23" t="s">
        <v>1211</v>
      </c>
      <c r="S574" s="171" t="s">
        <v>8385</v>
      </c>
      <c r="T574" t="s">
        <v>2720</v>
      </c>
    </row>
    <row r="575" spans="16:20" x14ac:dyDescent="0.25">
      <c r="Q575" t="s">
        <v>16941</v>
      </c>
      <c r="R575" s="23" t="s">
        <v>1211</v>
      </c>
      <c r="S575" s="171" t="s">
        <v>8387</v>
      </c>
      <c r="T575" t="s">
        <v>2722</v>
      </c>
    </row>
    <row r="576" spans="16:20" x14ac:dyDescent="0.25">
      <c r="P576" t="s">
        <v>16947</v>
      </c>
      <c r="Q576" t="s">
        <v>16948</v>
      </c>
      <c r="R576" s="23" t="s">
        <v>1211</v>
      </c>
      <c r="S576" s="171">
        <v>2.09</v>
      </c>
      <c r="T576" t="s">
        <v>1269</v>
      </c>
    </row>
    <row r="577" spans="16:20" x14ac:dyDescent="0.25">
      <c r="Q577" t="s">
        <v>16949</v>
      </c>
      <c r="R577" s="23" t="s">
        <v>1211</v>
      </c>
      <c r="S577" s="171" t="s">
        <v>5539</v>
      </c>
      <c r="T577" t="s">
        <v>575</v>
      </c>
    </row>
    <row r="578" spans="16:20" x14ac:dyDescent="0.25">
      <c r="Q578" t="s">
        <v>16950</v>
      </c>
      <c r="R578" s="23" t="s">
        <v>1211</v>
      </c>
      <c r="S578" s="171" t="s">
        <v>5541</v>
      </c>
      <c r="T578" t="s">
        <v>576</v>
      </c>
    </row>
    <row r="579" spans="16:20" x14ac:dyDescent="0.25">
      <c r="Q579" t="s">
        <v>16951</v>
      </c>
      <c r="R579" s="23" t="s">
        <v>1211</v>
      </c>
      <c r="S579" s="171">
        <v>102.09</v>
      </c>
      <c r="T579" t="s">
        <v>1270</v>
      </c>
    </row>
    <row r="580" spans="16:20" x14ac:dyDescent="0.25">
      <c r="Q580" t="s">
        <v>16952</v>
      </c>
      <c r="R580" s="23" t="s">
        <v>1211</v>
      </c>
      <c r="S580" s="171" t="s">
        <v>8396</v>
      </c>
      <c r="T580" t="s">
        <v>1415</v>
      </c>
    </row>
    <row r="581" spans="16:20" x14ac:dyDescent="0.25">
      <c r="Q581" t="s">
        <v>16953</v>
      </c>
      <c r="R581" s="23" t="s">
        <v>1211</v>
      </c>
      <c r="S581" s="171" t="s">
        <v>8398</v>
      </c>
      <c r="T581" t="s">
        <v>4620</v>
      </c>
    </row>
    <row r="582" spans="16:20" x14ac:dyDescent="0.25">
      <c r="Q582" t="s">
        <v>16954</v>
      </c>
      <c r="R582" s="23" t="s">
        <v>1211</v>
      </c>
      <c r="S582" s="171" t="s">
        <v>8400</v>
      </c>
      <c r="T582" t="s">
        <v>2713</v>
      </c>
    </row>
    <row r="583" spans="16:20" x14ac:dyDescent="0.25">
      <c r="Q583" t="s">
        <v>16955</v>
      </c>
      <c r="R583" s="23" t="s">
        <v>1211</v>
      </c>
      <c r="S583" s="171" t="s">
        <v>8402</v>
      </c>
      <c r="T583" t="s">
        <v>4621</v>
      </c>
    </row>
    <row r="584" spans="16:20" x14ac:dyDescent="0.25">
      <c r="Q584" t="s">
        <v>16956</v>
      </c>
      <c r="R584" s="23" t="s">
        <v>1211</v>
      </c>
      <c r="S584" s="171" t="s">
        <v>8404</v>
      </c>
      <c r="T584" t="s">
        <v>2716</v>
      </c>
    </row>
    <row r="585" spans="16:20" x14ac:dyDescent="0.25">
      <c r="Q585" t="s">
        <v>16957</v>
      </c>
      <c r="R585" s="23" t="s">
        <v>1211</v>
      </c>
      <c r="S585" s="171" t="s">
        <v>8406</v>
      </c>
      <c r="T585" t="s">
        <v>1761</v>
      </c>
    </row>
    <row r="586" spans="16:20" x14ac:dyDescent="0.25">
      <c r="Q586" t="s">
        <v>16958</v>
      </c>
      <c r="R586" s="23" t="s">
        <v>1211</v>
      </c>
      <c r="S586" s="171" t="s">
        <v>8408</v>
      </c>
      <c r="T586" t="s">
        <v>2718</v>
      </c>
    </row>
    <row r="587" spans="16:20" x14ac:dyDescent="0.25">
      <c r="Q587" t="s">
        <v>16959</v>
      </c>
      <c r="R587" s="23" t="s">
        <v>1211</v>
      </c>
      <c r="S587" s="171" t="s">
        <v>8410</v>
      </c>
      <c r="T587" t="s">
        <v>1763</v>
      </c>
    </row>
    <row r="588" spans="16:20" x14ac:dyDescent="0.25">
      <c r="Q588" t="s">
        <v>16960</v>
      </c>
      <c r="R588" s="23" t="s">
        <v>1211</v>
      </c>
      <c r="S588" s="171" t="s">
        <v>8412</v>
      </c>
      <c r="T588" t="s">
        <v>2720</v>
      </c>
    </row>
    <row r="589" spans="16:20" x14ac:dyDescent="0.25">
      <c r="Q589" t="s">
        <v>16961</v>
      </c>
      <c r="R589" s="23" t="s">
        <v>1211</v>
      </c>
      <c r="S589" s="171" t="s">
        <v>8414</v>
      </c>
      <c r="T589" t="s">
        <v>2722</v>
      </c>
    </row>
    <row r="590" spans="16:20" x14ac:dyDescent="0.25">
      <c r="P590" t="s">
        <v>16967</v>
      </c>
      <c r="Q590" t="s">
        <v>16968</v>
      </c>
      <c r="R590" s="23" t="s">
        <v>1211</v>
      </c>
      <c r="S590" s="171">
        <v>2.1</v>
      </c>
      <c r="T590" t="s">
        <v>1269</v>
      </c>
    </row>
    <row r="591" spans="16:20" x14ac:dyDescent="0.25">
      <c r="Q591" t="s">
        <v>16969</v>
      </c>
      <c r="R591" s="23" t="s">
        <v>1211</v>
      </c>
      <c r="S591" s="171" t="s">
        <v>5552</v>
      </c>
      <c r="T591" t="s">
        <v>575</v>
      </c>
    </row>
    <row r="592" spans="16:20" x14ac:dyDescent="0.25">
      <c r="Q592" t="s">
        <v>16970</v>
      </c>
      <c r="R592" s="23" t="s">
        <v>1211</v>
      </c>
      <c r="S592" s="171" t="s">
        <v>5554</v>
      </c>
      <c r="T592" t="s">
        <v>576</v>
      </c>
    </row>
    <row r="593" spans="16:20" x14ac:dyDescent="0.25">
      <c r="Q593" t="s">
        <v>16971</v>
      </c>
      <c r="R593" s="23" t="s">
        <v>1211</v>
      </c>
      <c r="S593" s="171">
        <v>102.1</v>
      </c>
      <c r="T593" t="s">
        <v>1270</v>
      </c>
    </row>
    <row r="594" spans="16:20" x14ac:dyDescent="0.25">
      <c r="Q594" t="s">
        <v>16972</v>
      </c>
      <c r="R594" s="23" t="s">
        <v>1211</v>
      </c>
      <c r="S594" s="171" t="s">
        <v>8423</v>
      </c>
      <c r="T594" t="s">
        <v>1415</v>
      </c>
    </row>
    <row r="595" spans="16:20" x14ac:dyDescent="0.25">
      <c r="Q595" t="s">
        <v>16973</v>
      </c>
      <c r="R595" s="23" t="s">
        <v>1211</v>
      </c>
      <c r="S595" s="171" t="s">
        <v>8425</v>
      </c>
      <c r="T595" t="s">
        <v>4620</v>
      </c>
    </row>
    <row r="596" spans="16:20" x14ac:dyDescent="0.25">
      <c r="Q596" t="s">
        <v>16974</v>
      </c>
      <c r="R596" s="23" t="s">
        <v>1211</v>
      </c>
      <c r="S596" s="171" t="s">
        <v>8427</v>
      </c>
      <c r="T596" t="s">
        <v>2713</v>
      </c>
    </row>
    <row r="597" spans="16:20" x14ac:dyDescent="0.25">
      <c r="Q597" t="s">
        <v>16975</v>
      </c>
      <c r="R597" s="23" t="s">
        <v>1211</v>
      </c>
      <c r="S597" s="171" t="s">
        <v>8429</v>
      </c>
      <c r="T597" t="s">
        <v>4621</v>
      </c>
    </row>
    <row r="598" spans="16:20" x14ac:dyDescent="0.25">
      <c r="Q598" t="s">
        <v>16976</v>
      </c>
      <c r="R598" s="23" t="s">
        <v>1211</v>
      </c>
      <c r="S598" s="171" t="s">
        <v>8431</v>
      </c>
      <c r="T598" t="s">
        <v>2716</v>
      </c>
    </row>
    <row r="599" spans="16:20" x14ac:dyDescent="0.25">
      <c r="Q599" t="s">
        <v>16977</v>
      </c>
      <c r="R599" s="23" t="s">
        <v>1211</v>
      </c>
      <c r="S599" s="171" t="s">
        <v>8433</v>
      </c>
      <c r="T599" t="s">
        <v>1761</v>
      </c>
    </row>
    <row r="600" spans="16:20" x14ac:dyDescent="0.25">
      <c r="Q600" t="s">
        <v>16978</v>
      </c>
      <c r="R600" s="23" t="s">
        <v>1211</v>
      </c>
      <c r="S600" s="171" t="s">
        <v>8435</v>
      </c>
      <c r="T600" t="s">
        <v>2718</v>
      </c>
    </row>
    <row r="601" spans="16:20" x14ac:dyDescent="0.25">
      <c r="Q601" t="s">
        <v>16979</v>
      </c>
      <c r="R601" s="23" t="s">
        <v>1211</v>
      </c>
      <c r="S601" s="171" t="s">
        <v>8437</v>
      </c>
      <c r="T601" t="s">
        <v>1763</v>
      </c>
    </row>
    <row r="602" spans="16:20" x14ac:dyDescent="0.25">
      <c r="Q602" t="s">
        <v>16980</v>
      </c>
      <c r="R602" s="23" t="s">
        <v>1211</v>
      </c>
      <c r="S602" s="171" t="s">
        <v>8439</v>
      </c>
      <c r="T602" t="s">
        <v>2720</v>
      </c>
    </row>
    <row r="603" spans="16:20" x14ac:dyDescent="0.25">
      <c r="Q603" t="s">
        <v>16981</v>
      </c>
      <c r="R603" s="23" t="s">
        <v>1211</v>
      </c>
      <c r="S603" s="171" t="s">
        <v>8441</v>
      </c>
      <c r="T603" t="s">
        <v>2722</v>
      </c>
    </row>
    <row r="604" spans="16:20" x14ac:dyDescent="0.25">
      <c r="P604" t="s">
        <v>16987</v>
      </c>
      <c r="Q604" t="s">
        <v>16988</v>
      </c>
      <c r="R604" s="23" t="s">
        <v>1211</v>
      </c>
      <c r="S604" s="171">
        <v>2.11</v>
      </c>
      <c r="T604" t="s">
        <v>1269</v>
      </c>
    </row>
    <row r="605" spans="16:20" x14ac:dyDescent="0.25">
      <c r="Q605" t="s">
        <v>16989</v>
      </c>
      <c r="R605" s="23" t="s">
        <v>1211</v>
      </c>
      <c r="S605" s="171" t="s">
        <v>5565</v>
      </c>
      <c r="T605" t="s">
        <v>575</v>
      </c>
    </row>
    <row r="606" spans="16:20" x14ac:dyDescent="0.25">
      <c r="Q606" t="s">
        <v>16990</v>
      </c>
      <c r="R606" s="23" t="s">
        <v>1211</v>
      </c>
      <c r="S606" s="171" t="s">
        <v>5567</v>
      </c>
      <c r="T606" t="s">
        <v>576</v>
      </c>
    </row>
    <row r="607" spans="16:20" x14ac:dyDescent="0.25">
      <c r="Q607" t="s">
        <v>16991</v>
      </c>
      <c r="R607" s="23" t="s">
        <v>1211</v>
      </c>
      <c r="S607" s="171">
        <v>102.11</v>
      </c>
      <c r="T607" t="s">
        <v>1270</v>
      </c>
    </row>
    <row r="608" spans="16:20" x14ac:dyDescent="0.25">
      <c r="Q608" t="s">
        <v>16992</v>
      </c>
      <c r="R608" s="23" t="s">
        <v>1211</v>
      </c>
      <c r="S608" s="171" t="s">
        <v>8450</v>
      </c>
      <c r="T608" t="s">
        <v>1415</v>
      </c>
    </row>
    <row r="609" spans="16:20" x14ac:dyDescent="0.25">
      <c r="Q609" t="s">
        <v>16993</v>
      </c>
      <c r="R609" s="23" t="s">
        <v>1211</v>
      </c>
      <c r="S609" s="171" t="s">
        <v>8452</v>
      </c>
      <c r="T609" t="s">
        <v>4620</v>
      </c>
    </row>
    <row r="610" spans="16:20" x14ac:dyDescent="0.25">
      <c r="Q610" t="s">
        <v>16994</v>
      </c>
      <c r="R610" s="23" t="s">
        <v>1211</v>
      </c>
      <c r="S610" s="171" t="s">
        <v>8454</v>
      </c>
      <c r="T610" t="s">
        <v>2713</v>
      </c>
    </row>
    <row r="611" spans="16:20" x14ac:dyDescent="0.25">
      <c r="Q611" t="s">
        <v>16995</v>
      </c>
      <c r="R611" s="23" t="s">
        <v>1211</v>
      </c>
      <c r="S611" s="171" t="s">
        <v>8456</v>
      </c>
      <c r="T611" t="s">
        <v>4621</v>
      </c>
    </row>
    <row r="612" spans="16:20" x14ac:dyDescent="0.25">
      <c r="Q612" t="s">
        <v>16996</v>
      </c>
      <c r="R612" s="23" t="s">
        <v>1211</v>
      </c>
      <c r="S612" s="171" t="s">
        <v>8458</v>
      </c>
      <c r="T612" t="s">
        <v>2716</v>
      </c>
    </row>
    <row r="613" spans="16:20" x14ac:dyDescent="0.25">
      <c r="Q613" t="s">
        <v>16997</v>
      </c>
      <c r="R613" s="23" t="s">
        <v>1211</v>
      </c>
      <c r="S613" s="171" t="s">
        <v>8460</v>
      </c>
      <c r="T613" t="s">
        <v>1761</v>
      </c>
    </row>
    <row r="614" spans="16:20" x14ac:dyDescent="0.25">
      <c r="Q614" t="s">
        <v>16998</v>
      </c>
      <c r="R614" s="23" t="s">
        <v>1211</v>
      </c>
      <c r="S614" s="171" t="s">
        <v>8462</v>
      </c>
      <c r="T614" t="s">
        <v>2718</v>
      </c>
    </row>
    <row r="615" spans="16:20" x14ac:dyDescent="0.25">
      <c r="Q615" t="s">
        <v>16999</v>
      </c>
      <c r="R615" s="23" t="s">
        <v>1211</v>
      </c>
      <c r="S615" s="171" t="s">
        <v>8464</v>
      </c>
      <c r="T615" t="s">
        <v>1763</v>
      </c>
    </row>
    <row r="616" spans="16:20" x14ac:dyDescent="0.25">
      <c r="Q616" t="s">
        <v>17000</v>
      </c>
      <c r="R616" s="23" t="s">
        <v>1211</v>
      </c>
      <c r="S616" s="171" t="s">
        <v>8466</v>
      </c>
      <c r="T616" t="s">
        <v>2720</v>
      </c>
    </row>
    <row r="617" spans="16:20" x14ac:dyDescent="0.25">
      <c r="Q617" t="s">
        <v>17001</v>
      </c>
      <c r="R617" s="23" t="s">
        <v>1211</v>
      </c>
      <c r="S617" s="171" t="s">
        <v>8468</v>
      </c>
      <c r="T617" t="s">
        <v>2722</v>
      </c>
    </row>
    <row r="618" spans="16:20" x14ac:dyDescent="0.25">
      <c r="P618" t="s">
        <v>17007</v>
      </c>
      <c r="Q618" t="s">
        <v>17008</v>
      </c>
      <c r="R618" s="23" t="s">
        <v>1211</v>
      </c>
      <c r="S618" s="171">
        <v>2.12</v>
      </c>
      <c r="T618" t="s">
        <v>1269</v>
      </c>
    </row>
    <row r="619" spans="16:20" x14ac:dyDescent="0.25">
      <c r="Q619" t="s">
        <v>17009</v>
      </c>
      <c r="R619" s="23" t="s">
        <v>1211</v>
      </c>
      <c r="S619" s="171" t="s">
        <v>5578</v>
      </c>
      <c r="T619" t="s">
        <v>575</v>
      </c>
    </row>
    <row r="620" spans="16:20" x14ac:dyDescent="0.25">
      <c r="Q620" t="s">
        <v>17010</v>
      </c>
      <c r="R620" s="23" t="s">
        <v>1211</v>
      </c>
      <c r="S620" s="171" t="s">
        <v>5580</v>
      </c>
      <c r="T620" t="s">
        <v>576</v>
      </c>
    </row>
    <row r="621" spans="16:20" x14ac:dyDescent="0.25">
      <c r="Q621" t="s">
        <v>17011</v>
      </c>
      <c r="R621" s="23" t="s">
        <v>1211</v>
      </c>
      <c r="S621" s="171">
        <v>102.12</v>
      </c>
      <c r="T621" t="s">
        <v>1270</v>
      </c>
    </row>
    <row r="622" spans="16:20" x14ac:dyDescent="0.25">
      <c r="Q622" t="s">
        <v>17012</v>
      </c>
      <c r="R622" s="23" t="s">
        <v>1211</v>
      </c>
      <c r="S622" s="171" t="s">
        <v>8477</v>
      </c>
      <c r="T622" t="s">
        <v>1415</v>
      </c>
    </row>
    <row r="623" spans="16:20" x14ac:dyDescent="0.25">
      <c r="Q623" t="s">
        <v>17013</v>
      </c>
      <c r="R623" s="23" t="s">
        <v>1211</v>
      </c>
      <c r="S623" s="171" t="s">
        <v>8479</v>
      </c>
      <c r="T623" t="s">
        <v>4620</v>
      </c>
    </row>
    <row r="624" spans="16:20" x14ac:dyDescent="0.25">
      <c r="Q624" t="s">
        <v>17014</v>
      </c>
      <c r="R624" s="23" t="s">
        <v>1211</v>
      </c>
      <c r="S624" s="171" t="s">
        <v>8481</v>
      </c>
      <c r="T624" t="s">
        <v>2713</v>
      </c>
    </row>
    <row r="625" spans="16:20" x14ac:dyDescent="0.25">
      <c r="Q625" t="s">
        <v>17015</v>
      </c>
      <c r="R625" s="23" t="s">
        <v>1211</v>
      </c>
      <c r="S625" s="171" t="s">
        <v>8483</v>
      </c>
      <c r="T625" t="s">
        <v>4621</v>
      </c>
    </row>
    <row r="626" spans="16:20" x14ac:dyDescent="0.25">
      <c r="Q626" t="s">
        <v>17016</v>
      </c>
      <c r="R626" s="23" t="s">
        <v>1211</v>
      </c>
      <c r="S626" s="171" t="s">
        <v>8485</v>
      </c>
      <c r="T626" t="s">
        <v>2716</v>
      </c>
    </row>
    <row r="627" spans="16:20" x14ac:dyDescent="0.25">
      <c r="Q627" t="s">
        <v>17017</v>
      </c>
      <c r="R627" s="23" t="s">
        <v>1211</v>
      </c>
      <c r="S627" s="171" t="s">
        <v>8487</v>
      </c>
      <c r="T627" t="s">
        <v>1761</v>
      </c>
    </row>
    <row r="628" spans="16:20" x14ac:dyDescent="0.25">
      <c r="Q628" t="s">
        <v>17018</v>
      </c>
      <c r="R628" s="23" t="s">
        <v>1211</v>
      </c>
      <c r="S628" s="171" t="s">
        <v>8489</v>
      </c>
      <c r="T628" t="s">
        <v>2718</v>
      </c>
    </row>
    <row r="629" spans="16:20" x14ac:dyDescent="0.25">
      <c r="Q629" t="s">
        <v>17019</v>
      </c>
      <c r="R629" s="23" t="s">
        <v>1211</v>
      </c>
      <c r="S629" s="171" t="s">
        <v>8491</v>
      </c>
      <c r="T629" t="s">
        <v>1763</v>
      </c>
    </row>
    <row r="630" spans="16:20" x14ac:dyDescent="0.25">
      <c r="Q630" t="s">
        <v>17020</v>
      </c>
      <c r="R630" s="23" t="s">
        <v>1211</v>
      </c>
      <c r="S630" s="171" t="s">
        <v>8493</v>
      </c>
      <c r="T630" t="s">
        <v>2720</v>
      </c>
    </row>
    <row r="631" spans="16:20" x14ac:dyDescent="0.25">
      <c r="Q631" t="s">
        <v>17021</v>
      </c>
      <c r="R631" s="23" t="s">
        <v>1211</v>
      </c>
      <c r="S631" s="171" t="s">
        <v>8495</v>
      </c>
      <c r="T631" t="s">
        <v>2722</v>
      </c>
    </row>
    <row r="632" spans="16:20" x14ac:dyDescent="0.25">
      <c r="P632" t="s">
        <v>17027</v>
      </c>
      <c r="Q632" t="s">
        <v>17028</v>
      </c>
      <c r="R632" s="23" t="s">
        <v>1211</v>
      </c>
      <c r="S632" s="171">
        <v>2.13</v>
      </c>
      <c r="T632" t="s">
        <v>1269</v>
      </c>
    </row>
    <row r="633" spans="16:20" x14ac:dyDescent="0.25">
      <c r="Q633" t="s">
        <v>17029</v>
      </c>
      <c r="R633" s="23" t="s">
        <v>1211</v>
      </c>
      <c r="S633" s="171" t="s">
        <v>5591</v>
      </c>
      <c r="T633" t="s">
        <v>575</v>
      </c>
    </row>
    <row r="634" spans="16:20" x14ac:dyDescent="0.25">
      <c r="Q634" t="s">
        <v>17030</v>
      </c>
      <c r="R634" s="23" t="s">
        <v>1211</v>
      </c>
      <c r="S634" s="171" t="s">
        <v>5593</v>
      </c>
      <c r="T634" t="s">
        <v>576</v>
      </c>
    </row>
    <row r="635" spans="16:20" x14ac:dyDescent="0.25">
      <c r="Q635" t="s">
        <v>17031</v>
      </c>
      <c r="R635" s="23" t="s">
        <v>1211</v>
      </c>
      <c r="S635" s="171">
        <v>102.13</v>
      </c>
      <c r="T635" t="s">
        <v>1270</v>
      </c>
    </row>
    <row r="636" spans="16:20" x14ac:dyDescent="0.25">
      <c r="Q636" t="s">
        <v>17032</v>
      </c>
      <c r="R636" s="23" t="s">
        <v>1211</v>
      </c>
      <c r="S636" s="171" t="s">
        <v>8504</v>
      </c>
      <c r="T636" t="s">
        <v>1415</v>
      </c>
    </row>
    <row r="637" spans="16:20" x14ac:dyDescent="0.25">
      <c r="Q637" t="s">
        <v>17033</v>
      </c>
      <c r="R637" s="23" t="s">
        <v>1211</v>
      </c>
      <c r="S637" s="171" t="s">
        <v>8506</v>
      </c>
      <c r="T637" t="s">
        <v>4620</v>
      </c>
    </row>
    <row r="638" spans="16:20" x14ac:dyDescent="0.25">
      <c r="Q638" t="s">
        <v>17034</v>
      </c>
      <c r="R638" s="23" t="s">
        <v>1211</v>
      </c>
      <c r="S638" s="171" t="s">
        <v>8508</v>
      </c>
      <c r="T638" t="s">
        <v>2713</v>
      </c>
    </row>
    <row r="639" spans="16:20" x14ac:dyDescent="0.25">
      <c r="Q639" t="s">
        <v>17035</v>
      </c>
      <c r="R639" s="23" t="s">
        <v>1211</v>
      </c>
      <c r="S639" s="171" t="s">
        <v>8510</v>
      </c>
      <c r="T639" t="s">
        <v>4621</v>
      </c>
    </row>
    <row r="640" spans="16:20" x14ac:dyDescent="0.25">
      <c r="Q640" t="s">
        <v>17036</v>
      </c>
      <c r="R640" s="23" t="s">
        <v>1211</v>
      </c>
      <c r="S640" s="171" t="s">
        <v>8512</v>
      </c>
      <c r="T640" t="s">
        <v>2716</v>
      </c>
    </row>
    <row r="641" spans="16:20" x14ac:dyDescent="0.25">
      <c r="Q641" t="s">
        <v>17037</v>
      </c>
      <c r="R641" s="23" t="s">
        <v>1211</v>
      </c>
      <c r="S641" s="171" t="s">
        <v>8514</v>
      </c>
      <c r="T641" t="s">
        <v>1761</v>
      </c>
    </row>
    <row r="642" spans="16:20" x14ac:dyDescent="0.25">
      <c r="Q642" t="s">
        <v>17038</v>
      </c>
      <c r="R642" s="23" t="s">
        <v>1211</v>
      </c>
      <c r="S642" s="171" t="s">
        <v>8516</v>
      </c>
      <c r="T642" t="s">
        <v>2718</v>
      </c>
    </row>
    <row r="643" spans="16:20" x14ac:dyDescent="0.25">
      <c r="Q643" t="s">
        <v>17039</v>
      </c>
      <c r="R643" s="23" t="s">
        <v>1211</v>
      </c>
      <c r="S643" s="171" t="s">
        <v>8518</v>
      </c>
      <c r="T643" t="s">
        <v>1763</v>
      </c>
    </row>
    <row r="644" spans="16:20" x14ac:dyDescent="0.25">
      <c r="Q644" t="s">
        <v>17040</v>
      </c>
      <c r="R644" s="23" t="s">
        <v>1211</v>
      </c>
      <c r="S644" s="171" t="s">
        <v>8520</v>
      </c>
      <c r="T644" t="s">
        <v>2720</v>
      </c>
    </row>
    <row r="645" spans="16:20" x14ac:dyDescent="0.25">
      <c r="Q645" t="s">
        <v>17041</v>
      </c>
      <c r="R645" s="23" t="s">
        <v>1211</v>
      </c>
      <c r="S645" s="171" t="s">
        <v>8522</v>
      </c>
      <c r="T645" t="s">
        <v>2722</v>
      </c>
    </row>
    <row r="646" spans="16:20" x14ac:dyDescent="0.25">
      <c r="P646" t="s">
        <v>17047</v>
      </c>
      <c r="Q646" t="s">
        <v>17048</v>
      </c>
      <c r="R646" s="23" t="s">
        <v>1211</v>
      </c>
      <c r="S646" s="171">
        <v>2.14</v>
      </c>
      <c r="T646" t="s">
        <v>1269</v>
      </c>
    </row>
    <row r="647" spans="16:20" x14ac:dyDescent="0.25">
      <c r="Q647" t="s">
        <v>17049</v>
      </c>
      <c r="R647" s="23" t="s">
        <v>1211</v>
      </c>
      <c r="S647" s="171" t="s">
        <v>5604</v>
      </c>
      <c r="T647" t="s">
        <v>575</v>
      </c>
    </row>
    <row r="648" spans="16:20" x14ac:dyDescent="0.25">
      <c r="Q648" t="s">
        <v>17050</v>
      </c>
      <c r="R648" s="23" t="s">
        <v>1211</v>
      </c>
      <c r="S648" s="171" t="s">
        <v>5606</v>
      </c>
      <c r="T648" t="s">
        <v>576</v>
      </c>
    </row>
    <row r="649" spans="16:20" x14ac:dyDescent="0.25">
      <c r="Q649" t="s">
        <v>17051</v>
      </c>
      <c r="R649" s="23" t="s">
        <v>1211</v>
      </c>
      <c r="S649" s="171">
        <v>102.14</v>
      </c>
      <c r="T649" t="s">
        <v>1270</v>
      </c>
    </row>
    <row r="650" spans="16:20" x14ac:dyDescent="0.25">
      <c r="Q650" t="s">
        <v>17052</v>
      </c>
      <c r="R650" s="23" t="s">
        <v>1211</v>
      </c>
      <c r="S650" s="171" t="s">
        <v>8531</v>
      </c>
      <c r="T650" t="s">
        <v>1415</v>
      </c>
    </row>
    <row r="651" spans="16:20" x14ac:dyDescent="0.25">
      <c r="Q651" t="s">
        <v>17053</v>
      </c>
      <c r="R651" s="23" t="s">
        <v>1211</v>
      </c>
      <c r="S651" s="171" t="s">
        <v>8533</v>
      </c>
      <c r="T651" t="s">
        <v>4620</v>
      </c>
    </row>
    <row r="652" spans="16:20" x14ac:dyDescent="0.25">
      <c r="Q652" t="s">
        <v>17054</v>
      </c>
      <c r="R652" s="23" t="s">
        <v>1211</v>
      </c>
      <c r="S652" s="171" t="s">
        <v>8535</v>
      </c>
      <c r="T652" t="s">
        <v>2713</v>
      </c>
    </row>
    <row r="653" spans="16:20" x14ac:dyDescent="0.25">
      <c r="Q653" t="s">
        <v>17055</v>
      </c>
      <c r="R653" s="23" t="s">
        <v>1211</v>
      </c>
      <c r="S653" s="171" t="s">
        <v>8537</v>
      </c>
      <c r="T653" t="s">
        <v>4621</v>
      </c>
    </row>
    <row r="654" spans="16:20" x14ac:dyDescent="0.25">
      <c r="Q654" t="s">
        <v>17056</v>
      </c>
      <c r="R654" s="23" t="s">
        <v>1211</v>
      </c>
      <c r="S654" s="171" t="s">
        <v>8539</v>
      </c>
      <c r="T654" t="s">
        <v>2716</v>
      </c>
    </row>
    <row r="655" spans="16:20" x14ac:dyDescent="0.25">
      <c r="Q655" t="s">
        <v>17057</v>
      </c>
      <c r="R655" s="23" t="s">
        <v>1211</v>
      </c>
      <c r="S655" s="171" t="s">
        <v>8541</v>
      </c>
      <c r="T655" t="s">
        <v>1761</v>
      </c>
    </row>
    <row r="656" spans="16:20" x14ac:dyDescent="0.25">
      <c r="Q656" t="s">
        <v>17058</v>
      </c>
      <c r="R656" s="23" t="s">
        <v>1211</v>
      </c>
      <c r="S656" s="171" t="s">
        <v>8543</v>
      </c>
      <c r="T656" t="s">
        <v>2718</v>
      </c>
    </row>
    <row r="657" spans="16:20" x14ac:dyDescent="0.25">
      <c r="Q657" t="s">
        <v>17059</v>
      </c>
      <c r="R657" s="23" t="s">
        <v>1211</v>
      </c>
      <c r="S657" s="171" t="s">
        <v>8545</v>
      </c>
      <c r="T657" t="s">
        <v>1763</v>
      </c>
    </row>
    <row r="658" spans="16:20" x14ac:dyDescent="0.25">
      <c r="Q658" t="s">
        <v>17060</v>
      </c>
      <c r="R658" s="23" t="s">
        <v>1211</v>
      </c>
      <c r="S658" s="171" t="s">
        <v>8547</v>
      </c>
      <c r="T658" t="s">
        <v>2720</v>
      </c>
    </row>
    <row r="659" spans="16:20" x14ac:dyDescent="0.25">
      <c r="Q659" t="s">
        <v>17061</v>
      </c>
      <c r="R659" s="23" t="s">
        <v>1211</v>
      </c>
      <c r="S659" s="171" t="s">
        <v>8549</v>
      </c>
      <c r="T659" t="s">
        <v>2722</v>
      </c>
    </row>
    <row r="660" spans="16:20" x14ac:dyDescent="0.25">
      <c r="P660" t="s">
        <v>17067</v>
      </c>
      <c r="Q660" t="s">
        <v>17068</v>
      </c>
      <c r="R660" s="23" t="s">
        <v>1211</v>
      </c>
      <c r="S660" s="171">
        <v>2.15</v>
      </c>
      <c r="T660" t="s">
        <v>1269</v>
      </c>
    </row>
    <row r="661" spans="16:20" x14ac:dyDescent="0.25">
      <c r="Q661" t="s">
        <v>17069</v>
      </c>
      <c r="R661" s="23" t="s">
        <v>1211</v>
      </c>
      <c r="S661" s="171" t="s">
        <v>5617</v>
      </c>
      <c r="T661" t="s">
        <v>575</v>
      </c>
    </row>
    <row r="662" spans="16:20" x14ac:dyDescent="0.25">
      <c r="Q662" t="s">
        <v>17070</v>
      </c>
      <c r="R662" s="23" t="s">
        <v>1211</v>
      </c>
      <c r="S662" s="171" t="s">
        <v>5619</v>
      </c>
      <c r="T662" t="s">
        <v>576</v>
      </c>
    </row>
    <row r="663" spans="16:20" x14ac:dyDescent="0.25">
      <c r="Q663" t="s">
        <v>17071</v>
      </c>
      <c r="R663" s="23" t="s">
        <v>1211</v>
      </c>
      <c r="S663" s="171">
        <v>102.15</v>
      </c>
      <c r="T663" t="s">
        <v>1270</v>
      </c>
    </row>
    <row r="664" spans="16:20" x14ac:dyDescent="0.25">
      <c r="Q664" t="s">
        <v>17072</v>
      </c>
      <c r="R664" s="23" t="s">
        <v>1211</v>
      </c>
      <c r="S664" s="171" t="s">
        <v>8558</v>
      </c>
      <c r="T664" t="s">
        <v>1415</v>
      </c>
    </row>
    <row r="665" spans="16:20" x14ac:dyDescent="0.25">
      <c r="Q665" t="s">
        <v>17073</v>
      </c>
      <c r="R665" s="23" t="s">
        <v>1211</v>
      </c>
      <c r="S665" s="171" t="s">
        <v>8560</v>
      </c>
      <c r="T665" t="s">
        <v>4620</v>
      </c>
    </row>
    <row r="666" spans="16:20" x14ac:dyDescent="0.25">
      <c r="Q666" t="s">
        <v>17074</v>
      </c>
      <c r="R666" s="23" t="s">
        <v>1211</v>
      </c>
      <c r="S666" s="171" t="s">
        <v>8562</v>
      </c>
      <c r="T666" t="s">
        <v>2713</v>
      </c>
    </row>
    <row r="667" spans="16:20" x14ac:dyDescent="0.25">
      <c r="Q667" t="s">
        <v>17075</v>
      </c>
      <c r="R667" s="23" t="s">
        <v>1211</v>
      </c>
      <c r="S667" s="171" t="s">
        <v>8564</v>
      </c>
      <c r="T667" t="s">
        <v>4621</v>
      </c>
    </row>
    <row r="668" spans="16:20" x14ac:dyDescent="0.25">
      <c r="Q668" t="s">
        <v>17076</v>
      </c>
      <c r="R668" s="23" t="s">
        <v>1211</v>
      </c>
      <c r="S668" s="171" t="s">
        <v>8566</v>
      </c>
      <c r="T668" t="s">
        <v>2716</v>
      </c>
    </row>
    <row r="669" spans="16:20" x14ac:dyDescent="0.25">
      <c r="Q669" t="s">
        <v>17077</v>
      </c>
      <c r="R669" s="23" t="s">
        <v>1211</v>
      </c>
      <c r="S669" s="171" t="s">
        <v>8568</v>
      </c>
      <c r="T669" t="s">
        <v>1761</v>
      </c>
    </row>
    <row r="670" spans="16:20" x14ac:dyDescent="0.25">
      <c r="Q670" t="s">
        <v>17078</v>
      </c>
      <c r="R670" s="23" t="s">
        <v>1211</v>
      </c>
      <c r="S670" s="171" t="s">
        <v>8570</v>
      </c>
      <c r="T670" t="s">
        <v>2718</v>
      </c>
    </row>
    <row r="671" spans="16:20" x14ac:dyDescent="0.25">
      <c r="Q671" t="s">
        <v>17079</v>
      </c>
      <c r="R671" s="23" t="s">
        <v>1211</v>
      </c>
      <c r="S671" s="171" t="s">
        <v>8572</v>
      </c>
      <c r="T671" t="s">
        <v>1763</v>
      </c>
    </row>
    <row r="672" spans="16:20" x14ac:dyDescent="0.25">
      <c r="Q672" t="s">
        <v>17080</v>
      </c>
      <c r="R672" s="23" t="s">
        <v>1211</v>
      </c>
      <c r="S672" s="171" t="s">
        <v>8574</v>
      </c>
      <c r="T672" t="s">
        <v>2720</v>
      </c>
    </row>
    <row r="673" spans="16:20" x14ac:dyDescent="0.25">
      <c r="Q673" t="s">
        <v>17081</v>
      </c>
      <c r="R673" s="23" t="s">
        <v>1211</v>
      </c>
      <c r="S673" s="171" t="s">
        <v>8576</v>
      </c>
      <c r="T673" t="s">
        <v>2722</v>
      </c>
    </row>
    <row r="674" spans="16:20" x14ac:dyDescent="0.25">
      <c r="P674" t="s">
        <v>17087</v>
      </c>
      <c r="Q674" t="s">
        <v>17088</v>
      </c>
      <c r="R674" s="23" t="s">
        <v>1211</v>
      </c>
      <c r="S674" s="171">
        <v>3</v>
      </c>
      <c r="T674" t="s">
        <v>1269</v>
      </c>
    </row>
    <row r="675" spans="16:20" x14ac:dyDescent="0.25">
      <c r="Q675" t="s">
        <v>17089</v>
      </c>
      <c r="R675" s="23" t="s">
        <v>1211</v>
      </c>
      <c r="S675" s="171" t="s">
        <v>5630</v>
      </c>
      <c r="T675" t="s">
        <v>575</v>
      </c>
    </row>
    <row r="676" spans="16:20" x14ac:dyDescent="0.25">
      <c r="Q676" t="s">
        <v>17090</v>
      </c>
      <c r="R676" s="23" t="s">
        <v>1211</v>
      </c>
      <c r="S676" s="171" t="s">
        <v>5632</v>
      </c>
      <c r="T676" t="s">
        <v>576</v>
      </c>
    </row>
    <row r="677" spans="16:20" x14ac:dyDescent="0.25">
      <c r="Q677" t="s">
        <v>17091</v>
      </c>
      <c r="R677" s="23" t="s">
        <v>1211</v>
      </c>
      <c r="S677" s="171">
        <v>103</v>
      </c>
      <c r="T677" t="s">
        <v>1270</v>
      </c>
    </row>
    <row r="678" spans="16:20" x14ac:dyDescent="0.25">
      <c r="Q678" t="s">
        <v>17092</v>
      </c>
      <c r="R678" s="23" t="s">
        <v>1211</v>
      </c>
      <c r="S678" s="171" t="s">
        <v>8585</v>
      </c>
      <c r="T678" t="s">
        <v>1415</v>
      </c>
    </row>
    <row r="679" spans="16:20" x14ac:dyDescent="0.25">
      <c r="Q679" t="s">
        <v>17093</v>
      </c>
      <c r="R679" s="23" t="s">
        <v>1211</v>
      </c>
      <c r="S679" s="171" t="s">
        <v>8587</v>
      </c>
      <c r="T679" t="s">
        <v>4620</v>
      </c>
    </row>
    <row r="680" spans="16:20" x14ac:dyDescent="0.25">
      <c r="Q680" t="s">
        <v>17094</v>
      </c>
      <c r="R680" s="23" t="s">
        <v>1211</v>
      </c>
      <c r="S680" s="171" t="s">
        <v>8589</v>
      </c>
      <c r="T680" t="s">
        <v>2713</v>
      </c>
    </row>
    <row r="681" spans="16:20" x14ac:dyDescent="0.25">
      <c r="Q681" t="s">
        <v>17095</v>
      </c>
      <c r="R681" s="23" t="s">
        <v>1211</v>
      </c>
      <c r="S681" s="171" t="s">
        <v>8591</v>
      </c>
      <c r="T681" t="s">
        <v>4621</v>
      </c>
    </row>
    <row r="682" spans="16:20" x14ac:dyDescent="0.25">
      <c r="Q682" t="s">
        <v>17096</v>
      </c>
      <c r="R682" s="23" t="s">
        <v>1211</v>
      </c>
      <c r="S682" s="171" t="s">
        <v>8593</v>
      </c>
      <c r="T682" t="s">
        <v>2716</v>
      </c>
    </row>
    <row r="683" spans="16:20" x14ac:dyDescent="0.25">
      <c r="Q683" t="s">
        <v>17097</v>
      </c>
      <c r="R683" s="23" t="s">
        <v>1211</v>
      </c>
      <c r="S683" s="171" t="s">
        <v>8595</v>
      </c>
      <c r="T683" t="s">
        <v>1761</v>
      </c>
    </row>
    <row r="684" spans="16:20" x14ac:dyDescent="0.25">
      <c r="Q684" t="s">
        <v>17098</v>
      </c>
      <c r="R684" s="23" t="s">
        <v>1211</v>
      </c>
      <c r="S684" s="171" t="s">
        <v>8597</v>
      </c>
      <c r="T684" t="s">
        <v>2718</v>
      </c>
    </row>
    <row r="685" spans="16:20" x14ac:dyDescent="0.25">
      <c r="Q685" t="s">
        <v>17099</v>
      </c>
      <c r="R685" s="23" t="s">
        <v>1211</v>
      </c>
      <c r="S685" s="171" t="s">
        <v>8599</v>
      </c>
      <c r="T685" t="s">
        <v>1763</v>
      </c>
    </row>
    <row r="686" spans="16:20" x14ac:dyDescent="0.25">
      <c r="Q686" t="s">
        <v>17100</v>
      </c>
      <c r="R686" s="23" t="s">
        <v>1211</v>
      </c>
      <c r="S686" s="171" t="s">
        <v>8601</v>
      </c>
      <c r="T686" t="s">
        <v>2720</v>
      </c>
    </row>
    <row r="687" spans="16:20" x14ac:dyDescent="0.25">
      <c r="Q687" t="s">
        <v>17101</v>
      </c>
      <c r="R687" s="23" t="s">
        <v>1211</v>
      </c>
      <c r="S687" s="171" t="s">
        <v>8603</v>
      </c>
      <c r="T687" t="s">
        <v>2722</v>
      </c>
    </row>
    <row r="688" spans="16:20" x14ac:dyDescent="0.25">
      <c r="P688" t="s">
        <v>17107</v>
      </c>
      <c r="Q688" t="s">
        <v>17108</v>
      </c>
      <c r="R688" s="23" t="s">
        <v>1211</v>
      </c>
      <c r="S688" s="171">
        <v>3.01</v>
      </c>
      <c r="T688" t="s">
        <v>1269</v>
      </c>
    </row>
    <row r="689" spans="16:20" x14ac:dyDescent="0.25">
      <c r="Q689" t="s">
        <v>17109</v>
      </c>
      <c r="R689" s="23" t="s">
        <v>1211</v>
      </c>
      <c r="S689" s="171" t="s">
        <v>5643</v>
      </c>
      <c r="T689" t="s">
        <v>575</v>
      </c>
    </row>
    <row r="690" spans="16:20" x14ac:dyDescent="0.25">
      <c r="Q690" t="s">
        <v>17110</v>
      </c>
      <c r="R690" s="23" t="s">
        <v>1211</v>
      </c>
      <c r="S690" s="171" t="s">
        <v>5645</v>
      </c>
      <c r="T690" t="s">
        <v>576</v>
      </c>
    </row>
    <row r="691" spans="16:20" x14ac:dyDescent="0.25">
      <c r="Q691" t="s">
        <v>17111</v>
      </c>
      <c r="R691" s="23" t="s">
        <v>1211</v>
      </c>
      <c r="S691" s="171">
        <v>103.01</v>
      </c>
      <c r="T691" t="s">
        <v>1270</v>
      </c>
    </row>
    <row r="692" spans="16:20" x14ac:dyDescent="0.25">
      <c r="Q692" t="s">
        <v>17112</v>
      </c>
      <c r="R692" s="23" t="s">
        <v>1211</v>
      </c>
      <c r="S692" s="171" t="s">
        <v>8612</v>
      </c>
      <c r="T692" t="s">
        <v>1415</v>
      </c>
    </row>
    <row r="693" spans="16:20" x14ac:dyDescent="0.25">
      <c r="Q693" t="s">
        <v>17113</v>
      </c>
      <c r="R693" s="23" t="s">
        <v>1211</v>
      </c>
      <c r="S693" s="171" t="s">
        <v>8614</v>
      </c>
      <c r="T693" t="s">
        <v>4620</v>
      </c>
    </row>
    <row r="694" spans="16:20" x14ac:dyDescent="0.25">
      <c r="Q694" t="s">
        <v>17114</v>
      </c>
      <c r="R694" s="23" t="s">
        <v>1211</v>
      </c>
      <c r="S694" s="171" t="s">
        <v>8616</v>
      </c>
      <c r="T694" t="s">
        <v>2713</v>
      </c>
    </row>
    <row r="695" spans="16:20" x14ac:dyDescent="0.25">
      <c r="Q695" t="s">
        <v>17115</v>
      </c>
      <c r="R695" s="23" t="s">
        <v>1211</v>
      </c>
      <c r="S695" s="171" t="s">
        <v>8618</v>
      </c>
      <c r="T695" t="s">
        <v>4621</v>
      </c>
    </row>
    <row r="696" spans="16:20" x14ac:dyDescent="0.25">
      <c r="Q696" t="s">
        <v>17116</v>
      </c>
      <c r="R696" s="23" t="s">
        <v>1211</v>
      </c>
      <c r="S696" s="171" t="s">
        <v>8620</v>
      </c>
      <c r="T696" t="s">
        <v>2716</v>
      </c>
    </row>
    <row r="697" spans="16:20" x14ac:dyDescent="0.25">
      <c r="Q697" t="s">
        <v>17117</v>
      </c>
      <c r="R697" s="23" t="s">
        <v>1211</v>
      </c>
      <c r="S697" s="171" t="s">
        <v>8622</v>
      </c>
      <c r="T697" t="s">
        <v>1761</v>
      </c>
    </row>
    <row r="698" spans="16:20" x14ac:dyDescent="0.25">
      <c r="Q698" t="s">
        <v>17118</v>
      </c>
      <c r="R698" s="23" t="s">
        <v>1211</v>
      </c>
      <c r="S698" s="171" t="s">
        <v>8624</v>
      </c>
      <c r="T698" t="s">
        <v>2718</v>
      </c>
    </row>
    <row r="699" spans="16:20" x14ac:dyDescent="0.25">
      <c r="Q699" t="s">
        <v>17119</v>
      </c>
      <c r="R699" s="23" t="s">
        <v>1211</v>
      </c>
      <c r="S699" s="171" t="s">
        <v>8626</v>
      </c>
      <c r="T699" t="s">
        <v>1763</v>
      </c>
    </row>
    <row r="700" spans="16:20" x14ac:dyDescent="0.25">
      <c r="Q700" t="s">
        <v>17120</v>
      </c>
      <c r="R700" s="23" t="s">
        <v>1211</v>
      </c>
      <c r="S700" s="171" t="s">
        <v>8628</v>
      </c>
      <c r="T700" t="s">
        <v>2720</v>
      </c>
    </row>
    <row r="701" spans="16:20" x14ac:dyDescent="0.25">
      <c r="Q701" t="s">
        <v>17121</v>
      </c>
      <c r="R701" s="23" t="s">
        <v>1211</v>
      </c>
      <c r="S701" s="171" t="s">
        <v>8630</v>
      </c>
      <c r="T701" t="s">
        <v>2722</v>
      </c>
    </row>
    <row r="702" spans="16:20" x14ac:dyDescent="0.25">
      <c r="P702" t="s">
        <v>17127</v>
      </c>
      <c r="Q702" t="s">
        <v>17128</v>
      </c>
      <c r="R702" s="23" t="s">
        <v>1211</v>
      </c>
      <c r="S702" s="171">
        <v>3.02</v>
      </c>
      <c r="T702" t="s">
        <v>1269</v>
      </c>
    </row>
    <row r="703" spans="16:20" x14ac:dyDescent="0.25">
      <c r="Q703" t="s">
        <v>17129</v>
      </c>
      <c r="R703" s="23" t="s">
        <v>1211</v>
      </c>
      <c r="S703" s="171" t="s">
        <v>5656</v>
      </c>
      <c r="T703" t="s">
        <v>575</v>
      </c>
    </row>
    <row r="704" spans="16:20" x14ac:dyDescent="0.25">
      <c r="Q704" t="s">
        <v>17130</v>
      </c>
      <c r="R704" s="23" t="s">
        <v>1211</v>
      </c>
      <c r="S704" s="171" t="s">
        <v>5658</v>
      </c>
      <c r="T704" t="s">
        <v>576</v>
      </c>
    </row>
    <row r="705" spans="16:20" x14ac:dyDescent="0.25">
      <c r="Q705" t="s">
        <v>17131</v>
      </c>
      <c r="R705" s="23" t="s">
        <v>1211</v>
      </c>
      <c r="S705" s="171">
        <v>103.02</v>
      </c>
      <c r="T705" t="s">
        <v>1270</v>
      </c>
    </row>
    <row r="706" spans="16:20" x14ac:dyDescent="0.25">
      <c r="Q706" t="s">
        <v>17132</v>
      </c>
      <c r="R706" s="23" t="s">
        <v>1211</v>
      </c>
      <c r="S706" s="171" t="s">
        <v>8639</v>
      </c>
      <c r="T706" t="s">
        <v>1415</v>
      </c>
    </row>
    <row r="707" spans="16:20" x14ac:dyDescent="0.25">
      <c r="Q707" t="s">
        <v>17133</v>
      </c>
      <c r="R707" s="23" t="s">
        <v>1211</v>
      </c>
      <c r="S707" s="171" t="s">
        <v>8641</v>
      </c>
      <c r="T707" t="s">
        <v>4620</v>
      </c>
    </row>
    <row r="708" spans="16:20" x14ac:dyDescent="0.25">
      <c r="Q708" t="s">
        <v>17134</v>
      </c>
      <c r="R708" s="23" t="s">
        <v>1211</v>
      </c>
      <c r="S708" s="171" t="s">
        <v>8643</v>
      </c>
      <c r="T708" t="s">
        <v>2713</v>
      </c>
    </row>
    <row r="709" spans="16:20" x14ac:dyDescent="0.25">
      <c r="Q709" t="s">
        <v>17135</v>
      </c>
      <c r="R709" s="23" t="s">
        <v>1211</v>
      </c>
      <c r="S709" s="171" t="s">
        <v>8645</v>
      </c>
      <c r="T709" t="s">
        <v>4621</v>
      </c>
    </row>
    <row r="710" spans="16:20" x14ac:dyDescent="0.25">
      <c r="Q710" t="s">
        <v>17136</v>
      </c>
      <c r="R710" s="23" t="s">
        <v>1211</v>
      </c>
      <c r="S710" s="171" t="s">
        <v>8647</v>
      </c>
      <c r="T710" t="s">
        <v>2716</v>
      </c>
    </row>
    <row r="711" spans="16:20" x14ac:dyDescent="0.25">
      <c r="Q711" t="s">
        <v>17137</v>
      </c>
      <c r="R711" s="23" t="s">
        <v>1211</v>
      </c>
      <c r="S711" s="171" t="s">
        <v>8649</v>
      </c>
      <c r="T711" t="s">
        <v>1761</v>
      </c>
    </row>
    <row r="712" spans="16:20" x14ac:dyDescent="0.25">
      <c r="Q712" t="s">
        <v>17138</v>
      </c>
      <c r="R712" s="23" t="s">
        <v>1211</v>
      </c>
      <c r="S712" s="171" t="s">
        <v>8651</v>
      </c>
      <c r="T712" t="s">
        <v>2718</v>
      </c>
    </row>
    <row r="713" spans="16:20" x14ac:dyDescent="0.25">
      <c r="Q713" t="s">
        <v>17139</v>
      </c>
      <c r="R713" s="23" t="s">
        <v>1211</v>
      </c>
      <c r="S713" s="171" t="s">
        <v>8653</v>
      </c>
      <c r="T713" t="s">
        <v>1763</v>
      </c>
    </row>
    <row r="714" spans="16:20" x14ac:dyDescent="0.25">
      <c r="Q714" t="s">
        <v>17140</v>
      </c>
      <c r="R714" s="23" t="s">
        <v>1211</v>
      </c>
      <c r="S714" s="171" t="s">
        <v>8655</v>
      </c>
      <c r="T714" t="s">
        <v>2720</v>
      </c>
    </row>
    <row r="715" spans="16:20" x14ac:dyDescent="0.25">
      <c r="Q715" t="s">
        <v>17141</v>
      </c>
      <c r="R715" s="23" t="s">
        <v>1211</v>
      </c>
      <c r="S715" s="171" t="s">
        <v>8657</v>
      </c>
      <c r="T715" t="s">
        <v>2722</v>
      </c>
    </row>
    <row r="716" spans="16:20" x14ac:dyDescent="0.25">
      <c r="P716" t="s">
        <v>17147</v>
      </c>
      <c r="Q716" t="s">
        <v>17148</v>
      </c>
      <c r="R716" s="23" t="s">
        <v>1211</v>
      </c>
      <c r="S716" s="171">
        <v>3.03</v>
      </c>
      <c r="T716" t="s">
        <v>1269</v>
      </c>
    </row>
    <row r="717" spans="16:20" x14ac:dyDescent="0.25">
      <c r="Q717" t="s">
        <v>17149</v>
      </c>
      <c r="R717" s="23" t="s">
        <v>1211</v>
      </c>
      <c r="S717" s="171" t="s">
        <v>5669</v>
      </c>
      <c r="T717" t="s">
        <v>575</v>
      </c>
    </row>
    <row r="718" spans="16:20" x14ac:dyDescent="0.25">
      <c r="Q718" t="s">
        <v>17150</v>
      </c>
      <c r="R718" s="23" t="s">
        <v>1211</v>
      </c>
      <c r="S718" s="171" t="s">
        <v>5671</v>
      </c>
      <c r="T718" t="s">
        <v>576</v>
      </c>
    </row>
    <row r="719" spans="16:20" x14ac:dyDescent="0.25">
      <c r="Q719" t="s">
        <v>17151</v>
      </c>
      <c r="R719" s="23" t="s">
        <v>1211</v>
      </c>
      <c r="S719" s="171">
        <v>103.03</v>
      </c>
      <c r="T719" t="s">
        <v>1270</v>
      </c>
    </row>
    <row r="720" spans="16:20" x14ac:dyDescent="0.25">
      <c r="Q720" t="s">
        <v>17152</v>
      </c>
      <c r="R720" s="23" t="s">
        <v>1211</v>
      </c>
      <c r="S720" s="171" t="s">
        <v>8666</v>
      </c>
      <c r="T720" t="s">
        <v>1415</v>
      </c>
    </row>
    <row r="721" spans="16:20" x14ac:dyDescent="0.25">
      <c r="Q721" t="s">
        <v>17153</v>
      </c>
      <c r="R721" s="23" t="s">
        <v>1211</v>
      </c>
      <c r="S721" s="171" t="s">
        <v>8668</v>
      </c>
      <c r="T721" t="s">
        <v>4620</v>
      </c>
    </row>
    <row r="722" spans="16:20" x14ac:dyDescent="0.25">
      <c r="Q722" t="s">
        <v>17154</v>
      </c>
      <c r="R722" s="23" t="s">
        <v>1211</v>
      </c>
      <c r="S722" s="171" t="s">
        <v>8670</v>
      </c>
      <c r="T722" t="s">
        <v>2713</v>
      </c>
    </row>
    <row r="723" spans="16:20" x14ac:dyDescent="0.25">
      <c r="Q723" t="s">
        <v>17155</v>
      </c>
      <c r="R723" s="23" t="s">
        <v>1211</v>
      </c>
      <c r="S723" s="171" t="s">
        <v>8672</v>
      </c>
      <c r="T723" t="s">
        <v>4621</v>
      </c>
    </row>
    <row r="724" spans="16:20" x14ac:dyDescent="0.25">
      <c r="Q724" t="s">
        <v>17156</v>
      </c>
      <c r="R724" s="23" t="s">
        <v>1211</v>
      </c>
      <c r="S724" s="171" t="s">
        <v>8674</v>
      </c>
      <c r="T724" t="s">
        <v>2716</v>
      </c>
    </row>
    <row r="725" spans="16:20" x14ac:dyDescent="0.25">
      <c r="Q725" t="s">
        <v>17157</v>
      </c>
      <c r="R725" s="23" t="s">
        <v>1211</v>
      </c>
      <c r="S725" s="171" t="s">
        <v>8676</v>
      </c>
      <c r="T725" t="s">
        <v>1761</v>
      </c>
    </row>
    <row r="726" spans="16:20" x14ac:dyDescent="0.25">
      <c r="Q726" t="s">
        <v>17158</v>
      </c>
      <c r="R726" s="23" t="s">
        <v>1211</v>
      </c>
      <c r="S726" s="171" t="s">
        <v>8678</v>
      </c>
      <c r="T726" t="s">
        <v>2718</v>
      </c>
    </row>
    <row r="727" spans="16:20" x14ac:dyDescent="0.25">
      <c r="Q727" t="s">
        <v>17159</v>
      </c>
      <c r="R727" s="23" t="s">
        <v>1211</v>
      </c>
      <c r="S727" s="171" t="s">
        <v>8680</v>
      </c>
      <c r="T727" t="s">
        <v>1763</v>
      </c>
    </row>
    <row r="728" spans="16:20" x14ac:dyDescent="0.25">
      <c r="Q728" t="s">
        <v>17160</v>
      </c>
      <c r="R728" s="23" t="s">
        <v>1211</v>
      </c>
      <c r="S728" s="171" t="s">
        <v>8682</v>
      </c>
      <c r="T728" t="s">
        <v>2720</v>
      </c>
    </row>
    <row r="729" spans="16:20" x14ac:dyDescent="0.25">
      <c r="Q729" t="s">
        <v>17161</v>
      </c>
      <c r="R729" s="23" t="s">
        <v>1211</v>
      </c>
      <c r="S729" s="171" t="s">
        <v>8684</v>
      </c>
      <c r="T729" t="s">
        <v>2722</v>
      </c>
    </row>
    <row r="730" spans="16:20" x14ac:dyDescent="0.25">
      <c r="P730" t="s">
        <v>17167</v>
      </c>
      <c r="Q730" t="s">
        <v>17168</v>
      </c>
      <c r="R730" s="23" t="s">
        <v>1211</v>
      </c>
      <c r="S730" s="171">
        <v>3.04</v>
      </c>
      <c r="T730" t="s">
        <v>1269</v>
      </c>
    </row>
    <row r="731" spans="16:20" x14ac:dyDescent="0.25">
      <c r="Q731" t="s">
        <v>17169</v>
      </c>
      <c r="R731" s="23" t="s">
        <v>1211</v>
      </c>
      <c r="S731" s="171" t="s">
        <v>5682</v>
      </c>
      <c r="T731" t="s">
        <v>575</v>
      </c>
    </row>
    <row r="732" spans="16:20" x14ac:dyDescent="0.25">
      <c r="Q732" t="s">
        <v>17170</v>
      </c>
      <c r="R732" s="23" t="s">
        <v>1211</v>
      </c>
      <c r="S732" s="171" t="s">
        <v>5684</v>
      </c>
      <c r="T732" t="s">
        <v>576</v>
      </c>
    </row>
    <row r="733" spans="16:20" x14ac:dyDescent="0.25">
      <c r="Q733" t="s">
        <v>17171</v>
      </c>
      <c r="R733" s="23" t="s">
        <v>1211</v>
      </c>
      <c r="S733" s="171">
        <v>103.04</v>
      </c>
      <c r="T733" t="s">
        <v>1270</v>
      </c>
    </row>
    <row r="734" spans="16:20" x14ac:dyDescent="0.25">
      <c r="Q734" t="s">
        <v>17172</v>
      </c>
      <c r="R734" s="23" t="s">
        <v>1211</v>
      </c>
      <c r="S734" s="171" t="s">
        <v>8693</v>
      </c>
      <c r="T734" t="s">
        <v>1415</v>
      </c>
    </row>
    <row r="735" spans="16:20" x14ac:dyDescent="0.25">
      <c r="Q735" t="s">
        <v>17173</v>
      </c>
      <c r="R735" s="23" t="s">
        <v>1211</v>
      </c>
      <c r="S735" s="171" t="s">
        <v>8695</v>
      </c>
      <c r="T735" t="s">
        <v>4620</v>
      </c>
    </row>
    <row r="736" spans="16:20" x14ac:dyDescent="0.25">
      <c r="Q736" t="s">
        <v>17174</v>
      </c>
      <c r="R736" s="23" t="s">
        <v>1211</v>
      </c>
      <c r="S736" s="171" t="s">
        <v>8697</v>
      </c>
      <c r="T736" t="s">
        <v>2713</v>
      </c>
    </row>
    <row r="737" spans="16:20" x14ac:dyDescent="0.25">
      <c r="Q737" t="s">
        <v>17175</v>
      </c>
      <c r="R737" s="23" t="s">
        <v>1211</v>
      </c>
      <c r="S737" s="171" t="s">
        <v>8699</v>
      </c>
      <c r="T737" t="s">
        <v>4621</v>
      </c>
    </row>
    <row r="738" spans="16:20" x14ac:dyDescent="0.25">
      <c r="Q738" t="s">
        <v>17176</v>
      </c>
      <c r="R738" s="23" t="s">
        <v>1211</v>
      </c>
      <c r="S738" s="171" t="s">
        <v>8701</v>
      </c>
      <c r="T738" t="s">
        <v>2716</v>
      </c>
    </row>
    <row r="739" spans="16:20" x14ac:dyDescent="0.25">
      <c r="Q739" t="s">
        <v>17177</v>
      </c>
      <c r="R739" s="23" t="s">
        <v>1211</v>
      </c>
      <c r="S739" s="171" t="s">
        <v>8703</v>
      </c>
      <c r="T739" t="s">
        <v>1761</v>
      </c>
    </row>
    <row r="740" spans="16:20" x14ac:dyDescent="0.25">
      <c r="Q740" t="s">
        <v>17178</v>
      </c>
      <c r="R740" s="23" t="s">
        <v>1211</v>
      </c>
      <c r="S740" s="171" t="s">
        <v>8705</v>
      </c>
      <c r="T740" t="s">
        <v>2718</v>
      </c>
    </row>
    <row r="741" spans="16:20" x14ac:dyDescent="0.25">
      <c r="Q741" t="s">
        <v>17179</v>
      </c>
      <c r="R741" s="23" t="s">
        <v>1211</v>
      </c>
      <c r="S741" s="171" t="s">
        <v>8707</v>
      </c>
      <c r="T741" t="s">
        <v>1763</v>
      </c>
    </row>
    <row r="742" spans="16:20" x14ac:dyDescent="0.25">
      <c r="Q742" t="s">
        <v>17180</v>
      </c>
      <c r="R742" s="23" t="s">
        <v>1211</v>
      </c>
      <c r="S742" s="171" t="s">
        <v>8709</v>
      </c>
      <c r="T742" t="s">
        <v>2720</v>
      </c>
    </row>
    <row r="743" spans="16:20" x14ac:dyDescent="0.25">
      <c r="Q743" t="s">
        <v>17181</v>
      </c>
      <c r="R743" s="23" t="s">
        <v>1211</v>
      </c>
      <c r="S743" s="171" t="s">
        <v>8711</v>
      </c>
      <c r="T743" t="s">
        <v>2722</v>
      </c>
    </row>
    <row r="744" spans="16:20" x14ac:dyDescent="0.25">
      <c r="P744" t="s">
        <v>15973</v>
      </c>
      <c r="Q744" t="s">
        <v>11800</v>
      </c>
      <c r="R744" s="23" t="s">
        <v>1211</v>
      </c>
      <c r="S744" s="171">
        <v>3.06</v>
      </c>
      <c r="T744" t="s">
        <v>1269</v>
      </c>
    </row>
    <row r="745" spans="16:20" x14ac:dyDescent="0.25">
      <c r="Q745" t="s">
        <v>11801</v>
      </c>
      <c r="R745" s="23" t="s">
        <v>1211</v>
      </c>
      <c r="S745" s="171" t="s">
        <v>5708</v>
      </c>
      <c r="T745" t="s">
        <v>575</v>
      </c>
    </row>
    <row r="746" spans="16:20" x14ac:dyDescent="0.25">
      <c r="Q746" t="s">
        <v>11802</v>
      </c>
      <c r="R746" s="23" t="s">
        <v>1211</v>
      </c>
      <c r="S746" s="171" t="s">
        <v>5710</v>
      </c>
      <c r="T746" t="s">
        <v>576</v>
      </c>
    </row>
    <row r="747" spans="16:20" x14ac:dyDescent="0.25">
      <c r="Q747" t="s">
        <v>11803</v>
      </c>
      <c r="R747" s="23" t="s">
        <v>1211</v>
      </c>
      <c r="S747" s="171">
        <v>105.06</v>
      </c>
      <c r="T747" t="s">
        <v>1270</v>
      </c>
    </row>
    <row r="748" spans="16:20" x14ac:dyDescent="0.25">
      <c r="Q748" t="s">
        <v>11804</v>
      </c>
      <c r="R748" s="23" t="s">
        <v>1211</v>
      </c>
      <c r="S748" s="171" t="s">
        <v>8747</v>
      </c>
      <c r="T748" t="s">
        <v>1415</v>
      </c>
    </row>
    <row r="749" spans="16:20" x14ac:dyDescent="0.25">
      <c r="Q749" t="s">
        <v>11805</v>
      </c>
      <c r="R749" s="23" t="s">
        <v>1211</v>
      </c>
      <c r="S749" s="171" t="s">
        <v>8749</v>
      </c>
      <c r="T749" t="s">
        <v>4620</v>
      </c>
    </row>
    <row r="750" spans="16:20" x14ac:dyDescent="0.25">
      <c r="Q750" t="s">
        <v>11806</v>
      </c>
      <c r="R750" s="23" t="s">
        <v>1211</v>
      </c>
      <c r="S750" s="171" t="s">
        <v>8751</v>
      </c>
      <c r="T750" t="s">
        <v>2713</v>
      </c>
    </row>
    <row r="751" spans="16:20" x14ac:dyDescent="0.25">
      <c r="Q751" t="s">
        <v>11807</v>
      </c>
      <c r="R751" s="23" t="s">
        <v>1211</v>
      </c>
      <c r="S751" s="171" t="s">
        <v>8753</v>
      </c>
      <c r="T751" t="s">
        <v>4621</v>
      </c>
    </row>
    <row r="752" spans="16:20" x14ac:dyDescent="0.25">
      <c r="Q752" t="s">
        <v>11808</v>
      </c>
      <c r="R752" s="23" t="s">
        <v>1211</v>
      </c>
      <c r="S752" s="171" t="s">
        <v>8755</v>
      </c>
      <c r="T752" t="s">
        <v>2716</v>
      </c>
    </row>
    <row r="753" spans="16:20" x14ac:dyDescent="0.25">
      <c r="Q753" t="s">
        <v>11809</v>
      </c>
      <c r="R753" s="23" t="s">
        <v>1211</v>
      </c>
      <c r="S753" s="171" t="s">
        <v>8757</v>
      </c>
      <c r="T753" t="s">
        <v>1761</v>
      </c>
    </row>
    <row r="754" spans="16:20" x14ac:dyDescent="0.25">
      <c r="Q754" t="s">
        <v>11810</v>
      </c>
      <c r="R754" s="23" t="s">
        <v>1211</v>
      </c>
      <c r="S754" s="171" t="s">
        <v>8759</v>
      </c>
      <c r="T754" t="s">
        <v>2718</v>
      </c>
    </row>
    <row r="755" spans="16:20" x14ac:dyDescent="0.25">
      <c r="Q755" t="s">
        <v>11811</v>
      </c>
      <c r="R755" s="23" t="s">
        <v>1211</v>
      </c>
      <c r="S755" s="171" t="s">
        <v>8761</v>
      </c>
      <c r="T755" t="s">
        <v>1763</v>
      </c>
    </row>
    <row r="756" spans="16:20" x14ac:dyDescent="0.25">
      <c r="Q756" t="s">
        <v>11812</v>
      </c>
      <c r="R756" s="23" t="s">
        <v>1211</v>
      </c>
      <c r="S756" s="171" t="s">
        <v>8763</v>
      </c>
      <c r="T756" t="s">
        <v>2720</v>
      </c>
    </row>
    <row r="757" spans="16:20" x14ac:dyDescent="0.25">
      <c r="Q757" t="s">
        <v>11813</v>
      </c>
      <c r="R757" s="23" t="s">
        <v>1211</v>
      </c>
      <c r="S757" s="171" t="s">
        <v>8765</v>
      </c>
      <c r="T757" t="s">
        <v>2722</v>
      </c>
    </row>
    <row r="758" spans="16:20" x14ac:dyDescent="0.25">
      <c r="P758" t="s">
        <v>16099</v>
      </c>
      <c r="Q758" t="s">
        <v>13123</v>
      </c>
      <c r="R758" s="23" t="s">
        <v>1211</v>
      </c>
      <c r="S758" s="171">
        <v>3.08</v>
      </c>
      <c r="T758" t="s">
        <v>1269</v>
      </c>
    </row>
    <row r="759" spans="16:20" x14ac:dyDescent="0.25">
      <c r="Q759" t="s">
        <v>13124</v>
      </c>
      <c r="R759" s="23" t="s">
        <v>1211</v>
      </c>
      <c r="S759" s="171" t="s">
        <v>5734</v>
      </c>
      <c r="T759" t="s">
        <v>575</v>
      </c>
    </row>
    <row r="760" spans="16:20" x14ac:dyDescent="0.25">
      <c r="Q760" t="s">
        <v>13125</v>
      </c>
      <c r="R760" s="23" t="s">
        <v>1211</v>
      </c>
      <c r="S760" s="171" t="s">
        <v>5736</v>
      </c>
      <c r="T760" t="s">
        <v>576</v>
      </c>
    </row>
    <row r="761" spans="16:20" x14ac:dyDescent="0.25">
      <c r="Q761" t="s">
        <v>13126</v>
      </c>
      <c r="R761" s="23" t="s">
        <v>1211</v>
      </c>
      <c r="S761" s="171">
        <v>105.07</v>
      </c>
      <c r="T761" t="s">
        <v>1270</v>
      </c>
    </row>
    <row r="762" spans="16:20" x14ac:dyDescent="0.25">
      <c r="Q762" t="s">
        <v>13127</v>
      </c>
      <c r="R762" s="23" t="s">
        <v>1211</v>
      </c>
      <c r="S762" s="171" t="s">
        <v>8801</v>
      </c>
      <c r="T762" t="s">
        <v>1415</v>
      </c>
    </row>
    <row r="763" spans="16:20" x14ac:dyDescent="0.25">
      <c r="Q763" t="s">
        <v>13128</v>
      </c>
      <c r="R763" s="23" t="s">
        <v>1211</v>
      </c>
      <c r="S763" s="171" t="s">
        <v>8803</v>
      </c>
      <c r="T763" t="s">
        <v>4620</v>
      </c>
    </row>
    <row r="764" spans="16:20" x14ac:dyDescent="0.25">
      <c r="Q764" t="s">
        <v>13129</v>
      </c>
      <c r="R764" s="23" t="s">
        <v>1211</v>
      </c>
      <c r="S764" s="171" t="s">
        <v>8805</v>
      </c>
      <c r="T764" t="s">
        <v>2713</v>
      </c>
    </row>
    <row r="765" spans="16:20" x14ac:dyDescent="0.25">
      <c r="Q765" t="s">
        <v>13130</v>
      </c>
      <c r="R765" s="23" t="s">
        <v>1211</v>
      </c>
      <c r="S765" s="171" t="s">
        <v>8807</v>
      </c>
      <c r="T765" t="s">
        <v>4621</v>
      </c>
    </row>
    <row r="766" spans="16:20" x14ac:dyDescent="0.25">
      <c r="Q766" t="s">
        <v>13131</v>
      </c>
      <c r="R766" s="23" t="s">
        <v>1211</v>
      </c>
      <c r="S766" s="171" t="s">
        <v>8809</v>
      </c>
      <c r="T766" t="s">
        <v>2716</v>
      </c>
    </row>
    <row r="767" spans="16:20" x14ac:dyDescent="0.25">
      <c r="Q767" t="s">
        <v>13132</v>
      </c>
      <c r="R767" s="23" t="s">
        <v>1211</v>
      </c>
      <c r="S767" s="171" t="s">
        <v>8811</v>
      </c>
      <c r="T767" t="s">
        <v>1761</v>
      </c>
    </row>
    <row r="768" spans="16:20" x14ac:dyDescent="0.25">
      <c r="Q768" t="s">
        <v>13133</v>
      </c>
      <c r="R768" s="23" t="s">
        <v>1211</v>
      </c>
      <c r="S768" s="171" t="s">
        <v>8813</v>
      </c>
      <c r="T768" t="s">
        <v>2718</v>
      </c>
    </row>
    <row r="769" spans="16:20" x14ac:dyDescent="0.25">
      <c r="Q769" t="s">
        <v>13134</v>
      </c>
      <c r="R769" s="23" t="s">
        <v>1211</v>
      </c>
      <c r="S769" s="171" t="s">
        <v>8815</v>
      </c>
      <c r="T769" t="s">
        <v>1763</v>
      </c>
    </row>
    <row r="770" spans="16:20" x14ac:dyDescent="0.25">
      <c r="Q770" t="s">
        <v>13135</v>
      </c>
      <c r="R770" s="23" t="s">
        <v>1211</v>
      </c>
      <c r="S770" s="171" t="s">
        <v>8817</v>
      </c>
      <c r="T770" t="s">
        <v>2720</v>
      </c>
    </row>
    <row r="771" spans="16:20" x14ac:dyDescent="0.25">
      <c r="Q771" t="s">
        <v>13136</v>
      </c>
      <c r="R771" s="23" t="s">
        <v>1211</v>
      </c>
      <c r="S771" s="171" t="s">
        <v>8819</v>
      </c>
      <c r="T771" t="s">
        <v>2722</v>
      </c>
    </row>
    <row r="772" spans="16:20" x14ac:dyDescent="0.25">
      <c r="P772" t="s">
        <v>17187</v>
      </c>
      <c r="Q772" t="s">
        <v>17188</v>
      </c>
      <c r="R772" s="23" t="s">
        <v>1211</v>
      </c>
      <c r="S772" s="171">
        <v>5.0599999999999996</v>
      </c>
      <c r="T772" t="s">
        <v>1269</v>
      </c>
    </row>
    <row r="773" spans="16:20" x14ac:dyDescent="0.25">
      <c r="Q773" t="s">
        <v>17189</v>
      </c>
      <c r="R773" s="23" t="s">
        <v>1211</v>
      </c>
      <c r="S773" s="171" t="s">
        <v>1365</v>
      </c>
      <c r="T773" t="s">
        <v>575</v>
      </c>
    </row>
    <row r="774" spans="16:20" x14ac:dyDescent="0.25">
      <c r="Q774" t="s">
        <v>17190</v>
      </c>
      <c r="R774" s="23" t="s">
        <v>1211</v>
      </c>
      <c r="S774" s="171" t="s">
        <v>1990</v>
      </c>
      <c r="T774" t="s">
        <v>4620</v>
      </c>
    </row>
    <row r="775" spans="16:20" x14ac:dyDescent="0.25">
      <c r="Q775" t="s">
        <v>17191</v>
      </c>
      <c r="R775" s="23" t="s">
        <v>1211</v>
      </c>
      <c r="S775" s="171" t="s">
        <v>3176</v>
      </c>
      <c r="T775" t="s">
        <v>4621</v>
      </c>
    </row>
    <row r="776" spans="16:20" x14ac:dyDescent="0.25">
      <c r="P776" t="s">
        <v>17194</v>
      </c>
      <c r="Q776" t="s">
        <v>17195</v>
      </c>
      <c r="R776" s="23" t="s">
        <v>1211</v>
      </c>
      <c r="S776" s="171">
        <v>5.07</v>
      </c>
      <c r="T776" t="s">
        <v>1269</v>
      </c>
    </row>
    <row r="777" spans="16:20" x14ac:dyDescent="0.25">
      <c r="Q777" t="s">
        <v>17196</v>
      </c>
      <c r="R777" s="23" t="s">
        <v>1211</v>
      </c>
      <c r="S777" s="171" t="s">
        <v>1367</v>
      </c>
      <c r="T777" t="s">
        <v>575</v>
      </c>
    </row>
    <row r="778" spans="16:20" x14ac:dyDescent="0.25">
      <c r="Q778" t="s">
        <v>17197</v>
      </c>
      <c r="R778" s="23" t="s">
        <v>1211</v>
      </c>
      <c r="S778" s="171" t="s">
        <v>1996</v>
      </c>
      <c r="T778" t="s">
        <v>4620</v>
      </c>
    </row>
    <row r="779" spans="16:20" x14ac:dyDescent="0.25">
      <c r="Q779" t="s">
        <v>17198</v>
      </c>
      <c r="R779" s="23" t="s">
        <v>1211</v>
      </c>
      <c r="S779" s="171" t="s">
        <v>3188</v>
      </c>
      <c r="T779" t="s">
        <v>4621</v>
      </c>
    </row>
    <row r="780" spans="16:20" x14ac:dyDescent="0.25">
      <c r="P780" t="s">
        <v>17201</v>
      </c>
      <c r="Q780" t="s">
        <v>17202</v>
      </c>
      <c r="R780" s="23" t="s">
        <v>1211</v>
      </c>
      <c r="S780" s="171">
        <v>5.08</v>
      </c>
      <c r="T780" t="s">
        <v>1269</v>
      </c>
    </row>
    <row r="781" spans="16:20" x14ac:dyDescent="0.25">
      <c r="Q781" t="s">
        <v>17203</v>
      </c>
      <c r="R781" s="23" t="s">
        <v>1211</v>
      </c>
      <c r="S781" s="171" t="s">
        <v>1369</v>
      </c>
      <c r="T781" t="s">
        <v>575</v>
      </c>
    </row>
    <row r="782" spans="16:20" x14ac:dyDescent="0.25">
      <c r="Q782" t="s">
        <v>17204</v>
      </c>
      <c r="R782" s="23" t="s">
        <v>1211</v>
      </c>
      <c r="S782" s="171" t="s">
        <v>2002</v>
      </c>
      <c r="T782" t="s">
        <v>4620</v>
      </c>
    </row>
    <row r="783" spans="16:20" x14ac:dyDescent="0.25">
      <c r="Q783" t="s">
        <v>17205</v>
      </c>
      <c r="R783" s="23" t="s">
        <v>1211</v>
      </c>
      <c r="S783" s="171" t="s">
        <v>3200</v>
      </c>
      <c r="T783" t="s">
        <v>4621</v>
      </c>
    </row>
    <row r="784" spans="16:20" x14ac:dyDescent="0.25">
      <c r="P784" t="s">
        <v>17208</v>
      </c>
      <c r="Q784" t="s">
        <v>17209</v>
      </c>
      <c r="R784" s="23" t="s">
        <v>1211</v>
      </c>
      <c r="S784" s="171">
        <v>5.09</v>
      </c>
      <c r="T784" t="s">
        <v>1269</v>
      </c>
    </row>
    <row r="785" spans="16:20" x14ac:dyDescent="0.25">
      <c r="Q785" t="s">
        <v>17210</v>
      </c>
      <c r="R785" s="23" t="s">
        <v>1211</v>
      </c>
      <c r="S785" s="171" t="s">
        <v>1371</v>
      </c>
      <c r="T785" t="s">
        <v>575</v>
      </c>
    </row>
    <row r="786" spans="16:20" x14ac:dyDescent="0.25">
      <c r="Q786" t="s">
        <v>17211</v>
      </c>
      <c r="R786" s="23" t="s">
        <v>1211</v>
      </c>
      <c r="S786" s="171" t="s">
        <v>2008</v>
      </c>
      <c r="T786" t="s">
        <v>4620</v>
      </c>
    </row>
    <row r="787" spans="16:20" x14ac:dyDescent="0.25">
      <c r="Q787" t="s">
        <v>17212</v>
      </c>
      <c r="R787" s="23" t="s">
        <v>1211</v>
      </c>
      <c r="S787" s="171" t="s">
        <v>3212</v>
      </c>
      <c r="T787" t="s">
        <v>4621</v>
      </c>
    </row>
    <row r="788" spans="16:20" x14ac:dyDescent="0.25">
      <c r="P788" t="s">
        <v>17215</v>
      </c>
      <c r="Q788" t="s">
        <v>17216</v>
      </c>
      <c r="R788" s="23" t="s">
        <v>1211</v>
      </c>
      <c r="S788" s="171">
        <v>5.0999999999999996</v>
      </c>
      <c r="T788" t="s">
        <v>1269</v>
      </c>
    </row>
    <row r="789" spans="16:20" x14ac:dyDescent="0.25">
      <c r="Q789" t="s">
        <v>17217</v>
      </c>
      <c r="R789" s="23" t="s">
        <v>1211</v>
      </c>
      <c r="S789" s="171" t="s">
        <v>1391</v>
      </c>
      <c r="T789" t="s">
        <v>575</v>
      </c>
    </row>
    <row r="790" spans="16:20" x14ac:dyDescent="0.25">
      <c r="Q790" t="s">
        <v>17218</v>
      </c>
      <c r="R790" s="23" t="s">
        <v>1211</v>
      </c>
      <c r="S790" s="171" t="s">
        <v>2014</v>
      </c>
      <c r="T790" t="s">
        <v>4620</v>
      </c>
    </row>
    <row r="791" spans="16:20" x14ac:dyDescent="0.25">
      <c r="Q791" t="s">
        <v>17219</v>
      </c>
      <c r="R791" s="23" t="s">
        <v>1211</v>
      </c>
      <c r="S791" s="171" t="s">
        <v>3224</v>
      </c>
      <c r="T791" t="s">
        <v>4621</v>
      </c>
    </row>
    <row r="792" spans="16:20" x14ac:dyDescent="0.25">
      <c r="P792" t="s">
        <v>16114</v>
      </c>
      <c r="Q792" t="s">
        <v>17119</v>
      </c>
      <c r="R792" s="23" t="s">
        <v>1211</v>
      </c>
      <c r="S792" s="171" t="s">
        <v>19230</v>
      </c>
      <c r="T792" t="s">
        <v>1763</v>
      </c>
    </row>
    <row r="793" spans="16:20" x14ac:dyDescent="0.25">
      <c r="Q793" t="s">
        <v>17120</v>
      </c>
      <c r="R793" s="23" t="s">
        <v>1211</v>
      </c>
      <c r="S793" s="171" t="s">
        <v>10632</v>
      </c>
      <c r="T793" t="s">
        <v>2720</v>
      </c>
    </row>
  </sheetData>
  <conditionalFormatting sqref="A8:A9">
    <cfRule type="duplicateValues" dxfId="7" priority="2" stopIfTrue="1"/>
  </conditionalFormatting>
  <conditionalFormatting sqref="A10">
    <cfRule type="duplicateValues" dxfId="6" priority="1" stopIfTrue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IOListAutomation">
                <anchor moveWithCells="1" sizeWithCells="1">
                  <from>
                    <xdr:col>0</xdr:col>
                    <xdr:colOff>0</xdr:colOff>
                    <xdr:row>5</xdr:row>
                    <xdr:rowOff>19050</xdr:rowOff>
                  </from>
                  <to>
                    <xdr:col>0</xdr:col>
                    <xdr:colOff>1304925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IOListImport">
                <anchor moveWithCells="1" sizeWithCells="1">
                  <from>
                    <xdr:col>0</xdr:col>
                    <xdr:colOff>0</xdr:colOff>
                    <xdr:row>1</xdr:row>
                    <xdr:rowOff>123825</xdr:rowOff>
                  </from>
                  <to>
                    <xdr:col>0</xdr:col>
                    <xdr:colOff>1304925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ClearAll">
                <anchor moveWithCells="1" sizeWithCells="1">
                  <from>
                    <xdr:col>0</xdr:col>
                    <xdr:colOff>0</xdr:colOff>
                    <xdr:row>9</xdr:row>
                    <xdr:rowOff>190500</xdr:rowOff>
                  </from>
                  <to>
                    <xdr:col>0</xdr:col>
                    <xdr:colOff>1323975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  <pageSetUpPr fitToPage="1"/>
  </sheetPr>
  <dimension ref="A1:AF626"/>
  <sheetViews>
    <sheetView view="pageBreakPreview" topLeftCell="A64" zoomScale="70" zoomScaleNormal="70" zoomScaleSheetLayoutView="70" workbookViewId="0">
      <selection activeCell="L95" sqref="L95"/>
    </sheetView>
  </sheetViews>
  <sheetFormatPr defaultColWidth="8.85546875" defaultRowHeight="12.75" x14ac:dyDescent="0.2"/>
  <cols>
    <col min="1" max="1" width="10.42578125" style="81" customWidth="1"/>
    <col min="2" max="2" width="42.7109375" style="81" bestFit="1" customWidth="1"/>
    <col min="3" max="3" width="10.85546875" style="82" customWidth="1"/>
    <col min="4" max="4" width="5.28515625" style="81" customWidth="1"/>
    <col min="5" max="5" width="17.42578125" style="81" bestFit="1" customWidth="1"/>
    <col min="6" max="6" width="11.28515625" style="81" bestFit="1" customWidth="1"/>
    <col min="7" max="7" width="12.42578125" style="81" bestFit="1" customWidth="1"/>
    <col min="8" max="8" width="9.7109375" style="81" bestFit="1" customWidth="1"/>
    <col min="9" max="9" width="13.42578125" style="81" customWidth="1"/>
    <col min="10" max="10" width="6.85546875" style="81" customWidth="1"/>
    <col min="11" max="11" width="5.7109375" style="81" customWidth="1"/>
    <col min="12" max="12" width="6.42578125" style="81" customWidth="1"/>
    <col min="13" max="13" width="10.85546875" style="81" customWidth="1"/>
    <col min="14" max="14" width="11" style="81" customWidth="1"/>
    <col min="15" max="15" width="11.140625" style="81" customWidth="1"/>
    <col min="16" max="16" width="4.140625" style="81" customWidth="1"/>
    <col min="17" max="17" width="11.85546875" style="81" customWidth="1"/>
    <col min="18" max="18" width="42.7109375" style="81" bestFit="1" customWidth="1"/>
    <col min="19" max="19" width="11" style="82" customWidth="1"/>
    <col min="20" max="20" width="4.7109375" style="82" customWidth="1"/>
    <col min="21" max="21" width="10.28515625" style="81" bestFit="1" customWidth="1"/>
    <col min="22" max="22" width="11.28515625" style="81" bestFit="1" customWidth="1"/>
    <col min="23" max="23" width="12.42578125" style="81" bestFit="1" customWidth="1"/>
    <col min="24" max="24" width="10.140625" style="81" bestFit="1" customWidth="1"/>
    <col min="25" max="25" width="12" style="81" customWidth="1"/>
    <col min="26" max="26" width="6.42578125" style="81" customWidth="1"/>
    <col min="27" max="27" width="4.85546875" style="81" customWidth="1"/>
    <col min="28" max="28" width="6.5703125" style="81" customWidth="1"/>
    <col min="29" max="29" width="15.140625" style="81" bestFit="1" customWidth="1"/>
    <col min="30" max="30" width="12.85546875" style="81" bestFit="1" customWidth="1"/>
    <col min="31" max="31" width="13.140625" style="81" hidden="1" customWidth="1"/>
    <col min="32" max="256" width="8.85546875" style="81"/>
    <col min="257" max="257" width="10.42578125" style="81" customWidth="1"/>
    <col min="258" max="258" width="42.7109375" style="81" bestFit="1" customWidth="1"/>
    <col min="259" max="259" width="10.85546875" style="81" customWidth="1"/>
    <col min="260" max="260" width="5.28515625" style="81" customWidth="1"/>
    <col min="261" max="261" width="17.42578125" style="81" bestFit="1" customWidth="1"/>
    <col min="262" max="262" width="11.28515625" style="81" bestFit="1" customWidth="1"/>
    <col min="263" max="263" width="12.42578125" style="81" bestFit="1" customWidth="1"/>
    <col min="264" max="264" width="9.7109375" style="81" bestFit="1" customWidth="1"/>
    <col min="265" max="265" width="13.42578125" style="81" customWidth="1"/>
    <col min="266" max="266" width="6.85546875" style="81" customWidth="1"/>
    <col min="267" max="267" width="5.7109375" style="81" customWidth="1"/>
    <col min="268" max="268" width="6.42578125" style="81" customWidth="1"/>
    <col min="269" max="269" width="10.85546875" style="81" customWidth="1"/>
    <col min="270" max="270" width="11" style="81" customWidth="1"/>
    <col min="271" max="271" width="11.140625" style="81" customWidth="1"/>
    <col min="272" max="272" width="4.140625" style="81" customWidth="1"/>
    <col min="273" max="273" width="11.85546875" style="81" customWidth="1"/>
    <col min="274" max="274" width="42.7109375" style="81" bestFit="1" customWidth="1"/>
    <col min="275" max="275" width="11" style="81" customWidth="1"/>
    <col min="276" max="276" width="4.7109375" style="81" customWidth="1"/>
    <col min="277" max="277" width="10.28515625" style="81" bestFit="1" customWidth="1"/>
    <col min="278" max="278" width="11.28515625" style="81" bestFit="1" customWidth="1"/>
    <col min="279" max="279" width="12.42578125" style="81" bestFit="1" customWidth="1"/>
    <col min="280" max="280" width="10.140625" style="81" bestFit="1" customWidth="1"/>
    <col min="281" max="281" width="12" style="81" customWidth="1"/>
    <col min="282" max="282" width="6.42578125" style="81" customWidth="1"/>
    <col min="283" max="283" width="4.85546875" style="81" customWidth="1"/>
    <col min="284" max="284" width="6.5703125" style="81" customWidth="1"/>
    <col min="285" max="285" width="15.140625" style="81" bestFit="1" customWidth="1"/>
    <col min="286" max="286" width="12.85546875" style="81" bestFit="1" customWidth="1"/>
    <col min="287" max="287" width="0" style="81" hidden="1" customWidth="1"/>
    <col min="288" max="512" width="8.85546875" style="81"/>
    <col min="513" max="513" width="10.42578125" style="81" customWidth="1"/>
    <col min="514" max="514" width="42.7109375" style="81" bestFit="1" customWidth="1"/>
    <col min="515" max="515" width="10.85546875" style="81" customWidth="1"/>
    <col min="516" max="516" width="5.28515625" style="81" customWidth="1"/>
    <col min="517" max="517" width="17.42578125" style="81" bestFit="1" customWidth="1"/>
    <col min="518" max="518" width="11.28515625" style="81" bestFit="1" customWidth="1"/>
    <col min="519" max="519" width="12.42578125" style="81" bestFit="1" customWidth="1"/>
    <col min="520" max="520" width="9.7109375" style="81" bestFit="1" customWidth="1"/>
    <col min="521" max="521" width="13.42578125" style="81" customWidth="1"/>
    <col min="522" max="522" width="6.85546875" style="81" customWidth="1"/>
    <col min="523" max="523" width="5.7109375" style="81" customWidth="1"/>
    <col min="524" max="524" width="6.42578125" style="81" customWidth="1"/>
    <col min="525" max="525" width="10.85546875" style="81" customWidth="1"/>
    <col min="526" max="526" width="11" style="81" customWidth="1"/>
    <col min="527" max="527" width="11.140625" style="81" customWidth="1"/>
    <col min="528" max="528" width="4.140625" style="81" customWidth="1"/>
    <col min="529" max="529" width="11.85546875" style="81" customWidth="1"/>
    <col min="530" max="530" width="42.7109375" style="81" bestFit="1" customWidth="1"/>
    <col min="531" max="531" width="11" style="81" customWidth="1"/>
    <col min="532" max="532" width="4.7109375" style="81" customWidth="1"/>
    <col min="533" max="533" width="10.28515625" style="81" bestFit="1" customWidth="1"/>
    <col min="534" max="534" width="11.28515625" style="81" bestFit="1" customWidth="1"/>
    <col min="535" max="535" width="12.42578125" style="81" bestFit="1" customWidth="1"/>
    <col min="536" max="536" width="10.140625" style="81" bestFit="1" customWidth="1"/>
    <col min="537" max="537" width="12" style="81" customWidth="1"/>
    <col min="538" max="538" width="6.42578125" style="81" customWidth="1"/>
    <col min="539" max="539" width="4.85546875" style="81" customWidth="1"/>
    <col min="540" max="540" width="6.5703125" style="81" customWidth="1"/>
    <col min="541" max="541" width="15.140625" style="81" bestFit="1" customWidth="1"/>
    <col min="542" max="542" width="12.85546875" style="81" bestFit="1" customWidth="1"/>
    <col min="543" max="543" width="0" style="81" hidden="1" customWidth="1"/>
    <col min="544" max="768" width="8.85546875" style="81"/>
    <col min="769" max="769" width="10.42578125" style="81" customWidth="1"/>
    <col min="770" max="770" width="42.7109375" style="81" bestFit="1" customWidth="1"/>
    <col min="771" max="771" width="10.85546875" style="81" customWidth="1"/>
    <col min="772" max="772" width="5.28515625" style="81" customWidth="1"/>
    <col min="773" max="773" width="17.42578125" style="81" bestFit="1" customWidth="1"/>
    <col min="774" max="774" width="11.28515625" style="81" bestFit="1" customWidth="1"/>
    <col min="775" max="775" width="12.42578125" style="81" bestFit="1" customWidth="1"/>
    <col min="776" max="776" width="9.7109375" style="81" bestFit="1" customWidth="1"/>
    <col min="777" max="777" width="13.42578125" style="81" customWidth="1"/>
    <col min="778" max="778" width="6.85546875" style="81" customWidth="1"/>
    <col min="779" max="779" width="5.7109375" style="81" customWidth="1"/>
    <col min="780" max="780" width="6.42578125" style="81" customWidth="1"/>
    <col min="781" max="781" width="10.85546875" style="81" customWidth="1"/>
    <col min="782" max="782" width="11" style="81" customWidth="1"/>
    <col min="783" max="783" width="11.140625" style="81" customWidth="1"/>
    <col min="784" max="784" width="4.140625" style="81" customWidth="1"/>
    <col min="785" max="785" width="11.85546875" style="81" customWidth="1"/>
    <col min="786" max="786" width="42.7109375" style="81" bestFit="1" customWidth="1"/>
    <col min="787" max="787" width="11" style="81" customWidth="1"/>
    <col min="788" max="788" width="4.7109375" style="81" customWidth="1"/>
    <col min="789" max="789" width="10.28515625" style="81" bestFit="1" customWidth="1"/>
    <col min="790" max="790" width="11.28515625" style="81" bestFit="1" customWidth="1"/>
    <col min="791" max="791" width="12.42578125" style="81" bestFit="1" customWidth="1"/>
    <col min="792" max="792" width="10.140625" style="81" bestFit="1" customWidth="1"/>
    <col min="793" max="793" width="12" style="81" customWidth="1"/>
    <col min="794" max="794" width="6.42578125" style="81" customWidth="1"/>
    <col min="795" max="795" width="4.85546875" style="81" customWidth="1"/>
    <col min="796" max="796" width="6.5703125" style="81" customWidth="1"/>
    <col min="797" max="797" width="15.140625" style="81" bestFit="1" customWidth="1"/>
    <col min="798" max="798" width="12.85546875" style="81" bestFit="1" customWidth="1"/>
    <col min="799" max="799" width="0" style="81" hidden="1" customWidth="1"/>
    <col min="800" max="1024" width="8.85546875" style="81"/>
    <col min="1025" max="1025" width="10.42578125" style="81" customWidth="1"/>
    <col min="1026" max="1026" width="42.7109375" style="81" bestFit="1" customWidth="1"/>
    <col min="1027" max="1027" width="10.85546875" style="81" customWidth="1"/>
    <col min="1028" max="1028" width="5.28515625" style="81" customWidth="1"/>
    <col min="1029" max="1029" width="17.42578125" style="81" bestFit="1" customWidth="1"/>
    <col min="1030" max="1030" width="11.28515625" style="81" bestFit="1" customWidth="1"/>
    <col min="1031" max="1031" width="12.42578125" style="81" bestFit="1" customWidth="1"/>
    <col min="1032" max="1032" width="9.7109375" style="81" bestFit="1" customWidth="1"/>
    <col min="1033" max="1033" width="13.42578125" style="81" customWidth="1"/>
    <col min="1034" max="1034" width="6.85546875" style="81" customWidth="1"/>
    <col min="1035" max="1035" width="5.7109375" style="81" customWidth="1"/>
    <col min="1036" max="1036" width="6.42578125" style="81" customWidth="1"/>
    <col min="1037" max="1037" width="10.85546875" style="81" customWidth="1"/>
    <col min="1038" max="1038" width="11" style="81" customWidth="1"/>
    <col min="1039" max="1039" width="11.140625" style="81" customWidth="1"/>
    <col min="1040" max="1040" width="4.140625" style="81" customWidth="1"/>
    <col min="1041" max="1041" width="11.85546875" style="81" customWidth="1"/>
    <col min="1042" max="1042" width="42.7109375" style="81" bestFit="1" customWidth="1"/>
    <col min="1043" max="1043" width="11" style="81" customWidth="1"/>
    <col min="1044" max="1044" width="4.7109375" style="81" customWidth="1"/>
    <col min="1045" max="1045" width="10.28515625" style="81" bestFit="1" customWidth="1"/>
    <col min="1046" max="1046" width="11.28515625" style="81" bestFit="1" customWidth="1"/>
    <col min="1047" max="1047" width="12.42578125" style="81" bestFit="1" customWidth="1"/>
    <col min="1048" max="1048" width="10.140625" style="81" bestFit="1" customWidth="1"/>
    <col min="1049" max="1049" width="12" style="81" customWidth="1"/>
    <col min="1050" max="1050" width="6.42578125" style="81" customWidth="1"/>
    <col min="1051" max="1051" width="4.85546875" style="81" customWidth="1"/>
    <col min="1052" max="1052" width="6.5703125" style="81" customWidth="1"/>
    <col min="1053" max="1053" width="15.140625" style="81" bestFit="1" customWidth="1"/>
    <col min="1054" max="1054" width="12.85546875" style="81" bestFit="1" customWidth="1"/>
    <col min="1055" max="1055" width="0" style="81" hidden="1" customWidth="1"/>
    <col min="1056" max="1280" width="8.85546875" style="81"/>
    <col min="1281" max="1281" width="10.42578125" style="81" customWidth="1"/>
    <col min="1282" max="1282" width="42.7109375" style="81" bestFit="1" customWidth="1"/>
    <col min="1283" max="1283" width="10.85546875" style="81" customWidth="1"/>
    <col min="1284" max="1284" width="5.28515625" style="81" customWidth="1"/>
    <col min="1285" max="1285" width="17.42578125" style="81" bestFit="1" customWidth="1"/>
    <col min="1286" max="1286" width="11.28515625" style="81" bestFit="1" customWidth="1"/>
    <col min="1287" max="1287" width="12.42578125" style="81" bestFit="1" customWidth="1"/>
    <col min="1288" max="1288" width="9.7109375" style="81" bestFit="1" customWidth="1"/>
    <col min="1289" max="1289" width="13.42578125" style="81" customWidth="1"/>
    <col min="1290" max="1290" width="6.85546875" style="81" customWidth="1"/>
    <col min="1291" max="1291" width="5.7109375" style="81" customWidth="1"/>
    <col min="1292" max="1292" width="6.42578125" style="81" customWidth="1"/>
    <col min="1293" max="1293" width="10.85546875" style="81" customWidth="1"/>
    <col min="1294" max="1294" width="11" style="81" customWidth="1"/>
    <col min="1295" max="1295" width="11.140625" style="81" customWidth="1"/>
    <col min="1296" max="1296" width="4.140625" style="81" customWidth="1"/>
    <col min="1297" max="1297" width="11.85546875" style="81" customWidth="1"/>
    <col min="1298" max="1298" width="42.7109375" style="81" bestFit="1" customWidth="1"/>
    <col min="1299" max="1299" width="11" style="81" customWidth="1"/>
    <col min="1300" max="1300" width="4.7109375" style="81" customWidth="1"/>
    <col min="1301" max="1301" width="10.28515625" style="81" bestFit="1" customWidth="1"/>
    <col min="1302" max="1302" width="11.28515625" style="81" bestFit="1" customWidth="1"/>
    <col min="1303" max="1303" width="12.42578125" style="81" bestFit="1" customWidth="1"/>
    <col min="1304" max="1304" width="10.140625" style="81" bestFit="1" customWidth="1"/>
    <col min="1305" max="1305" width="12" style="81" customWidth="1"/>
    <col min="1306" max="1306" width="6.42578125" style="81" customWidth="1"/>
    <col min="1307" max="1307" width="4.85546875" style="81" customWidth="1"/>
    <col min="1308" max="1308" width="6.5703125" style="81" customWidth="1"/>
    <col min="1309" max="1309" width="15.140625" style="81" bestFit="1" customWidth="1"/>
    <col min="1310" max="1310" width="12.85546875" style="81" bestFit="1" customWidth="1"/>
    <col min="1311" max="1311" width="0" style="81" hidden="1" customWidth="1"/>
    <col min="1312" max="1536" width="8.85546875" style="81"/>
    <col min="1537" max="1537" width="10.42578125" style="81" customWidth="1"/>
    <col min="1538" max="1538" width="42.7109375" style="81" bestFit="1" customWidth="1"/>
    <col min="1539" max="1539" width="10.85546875" style="81" customWidth="1"/>
    <col min="1540" max="1540" width="5.28515625" style="81" customWidth="1"/>
    <col min="1541" max="1541" width="17.42578125" style="81" bestFit="1" customWidth="1"/>
    <col min="1542" max="1542" width="11.28515625" style="81" bestFit="1" customWidth="1"/>
    <col min="1543" max="1543" width="12.42578125" style="81" bestFit="1" customWidth="1"/>
    <col min="1544" max="1544" width="9.7109375" style="81" bestFit="1" customWidth="1"/>
    <col min="1545" max="1545" width="13.42578125" style="81" customWidth="1"/>
    <col min="1546" max="1546" width="6.85546875" style="81" customWidth="1"/>
    <col min="1547" max="1547" width="5.7109375" style="81" customWidth="1"/>
    <col min="1548" max="1548" width="6.42578125" style="81" customWidth="1"/>
    <col min="1549" max="1549" width="10.85546875" style="81" customWidth="1"/>
    <col min="1550" max="1550" width="11" style="81" customWidth="1"/>
    <col min="1551" max="1551" width="11.140625" style="81" customWidth="1"/>
    <col min="1552" max="1552" width="4.140625" style="81" customWidth="1"/>
    <col min="1553" max="1553" width="11.85546875" style="81" customWidth="1"/>
    <col min="1554" max="1554" width="42.7109375" style="81" bestFit="1" customWidth="1"/>
    <col min="1555" max="1555" width="11" style="81" customWidth="1"/>
    <col min="1556" max="1556" width="4.7109375" style="81" customWidth="1"/>
    <col min="1557" max="1557" width="10.28515625" style="81" bestFit="1" customWidth="1"/>
    <col min="1558" max="1558" width="11.28515625" style="81" bestFit="1" customWidth="1"/>
    <col min="1559" max="1559" width="12.42578125" style="81" bestFit="1" customWidth="1"/>
    <col min="1560" max="1560" width="10.140625" style="81" bestFit="1" customWidth="1"/>
    <col min="1561" max="1561" width="12" style="81" customWidth="1"/>
    <col min="1562" max="1562" width="6.42578125" style="81" customWidth="1"/>
    <col min="1563" max="1563" width="4.85546875" style="81" customWidth="1"/>
    <col min="1564" max="1564" width="6.5703125" style="81" customWidth="1"/>
    <col min="1565" max="1565" width="15.140625" style="81" bestFit="1" customWidth="1"/>
    <col min="1566" max="1566" width="12.85546875" style="81" bestFit="1" customWidth="1"/>
    <col min="1567" max="1567" width="0" style="81" hidden="1" customWidth="1"/>
    <col min="1568" max="1792" width="8.85546875" style="81"/>
    <col min="1793" max="1793" width="10.42578125" style="81" customWidth="1"/>
    <col min="1794" max="1794" width="42.7109375" style="81" bestFit="1" customWidth="1"/>
    <col min="1795" max="1795" width="10.85546875" style="81" customWidth="1"/>
    <col min="1796" max="1796" width="5.28515625" style="81" customWidth="1"/>
    <col min="1797" max="1797" width="17.42578125" style="81" bestFit="1" customWidth="1"/>
    <col min="1798" max="1798" width="11.28515625" style="81" bestFit="1" customWidth="1"/>
    <col min="1799" max="1799" width="12.42578125" style="81" bestFit="1" customWidth="1"/>
    <col min="1800" max="1800" width="9.7109375" style="81" bestFit="1" customWidth="1"/>
    <col min="1801" max="1801" width="13.42578125" style="81" customWidth="1"/>
    <col min="1802" max="1802" width="6.85546875" style="81" customWidth="1"/>
    <col min="1803" max="1803" width="5.7109375" style="81" customWidth="1"/>
    <col min="1804" max="1804" width="6.42578125" style="81" customWidth="1"/>
    <col min="1805" max="1805" width="10.85546875" style="81" customWidth="1"/>
    <col min="1806" max="1806" width="11" style="81" customWidth="1"/>
    <col min="1807" max="1807" width="11.140625" style="81" customWidth="1"/>
    <col min="1808" max="1808" width="4.140625" style="81" customWidth="1"/>
    <col min="1809" max="1809" width="11.85546875" style="81" customWidth="1"/>
    <col min="1810" max="1810" width="42.7109375" style="81" bestFit="1" customWidth="1"/>
    <col min="1811" max="1811" width="11" style="81" customWidth="1"/>
    <col min="1812" max="1812" width="4.7109375" style="81" customWidth="1"/>
    <col min="1813" max="1813" width="10.28515625" style="81" bestFit="1" customWidth="1"/>
    <col min="1814" max="1814" width="11.28515625" style="81" bestFit="1" customWidth="1"/>
    <col min="1815" max="1815" width="12.42578125" style="81" bestFit="1" customWidth="1"/>
    <col min="1816" max="1816" width="10.140625" style="81" bestFit="1" customWidth="1"/>
    <col min="1817" max="1817" width="12" style="81" customWidth="1"/>
    <col min="1818" max="1818" width="6.42578125" style="81" customWidth="1"/>
    <col min="1819" max="1819" width="4.85546875" style="81" customWidth="1"/>
    <col min="1820" max="1820" width="6.5703125" style="81" customWidth="1"/>
    <col min="1821" max="1821" width="15.140625" style="81" bestFit="1" customWidth="1"/>
    <col min="1822" max="1822" width="12.85546875" style="81" bestFit="1" customWidth="1"/>
    <col min="1823" max="1823" width="0" style="81" hidden="1" customWidth="1"/>
    <col min="1824" max="2048" width="8.85546875" style="81"/>
    <col min="2049" max="2049" width="10.42578125" style="81" customWidth="1"/>
    <col min="2050" max="2050" width="42.7109375" style="81" bestFit="1" customWidth="1"/>
    <col min="2051" max="2051" width="10.85546875" style="81" customWidth="1"/>
    <col min="2052" max="2052" width="5.28515625" style="81" customWidth="1"/>
    <col min="2053" max="2053" width="17.42578125" style="81" bestFit="1" customWidth="1"/>
    <col min="2054" max="2054" width="11.28515625" style="81" bestFit="1" customWidth="1"/>
    <col min="2055" max="2055" width="12.42578125" style="81" bestFit="1" customWidth="1"/>
    <col min="2056" max="2056" width="9.7109375" style="81" bestFit="1" customWidth="1"/>
    <col min="2057" max="2057" width="13.42578125" style="81" customWidth="1"/>
    <col min="2058" max="2058" width="6.85546875" style="81" customWidth="1"/>
    <col min="2059" max="2059" width="5.7109375" style="81" customWidth="1"/>
    <col min="2060" max="2060" width="6.42578125" style="81" customWidth="1"/>
    <col min="2061" max="2061" width="10.85546875" style="81" customWidth="1"/>
    <col min="2062" max="2062" width="11" style="81" customWidth="1"/>
    <col min="2063" max="2063" width="11.140625" style="81" customWidth="1"/>
    <col min="2064" max="2064" width="4.140625" style="81" customWidth="1"/>
    <col min="2065" max="2065" width="11.85546875" style="81" customWidth="1"/>
    <col min="2066" max="2066" width="42.7109375" style="81" bestFit="1" customWidth="1"/>
    <col min="2067" max="2067" width="11" style="81" customWidth="1"/>
    <col min="2068" max="2068" width="4.7109375" style="81" customWidth="1"/>
    <col min="2069" max="2069" width="10.28515625" style="81" bestFit="1" customWidth="1"/>
    <col min="2070" max="2070" width="11.28515625" style="81" bestFit="1" customWidth="1"/>
    <col min="2071" max="2071" width="12.42578125" style="81" bestFit="1" customWidth="1"/>
    <col min="2072" max="2072" width="10.140625" style="81" bestFit="1" customWidth="1"/>
    <col min="2073" max="2073" width="12" style="81" customWidth="1"/>
    <col min="2074" max="2074" width="6.42578125" style="81" customWidth="1"/>
    <col min="2075" max="2075" width="4.85546875" style="81" customWidth="1"/>
    <col min="2076" max="2076" width="6.5703125" style="81" customWidth="1"/>
    <col min="2077" max="2077" width="15.140625" style="81" bestFit="1" customWidth="1"/>
    <col min="2078" max="2078" width="12.85546875" style="81" bestFit="1" customWidth="1"/>
    <col min="2079" max="2079" width="0" style="81" hidden="1" customWidth="1"/>
    <col min="2080" max="2304" width="8.85546875" style="81"/>
    <col min="2305" max="2305" width="10.42578125" style="81" customWidth="1"/>
    <col min="2306" max="2306" width="42.7109375" style="81" bestFit="1" customWidth="1"/>
    <col min="2307" max="2307" width="10.85546875" style="81" customWidth="1"/>
    <col min="2308" max="2308" width="5.28515625" style="81" customWidth="1"/>
    <col min="2309" max="2309" width="17.42578125" style="81" bestFit="1" customWidth="1"/>
    <col min="2310" max="2310" width="11.28515625" style="81" bestFit="1" customWidth="1"/>
    <col min="2311" max="2311" width="12.42578125" style="81" bestFit="1" customWidth="1"/>
    <col min="2312" max="2312" width="9.7109375" style="81" bestFit="1" customWidth="1"/>
    <col min="2313" max="2313" width="13.42578125" style="81" customWidth="1"/>
    <col min="2314" max="2314" width="6.85546875" style="81" customWidth="1"/>
    <col min="2315" max="2315" width="5.7109375" style="81" customWidth="1"/>
    <col min="2316" max="2316" width="6.42578125" style="81" customWidth="1"/>
    <col min="2317" max="2317" width="10.85546875" style="81" customWidth="1"/>
    <col min="2318" max="2318" width="11" style="81" customWidth="1"/>
    <col min="2319" max="2319" width="11.140625" style="81" customWidth="1"/>
    <col min="2320" max="2320" width="4.140625" style="81" customWidth="1"/>
    <col min="2321" max="2321" width="11.85546875" style="81" customWidth="1"/>
    <col min="2322" max="2322" width="42.7109375" style="81" bestFit="1" customWidth="1"/>
    <col min="2323" max="2323" width="11" style="81" customWidth="1"/>
    <col min="2324" max="2324" width="4.7109375" style="81" customWidth="1"/>
    <col min="2325" max="2325" width="10.28515625" style="81" bestFit="1" customWidth="1"/>
    <col min="2326" max="2326" width="11.28515625" style="81" bestFit="1" customWidth="1"/>
    <col min="2327" max="2327" width="12.42578125" style="81" bestFit="1" customWidth="1"/>
    <col min="2328" max="2328" width="10.140625" style="81" bestFit="1" customWidth="1"/>
    <col min="2329" max="2329" width="12" style="81" customWidth="1"/>
    <col min="2330" max="2330" width="6.42578125" style="81" customWidth="1"/>
    <col min="2331" max="2331" width="4.85546875" style="81" customWidth="1"/>
    <col min="2332" max="2332" width="6.5703125" style="81" customWidth="1"/>
    <col min="2333" max="2333" width="15.140625" style="81" bestFit="1" customWidth="1"/>
    <col min="2334" max="2334" width="12.85546875" style="81" bestFit="1" customWidth="1"/>
    <col min="2335" max="2335" width="0" style="81" hidden="1" customWidth="1"/>
    <col min="2336" max="2560" width="8.85546875" style="81"/>
    <col min="2561" max="2561" width="10.42578125" style="81" customWidth="1"/>
    <col min="2562" max="2562" width="42.7109375" style="81" bestFit="1" customWidth="1"/>
    <col min="2563" max="2563" width="10.85546875" style="81" customWidth="1"/>
    <col min="2564" max="2564" width="5.28515625" style="81" customWidth="1"/>
    <col min="2565" max="2565" width="17.42578125" style="81" bestFit="1" customWidth="1"/>
    <col min="2566" max="2566" width="11.28515625" style="81" bestFit="1" customWidth="1"/>
    <col min="2567" max="2567" width="12.42578125" style="81" bestFit="1" customWidth="1"/>
    <col min="2568" max="2568" width="9.7109375" style="81" bestFit="1" customWidth="1"/>
    <col min="2569" max="2569" width="13.42578125" style="81" customWidth="1"/>
    <col min="2570" max="2570" width="6.85546875" style="81" customWidth="1"/>
    <col min="2571" max="2571" width="5.7109375" style="81" customWidth="1"/>
    <col min="2572" max="2572" width="6.42578125" style="81" customWidth="1"/>
    <col min="2573" max="2573" width="10.85546875" style="81" customWidth="1"/>
    <col min="2574" max="2574" width="11" style="81" customWidth="1"/>
    <col min="2575" max="2575" width="11.140625" style="81" customWidth="1"/>
    <col min="2576" max="2576" width="4.140625" style="81" customWidth="1"/>
    <col min="2577" max="2577" width="11.85546875" style="81" customWidth="1"/>
    <col min="2578" max="2578" width="42.7109375" style="81" bestFit="1" customWidth="1"/>
    <col min="2579" max="2579" width="11" style="81" customWidth="1"/>
    <col min="2580" max="2580" width="4.7109375" style="81" customWidth="1"/>
    <col min="2581" max="2581" width="10.28515625" style="81" bestFit="1" customWidth="1"/>
    <col min="2582" max="2582" width="11.28515625" style="81" bestFit="1" customWidth="1"/>
    <col min="2583" max="2583" width="12.42578125" style="81" bestFit="1" customWidth="1"/>
    <col min="2584" max="2584" width="10.140625" style="81" bestFit="1" customWidth="1"/>
    <col min="2585" max="2585" width="12" style="81" customWidth="1"/>
    <col min="2586" max="2586" width="6.42578125" style="81" customWidth="1"/>
    <col min="2587" max="2587" width="4.85546875" style="81" customWidth="1"/>
    <col min="2588" max="2588" width="6.5703125" style="81" customWidth="1"/>
    <col min="2589" max="2589" width="15.140625" style="81" bestFit="1" customWidth="1"/>
    <col min="2590" max="2590" width="12.85546875" style="81" bestFit="1" customWidth="1"/>
    <col min="2591" max="2591" width="0" style="81" hidden="1" customWidth="1"/>
    <col min="2592" max="2816" width="8.85546875" style="81"/>
    <col min="2817" max="2817" width="10.42578125" style="81" customWidth="1"/>
    <col min="2818" max="2818" width="42.7109375" style="81" bestFit="1" customWidth="1"/>
    <col min="2819" max="2819" width="10.85546875" style="81" customWidth="1"/>
    <col min="2820" max="2820" width="5.28515625" style="81" customWidth="1"/>
    <col min="2821" max="2821" width="17.42578125" style="81" bestFit="1" customWidth="1"/>
    <col min="2822" max="2822" width="11.28515625" style="81" bestFit="1" customWidth="1"/>
    <col min="2823" max="2823" width="12.42578125" style="81" bestFit="1" customWidth="1"/>
    <col min="2824" max="2824" width="9.7109375" style="81" bestFit="1" customWidth="1"/>
    <col min="2825" max="2825" width="13.42578125" style="81" customWidth="1"/>
    <col min="2826" max="2826" width="6.85546875" style="81" customWidth="1"/>
    <col min="2827" max="2827" width="5.7109375" style="81" customWidth="1"/>
    <col min="2828" max="2828" width="6.42578125" style="81" customWidth="1"/>
    <col min="2829" max="2829" width="10.85546875" style="81" customWidth="1"/>
    <col min="2830" max="2830" width="11" style="81" customWidth="1"/>
    <col min="2831" max="2831" width="11.140625" style="81" customWidth="1"/>
    <col min="2832" max="2832" width="4.140625" style="81" customWidth="1"/>
    <col min="2833" max="2833" width="11.85546875" style="81" customWidth="1"/>
    <col min="2834" max="2834" width="42.7109375" style="81" bestFit="1" customWidth="1"/>
    <col min="2835" max="2835" width="11" style="81" customWidth="1"/>
    <col min="2836" max="2836" width="4.7109375" style="81" customWidth="1"/>
    <col min="2837" max="2837" width="10.28515625" style="81" bestFit="1" customWidth="1"/>
    <col min="2838" max="2838" width="11.28515625" style="81" bestFit="1" customWidth="1"/>
    <col min="2839" max="2839" width="12.42578125" style="81" bestFit="1" customWidth="1"/>
    <col min="2840" max="2840" width="10.140625" style="81" bestFit="1" customWidth="1"/>
    <col min="2841" max="2841" width="12" style="81" customWidth="1"/>
    <col min="2842" max="2842" width="6.42578125" style="81" customWidth="1"/>
    <col min="2843" max="2843" width="4.85546875" style="81" customWidth="1"/>
    <col min="2844" max="2844" width="6.5703125" style="81" customWidth="1"/>
    <col min="2845" max="2845" width="15.140625" style="81" bestFit="1" customWidth="1"/>
    <col min="2846" max="2846" width="12.85546875" style="81" bestFit="1" customWidth="1"/>
    <col min="2847" max="2847" width="0" style="81" hidden="1" customWidth="1"/>
    <col min="2848" max="3072" width="8.85546875" style="81"/>
    <col min="3073" max="3073" width="10.42578125" style="81" customWidth="1"/>
    <col min="3074" max="3074" width="42.7109375" style="81" bestFit="1" customWidth="1"/>
    <col min="3075" max="3075" width="10.85546875" style="81" customWidth="1"/>
    <col min="3076" max="3076" width="5.28515625" style="81" customWidth="1"/>
    <col min="3077" max="3077" width="17.42578125" style="81" bestFit="1" customWidth="1"/>
    <col min="3078" max="3078" width="11.28515625" style="81" bestFit="1" customWidth="1"/>
    <col min="3079" max="3079" width="12.42578125" style="81" bestFit="1" customWidth="1"/>
    <col min="3080" max="3080" width="9.7109375" style="81" bestFit="1" customWidth="1"/>
    <col min="3081" max="3081" width="13.42578125" style="81" customWidth="1"/>
    <col min="3082" max="3082" width="6.85546875" style="81" customWidth="1"/>
    <col min="3083" max="3083" width="5.7109375" style="81" customWidth="1"/>
    <col min="3084" max="3084" width="6.42578125" style="81" customWidth="1"/>
    <col min="3085" max="3085" width="10.85546875" style="81" customWidth="1"/>
    <col min="3086" max="3086" width="11" style="81" customWidth="1"/>
    <col min="3087" max="3087" width="11.140625" style="81" customWidth="1"/>
    <col min="3088" max="3088" width="4.140625" style="81" customWidth="1"/>
    <col min="3089" max="3089" width="11.85546875" style="81" customWidth="1"/>
    <col min="3090" max="3090" width="42.7109375" style="81" bestFit="1" customWidth="1"/>
    <col min="3091" max="3091" width="11" style="81" customWidth="1"/>
    <col min="3092" max="3092" width="4.7109375" style="81" customWidth="1"/>
    <col min="3093" max="3093" width="10.28515625" style="81" bestFit="1" customWidth="1"/>
    <col min="3094" max="3094" width="11.28515625" style="81" bestFit="1" customWidth="1"/>
    <col min="3095" max="3095" width="12.42578125" style="81" bestFit="1" customWidth="1"/>
    <col min="3096" max="3096" width="10.140625" style="81" bestFit="1" customWidth="1"/>
    <col min="3097" max="3097" width="12" style="81" customWidth="1"/>
    <col min="3098" max="3098" width="6.42578125" style="81" customWidth="1"/>
    <col min="3099" max="3099" width="4.85546875" style="81" customWidth="1"/>
    <col min="3100" max="3100" width="6.5703125" style="81" customWidth="1"/>
    <col min="3101" max="3101" width="15.140625" style="81" bestFit="1" customWidth="1"/>
    <col min="3102" max="3102" width="12.85546875" style="81" bestFit="1" customWidth="1"/>
    <col min="3103" max="3103" width="0" style="81" hidden="1" customWidth="1"/>
    <col min="3104" max="3328" width="8.85546875" style="81"/>
    <col min="3329" max="3329" width="10.42578125" style="81" customWidth="1"/>
    <col min="3330" max="3330" width="42.7109375" style="81" bestFit="1" customWidth="1"/>
    <col min="3331" max="3331" width="10.85546875" style="81" customWidth="1"/>
    <col min="3332" max="3332" width="5.28515625" style="81" customWidth="1"/>
    <col min="3333" max="3333" width="17.42578125" style="81" bestFit="1" customWidth="1"/>
    <col min="3334" max="3334" width="11.28515625" style="81" bestFit="1" customWidth="1"/>
    <col min="3335" max="3335" width="12.42578125" style="81" bestFit="1" customWidth="1"/>
    <col min="3336" max="3336" width="9.7109375" style="81" bestFit="1" customWidth="1"/>
    <col min="3337" max="3337" width="13.42578125" style="81" customWidth="1"/>
    <col min="3338" max="3338" width="6.85546875" style="81" customWidth="1"/>
    <col min="3339" max="3339" width="5.7109375" style="81" customWidth="1"/>
    <col min="3340" max="3340" width="6.42578125" style="81" customWidth="1"/>
    <col min="3341" max="3341" width="10.85546875" style="81" customWidth="1"/>
    <col min="3342" max="3342" width="11" style="81" customWidth="1"/>
    <col min="3343" max="3343" width="11.140625" style="81" customWidth="1"/>
    <col min="3344" max="3344" width="4.140625" style="81" customWidth="1"/>
    <col min="3345" max="3345" width="11.85546875" style="81" customWidth="1"/>
    <col min="3346" max="3346" width="42.7109375" style="81" bestFit="1" customWidth="1"/>
    <col min="3347" max="3347" width="11" style="81" customWidth="1"/>
    <col min="3348" max="3348" width="4.7109375" style="81" customWidth="1"/>
    <col min="3349" max="3349" width="10.28515625" style="81" bestFit="1" customWidth="1"/>
    <col min="3350" max="3350" width="11.28515625" style="81" bestFit="1" customWidth="1"/>
    <col min="3351" max="3351" width="12.42578125" style="81" bestFit="1" customWidth="1"/>
    <col min="3352" max="3352" width="10.140625" style="81" bestFit="1" customWidth="1"/>
    <col min="3353" max="3353" width="12" style="81" customWidth="1"/>
    <col min="3354" max="3354" width="6.42578125" style="81" customWidth="1"/>
    <col min="3355" max="3355" width="4.85546875" style="81" customWidth="1"/>
    <col min="3356" max="3356" width="6.5703125" style="81" customWidth="1"/>
    <col min="3357" max="3357" width="15.140625" style="81" bestFit="1" customWidth="1"/>
    <col min="3358" max="3358" width="12.85546875" style="81" bestFit="1" customWidth="1"/>
    <col min="3359" max="3359" width="0" style="81" hidden="1" customWidth="1"/>
    <col min="3360" max="3584" width="8.85546875" style="81"/>
    <col min="3585" max="3585" width="10.42578125" style="81" customWidth="1"/>
    <col min="3586" max="3586" width="42.7109375" style="81" bestFit="1" customWidth="1"/>
    <col min="3587" max="3587" width="10.85546875" style="81" customWidth="1"/>
    <col min="3588" max="3588" width="5.28515625" style="81" customWidth="1"/>
    <col min="3589" max="3589" width="17.42578125" style="81" bestFit="1" customWidth="1"/>
    <col min="3590" max="3590" width="11.28515625" style="81" bestFit="1" customWidth="1"/>
    <col min="3591" max="3591" width="12.42578125" style="81" bestFit="1" customWidth="1"/>
    <col min="3592" max="3592" width="9.7109375" style="81" bestFit="1" customWidth="1"/>
    <col min="3593" max="3593" width="13.42578125" style="81" customWidth="1"/>
    <col min="3594" max="3594" width="6.85546875" style="81" customWidth="1"/>
    <col min="3595" max="3595" width="5.7109375" style="81" customWidth="1"/>
    <col min="3596" max="3596" width="6.42578125" style="81" customWidth="1"/>
    <col min="3597" max="3597" width="10.85546875" style="81" customWidth="1"/>
    <col min="3598" max="3598" width="11" style="81" customWidth="1"/>
    <col min="3599" max="3599" width="11.140625" style="81" customWidth="1"/>
    <col min="3600" max="3600" width="4.140625" style="81" customWidth="1"/>
    <col min="3601" max="3601" width="11.85546875" style="81" customWidth="1"/>
    <col min="3602" max="3602" width="42.7109375" style="81" bestFit="1" customWidth="1"/>
    <col min="3603" max="3603" width="11" style="81" customWidth="1"/>
    <col min="3604" max="3604" width="4.7109375" style="81" customWidth="1"/>
    <col min="3605" max="3605" width="10.28515625" style="81" bestFit="1" customWidth="1"/>
    <col min="3606" max="3606" width="11.28515625" style="81" bestFit="1" customWidth="1"/>
    <col min="3607" max="3607" width="12.42578125" style="81" bestFit="1" customWidth="1"/>
    <col min="3608" max="3608" width="10.140625" style="81" bestFit="1" customWidth="1"/>
    <col min="3609" max="3609" width="12" style="81" customWidth="1"/>
    <col min="3610" max="3610" width="6.42578125" style="81" customWidth="1"/>
    <col min="3611" max="3611" width="4.85546875" style="81" customWidth="1"/>
    <col min="3612" max="3612" width="6.5703125" style="81" customWidth="1"/>
    <col min="3613" max="3613" width="15.140625" style="81" bestFit="1" customWidth="1"/>
    <col min="3614" max="3614" width="12.85546875" style="81" bestFit="1" customWidth="1"/>
    <col min="3615" max="3615" width="0" style="81" hidden="1" customWidth="1"/>
    <col min="3616" max="3840" width="8.85546875" style="81"/>
    <col min="3841" max="3841" width="10.42578125" style="81" customWidth="1"/>
    <col min="3842" max="3842" width="42.7109375" style="81" bestFit="1" customWidth="1"/>
    <col min="3843" max="3843" width="10.85546875" style="81" customWidth="1"/>
    <col min="3844" max="3844" width="5.28515625" style="81" customWidth="1"/>
    <col min="3845" max="3845" width="17.42578125" style="81" bestFit="1" customWidth="1"/>
    <col min="3846" max="3846" width="11.28515625" style="81" bestFit="1" customWidth="1"/>
    <col min="3847" max="3847" width="12.42578125" style="81" bestFit="1" customWidth="1"/>
    <col min="3848" max="3848" width="9.7109375" style="81" bestFit="1" customWidth="1"/>
    <col min="3849" max="3849" width="13.42578125" style="81" customWidth="1"/>
    <col min="3850" max="3850" width="6.85546875" style="81" customWidth="1"/>
    <col min="3851" max="3851" width="5.7109375" style="81" customWidth="1"/>
    <col min="3852" max="3852" width="6.42578125" style="81" customWidth="1"/>
    <col min="3853" max="3853" width="10.85546875" style="81" customWidth="1"/>
    <col min="3854" max="3854" width="11" style="81" customWidth="1"/>
    <col min="3855" max="3855" width="11.140625" style="81" customWidth="1"/>
    <col min="3856" max="3856" width="4.140625" style="81" customWidth="1"/>
    <col min="3857" max="3857" width="11.85546875" style="81" customWidth="1"/>
    <col min="3858" max="3858" width="42.7109375" style="81" bestFit="1" customWidth="1"/>
    <col min="3859" max="3859" width="11" style="81" customWidth="1"/>
    <col min="3860" max="3860" width="4.7109375" style="81" customWidth="1"/>
    <col min="3861" max="3861" width="10.28515625" style="81" bestFit="1" customWidth="1"/>
    <col min="3862" max="3862" width="11.28515625" style="81" bestFit="1" customWidth="1"/>
    <col min="3863" max="3863" width="12.42578125" style="81" bestFit="1" customWidth="1"/>
    <col min="3864" max="3864" width="10.140625" style="81" bestFit="1" customWidth="1"/>
    <col min="3865" max="3865" width="12" style="81" customWidth="1"/>
    <col min="3866" max="3866" width="6.42578125" style="81" customWidth="1"/>
    <col min="3867" max="3867" width="4.85546875" style="81" customWidth="1"/>
    <col min="3868" max="3868" width="6.5703125" style="81" customWidth="1"/>
    <col min="3869" max="3869" width="15.140625" style="81" bestFit="1" customWidth="1"/>
    <col min="3870" max="3870" width="12.85546875" style="81" bestFit="1" customWidth="1"/>
    <col min="3871" max="3871" width="0" style="81" hidden="1" customWidth="1"/>
    <col min="3872" max="4096" width="8.85546875" style="81"/>
    <col min="4097" max="4097" width="10.42578125" style="81" customWidth="1"/>
    <col min="4098" max="4098" width="42.7109375" style="81" bestFit="1" customWidth="1"/>
    <col min="4099" max="4099" width="10.85546875" style="81" customWidth="1"/>
    <col min="4100" max="4100" width="5.28515625" style="81" customWidth="1"/>
    <col min="4101" max="4101" width="17.42578125" style="81" bestFit="1" customWidth="1"/>
    <col min="4102" max="4102" width="11.28515625" style="81" bestFit="1" customWidth="1"/>
    <col min="4103" max="4103" width="12.42578125" style="81" bestFit="1" customWidth="1"/>
    <col min="4104" max="4104" width="9.7109375" style="81" bestFit="1" customWidth="1"/>
    <col min="4105" max="4105" width="13.42578125" style="81" customWidth="1"/>
    <col min="4106" max="4106" width="6.85546875" style="81" customWidth="1"/>
    <col min="4107" max="4107" width="5.7109375" style="81" customWidth="1"/>
    <col min="4108" max="4108" width="6.42578125" style="81" customWidth="1"/>
    <col min="4109" max="4109" width="10.85546875" style="81" customWidth="1"/>
    <col min="4110" max="4110" width="11" style="81" customWidth="1"/>
    <col min="4111" max="4111" width="11.140625" style="81" customWidth="1"/>
    <col min="4112" max="4112" width="4.140625" style="81" customWidth="1"/>
    <col min="4113" max="4113" width="11.85546875" style="81" customWidth="1"/>
    <col min="4114" max="4114" width="42.7109375" style="81" bestFit="1" customWidth="1"/>
    <col min="4115" max="4115" width="11" style="81" customWidth="1"/>
    <col min="4116" max="4116" width="4.7109375" style="81" customWidth="1"/>
    <col min="4117" max="4117" width="10.28515625" style="81" bestFit="1" customWidth="1"/>
    <col min="4118" max="4118" width="11.28515625" style="81" bestFit="1" customWidth="1"/>
    <col min="4119" max="4119" width="12.42578125" style="81" bestFit="1" customWidth="1"/>
    <col min="4120" max="4120" width="10.140625" style="81" bestFit="1" customWidth="1"/>
    <col min="4121" max="4121" width="12" style="81" customWidth="1"/>
    <col min="4122" max="4122" width="6.42578125" style="81" customWidth="1"/>
    <col min="4123" max="4123" width="4.85546875" style="81" customWidth="1"/>
    <col min="4124" max="4124" width="6.5703125" style="81" customWidth="1"/>
    <col min="4125" max="4125" width="15.140625" style="81" bestFit="1" customWidth="1"/>
    <col min="4126" max="4126" width="12.85546875" style="81" bestFit="1" customWidth="1"/>
    <col min="4127" max="4127" width="0" style="81" hidden="1" customWidth="1"/>
    <col min="4128" max="4352" width="8.85546875" style="81"/>
    <col min="4353" max="4353" width="10.42578125" style="81" customWidth="1"/>
    <col min="4354" max="4354" width="42.7109375" style="81" bestFit="1" customWidth="1"/>
    <col min="4355" max="4355" width="10.85546875" style="81" customWidth="1"/>
    <col min="4356" max="4356" width="5.28515625" style="81" customWidth="1"/>
    <col min="4357" max="4357" width="17.42578125" style="81" bestFit="1" customWidth="1"/>
    <col min="4358" max="4358" width="11.28515625" style="81" bestFit="1" customWidth="1"/>
    <col min="4359" max="4359" width="12.42578125" style="81" bestFit="1" customWidth="1"/>
    <col min="4360" max="4360" width="9.7109375" style="81" bestFit="1" customWidth="1"/>
    <col min="4361" max="4361" width="13.42578125" style="81" customWidth="1"/>
    <col min="4362" max="4362" width="6.85546875" style="81" customWidth="1"/>
    <col min="4363" max="4363" width="5.7109375" style="81" customWidth="1"/>
    <col min="4364" max="4364" width="6.42578125" style="81" customWidth="1"/>
    <col min="4365" max="4365" width="10.85546875" style="81" customWidth="1"/>
    <col min="4366" max="4366" width="11" style="81" customWidth="1"/>
    <col min="4367" max="4367" width="11.140625" style="81" customWidth="1"/>
    <col min="4368" max="4368" width="4.140625" style="81" customWidth="1"/>
    <col min="4369" max="4369" width="11.85546875" style="81" customWidth="1"/>
    <col min="4370" max="4370" width="42.7109375" style="81" bestFit="1" customWidth="1"/>
    <col min="4371" max="4371" width="11" style="81" customWidth="1"/>
    <col min="4372" max="4372" width="4.7109375" style="81" customWidth="1"/>
    <col min="4373" max="4373" width="10.28515625" style="81" bestFit="1" customWidth="1"/>
    <col min="4374" max="4374" width="11.28515625" style="81" bestFit="1" customWidth="1"/>
    <col min="4375" max="4375" width="12.42578125" style="81" bestFit="1" customWidth="1"/>
    <col min="4376" max="4376" width="10.140625" style="81" bestFit="1" customWidth="1"/>
    <col min="4377" max="4377" width="12" style="81" customWidth="1"/>
    <col min="4378" max="4378" width="6.42578125" style="81" customWidth="1"/>
    <col min="4379" max="4379" width="4.85546875" style="81" customWidth="1"/>
    <col min="4380" max="4380" width="6.5703125" style="81" customWidth="1"/>
    <col min="4381" max="4381" width="15.140625" style="81" bestFit="1" customWidth="1"/>
    <col min="4382" max="4382" width="12.85546875" style="81" bestFit="1" customWidth="1"/>
    <col min="4383" max="4383" width="0" style="81" hidden="1" customWidth="1"/>
    <col min="4384" max="4608" width="8.85546875" style="81"/>
    <col min="4609" max="4609" width="10.42578125" style="81" customWidth="1"/>
    <col min="4610" max="4610" width="42.7109375" style="81" bestFit="1" customWidth="1"/>
    <col min="4611" max="4611" width="10.85546875" style="81" customWidth="1"/>
    <col min="4612" max="4612" width="5.28515625" style="81" customWidth="1"/>
    <col min="4613" max="4613" width="17.42578125" style="81" bestFit="1" customWidth="1"/>
    <col min="4614" max="4614" width="11.28515625" style="81" bestFit="1" customWidth="1"/>
    <col min="4615" max="4615" width="12.42578125" style="81" bestFit="1" customWidth="1"/>
    <col min="4616" max="4616" width="9.7109375" style="81" bestFit="1" customWidth="1"/>
    <col min="4617" max="4617" width="13.42578125" style="81" customWidth="1"/>
    <col min="4618" max="4618" width="6.85546875" style="81" customWidth="1"/>
    <col min="4619" max="4619" width="5.7109375" style="81" customWidth="1"/>
    <col min="4620" max="4620" width="6.42578125" style="81" customWidth="1"/>
    <col min="4621" max="4621" width="10.85546875" style="81" customWidth="1"/>
    <col min="4622" max="4622" width="11" style="81" customWidth="1"/>
    <col min="4623" max="4623" width="11.140625" style="81" customWidth="1"/>
    <col min="4624" max="4624" width="4.140625" style="81" customWidth="1"/>
    <col min="4625" max="4625" width="11.85546875" style="81" customWidth="1"/>
    <col min="4626" max="4626" width="42.7109375" style="81" bestFit="1" customWidth="1"/>
    <col min="4627" max="4627" width="11" style="81" customWidth="1"/>
    <col min="4628" max="4628" width="4.7109375" style="81" customWidth="1"/>
    <col min="4629" max="4629" width="10.28515625" style="81" bestFit="1" customWidth="1"/>
    <col min="4630" max="4630" width="11.28515625" style="81" bestFit="1" customWidth="1"/>
    <col min="4631" max="4631" width="12.42578125" style="81" bestFit="1" customWidth="1"/>
    <col min="4632" max="4632" width="10.140625" style="81" bestFit="1" customWidth="1"/>
    <col min="4633" max="4633" width="12" style="81" customWidth="1"/>
    <col min="4634" max="4634" width="6.42578125" style="81" customWidth="1"/>
    <col min="4635" max="4635" width="4.85546875" style="81" customWidth="1"/>
    <col min="4636" max="4636" width="6.5703125" style="81" customWidth="1"/>
    <col min="4637" max="4637" width="15.140625" style="81" bestFit="1" customWidth="1"/>
    <col min="4638" max="4638" width="12.85546875" style="81" bestFit="1" customWidth="1"/>
    <col min="4639" max="4639" width="0" style="81" hidden="1" customWidth="1"/>
    <col min="4640" max="4864" width="8.85546875" style="81"/>
    <col min="4865" max="4865" width="10.42578125" style="81" customWidth="1"/>
    <col min="4866" max="4866" width="42.7109375" style="81" bestFit="1" customWidth="1"/>
    <col min="4867" max="4867" width="10.85546875" style="81" customWidth="1"/>
    <col min="4868" max="4868" width="5.28515625" style="81" customWidth="1"/>
    <col min="4869" max="4869" width="17.42578125" style="81" bestFit="1" customWidth="1"/>
    <col min="4870" max="4870" width="11.28515625" style="81" bestFit="1" customWidth="1"/>
    <col min="4871" max="4871" width="12.42578125" style="81" bestFit="1" customWidth="1"/>
    <col min="4872" max="4872" width="9.7109375" style="81" bestFit="1" customWidth="1"/>
    <col min="4873" max="4873" width="13.42578125" style="81" customWidth="1"/>
    <col min="4874" max="4874" width="6.85546875" style="81" customWidth="1"/>
    <col min="4875" max="4875" width="5.7109375" style="81" customWidth="1"/>
    <col min="4876" max="4876" width="6.42578125" style="81" customWidth="1"/>
    <col min="4877" max="4877" width="10.85546875" style="81" customWidth="1"/>
    <col min="4878" max="4878" width="11" style="81" customWidth="1"/>
    <col min="4879" max="4879" width="11.140625" style="81" customWidth="1"/>
    <col min="4880" max="4880" width="4.140625" style="81" customWidth="1"/>
    <col min="4881" max="4881" width="11.85546875" style="81" customWidth="1"/>
    <col min="4882" max="4882" width="42.7109375" style="81" bestFit="1" customWidth="1"/>
    <col min="4883" max="4883" width="11" style="81" customWidth="1"/>
    <col min="4884" max="4884" width="4.7109375" style="81" customWidth="1"/>
    <col min="4885" max="4885" width="10.28515625" style="81" bestFit="1" customWidth="1"/>
    <col min="4886" max="4886" width="11.28515625" style="81" bestFit="1" customWidth="1"/>
    <col min="4887" max="4887" width="12.42578125" style="81" bestFit="1" customWidth="1"/>
    <col min="4888" max="4888" width="10.140625" style="81" bestFit="1" customWidth="1"/>
    <col min="4889" max="4889" width="12" style="81" customWidth="1"/>
    <col min="4890" max="4890" width="6.42578125" style="81" customWidth="1"/>
    <col min="4891" max="4891" width="4.85546875" style="81" customWidth="1"/>
    <col min="4892" max="4892" width="6.5703125" style="81" customWidth="1"/>
    <col min="4893" max="4893" width="15.140625" style="81" bestFit="1" customWidth="1"/>
    <col min="4894" max="4894" width="12.85546875" style="81" bestFit="1" customWidth="1"/>
    <col min="4895" max="4895" width="0" style="81" hidden="1" customWidth="1"/>
    <col min="4896" max="5120" width="8.85546875" style="81"/>
    <col min="5121" max="5121" width="10.42578125" style="81" customWidth="1"/>
    <col min="5122" max="5122" width="42.7109375" style="81" bestFit="1" customWidth="1"/>
    <col min="5123" max="5123" width="10.85546875" style="81" customWidth="1"/>
    <col min="5124" max="5124" width="5.28515625" style="81" customWidth="1"/>
    <col min="5125" max="5125" width="17.42578125" style="81" bestFit="1" customWidth="1"/>
    <col min="5126" max="5126" width="11.28515625" style="81" bestFit="1" customWidth="1"/>
    <col min="5127" max="5127" width="12.42578125" style="81" bestFit="1" customWidth="1"/>
    <col min="5128" max="5128" width="9.7109375" style="81" bestFit="1" customWidth="1"/>
    <col min="5129" max="5129" width="13.42578125" style="81" customWidth="1"/>
    <col min="5130" max="5130" width="6.85546875" style="81" customWidth="1"/>
    <col min="5131" max="5131" width="5.7109375" style="81" customWidth="1"/>
    <col min="5132" max="5132" width="6.42578125" style="81" customWidth="1"/>
    <col min="5133" max="5133" width="10.85546875" style="81" customWidth="1"/>
    <col min="5134" max="5134" width="11" style="81" customWidth="1"/>
    <col min="5135" max="5135" width="11.140625" style="81" customWidth="1"/>
    <col min="5136" max="5136" width="4.140625" style="81" customWidth="1"/>
    <col min="5137" max="5137" width="11.85546875" style="81" customWidth="1"/>
    <col min="5138" max="5138" width="42.7109375" style="81" bestFit="1" customWidth="1"/>
    <col min="5139" max="5139" width="11" style="81" customWidth="1"/>
    <col min="5140" max="5140" width="4.7109375" style="81" customWidth="1"/>
    <col min="5141" max="5141" width="10.28515625" style="81" bestFit="1" customWidth="1"/>
    <col min="5142" max="5142" width="11.28515625" style="81" bestFit="1" customWidth="1"/>
    <col min="5143" max="5143" width="12.42578125" style="81" bestFit="1" customWidth="1"/>
    <col min="5144" max="5144" width="10.140625" style="81" bestFit="1" customWidth="1"/>
    <col min="5145" max="5145" width="12" style="81" customWidth="1"/>
    <col min="5146" max="5146" width="6.42578125" style="81" customWidth="1"/>
    <col min="5147" max="5147" width="4.85546875" style="81" customWidth="1"/>
    <col min="5148" max="5148" width="6.5703125" style="81" customWidth="1"/>
    <col min="5149" max="5149" width="15.140625" style="81" bestFit="1" customWidth="1"/>
    <col min="5150" max="5150" width="12.85546875" style="81" bestFit="1" customWidth="1"/>
    <col min="5151" max="5151" width="0" style="81" hidden="1" customWidth="1"/>
    <col min="5152" max="5376" width="8.85546875" style="81"/>
    <col min="5377" max="5377" width="10.42578125" style="81" customWidth="1"/>
    <col min="5378" max="5378" width="42.7109375" style="81" bestFit="1" customWidth="1"/>
    <col min="5379" max="5379" width="10.85546875" style="81" customWidth="1"/>
    <col min="5380" max="5380" width="5.28515625" style="81" customWidth="1"/>
    <col min="5381" max="5381" width="17.42578125" style="81" bestFit="1" customWidth="1"/>
    <col min="5382" max="5382" width="11.28515625" style="81" bestFit="1" customWidth="1"/>
    <col min="5383" max="5383" width="12.42578125" style="81" bestFit="1" customWidth="1"/>
    <col min="5384" max="5384" width="9.7109375" style="81" bestFit="1" customWidth="1"/>
    <col min="5385" max="5385" width="13.42578125" style="81" customWidth="1"/>
    <col min="5386" max="5386" width="6.85546875" style="81" customWidth="1"/>
    <col min="5387" max="5387" width="5.7109375" style="81" customWidth="1"/>
    <col min="5388" max="5388" width="6.42578125" style="81" customWidth="1"/>
    <col min="5389" max="5389" width="10.85546875" style="81" customWidth="1"/>
    <col min="5390" max="5390" width="11" style="81" customWidth="1"/>
    <col min="5391" max="5391" width="11.140625" style="81" customWidth="1"/>
    <col min="5392" max="5392" width="4.140625" style="81" customWidth="1"/>
    <col min="5393" max="5393" width="11.85546875" style="81" customWidth="1"/>
    <col min="5394" max="5394" width="42.7109375" style="81" bestFit="1" customWidth="1"/>
    <col min="5395" max="5395" width="11" style="81" customWidth="1"/>
    <col min="5396" max="5396" width="4.7109375" style="81" customWidth="1"/>
    <col min="5397" max="5397" width="10.28515625" style="81" bestFit="1" customWidth="1"/>
    <col min="5398" max="5398" width="11.28515625" style="81" bestFit="1" customWidth="1"/>
    <col min="5399" max="5399" width="12.42578125" style="81" bestFit="1" customWidth="1"/>
    <col min="5400" max="5400" width="10.140625" style="81" bestFit="1" customWidth="1"/>
    <col min="5401" max="5401" width="12" style="81" customWidth="1"/>
    <col min="5402" max="5402" width="6.42578125" style="81" customWidth="1"/>
    <col min="5403" max="5403" width="4.85546875" style="81" customWidth="1"/>
    <col min="5404" max="5404" width="6.5703125" style="81" customWidth="1"/>
    <col min="5405" max="5405" width="15.140625" style="81" bestFit="1" customWidth="1"/>
    <col min="5406" max="5406" width="12.85546875" style="81" bestFit="1" customWidth="1"/>
    <col min="5407" max="5407" width="0" style="81" hidden="1" customWidth="1"/>
    <col min="5408" max="5632" width="8.85546875" style="81"/>
    <col min="5633" max="5633" width="10.42578125" style="81" customWidth="1"/>
    <col min="5634" max="5634" width="42.7109375" style="81" bestFit="1" customWidth="1"/>
    <col min="5635" max="5635" width="10.85546875" style="81" customWidth="1"/>
    <col min="5636" max="5636" width="5.28515625" style="81" customWidth="1"/>
    <col min="5637" max="5637" width="17.42578125" style="81" bestFit="1" customWidth="1"/>
    <col min="5638" max="5638" width="11.28515625" style="81" bestFit="1" customWidth="1"/>
    <col min="5639" max="5639" width="12.42578125" style="81" bestFit="1" customWidth="1"/>
    <col min="5640" max="5640" width="9.7109375" style="81" bestFit="1" customWidth="1"/>
    <col min="5641" max="5641" width="13.42578125" style="81" customWidth="1"/>
    <col min="5642" max="5642" width="6.85546875" style="81" customWidth="1"/>
    <col min="5643" max="5643" width="5.7109375" style="81" customWidth="1"/>
    <col min="5644" max="5644" width="6.42578125" style="81" customWidth="1"/>
    <col min="5645" max="5645" width="10.85546875" style="81" customWidth="1"/>
    <col min="5646" max="5646" width="11" style="81" customWidth="1"/>
    <col min="5647" max="5647" width="11.140625" style="81" customWidth="1"/>
    <col min="5648" max="5648" width="4.140625" style="81" customWidth="1"/>
    <col min="5649" max="5649" width="11.85546875" style="81" customWidth="1"/>
    <col min="5650" max="5650" width="42.7109375" style="81" bestFit="1" customWidth="1"/>
    <col min="5651" max="5651" width="11" style="81" customWidth="1"/>
    <col min="5652" max="5652" width="4.7109375" style="81" customWidth="1"/>
    <col min="5653" max="5653" width="10.28515625" style="81" bestFit="1" customWidth="1"/>
    <col min="5654" max="5654" width="11.28515625" style="81" bestFit="1" customWidth="1"/>
    <col min="5655" max="5655" width="12.42578125" style="81" bestFit="1" customWidth="1"/>
    <col min="5656" max="5656" width="10.140625" style="81" bestFit="1" customWidth="1"/>
    <col min="5657" max="5657" width="12" style="81" customWidth="1"/>
    <col min="5658" max="5658" width="6.42578125" style="81" customWidth="1"/>
    <col min="5659" max="5659" width="4.85546875" style="81" customWidth="1"/>
    <col min="5660" max="5660" width="6.5703125" style="81" customWidth="1"/>
    <col min="5661" max="5661" width="15.140625" style="81" bestFit="1" customWidth="1"/>
    <col min="5662" max="5662" width="12.85546875" style="81" bestFit="1" customWidth="1"/>
    <col min="5663" max="5663" width="0" style="81" hidden="1" customWidth="1"/>
    <col min="5664" max="5888" width="8.85546875" style="81"/>
    <col min="5889" max="5889" width="10.42578125" style="81" customWidth="1"/>
    <col min="5890" max="5890" width="42.7109375" style="81" bestFit="1" customWidth="1"/>
    <col min="5891" max="5891" width="10.85546875" style="81" customWidth="1"/>
    <col min="5892" max="5892" width="5.28515625" style="81" customWidth="1"/>
    <col min="5893" max="5893" width="17.42578125" style="81" bestFit="1" customWidth="1"/>
    <col min="5894" max="5894" width="11.28515625" style="81" bestFit="1" customWidth="1"/>
    <col min="5895" max="5895" width="12.42578125" style="81" bestFit="1" customWidth="1"/>
    <col min="5896" max="5896" width="9.7109375" style="81" bestFit="1" customWidth="1"/>
    <col min="5897" max="5897" width="13.42578125" style="81" customWidth="1"/>
    <col min="5898" max="5898" width="6.85546875" style="81" customWidth="1"/>
    <col min="5899" max="5899" width="5.7109375" style="81" customWidth="1"/>
    <col min="5900" max="5900" width="6.42578125" style="81" customWidth="1"/>
    <col min="5901" max="5901" width="10.85546875" style="81" customWidth="1"/>
    <col min="5902" max="5902" width="11" style="81" customWidth="1"/>
    <col min="5903" max="5903" width="11.140625" style="81" customWidth="1"/>
    <col min="5904" max="5904" width="4.140625" style="81" customWidth="1"/>
    <col min="5905" max="5905" width="11.85546875" style="81" customWidth="1"/>
    <col min="5906" max="5906" width="42.7109375" style="81" bestFit="1" customWidth="1"/>
    <col min="5907" max="5907" width="11" style="81" customWidth="1"/>
    <col min="5908" max="5908" width="4.7109375" style="81" customWidth="1"/>
    <col min="5909" max="5909" width="10.28515625" style="81" bestFit="1" customWidth="1"/>
    <col min="5910" max="5910" width="11.28515625" style="81" bestFit="1" customWidth="1"/>
    <col min="5911" max="5911" width="12.42578125" style="81" bestFit="1" customWidth="1"/>
    <col min="5912" max="5912" width="10.140625" style="81" bestFit="1" customWidth="1"/>
    <col min="5913" max="5913" width="12" style="81" customWidth="1"/>
    <col min="5914" max="5914" width="6.42578125" style="81" customWidth="1"/>
    <col min="5915" max="5915" width="4.85546875" style="81" customWidth="1"/>
    <col min="5916" max="5916" width="6.5703125" style="81" customWidth="1"/>
    <col min="5917" max="5917" width="15.140625" style="81" bestFit="1" customWidth="1"/>
    <col min="5918" max="5918" width="12.85546875" style="81" bestFit="1" customWidth="1"/>
    <col min="5919" max="5919" width="0" style="81" hidden="1" customWidth="1"/>
    <col min="5920" max="6144" width="8.85546875" style="81"/>
    <col min="6145" max="6145" width="10.42578125" style="81" customWidth="1"/>
    <col min="6146" max="6146" width="42.7109375" style="81" bestFit="1" customWidth="1"/>
    <col min="6147" max="6147" width="10.85546875" style="81" customWidth="1"/>
    <col min="6148" max="6148" width="5.28515625" style="81" customWidth="1"/>
    <col min="6149" max="6149" width="17.42578125" style="81" bestFit="1" customWidth="1"/>
    <col min="6150" max="6150" width="11.28515625" style="81" bestFit="1" customWidth="1"/>
    <col min="6151" max="6151" width="12.42578125" style="81" bestFit="1" customWidth="1"/>
    <col min="6152" max="6152" width="9.7109375" style="81" bestFit="1" customWidth="1"/>
    <col min="6153" max="6153" width="13.42578125" style="81" customWidth="1"/>
    <col min="6154" max="6154" width="6.85546875" style="81" customWidth="1"/>
    <col min="6155" max="6155" width="5.7109375" style="81" customWidth="1"/>
    <col min="6156" max="6156" width="6.42578125" style="81" customWidth="1"/>
    <col min="6157" max="6157" width="10.85546875" style="81" customWidth="1"/>
    <col min="6158" max="6158" width="11" style="81" customWidth="1"/>
    <col min="6159" max="6159" width="11.140625" style="81" customWidth="1"/>
    <col min="6160" max="6160" width="4.140625" style="81" customWidth="1"/>
    <col min="6161" max="6161" width="11.85546875" style="81" customWidth="1"/>
    <col min="6162" max="6162" width="42.7109375" style="81" bestFit="1" customWidth="1"/>
    <col min="6163" max="6163" width="11" style="81" customWidth="1"/>
    <col min="6164" max="6164" width="4.7109375" style="81" customWidth="1"/>
    <col min="6165" max="6165" width="10.28515625" style="81" bestFit="1" customWidth="1"/>
    <col min="6166" max="6166" width="11.28515625" style="81" bestFit="1" customWidth="1"/>
    <col min="6167" max="6167" width="12.42578125" style="81" bestFit="1" customWidth="1"/>
    <col min="6168" max="6168" width="10.140625" style="81" bestFit="1" customWidth="1"/>
    <col min="6169" max="6169" width="12" style="81" customWidth="1"/>
    <col min="6170" max="6170" width="6.42578125" style="81" customWidth="1"/>
    <col min="6171" max="6171" width="4.85546875" style="81" customWidth="1"/>
    <col min="6172" max="6172" width="6.5703125" style="81" customWidth="1"/>
    <col min="6173" max="6173" width="15.140625" style="81" bestFit="1" customWidth="1"/>
    <col min="6174" max="6174" width="12.85546875" style="81" bestFit="1" customWidth="1"/>
    <col min="6175" max="6175" width="0" style="81" hidden="1" customWidth="1"/>
    <col min="6176" max="6400" width="8.85546875" style="81"/>
    <col min="6401" max="6401" width="10.42578125" style="81" customWidth="1"/>
    <col min="6402" max="6402" width="42.7109375" style="81" bestFit="1" customWidth="1"/>
    <col min="6403" max="6403" width="10.85546875" style="81" customWidth="1"/>
    <col min="6404" max="6404" width="5.28515625" style="81" customWidth="1"/>
    <col min="6405" max="6405" width="17.42578125" style="81" bestFit="1" customWidth="1"/>
    <col min="6406" max="6406" width="11.28515625" style="81" bestFit="1" customWidth="1"/>
    <col min="6407" max="6407" width="12.42578125" style="81" bestFit="1" customWidth="1"/>
    <col min="6408" max="6408" width="9.7109375" style="81" bestFit="1" customWidth="1"/>
    <col min="6409" max="6409" width="13.42578125" style="81" customWidth="1"/>
    <col min="6410" max="6410" width="6.85546875" style="81" customWidth="1"/>
    <col min="6411" max="6411" width="5.7109375" style="81" customWidth="1"/>
    <col min="6412" max="6412" width="6.42578125" style="81" customWidth="1"/>
    <col min="6413" max="6413" width="10.85546875" style="81" customWidth="1"/>
    <col min="6414" max="6414" width="11" style="81" customWidth="1"/>
    <col min="6415" max="6415" width="11.140625" style="81" customWidth="1"/>
    <col min="6416" max="6416" width="4.140625" style="81" customWidth="1"/>
    <col min="6417" max="6417" width="11.85546875" style="81" customWidth="1"/>
    <col min="6418" max="6418" width="42.7109375" style="81" bestFit="1" customWidth="1"/>
    <col min="6419" max="6419" width="11" style="81" customWidth="1"/>
    <col min="6420" max="6420" width="4.7109375" style="81" customWidth="1"/>
    <col min="6421" max="6421" width="10.28515625" style="81" bestFit="1" customWidth="1"/>
    <col min="6422" max="6422" width="11.28515625" style="81" bestFit="1" customWidth="1"/>
    <col min="6423" max="6423" width="12.42578125" style="81" bestFit="1" customWidth="1"/>
    <col min="6424" max="6424" width="10.140625" style="81" bestFit="1" customWidth="1"/>
    <col min="6425" max="6425" width="12" style="81" customWidth="1"/>
    <col min="6426" max="6426" width="6.42578125" style="81" customWidth="1"/>
    <col min="6427" max="6427" width="4.85546875" style="81" customWidth="1"/>
    <col min="6428" max="6428" width="6.5703125" style="81" customWidth="1"/>
    <col min="6429" max="6429" width="15.140625" style="81" bestFit="1" customWidth="1"/>
    <col min="6430" max="6430" width="12.85546875" style="81" bestFit="1" customWidth="1"/>
    <col min="6431" max="6431" width="0" style="81" hidden="1" customWidth="1"/>
    <col min="6432" max="6656" width="8.85546875" style="81"/>
    <col min="6657" max="6657" width="10.42578125" style="81" customWidth="1"/>
    <col min="6658" max="6658" width="42.7109375" style="81" bestFit="1" customWidth="1"/>
    <col min="6659" max="6659" width="10.85546875" style="81" customWidth="1"/>
    <col min="6660" max="6660" width="5.28515625" style="81" customWidth="1"/>
    <col min="6661" max="6661" width="17.42578125" style="81" bestFit="1" customWidth="1"/>
    <col min="6662" max="6662" width="11.28515625" style="81" bestFit="1" customWidth="1"/>
    <col min="6663" max="6663" width="12.42578125" style="81" bestFit="1" customWidth="1"/>
    <col min="6664" max="6664" width="9.7109375" style="81" bestFit="1" customWidth="1"/>
    <col min="6665" max="6665" width="13.42578125" style="81" customWidth="1"/>
    <col min="6666" max="6666" width="6.85546875" style="81" customWidth="1"/>
    <col min="6667" max="6667" width="5.7109375" style="81" customWidth="1"/>
    <col min="6668" max="6668" width="6.42578125" style="81" customWidth="1"/>
    <col min="6669" max="6669" width="10.85546875" style="81" customWidth="1"/>
    <col min="6670" max="6670" width="11" style="81" customWidth="1"/>
    <col min="6671" max="6671" width="11.140625" style="81" customWidth="1"/>
    <col min="6672" max="6672" width="4.140625" style="81" customWidth="1"/>
    <col min="6673" max="6673" width="11.85546875" style="81" customWidth="1"/>
    <col min="6674" max="6674" width="42.7109375" style="81" bestFit="1" customWidth="1"/>
    <col min="6675" max="6675" width="11" style="81" customWidth="1"/>
    <col min="6676" max="6676" width="4.7109375" style="81" customWidth="1"/>
    <col min="6677" max="6677" width="10.28515625" style="81" bestFit="1" customWidth="1"/>
    <col min="6678" max="6678" width="11.28515625" style="81" bestFit="1" customWidth="1"/>
    <col min="6679" max="6679" width="12.42578125" style="81" bestFit="1" customWidth="1"/>
    <col min="6680" max="6680" width="10.140625" style="81" bestFit="1" customWidth="1"/>
    <col min="6681" max="6681" width="12" style="81" customWidth="1"/>
    <col min="6682" max="6682" width="6.42578125" style="81" customWidth="1"/>
    <col min="6683" max="6683" width="4.85546875" style="81" customWidth="1"/>
    <col min="6684" max="6684" width="6.5703125" style="81" customWidth="1"/>
    <col min="6685" max="6685" width="15.140625" style="81" bestFit="1" customWidth="1"/>
    <col min="6686" max="6686" width="12.85546875" style="81" bestFit="1" customWidth="1"/>
    <col min="6687" max="6687" width="0" style="81" hidden="1" customWidth="1"/>
    <col min="6688" max="6912" width="8.85546875" style="81"/>
    <col min="6913" max="6913" width="10.42578125" style="81" customWidth="1"/>
    <col min="6914" max="6914" width="42.7109375" style="81" bestFit="1" customWidth="1"/>
    <col min="6915" max="6915" width="10.85546875" style="81" customWidth="1"/>
    <col min="6916" max="6916" width="5.28515625" style="81" customWidth="1"/>
    <col min="6917" max="6917" width="17.42578125" style="81" bestFit="1" customWidth="1"/>
    <col min="6918" max="6918" width="11.28515625" style="81" bestFit="1" customWidth="1"/>
    <col min="6919" max="6919" width="12.42578125" style="81" bestFit="1" customWidth="1"/>
    <col min="6920" max="6920" width="9.7109375" style="81" bestFit="1" customWidth="1"/>
    <col min="6921" max="6921" width="13.42578125" style="81" customWidth="1"/>
    <col min="6922" max="6922" width="6.85546875" style="81" customWidth="1"/>
    <col min="6923" max="6923" width="5.7109375" style="81" customWidth="1"/>
    <col min="6924" max="6924" width="6.42578125" style="81" customWidth="1"/>
    <col min="6925" max="6925" width="10.85546875" style="81" customWidth="1"/>
    <col min="6926" max="6926" width="11" style="81" customWidth="1"/>
    <col min="6927" max="6927" width="11.140625" style="81" customWidth="1"/>
    <col min="6928" max="6928" width="4.140625" style="81" customWidth="1"/>
    <col min="6929" max="6929" width="11.85546875" style="81" customWidth="1"/>
    <col min="6930" max="6930" width="42.7109375" style="81" bestFit="1" customWidth="1"/>
    <col min="6931" max="6931" width="11" style="81" customWidth="1"/>
    <col min="6932" max="6932" width="4.7109375" style="81" customWidth="1"/>
    <col min="6933" max="6933" width="10.28515625" style="81" bestFit="1" customWidth="1"/>
    <col min="6934" max="6934" width="11.28515625" style="81" bestFit="1" customWidth="1"/>
    <col min="6935" max="6935" width="12.42578125" style="81" bestFit="1" customWidth="1"/>
    <col min="6936" max="6936" width="10.140625" style="81" bestFit="1" customWidth="1"/>
    <col min="6937" max="6937" width="12" style="81" customWidth="1"/>
    <col min="6938" max="6938" width="6.42578125" style="81" customWidth="1"/>
    <col min="6939" max="6939" width="4.85546875" style="81" customWidth="1"/>
    <col min="6940" max="6940" width="6.5703125" style="81" customWidth="1"/>
    <col min="6941" max="6941" width="15.140625" style="81" bestFit="1" customWidth="1"/>
    <col min="6942" max="6942" width="12.85546875" style="81" bestFit="1" customWidth="1"/>
    <col min="6943" max="6943" width="0" style="81" hidden="1" customWidth="1"/>
    <col min="6944" max="7168" width="8.85546875" style="81"/>
    <col min="7169" max="7169" width="10.42578125" style="81" customWidth="1"/>
    <col min="7170" max="7170" width="42.7109375" style="81" bestFit="1" customWidth="1"/>
    <col min="7171" max="7171" width="10.85546875" style="81" customWidth="1"/>
    <col min="7172" max="7172" width="5.28515625" style="81" customWidth="1"/>
    <col min="7173" max="7173" width="17.42578125" style="81" bestFit="1" customWidth="1"/>
    <col min="7174" max="7174" width="11.28515625" style="81" bestFit="1" customWidth="1"/>
    <col min="7175" max="7175" width="12.42578125" style="81" bestFit="1" customWidth="1"/>
    <col min="7176" max="7176" width="9.7109375" style="81" bestFit="1" customWidth="1"/>
    <col min="7177" max="7177" width="13.42578125" style="81" customWidth="1"/>
    <col min="7178" max="7178" width="6.85546875" style="81" customWidth="1"/>
    <col min="7179" max="7179" width="5.7109375" style="81" customWidth="1"/>
    <col min="7180" max="7180" width="6.42578125" style="81" customWidth="1"/>
    <col min="7181" max="7181" width="10.85546875" style="81" customWidth="1"/>
    <col min="7182" max="7182" width="11" style="81" customWidth="1"/>
    <col min="7183" max="7183" width="11.140625" style="81" customWidth="1"/>
    <col min="7184" max="7184" width="4.140625" style="81" customWidth="1"/>
    <col min="7185" max="7185" width="11.85546875" style="81" customWidth="1"/>
    <col min="7186" max="7186" width="42.7109375" style="81" bestFit="1" customWidth="1"/>
    <col min="7187" max="7187" width="11" style="81" customWidth="1"/>
    <col min="7188" max="7188" width="4.7109375" style="81" customWidth="1"/>
    <col min="7189" max="7189" width="10.28515625" style="81" bestFit="1" customWidth="1"/>
    <col min="7190" max="7190" width="11.28515625" style="81" bestFit="1" customWidth="1"/>
    <col min="7191" max="7191" width="12.42578125" style="81" bestFit="1" customWidth="1"/>
    <col min="7192" max="7192" width="10.140625" style="81" bestFit="1" customWidth="1"/>
    <col min="7193" max="7193" width="12" style="81" customWidth="1"/>
    <col min="7194" max="7194" width="6.42578125" style="81" customWidth="1"/>
    <col min="7195" max="7195" width="4.85546875" style="81" customWidth="1"/>
    <col min="7196" max="7196" width="6.5703125" style="81" customWidth="1"/>
    <col min="7197" max="7197" width="15.140625" style="81" bestFit="1" customWidth="1"/>
    <col min="7198" max="7198" width="12.85546875" style="81" bestFit="1" customWidth="1"/>
    <col min="7199" max="7199" width="0" style="81" hidden="1" customWidth="1"/>
    <col min="7200" max="7424" width="8.85546875" style="81"/>
    <col min="7425" max="7425" width="10.42578125" style="81" customWidth="1"/>
    <col min="7426" max="7426" width="42.7109375" style="81" bestFit="1" customWidth="1"/>
    <col min="7427" max="7427" width="10.85546875" style="81" customWidth="1"/>
    <col min="7428" max="7428" width="5.28515625" style="81" customWidth="1"/>
    <col min="7429" max="7429" width="17.42578125" style="81" bestFit="1" customWidth="1"/>
    <col min="7430" max="7430" width="11.28515625" style="81" bestFit="1" customWidth="1"/>
    <col min="7431" max="7431" width="12.42578125" style="81" bestFit="1" customWidth="1"/>
    <col min="7432" max="7432" width="9.7109375" style="81" bestFit="1" customWidth="1"/>
    <col min="7433" max="7433" width="13.42578125" style="81" customWidth="1"/>
    <col min="7434" max="7434" width="6.85546875" style="81" customWidth="1"/>
    <col min="7435" max="7435" width="5.7109375" style="81" customWidth="1"/>
    <col min="7436" max="7436" width="6.42578125" style="81" customWidth="1"/>
    <col min="7437" max="7437" width="10.85546875" style="81" customWidth="1"/>
    <col min="7438" max="7438" width="11" style="81" customWidth="1"/>
    <col min="7439" max="7439" width="11.140625" style="81" customWidth="1"/>
    <col min="7440" max="7440" width="4.140625" style="81" customWidth="1"/>
    <col min="7441" max="7441" width="11.85546875" style="81" customWidth="1"/>
    <col min="7442" max="7442" width="42.7109375" style="81" bestFit="1" customWidth="1"/>
    <col min="7443" max="7443" width="11" style="81" customWidth="1"/>
    <col min="7444" max="7444" width="4.7109375" style="81" customWidth="1"/>
    <col min="7445" max="7445" width="10.28515625" style="81" bestFit="1" customWidth="1"/>
    <col min="7446" max="7446" width="11.28515625" style="81" bestFit="1" customWidth="1"/>
    <col min="7447" max="7447" width="12.42578125" style="81" bestFit="1" customWidth="1"/>
    <col min="7448" max="7448" width="10.140625" style="81" bestFit="1" customWidth="1"/>
    <col min="7449" max="7449" width="12" style="81" customWidth="1"/>
    <col min="7450" max="7450" width="6.42578125" style="81" customWidth="1"/>
    <col min="7451" max="7451" width="4.85546875" style="81" customWidth="1"/>
    <col min="7452" max="7452" width="6.5703125" style="81" customWidth="1"/>
    <col min="7453" max="7453" width="15.140625" style="81" bestFit="1" customWidth="1"/>
    <col min="7454" max="7454" width="12.85546875" style="81" bestFit="1" customWidth="1"/>
    <col min="7455" max="7455" width="0" style="81" hidden="1" customWidth="1"/>
    <col min="7456" max="7680" width="8.85546875" style="81"/>
    <col min="7681" max="7681" width="10.42578125" style="81" customWidth="1"/>
    <col min="7682" max="7682" width="42.7109375" style="81" bestFit="1" customWidth="1"/>
    <col min="7683" max="7683" width="10.85546875" style="81" customWidth="1"/>
    <col min="7684" max="7684" width="5.28515625" style="81" customWidth="1"/>
    <col min="7685" max="7685" width="17.42578125" style="81" bestFit="1" customWidth="1"/>
    <col min="7686" max="7686" width="11.28515625" style="81" bestFit="1" customWidth="1"/>
    <col min="7687" max="7687" width="12.42578125" style="81" bestFit="1" customWidth="1"/>
    <col min="7688" max="7688" width="9.7109375" style="81" bestFit="1" customWidth="1"/>
    <col min="7689" max="7689" width="13.42578125" style="81" customWidth="1"/>
    <col min="7690" max="7690" width="6.85546875" style="81" customWidth="1"/>
    <col min="7691" max="7691" width="5.7109375" style="81" customWidth="1"/>
    <col min="7692" max="7692" width="6.42578125" style="81" customWidth="1"/>
    <col min="7693" max="7693" width="10.85546875" style="81" customWidth="1"/>
    <col min="7694" max="7694" width="11" style="81" customWidth="1"/>
    <col min="7695" max="7695" width="11.140625" style="81" customWidth="1"/>
    <col min="7696" max="7696" width="4.140625" style="81" customWidth="1"/>
    <col min="7697" max="7697" width="11.85546875" style="81" customWidth="1"/>
    <col min="7698" max="7698" width="42.7109375" style="81" bestFit="1" customWidth="1"/>
    <col min="7699" max="7699" width="11" style="81" customWidth="1"/>
    <col min="7700" max="7700" width="4.7109375" style="81" customWidth="1"/>
    <col min="7701" max="7701" width="10.28515625" style="81" bestFit="1" customWidth="1"/>
    <col min="7702" max="7702" width="11.28515625" style="81" bestFit="1" customWidth="1"/>
    <col min="7703" max="7703" width="12.42578125" style="81" bestFit="1" customWidth="1"/>
    <col min="7704" max="7704" width="10.140625" style="81" bestFit="1" customWidth="1"/>
    <col min="7705" max="7705" width="12" style="81" customWidth="1"/>
    <col min="7706" max="7706" width="6.42578125" style="81" customWidth="1"/>
    <col min="7707" max="7707" width="4.85546875" style="81" customWidth="1"/>
    <col min="7708" max="7708" width="6.5703125" style="81" customWidth="1"/>
    <col min="7709" max="7709" width="15.140625" style="81" bestFit="1" customWidth="1"/>
    <col min="7710" max="7710" width="12.85546875" style="81" bestFit="1" customWidth="1"/>
    <col min="7711" max="7711" width="0" style="81" hidden="1" customWidth="1"/>
    <col min="7712" max="7936" width="8.85546875" style="81"/>
    <col min="7937" max="7937" width="10.42578125" style="81" customWidth="1"/>
    <col min="7938" max="7938" width="42.7109375" style="81" bestFit="1" customWidth="1"/>
    <col min="7939" max="7939" width="10.85546875" style="81" customWidth="1"/>
    <col min="7940" max="7940" width="5.28515625" style="81" customWidth="1"/>
    <col min="7941" max="7941" width="17.42578125" style="81" bestFit="1" customWidth="1"/>
    <col min="7942" max="7942" width="11.28515625" style="81" bestFit="1" customWidth="1"/>
    <col min="7943" max="7943" width="12.42578125" style="81" bestFit="1" customWidth="1"/>
    <col min="7944" max="7944" width="9.7109375" style="81" bestFit="1" customWidth="1"/>
    <col min="7945" max="7945" width="13.42578125" style="81" customWidth="1"/>
    <col min="7946" max="7946" width="6.85546875" style="81" customWidth="1"/>
    <col min="7947" max="7947" width="5.7109375" style="81" customWidth="1"/>
    <col min="7948" max="7948" width="6.42578125" style="81" customWidth="1"/>
    <col min="7949" max="7949" width="10.85546875" style="81" customWidth="1"/>
    <col min="7950" max="7950" width="11" style="81" customWidth="1"/>
    <col min="7951" max="7951" width="11.140625" style="81" customWidth="1"/>
    <col min="7952" max="7952" width="4.140625" style="81" customWidth="1"/>
    <col min="7953" max="7953" width="11.85546875" style="81" customWidth="1"/>
    <col min="7954" max="7954" width="42.7109375" style="81" bestFit="1" customWidth="1"/>
    <col min="7955" max="7955" width="11" style="81" customWidth="1"/>
    <col min="7956" max="7956" width="4.7109375" style="81" customWidth="1"/>
    <col min="7957" max="7957" width="10.28515625" style="81" bestFit="1" customWidth="1"/>
    <col min="7958" max="7958" width="11.28515625" style="81" bestFit="1" customWidth="1"/>
    <col min="7959" max="7959" width="12.42578125" style="81" bestFit="1" customWidth="1"/>
    <col min="7960" max="7960" width="10.140625" style="81" bestFit="1" customWidth="1"/>
    <col min="7961" max="7961" width="12" style="81" customWidth="1"/>
    <col min="7962" max="7962" width="6.42578125" style="81" customWidth="1"/>
    <col min="7963" max="7963" width="4.85546875" style="81" customWidth="1"/>
    <col min="7964" max="7964" width="6.5703125" style="81" customWidth="1"/>
    <col min="7965" max="7965" width="15.140625" style="81" bestFit="1" customWidth="1"/>
    <col min="7966" max="7966" width="12.85546875" style="81" bestFit="1" customWidth="1"/>
    <col min="7967" max="7967" width="0" style="81" hidden="1" customWidth="1"/>
    <col min="7968" max="8192" width="8.85546875" style="81"/>
    <col min="8193" max="8193" width="10.42578125" style="81" customWidth="1"/>
    <col min="8194" max="8194" width="42.7109375" style="81" bestFit="1" customWidth="1"/>
    <col min="8195" max="8195" width="10.85546875" style="81" customWidth="1"/>
    <col min="8196" max="8196" width="5.28515625" style="81" customWidth="1"/>
    <col min="8197" max="8197" width="17.42578125" style="81" bestFit="1" customWidth="1"/>
    <col min="8198" max="8198" width="11.28515625" style="81" bestFit="1" customWidth="1"/>
    <col min="8199" max="8199" width="12.42578125" style="81" bestFit="1" customWidth="1"/>
    <col min="8200" max="8200" width="9.7109375" style="81" bestFit="1" customWidth="1"/>
    <col min="8201" max="8201" width="13.42578125" style="81" customWidth="1"/>
    <col min="8202" max="8202" width="6.85546875" style="81" customWidth="1"/>
    <col min="8203" max="8203" width="5.7109375" style="81" customWidth="1"/>
    <col min="8204" max="8204" width="6.42578125" style="81" customWidth="1"/>
    <col min="8205" max="8205" width="10.85546875" style="81" customWidth="1"/>
    <col min="8206" max="8206" width="11" style="81" customWidth="1"/>
    <col min="8207" max="8207" width="11.140625" style="81" customWidth="1"/>
    <col min="8208" max="8208" width="4.140625" style="81" customWidth="1"/>
    <col min="8209" max="8209" width="11.85546875" style="81" customWidth="1"/>
    <col min="8210" max="8210" width="42.7109375" style="81" bestFit="1" customWidth="1"/>
    <col min="8211" max="8211" width="11" style="81" customWidth="1"/>
    <col min="8212" max="8212" width="4.7109375" style="81" customWidth="1"/>
    <col min="8213" max="8213" width="10.28515625" style="81" bestFit="1" customWidth="1"/>
    <col min="8214" max="8214" width="11.28515625" style="81" bestFit="1" customWidth="1"/>
    <col min="8215" max="8215" width="12.42578125" style="81" bestFit="1" customWidth="1"/>
    <col min="8216" max="8216" width="10.140625" style="81" bestFit="1" customWidth="1"/>
    <col min="8217" max="8217" width="12" style="81" customWidth="1"/>
    <col min="8218" max="8218" width="6.42578125" style="81" customWidth="1"/>
    <col min="8219" max="8219" width="4.85546875" style="81" customWidth="1"/>
    <col min="8220" max="8220" width="6.5703125" style="81" customWidth="1"/>
    <col min="8221" max="8221" width="15.140625" style="81" bestFit="1" customWidth="1"/>
    <col min="8222" max="8222" width="12.85546875" style="81" bestFit="1" customWidth="1"/>
    <col min="8223" max="8223" width="0" style="81" hidden="1" customWidth="1"/>
    <col min="8224" max="8448" width="8.85546875" style="81"/>
    <col min="8449" max="8449" width="10.42578125" style="81" customWidth="1"/>
    <col min="8450" max="8450" width="42.7109375" style="81" bestFit="1" customWidth="1"/>
    <col min="8451" max="8451" width="10.85546875" style="81" customWidth="1"/>
    <col min="8452" max="8452" width="5.28515625" style="81" customWidth="1"/>
    <col min="8453" max="8453" width="17.42578125" style="81" bestFit="1" customWidth="1"/>
    <col min="8454" max="8454" width="11.28515625" style="81" bestFit="1" customWidth="1"/>
    <col min="8455" max="8455" width="12.42578125" style="81" bestFit="1" customWidth="1"/>
    <col min="8456" max="8456" width="9.7109375" style="81" bestFit="1" customWidth="1"/>
    <col min="8457" max="8457" width="13.42578125" style="81" customWidth="1"/>
    <col min="8458" max="8458" width="6.85546875" style="81" customWidth="1"/>
    <col min="8459" max="8459" width="5.7109375" style="81" customWidth="1"/>
    <col min="8460" max="8460" width="6.42578125" style="81" customWidth="1"/>
    <col min="8461" max="8461" width="10.85546875" style="81" customWidth="1"/>
    <col min="8462" max="8462" width="11" style="81" customWidth="1"/>
    <col min="8463" max="8463" width="11.140625" style="81" customWidth="1"/>
    <col min="8464" max="8464" width="4.140625" style="81" customWidth="1"/>
    <col min="8465" max="8465" width="11.85546875" style="81" customWidth="1"/>
    <col min="8466" max="8466" width="42.7109375" style="81" bestFit="1" customWidth="1"/>
    <col min="8467" max="8467" width="11" style="81" customWidth="1"/>
    <col min="8468" max="8468" width="4.7109375" style="81" customWidth="1"/>
    <col min="8469" max="8469" width="10.28515625" style="81" bestFit="1" customWidth="1"/>
    <col min="8470" max="8470" width="11.28515625" style="81" bestFit="1" customWidth="1"/>
    <col min="8471" max="8471" width="12.42578125" style="81" bestFit="1" customWidth="1"/>
    <col min="8472" max="8472" width="10.140625" style="81" bestFit="1" customWidth="1"/>
    <col min="8473" max="8473" width="12" style="81" customWidth="1"/>
    <col min="8474" max="8474" width="6.42578125" style="81" customWidth="1"/>
    <col min="8475" max="8475" width="4.85546875" style="81" customWidth="1"/>
    <col min="8476" max="8476" width="6.5703125" style="81" customWidth="1"/>
    <col min="8477" max="8477" width="15.140625" style="81" bestFit="1" customWidth="1"/>
    <col min="8478" max="8478" width="12.85546875" style="81" bestFit="1" customWidth="1"/>
    <col min="8479" max="8479" width="0" style="81" hidden="1" customWidth="1"/>
    <col min="8480" max="8704" width="8.85546875" style="81"/>
    <col min="8705" max="8705" width="10.42578125" style="81" customWidth="1"/>
    <col min="8706" max="8706" width="42.7109375" style="81" bestFit="1" customWidth="1"/>
    <col min="8707" max="8707" width="10.85546875" style="81" customWidth="1"/>
    <col min="8708" max="8708" width="5.28515625" style="81" customWidth="1"/>
    <col min="8709" max="8709" width="17.42578125" style="81" bestFit="1" customWidth="1"/>
    <col min="8710" max="8710" width="11.28515625" style="81" bestFit="1" customWidth="1"/>
    <col min="8711" max="8711" width="12.42578125" style="81" bestFit="1" customWidth="1"/>
    <col min="8712" max="8712" width="9.7109375" style="81" bestFit="1" customWidth="1"/>
    <col min="8713" max="8713" width="13.42578125" style="81" customWidth="1"/>
    <col min="8714" max="8714" width="6.85546875" style="81" customWidth="1"/>
    <col min="8715" max="8715" width="5.7109375" style="81" customWidth="1"/>
    <col min="8716" max="8716" width="6.42578125" style="81" customWidth="1"/>
    <col min="8717" max="8717" width="10.85546875" style="81" customWidth="1"/>
    <col min="8718" max="8718" width="11" style="81" customWidth="1"/>
    <col min="8719" max="8719" width="11.140625" style="81" customWidth="1"/>
    <col min="8720" max="8720" width="4.140625" style="81" customWidth="1"/>
    <col min="8721" max="8721" width="11.85546875" style="81" customWidth="1"/>
    <col min="8722" max="8722" width="42.7109375" style="81" bestFit="1" customWidth="1"/>
    <col min="8723" max="8723" width="11" style="81" customWidth="1"/>
    <col min="8724" max="8724" width="4.7109375" style="81" customWidth="1"/>
    <col min="8725" max="8725" width="10.28515625" style="81" bestFit="1" customWidth="1"/>
    <col min="8726" max="8726" width="11.28515625" style="81" bestFit="1" customWidth="1"/>
    <col min="8727" max="8727" width="12.42578125" style="81" bestFit="1" customWidth="1"/>
    <col min="8728" max="8728" width="10.140625" style="81" bestFit="1" customWidth="1"/>
    <col min="8729" max="8729" width="12" style="81" customWidth="1"/>
    <col min="8730" max="8730" width="6.42578125" style="81" customWidth="1"/>
    <col min="8731" max="8731" width="4.85546875" style="81" customWidth="1"/>
    <col min="8732" max="8732" width="6.5703125" style="81" customWidth="1"/>
    <col min="8733" max="8733" width="15.140625" style="81" bestFit="1" customWidth="1"/>
    <col min="8734" max="8734" width="12.85546875" style="81" bestFit="1" customWidth="1"/>
    <col min="8735" max="8735" width="0" style="81" hidden="1" customWidth="1"/>
    <col min="8736" max="8960" width="8.85546875" style="81"/>
    <col min="8961" max="8961" width="10.42578125" style="81" customWidth="1"/>
    <col min="8962" max="8962" width="42.7109375" style="81" bestFit="1" customWidth="1"/>
    <col min="8963" max="8963" width="10.85546875" style="81" customWidth="1"/>
    <col min="8964" max="8964" width="5.28515625" style="81" customWidth="1"/>
    <col min="8965" max="8965" width="17.42578125" style="81" bestFit="1" customWidth="1"/>
    <col min="8966" max="8966" width="11.28515625" style="81" bestFit="1" customWidth="1"/>
    <col min="8967" max="8967" width="12.42578125" style="81" bestFit="1" customWidth="1"/>
    <col min="8968" max="8968" width="9.7109375" style="81" bestFit="1" customWidth="1"/>
    <col min="8969" max="8969" width="13.42578125" style="81" customWidth="1"/>
    <col min="8970" max="8970" width="6.85546875" style="81" customWidth="1"/>
    <col min="8971" max="8971" width="5.7109375" style="81" customWidth="1"/>
    <col min="8972" max="8972" width="6.42578125" style="81" customWidth="1"/>
    <col min="8973" max="8973" width="10.85546875" style="81" customWidth="1"/>
    <col min="8974" max="8974" width="11" style="81" customWidth="1"/>
    <col min="8975" max="8975" width="11.140625" style="81" customWidth="1"/>
    <col min="8976" max="8976" width="4.140625" style="81" customWidth="1"/>
    <col min="8977" max="8977" width="11.85546875" style="81" customWidth="1"/>
    <col min="8978" max="8978" width="42.7109375" style="81" bestFit="1" customWidth="1"/>
    <col min="8979" max="8979" width="11" style="81" customWidth="1"/>
    <col min="8980" max="8980" width="4.7109375" style="81" customWidth="1"/>
    <col min="8981" max="8981" width="10.28515625" style="81" bestFit="1" customWidth="1"/>
    <col min="8982" max="8982" width="11.28515625" style="81" bestFit="1" customWidth="1"/>
    <col min="8983" max="8983" width="12.42578125" style="81" bestFit="1" customWidth="1"/>
    <col min="8984" max="8984" width="10.140625" style="81" bestFit="1" customWidth="1"/>
    <col min="8985" max="8985" width="12" style="81" customWidth="1"/>
    <col min="8986" max="8986" width="6.42578125" style="81" customWidth="1"/>
    <col min="8987" max="8987" width="4.85546875" style="81" customWidth="1"/>
    <col min="8988" max="8988" width="6.5703125" style="81" customWidth="1"/>
    <col min="8989" max="8989" width="15.140625" style="81" bestFit="1" customWidth="1"/>
    <col min="8990" max="8990" width="12.85546875" style="81" bestFit="1" customWidth="1"/>
    <col min="8991" max="8991" width="0" style="81" hidden="1" customWidth="1"/>
    <col min="8992" max="9216" width="8.85546875" style="81"/>
    <col min="9217" max="9217" width="10.42578125" style="81" customWidth="1"/>
    <col min="9218" max="9218" width="42.7109375" style="81" bestFit="1" customWidth="1"/>
    <col min="9219" max="9219" width="10.85546875" style="81" customWidth="1"/>
    <col min="9220" max="9220" width="5.28515625" style="81" customWidth="1"/>
    <col min="9221" max="9221" width="17.42578125" style="81" bestFit="1" customWidth="1"/>
    <col min="9222" max="9222" width="11.28515625" style="81" bestFit="1" customWidth="1"/>
    <col min="9223" max="9223" width="12.42578125" style="81" bestFit="1" customWidth="1"/>
    <col min="9224" max="9224" width="9.7109375" style="81" bestFit="1" customWidth="1"/>
    <col min="9225" max="9225" width="13.42578125" style="81" customWidth="1"/>
    <col min="9226" max="9226" width="6.85546875" style="81" customWidth="1"/>
    <col min="9227" max="9227" width="5.7109375" style="81" customWidth="1"/>
    <col min="9228" max="9228" width="6.42578125" style="81" customWidth="1"/>
    <col min="9229" max="9229" width="10.85546875" style="81" customWidth="1"/>
    <col min="9230" max="9230" width="11" style="81" customWidth="1"/>
    <col min="9231" max="9231" width="11.140625" style="81" customWidth="1"/>
    <col min="9232" max="9232" width="4.140625" style="81" customWidth="1"/>
    <col min="9233" max="9233" width="11.85546875" style="81" customWidth="1"/>
    <col min="9234" max="9234" width="42.7109375" style="81" bestFit="1" customWidth="1"/>
    <col min="9235" max="9235" width="11" style="81" customWidth="1"/>
    <col min="9236" max="9236" width="4.7109375" style="81" customWidth="1"/>
    <col min="9237" max="9237" width="10.28515625" style="81" bestFit="1" customWidth="1"/>
    <col min="9238" max="9238" width="11.28515625" style="81" bestFit="1" customWidth="1"/>
    <col min="9239" max="9239" width="12.42578125" style="81" bestFit="1" customWidth="1"/>
    <col min="9240" max="9240" width="10.140625" style="81" bestFit="1" customWidth="1"/>
    <col min="9241" max="9241" width="12" style="81" customWidth="1"/>
    <col min="9242" max="9242" width="6.42578125" style="81" customWidth="1"/>
    <col min="9243" max="9243" width="4.85546875" style="81" customWidth="1"/>
    <col min="9244" max="9244" width="6.5703125" style="81" customWidth="1"/>
    <col min="9245" max="9245" width="15.140625" style="81" bestFit="1" customWidth="1"/>
    <col min="9246" max="9246" width="12.85546875" style="81" bestFit="1" customWidth="1"/>
    <col min="9247" max="9247" width="0" style="81" hidden="1" customWidth="1"/>
    <col min="9248" max="9472" width="8.85546875" style="81"/>
    <col min="9473" max="9473" width="10.42578125" style="81" customWidth="1"/>
    <col min="9474" max="9474" width="42.7109375" style="81" bestFit="1" customWidth="1"/>
    <col min="9475" max="9475" width="10.85546875" style="81" customWidth="1"/>
    <col min="9476" max="9476" width="5.28515625" style="81" customWidth="1"/>
    <col min="9477" max="9477" width="17.42578125" style="81" bestFit="1" customWidth="1"/>
    <col min="9478" max="9478" width="11.28515625" style="81" bestFit="1" customWidth="1"/>
    <col min="9479" max="9479" width="12.42578125" style="81" bestFit="1" customWidth="1"/>
    <col min="9480" max="9480" width="9.7109375" style="81" bestFit="1" customWidth="1"/>
    <col min="9481" max="9481" width="13.42578125" style="81" customWidth="1"/>
    <col min="9482" max="9482" width="6.85546875" style="81" customWidth="1"/>
    <col min="9483" max="9483" width="5.7109375" style="81" customWidth="1"/>
    <col min="9484" max="9484" width="6.42578125" style="81" customWidth="1"/>
    <col min="9485" max="9485" width="10.85546875" style="81" customWidth="1"/>
    <col min="9486" max="9486" width="11" style="81" customWidth="1"/>
    <col min="9487" max="9487" width="11.140625" style="81" customWidth="1"/>
    <col min="9488" max="9488" width="4.140625" style="81" customWidth="1"/>
    <col min="9489" max="9489" width="11.85546875" style="81" customWidth="1"/>
    <col min="9490" max="9490" width="42.7109375" style="81" bestFit="1" customWidth="1"/>
    <col min="9491" max="9491" width="11" style="81" customWidth="1"/>
    <col min="9492" max="9492" width="4.7109375" style="81" customWidth="1"/>
    <col min="9493" max="9493" width="10.28515625" style="81" bestFit="1" customWidth="1"/>
    <col min="9494" max="9494" width="11.28515625" style="81" bestFit="1" customWidth="1"/>
    <col min="9495" max="9495" width="12.42578125" style="81" bestFit="1" customWidth="1"/>
    <col min="9496" max="9496" width="10.140625" style="81" bestFit="1" customWidth="1"/>
    <col min="9497" max="9497" width="12" style="81" customWidth="1"/>
    <col min="9498" max="9498" width="6.42578125" style="81" customWidth="1"/>
    <col min="9499" max="9499" width="4.85546875" style="81" customWidth="1"/>
    <col min="9500" max="9500" width="6.5703125" style="81" customWidth="1"/>
    <col min="9501" max="9501" width="15.140625" style="81" bestFit="1" customWidth="1"/>
    <col min="9502" max="9502" width="12.85546875" style="81" bestFit="1" customWidth="1"/>
    <col min="9503" max="9503" width="0" style="81" hidden="1" customWidth="1"/>
    <col min="9504" max="9728" width="8.85546875" style="81"/>
    <col min="9729" max="9729" width="10.42578125" style="81" customWidth="1"/>
    <col min="9730" max="9730" width="42.7109375" style="81" bestFit="1" customWidth="1"/>
    <col min="9731" max="9731" width="10.85546875" style="81" customWidth="1"/>
    <col min="9732" max="9732" width="5.28515625" style="81" customWidth="1"/>
    <col min="9733" max="9733" width="17.42578125" style="81" bestFit="1" customWidth="1"/>
    <col min="9734" max="9734" width="11.28515625" style="81" bestFit="1" customWidth="1"/>
    <col min="9735" max="9735" width="12.42578125" style="81" bestFit="1" customWidth="1"/>
    <col min="9736" max="9736" width="9.7109375" style="81" bestFit="1" customWidth="1"/>
    <col min="9737" max="9737" width="13.42578125" style="81" customWidth="1"/>
    <col min="9738" max="9738" width="6.85546875" style="81" customWidth="1"/>
    <col min="9739" max="9739" width="5.7109375" style="81" customWidth="1"/>
    <col min="9740" max="9740" width="6.42578125" style="81" customWidth="1"/>
    <col min="9741" max="9741" width="10.85546875" style="81" customWidth="1"/>
    <col min="9742" max="9742" width="11" style="81" customWidth="1"/>
    <col min="9743" max="9743" width="11.140625" style="81" customWidth="1"/>
    <col min="9744" max="9744" width="4.140625" style="81" customWidth="1"/>
    <col min="9745" max="9745" width="11.85546875" style="81" customWidth="1"/>
    <col min="9746" max="9746" width="42.7109375" style="81" bestFit="1" customWidth="1"/>
    <col min="9747" max="9747" width="11" style="81" customWidth="1"/>
    <col min="9748" max="9748" width="4.7109375" style="81" customWidth="1"/>
    <col min="9749" max="9749" width="10.28515625" style="81" bestFit="1" customWidth="1"/>
    <col min="9750" max="9750" width="11.28515625" style="81" bestFit="1" customWidth="1"/>
    <col min="9751" max="9751" width="12.42578125" style="81" bestFit="1" customWidth="1"/>
    <col min="9752" max="9752" width="10.140625" style="81" bestFit="1" customWidth="1"/>
    <col min="9753" max="9753" width="12" style="81" customWidth="1"/>
    <col min="9754" max="9754" width="6.42578125" style="81" customWidth="1"/>
    <col min="9755" max="9755" width="4.85546875" style="81" customWidth="1"/>
    <col min="9756" max="9756" width="6.5703125" style="81" customWidth="1"/>
    <col min="9757" max="9757" width="15.140625" style="81" bestFit="1" customWidth="1"/>
    <col min="9758" max="9758" width="12.85546875" style="81" bestFit="1" customWidth="1"/>
    <col min="9759" max="9759" width="0" style="81" hidden="1" customWidth="1"/>
    <col min="9760" max="9984" width="8.85546875" style="81"/>
    <col min="9985" max="9985" width="10.42578125" style="81" customWidth="1"/>
    <col min="9986" max="9986" width="42.7109375" style="81" bestFit="1" customWidth="1"/>
    <col min="9987" max="9987" width="10.85546875" style="81" customWidth="1"/>
    <col min="9988" max="9988" width="5.28515625" style="81" customWidth="1"/>
    <col min="9989" max="9989" width="17.42578125" style="81" bestFit="1" customWidth="1"/>
    <col min="9990" max="9990" width="11.28515625" style="81" bestFit="1" customWidth="1"/>
    <col min="9991" max="9991" width="12.42578125" style="81" bestFit="1" customWidth="1"/>
    <col min="9992" max="9992" width="9.7109375" style="81" bestFit="1" customWidth="1"/>
    <col min="9993" max="9993" width="13.42578125" style="81" customWidth="1"/>
    <col min="9994" max="9994" width="6.85546875" style="81" customWidth="1"/>
    <col min="9995" max="9995" width="5.7109375" style="81" customWidth="1"/>
    <col min="9996" max="9996" width="6.42578125" style="81" customWidth="1"/>
    <col min="9997" max="9997" width="10.85546875" style="81" customWidth="1"/>
    <col min="9998" max="9998" width="11" style="81" customWidth="1"/>
    <col min="9999" max="9999" width="11.140625" style="81" customWidth="1"/>
    <col min="10000" max="10000" width="4.140625" style="81" customWidth="1"/>
    <col min="10001" max="10001" width="11.85546875" style="81" customWidth="1"/>
    <col min="10002" max="10002" width="42.7109375" style="81" bestFit="1" customWidth="1"/>
    <col min="10003" max="10003" width="11" style="81" customWidth="1"/>
    <col min="10004" max="10004" width="4.7109375" style="81" customWidth="1"/>
    <col min="10005" max="10005" width="10.28515625" style="81" bestFit="1" customWidth="1"/>
    <col min="10006" max="10006" width="11.28515625" style="81" bestFit="1" customWidth="1"/>
    <col min="10007" max="10007" width="12.42578125" style="81" bestFit="1" customWidth="1"/>
    <col min="10008" max="10008" width="10.140625" style="81" bestFit="1" customWidth="1"/>
    <col min="10009" max="10009" width="12" style="81" customWidth="1"/>
    <col min="10010" max="10010" width="6.42578125" style="81" customWidth="1"/>
    <col min="10011" max="10011" width="4.85546875" style="81" customWidth="1"/>
    <col min="10012" max="10012" width="6.5703125" style="81" customWidth="1"/>
    <col min="10013" max="10013" width="15.140625" style="81" bestFit="1" customWidth="1"/>
    <col min="10014" max="10014" width="12.85546875" style="81" bestFit="1" customWidth="1"/>
    <col min="10015" max="10015" width="0" style="81" hidden="1" customWidth="1"/>
    <col min="10016" max="10240" width="8.85546875" style="81"/>
    <col min="10241" max="10241" width="10.42578125" style="81" customWidth="1"/>
    <col min="10242" max="10242" width="42.7109375" style="81" bestFit="1" customWidth="1"/>
    <col min="10243" max="10243" width="10.85546875" style="81" customWidth="1"/>
    <col min="10244" max="10244" width="5.28515625" style="81" customWidth="1"/>
    <col min="10245" max="10245" width="17.42578125" style="81" bestFit="1" customWidth="1"/>
    <col min="10246" max="10246" width="11.28515625" style="81" bestFit="1" customWidth="1"/>
    <col min="10247" max="10247" width="12.42578125" style="81" bestFit="1" customWidth="1"/>
    <col min="10248" max="10248" width="9.7109375" style="81" bestFit="1" customWidth="1"/>
    <col min="10249" max="10249" width="13.42578125" style="81" customWidth="1"/>
    <col min="10250" max="10250" width="6.85546875" style="81" customWidth="1"/>
    <col min="10251" max="10251" width="5.7109375" style="81" customWidth="1"/>
    <col min="10252" max="10252" width="6.42578125" style="81" customWidth="1"/>
    <col min="10253" max="10253" width="10.85546875" style="81" customWidth="1"/>
    <col min="10254" max="10254" width="11" style="81" customWidth="1"/>
    <col min="10255" max="10255" width="11.140625" style="81" customWidth="1"/>
    <col min="10256" max="10256" width="4.140625" style="81" customWidth="1"/>
    <col min="10257" max="10257" width="11.85546875" style="81" customWidth="1"/>
    <col min="10258" max="10258" width="42.7109375" style="81" bestFit="1" customWidth="1"/>
    <col min="10259" max="10259" width="11" style="81" customWidth="1"/>
    <col min="10260" max="10260" width="4.7109375" style="81" customWidth="1"/>
    <col min="10261" max="10261" width="10.28515625" style="81" bestFit="1" customWidth="1"/>
    <col min="10262" max="10262" width="11.28515625" style="81" bestFit="1" customWidth="1"/>
    <col min="10263" max="10263" width="12.42578125" style="81" bestFit="1" customWidth="1"/>
    <col min="10264" max="10264" width="10.140625" style="81" bestFit="1" customWidth="1"/>
    <col min="10265" max="10265" width="12" style="81" customWidth="1"/>
    <col min="10266" max="10266" width="6.42578125" style="81" customWidth="1"/>
    <col min="10267" max="10267" width="4.85546875" style="81" customWidth="1"/>
    <col min="10268" max="10268" width="6.5703125" style="81" customWidth="1"/>
    <col min="10269" max="10269" width="15.140625" style="81" bestFit="1" customWidth="1"/>
    <col min="10270" max="10270" width="12.85546875" style="81" bestFit="1" customWidth="1"/>
    <col min="10271" max="10271" width="0" style="81" hidden="1" customWidth="1"/>
    <col min="10272" max="10496" width="8.85546875" style="81"/>
    <col min="10497" max="10497" width="10.42578125" style="81" customWidth="1"/>
    <col min="10498" max="10498" width="42.7109375" style="81" bestFit="1" customWidth="1"/>
    <col min="10499" max="10499" width="10.85546875" style="81" customWidth="1"/>
    <col min="10500" max="10500" width="5.28515625" style="81" customWidth="1"/>
    <col min="10501" max="10501" width="17.42578125" style="81" bestFit="1" customWidth="1"/>
    <col min="10502" max="10502" width="11.28515625" style="81" bestFit="1" customWidth="1"/>
    <col min="10503" max="10503" width="12.42578125" style="81" bestFit="1" customWidth="1"/>
    <col min="10504" max="10504" width="9.7109375" style="81" bestFit="1" customWidth="1"/>
    <col min="10505" max="10505" width="13.42578125" style="81" customWidth="1"/>
    <col min="10506" max="10506" width="6.85546875" style="81" customWidth="1"/>
    <col min="10507" max="10507" width="5.7109375" style="81" customWidth="1"/>
    <col min="10508" max="10508" width="6.42578125" style="81" customWidth="1"/>
    <col min="10509" max="10509" width="10.85546875" style="81" customWidth="1"/>
    <col min="10510" max="10510" width="11" style="81" customWidth="1"/>
    <col min="10511" max="10511" width="11.140625" style="81" customWidth="1"/>
    <col min="10512" max="10512" width="4.140625" style="81" customWidth="1"/>
    <col min="10513" max="10513" width="11.85546875" style="81" customWidth="1"/>
    <col min="10514" max="10514" width="42.7109375" style="81" bestFit="1" customWidth="1"/>
    <col min="10515" max="10515" width="11" style="81" customWidth="1"/>
    <col min="10516" max="10516" width="4.7109375" style="81" customWidth="1"/>
    <col min="10517" max="10517" width="10.28515625" style="81" bestFit="1" customWidth="1"/>
    <col min="10518" max="10518" width="11.28515625" style="81" bestFit="1" customWidth="1"/>
    <col min="10519" max="10519" width="12.42578125" style="81" bestFit="1" customWidth="1"/>
    <col min="10520" max="10520" width="10.140625" style="81" bestFit="1" customWidth="1"/>
    <col min="10521" max="10521" width="12" style="81" customWidth="1"/>
    <col min="10522" max="10522" width="6.42578125" style="81" customWidth="1"/>
    <col min="10523" max="10523" width="4.85546875" style="81" customWidth="1"/>
    <col min="10524" max="10524" width="6.5703125" style="81" customWidth="1"/>
    <col min="10525" max="10525" width="15.140625" style="81" bestFit="1" customWidth="1"/>
    <col min="10526" max="10526" width="12.85546875" style="81" bestFit="1" customWidth="1"/>
    <col min="10527" max="10527" width="0" style="81" hidden="1" customWidth="1"/>
    <col min="10528" max="10752" width="8.85546875" style="81"/>
    <col min="10753" max="10753" width="10.42578125" style="81" customWidth="1"/>
    <col min="10754" max="10754" width="42.7109375" style="81" bestFit="1" customWidth="1"/>
    <col min="10755" max="10755" width="10.85546875" style="81" customWidth="1"/>
    <col min="10756" max="10756" width="5.28515625" style="81" customWidth="1"/>
    <col min="10757" max="10757" width="17.42578125" style="81" bestFit="1" customWidth="1"/>
    <col min="10758" max="10758" width="11.28515625" style="81" bestFit="1" customWidth="1"/>
    <col min="10759" max="10759" width="12.42578125" style="81" bestFit="1" customWidth="1"/>
    <col min="10760" max="10760" width="9.7109375" style="81" bestFit="1" customWidth="1"/>
    <col min="10761" max="10761" width="13.42578125" style="81" customWidth="1"/>
    <col min="10762" max="10762" width="6.85546875" style="81" customWidth="1"/>
    <col min="10763" max="10763" width="5.7109375" style="81" customWidth="1"/>
    <col min="10764" max="10764" width="6.42578125" style="81" customWidth="1"/>
    <col min="10765" max="10765" width="10.85546875" style="81" customWidth="1"/>
    <col min="10766" max="10766" width="11" style="81" customWidth="1"/>
    <col min="10767" max="10767" width="11.140625" style="81" customWidth="1"/>
    <col min="10768" max="10768" width="4.140625" style="81" customWidth="1"/>
    <col min="10769" max="10769" width="11.85546875" style="81" customWidth="1"/>
    <col min="10770" max="10770" width="42.7109375" style="81" bestFit="1" customWidth="1"/>
    <col min="10771" max="10771" width="11" style="81" customWidth="1"/>
    <col min="10772" max="10772" width="4.7109375" style="81" customWidth="1"/>
    <col min="10773" max="10773" width="10.28515625" style="81" bestFit="1" customWidth="1"/>
    <col min="10774" max="10774" width="11.28515625" style="81" bestFit="1" customWidth="1"/>
    <col min="10775" max="10775" width="12.42578125" style="81" bestFit="1" customWidth="1"/>
    <col min="10776" max="10776" width="10.140625" style="81" bestFit="1" customWidth="1"/>
    <col min="10777" max="10777" width="12" style="81" customWidth="1"/>
    <col min="10778" max="10778" width="6.42578125" style="81" customWidth="1"/>
    <col min="10779" max="10779" width="4.85546875" style="81" customWidth="1"/>
    <col min="10780" max="10780" width="6.5703125" style="81" customWidth="1"/>
    <col min="10781" max="10781" width="15.140625" style="81" bestFit="1" customWidth="1"/>
    <col min="10782" max="10782" width="12.85546875" style="81" bestFit="1" customWidth="1"/>
    <col min="10783" max="10783" width="0" style="81" hidden="1" customWidth="1"/>
    <col min="10784" max="11008" width="8.85546875" style="81"/>
    <col min="11009" max="11009" width="10.42578125" style="81" customWidth="1"/>
    <col min="11010" max="11010" width="42.7109375" style="81" bestFit="1" customWidth="1"/>
    <col min="11011" max="11011" width="10.85546875" style="81" customWidth="1"/>
    <col min="11012" max="11012" width="5.28515625" style="81" customWidth="1"/>
    <col min="11013" max="11013" width="17.42578125" style="81" bestFit="1" customWidth="1"/>
    <col min="11014" max="11014" width="11.28515625" style="81" bestFit="1" customWidth="1"/>
    <col min="11015" max="11015" width="12.42578125" style="81" bestFit="1" customWidth="1"/>
    <col min="11016" max="11016" width="9.7109375" style="81" bestFit="1" customWidth="1"/>
    <col min="11017" max="11017" width="13.42578125" style="81" customWidth="1"/>
    <col min="11018" max="11018" width="6.85546875" style="81" customWidth="1"/>
    <col min="11019" max="11019" width="5.7109375" style="81" customWidth="1"/>
    <col min="11020" max="11020" width="6.42578125" style="81" customWidth="1"/>
    <col min="11021" max="11021" width="10.85546875" style="81" customWidth="1"/>
    <col min="11022" max="11022" width="11" style="81" customWidth="1"/>
    <col min="11023" max="11023" width="11.140625" style="81" customWidth="1"/>
    <col min="11024" max="11024" width="4.140625" style="81" customWidth="1"/>
    <col min="11025" max="11025" width="11.85546875" style="81" customWidth="1"/>
    <col min="11026" max="11026" width="42.7109375" style="81" bestFit="1" customWidth="1"/>
    <col min="11027" max="11027" width="11" style="81" customWidth="1"/>
    <col min="11028" max="11028" width="4.7109375" style="81" customWidth="1"/>
    <col min="11029" max="11029" width="10.28515625" style="81" bestFit="1" customWidth="1"/>
    <col min="11030" max="11030" width="11.28515625" style="81" bestFit="1" customWidth="1"/>
    <col min="11031" max="11031" width="12.42578125" style="81" bestFit="1" customWidth="1"/>
    <col min="11032" max="11032" width="10.140625" style="81" bestFit="1" customWidth="1"/>
    <col min="11033" max="11033" width="12" style="81" customWidth="1"/>
    <col min="11034" max="11034" width="6.42578125" style="81" customWidth="1"/>
    <col min="11035" max="11035" width="4.85546875" style="81" customWidth="1"/>
    <col min="11036" max="11036" width="6.5703125" style="81" customWidth="1"/>
    <col min="11037" max="11037" width="15.140625" style="81" bestFit="1" customWidth="1"/>
    <col min="11038" max="11038" width="12.85546875" style="81" bestFit="1" customWidth="1"/>
    <col min="11039" max="11039" width="0" style="81" hidden="1" customWidth="1"/>
    <col min="11040" max="11264" width="8.85546875" style="81"/>
    <col min="11265" max="11265" width="10.42578125" style="81" customWidth="1"/>
    <col min="11266" max="11266" width="42.7109375" style="81" bestFit="1" customWidth="1"/>
    <col min="11267" max="11267" width="10.85546875" style="81" customWidth="1"/>
    <col min="11268" max="11268" width="5.28515625" style="81" customWidth="1"/>
    <col min="11269" max="11269" width="17.42578125" style="81" bestFit="1" customWidth="1"/>
    <col min="11270" max="11270" width="11.28515625" style="81" bestFit="1" customWidth="1"/>
    <col min="11271" max="11271" width="12.42578125" style="81" bestFit="1" customWidth="1"/>
    <col min="11272" max="11272" width="9.7109375" style="81" bestFit="1" customWidth="1"/>
    <col min="11273" max="11273" width="13.42578125" style="81" customWidth="1"/>
    <col min="11274" max="11274" width="6.85546875" style="81" customWidth="1"/>
    <col min="11275" max="11275" width="5.7109375" style="81" customWidth="1"/>
    <col min="11276" max="11276" width="6.42578125" style="81" customWidth="1"/>
    <col min="11277" max="11277" width="10.85546875" style="81" customWidth="1"/>
    <col min="11278" max="11278" width="11" style="81" customWidth="1"/>
    <col min="11279" max="11279" width="11.140625" style="81" customWidth="1"/>
    <col min="11280" max="11280" width="4.140625" style="81" customWidth="1"/>
    <col min="11281" max="11281" width="11.85546875" style="81" customWidth="1"/>
    <col min="11282" max="11282" width="42.7109375" style="81" bestFit="1" customWidth="1"/>
    <col min="11283" max="11283" width="11" style="81" customWidth="1"/>
    <col min="11284" max="11284" width="4.7109375" style="81" customWidth="1"/>
    <col min="11285" max="11285" width="10.28515625" style="81" bestFit="1" customWidth="1"/>
    <col min="11286" max="11286" width="11.28515625" style="81" bestFit="1" customWidth="1"/>
    <col min="11287" max="11287" width="12.42578125" style="81" bestFit="1" customWidth="1"/>
    <col min="11288" max="11288" width="10.140625" style="81" bestFit="1" customWidth="1"/>
    <col min="11289" max="11289" width="12" style="81" customWidth="1"/>
    <col min="11290" max="11290" width="6.42578125" style="81" customWidth="1"/>
    <col min="11291" max="11291" width="4.85546875" style="81" customWidth="1"/>
    <col min="11292" max="11292" width="6.5703125" style="81" customWidth="1"/>
    <col min="11293" max="11293" width="15.140625" style="81" bestFit="1" customWidth="1"/>
    <col min="11294" max="11294" width="12.85546875" style="81" bestFit="1" customWidth="1"/>
    <col min="11295" max="11295" width="0" style="81" hidden="1" customWidth="1"/>
    <col min="11296" max="11520" width="8.85546875" style="81"/>
    <col min="11521" max="11521" width="10.42578125" style="81" customWidth="1"/>
    <col min="11522" max="11522" width="42.7109375" style="81" bestFit="1" customWidth="1"/>
    <col min="11523" max="11523" width="10.85546875" style="81" customWidth="1"/>
    <col min="11524" max="11524" width="5.28515625" style="81" customWidth="1"/>
    <col min="11525" max="11525" width="17.42578125" style="81" bestFit="1" customWidth="1"/>
    <col min="11526" max="11526" width="11.28515625" style="81" bestFit="1" customWidth="1"/>
    <col min="11527" max="11527" width="12.42578125" style="81" bestFit="1" customWidth="1"/>
    <col min="11528" max="11528" width="9.7109375" style="81" bestFit="1" customWidth="1"/>
    <col min="11529" max="11529" width="13.42578125" style="81" customWidth="1"/>
    <col min="11530" max="11530" width="6.85546875" style="81" customWidth="1"/>
    <col min="11531" max="11531" width="5.7109375" style="81" customWidth="1"/>
    <col min="11532" max="11532" width="6.42578125" style="81" customWidth="1"/>
    <col min="11533" max="11533" width="10.85546875" style="81" customWidth="1"/>
    <col min="11534" max="11534" width="11" style="81" customWidth="1"/>
    <col min="11535" max="11535" width="11.140625" style="81" customWidth="1"/>
    <col min="11536" max="11536" width="4.140625" style="81" customWidth="1"/>
    <col min="11537" max="11537" width="11.85546875" style="81" customWidth="1"/>
    <col min="11538" max="11538" width="42.7109375" style="81" bestFit="1" customWidth="1"/>
    <col min="11539" max="11539" width="11" style="81" customWidth="1"/>
    <col min="11540" max="11540" width="4.7109375" style="81" customWidth="1"/>
    <col min="11541" max="11541" width="10.28515625" style="81" bestFit="1" customWidth="1"/>
    <col min="11542" max="11542" width="11.28515625" style="81" bestFit="1" customWidth="1"/>
    <col min="11543" max="11543" width="12.42578125" style="81" bestFit="1" customWidth="1"/>
    <col min="11544" max="11544" width="10.140625" style="81" bestFit="1" customWidth="1"/>
    <col min="11545" max="11545" width="12" style="81" customWidth="1"/>
    <col min="11546" max="11546" width="6.42578125" style="81" customWidth="1"/>
    <col min="11547" max="11547" width="4.85546875" style="81" customWidth="1"/>
    <col min="11548" max="11548" width="6.5703125" style="81" customWidth="1"/>
    <col min="11549" max="11549" width="15.140625" style="81" bestFit="1" customWidth="1"/>
    <col min="11550" max="11550" width="12.85546875" style="81" bestFit="1" customWidth="1"/>
    <col min="11551" max="11551" width="0" style="81" hidden="1" customWidth="1"/>
    <col min="11552" max="11776" width="8.85546875" style="81"/>
    <col min="11777" max="11777" width="10.42578125" style="81" customWidth="1"/>
    <col min="11778" max="11778" width="42.7109375" style="81" bestFit="1" customWidth="1"/>
    <col min="11779" max="11779" width="10.85546875" style="81" customWidth="1"/>
    <col min="11780" max="11780" width="5.28515625" style="81" customWidth="1"/>
    <col min="11781" max="11781" width="17.42578125" style="81" bestFit="1" customWidth="1"/>
    <col min="11782" max="11782" width="11.28515625" style="81" bestFit="1" customWidth="1"/>
    <col min="11783" max="11783" width="12.42578125" style="81" bestFit="1" customWidth="1"/>
    <col min="11784" max="11784" width="9.7109375" style="81" bestFit="1" customWidth="1"/>
    <col min="11785" max="11785" width="13.42578125" style="81" customWidth="1"/>
    <col min="11786" max="11786" width="6.85546875" style="81" customWidth="1"/>
    <col min="11787" max="11787" width="5.7109375" style="81" customWidth="1"/>
    <col min="11788" max="11788" width="6.42578125" style="81" customWidth="1"/>
    <col min="11789" max="11789" width="10.85546875" style="81" customWidth="1"/>
    <col min="11790" max="11790" width="11" style="81" customWidth="1"/>
    <col min="11791" max="11791" width="11.140625" style="81" customWidth="1"/>
    <col min="11792" max="11792" width="4.140625" style="81" customWidth="1"/>
    <col min="11793" max="11793" width="11.85546875" style="81" customWidth="1"/>
    <col min="11794" max="11794" width="42.7109375" style="81" bestFit="1" customWidth="1"/>
    <col min="11795" max="11795" width="11" style="81" customWidth="1"/>
    <col min="11796" max="11796" width="4.7109375" style="81" customWidth="1"/>
    <col min="11797" max="11797" width="10.28515625" style="81" bestFit="1" customWidth="1"/>
    <col min="11798" max="11798" width="11.28515625" style="81" bestFit="1" customWidth="1"/>
    <col min="11799" max="11799" width="12.42578125" style="81" bestFit="1" customWidth="1"/>
    <col min="11800" max="11800" width="10.140625" style="81" bestFit="1" customWidth="1"/>
    <col min="11801" max="11801" width="12" style="81" customWidth="1"/>
    <col min="11802" max="11802" width="6.42578125" style="81" customWidth="1"/>
    <col min="11803" max="11803" width="4.85546875" style="81" customWidth="1"/>
    <col min="11804" max="11804" width="6.5703125" style="81" customWidth="1"/>
    <col min="11805" max="11805" width="15.140625" style="81" bestFit="1" customWidth="1"/>
    <col min="11806" max="11806" width="12.85546875" style="81" bestFit="1" customWidth="1"/>
    <col min="11807" max="11807" width="0" style="81" hidden="1" customWidth="1"/>
    <col min="11808" max="12032" width="8.85546875" style="81"/>
    <col min="12033" max="12033" width="10.42578125" style="81" customWidth="1"/>
    <col min="12034" max="12034" width="42.7109375" style="81" bestFit="1" customWidth="1"/>
    <col min="12035" max="12035" width="10.85546875" style="81" customWidth="1"/>
    <col min="12036" max="12036" width="5.28515625" style="81" customWidth="1"/>
    <col min="12037" max="12037" width="17.42578125" style="81" bestFit="1" customWidth="1"/>
    <col min="12038" max="12038" width="11.28515625" style="81" bestFit="1" customWidth="1"/>
    <col min="12039" max="12039" width="12.42578125" style="81" bestFit="1" customWidth="1"/>
    <col min="12040" max="12040" width="9.7109375" style="81" bestFit="1" customWidth="1"/>
    <col min="12041" max="12041" width="13.42578125" style="81" customWidth="1"/>
    <col min="12042" max="12042" width="6.85546875" style="81" customWidth="1"/>
    <col min="12043" max="12043" width="5.7109375" style="81" customWidth="1"/>
    <col min="12044" max="12044" width="6.42578125" style="81" customWidth="1"/>
    <col min="12045" max="12045" width="10.85546875" style="81" customWidth="1"/>
    <col min="12046" max="12046" width="11" style="81" customWidth="1"/>
    <col min="12047" max="12047" width="11.140625" style="81" customWidth="1"/>
    <col min="12048" max="12048" width="4.140625" style="81" customWidth="1"/>
    <col min="12049" max="12049" width="11.85546875" style="81" customWidth="1"/>
    <col min="12050" max="12050" width="42.7109375" style="81" bestFit="1" customWidth="1"/>
    <col min="12051" max="12051" width="11" style="81" customWidth="1"/>
    <col min="12052" max="12052" width="4.7109375" style="81" customWidth="1"/>
    <col min="12053" max="12053" width="10.28515625" style="81" bestFit="1" customWidth="1"/>
    <col min="12054" max="12054" width="11.28515625" style="81" bestFit="1" customWidth="1"/>
    <col min="12055" max="12055" width="12.42578125" style="81" bestFit="1" customWidth="1"/>
    <col min="12056" max="12056" width="10.140625" style="81" bestFit="1" customWidth="1"/>
    <col min="12057" max="12057" width="12" style="81" customWidth="1"/>
    <col min="12058" max="12058" width="6.42578125" style="81" customWidth="1"/>
    <col min="12059" max="12059" width="4.85546875" style="81" customWidth="1"/>
    <col min="12060" max="12060" width="6.5703125" style="81" customWidth="1"/>
    <col min="12061" max="12061" width="15.140625" style="81" bestFit="1" customWidth="1"/>
    <col min="12062" max="12062" width="12.85546875" style="81" bestFit="1" customWidth="1"/>
    <col min="12063" max="12063" width="0" style="81" hidden="1" customWidth="1"/>
    <col min="12064" max="12288" width="8.85546875" style="81"/>
    <col min="12289" max="12289" width="10.42578125" style="81" customWidth="1"/>
    <col min="12290" max="12290" width="42.7109375" style="81" bestFit="1" customWidth="1"/>
    <col min="12291" max="12291" width="10.85546875" style="81" customWidth="1"/>
    <col min="12292" max="12292" width="5.28515625" style="81" customWidth="1"/>
    <col min="12293" max="12293" width="17.42578125" style="81" bestFit="1" customWidth="1"/>
    <col min="12294" max="12294" width="11.28515625" style="81" bestFit="1" customWidth="1"/>
    <col min="12295" max="12295" width="12.42578125" style="81" bestFit="1" customWidth="1"/>
    <col min="12296" max="12296" width="9.7109375" style="81" bestFit="1" customWidth="1"/>
    <col min="12297" max="12297" width="13.42578125" style="81" customWidth="1"/>
    <col min="12298" max="12298" width="6.85546875" style="81" customWidth="1"/>
    <col min="12299" max="12299" width="5.7109375" style="81" customWidth="1"/>
    <col min="12300" max="12300" width="6.42578125" style="81" customWidth="1"/>
    <col min="12301" max="12301" width="10.85546875" style="81" customWidth="1"/>
    <col min="12302" max="12302" width="11" style="81" customWidth="1"/>
    <col min="12303" max="12303" width="11.140625" style="81" customWidth="1"/>
    <col min="12304" max="12304" width="4.140625" style="81" customWidth="1"/>
    <col min="12305" max="12305" width="11.85546875" style="81" customWidth="1"/>
    <col min="12306" max="12306" width="42.7109375" style="81" bestFit="1" customWidth="1"/>
    <col min="12307" max="12307" width="11" style="81" customWidth="1"/>
    <col min="12308" max="12308" width="4.7109375" style="81" customWidth="1"/>
    <col min="12309" max="12309" width="10.28515625" style="81" bestFit="1" customWidth="1"/>
    <col min="12310" max="12310" width="11.28515625" style="81" bestFit="1" customWidth="1"/>
    <col min="12311" max="12311" width="12.42578125" style="81" bestFit="1" customWidth="1"/>
    <col min="12312" max="12312" width="10.140625" style="81" bestFit="1" customWidth="1"/>
    <col min="12313" max="12313" width="12" style="81" customWidth="1"/>
    <col min="12314" max="12314" width="6.42578125" style="81" customWidth="1"/>
    <col min="12315" max="12315" width="4.85546875" style="81" customWidth="1"/>
    <col min="12316" max="12316" width="6.5703125" style="81" customWidth="1"/>
    <col min="12317" max="12317" width="15.140625" style="81" bestFit="1" customWidth="1"/>
    <col min="12318" max="12318" width="12.85546875" style="81" bestFit="1" customWidth="1"/>
    <col min="12319" max="12319" width="0" style="81" hidden="1" customWidth="1"/>
    <col min="12320" max="12544" width="8.85546875" style="81"/>
    <col min="12545" max="12545" width="10.42578125" style="81" customWidth="1"/>
    <col min="12546" max="12546" width="42.7109375" style="81" bestFit="1" customWidth="1"/>
    <col min="12547" max="12547" width="10.85546875" style="81" customWidth="1"/>
    <col min="12548" max="12548" width="5.28515625" style="81" customWidth="1"/>
    <col min="12549" max="12549" width="17.42578125" style="81" bestFit="1" customWidth="1"/>
    <col min="12550" max="12550" width="11.28515625" style="81" bestFit="1" customWidth="1"/>
    <col min="12551" max="12551" width="12.42578125" style="81" bestFit="1" customWidth="1"/>
    <col min="12552" max="12552" width="9.7109375" style="81" bestFit="1" customWidth="1"/>
    <col min="12553" max="12553" width="13.42578125" style="81" customWidth="1"/>
    <col min="12554" max="12554" width="6.85546875" style="81" customWidth="1"/>
    <col min="12555" max="12555" width="5.7109375" style="81" customWidth="1"/>
    <col min="12556" max="12556" width="6.42578125" style="81" customWidth="1"/>
    <col min="12557" max="12557" width="10.85546875" style="81" customWidth="1"/>
    <col min="12558" max="12558" width="11" style="81" customWidth="1"/>
    <col min="12559" max="12559" width="11.140625" style="81" customWidth="1"/>
    <col min="12560" max="12560" width="4.140625" style="81" customWidth="1"/>
    <col min="12561" max="12561" width="11.85546875" style="81" customWidth="1"/>
    <col min="12562" max="12562" width="42.7109375" style="81" bestFit="1" customWidth="1"/>
    <col min="12563" max="12563" width="11" style="81" customWidth="1"/>
    <col min="12564" max="12564" width="4.7109375" style="81" customWidth="1"/>
    <col min="12565" max="12565" width="10.28515625" style="81" bestFit="1" customWidth="1"/>
    <col min="12566" max="12566" width="11.28515625" style="81" bestFit="1" customWidth="1"/>
    <col min="12567" max="12567" width="12.42578125" style="81" bestFit="1" customWidth="1"/>
    <col min="12568" max="12568" width="10.140625" style="81" bestFit="1" customWidth="1"/>
    <col min="12569" max="12569" width="12" style="81" customWidth="1"/>
    <col min="12570" max="12570" width="6.42578125" style="81" customWidth="1"/>
    <col min="12571" max="12571" width="4.85546875" style="81" customWidth="1"/>
    <col min="12572" max="12572" width="6.5703125" style="81" customWidth="1"/>
    <col min="12573" max="12573" width="15.140625" style="81" bestFit="1" customWidth="1"/>
    <col min="12574" max="12574" width="12.85546875" style="81" bestFit="1" customWidth="1"/>
    <col min="12575" max="12575" width="0" style="81" hidden="1" customWidth="1"/>
    <col min="12576" max="12800" width="8.85546875" style="81"/>
    <col min="12801" max="12801" width="10.42578125" style="81" customWidth="1"/>
    <col min="12802" max="12802" width="42.7109375" style="81" bestFit="1" customWidth="1"/>
    <col min="12803" max="12803" width="10.85546875" style="81" customWidth="1"/>
    <col min="12804" max="12804" width="5.28515625" style="81" customWidth="1"/>
    <col min="12805" max="12805" width="17.42578125" style="81" bestFit="1" customWidth="1"/>
    <col min="12806" max="12806" width="11.28515625" style="81" bestFit="1" customWidth="1"/>
    <col min="12807" max="12807" width="12.42578125" style="81" bestFit="1" customWidth="1"/>
    <col min="12808" max="12808" width="9.7109375" style="81" bestFit="1" customWidth="1"/>
    <col min="12809" max="12809" width="13.42578125" style="81" customWidth="1"/>
    <col min="12810" max="12810" width="6.85546875" style="81" customWidth="1"/>
    <col min="12811" max="12811" width="5.7109375" style="81" customWidth="1"/>
    <col min="12812" max="12812" width="6.42578125" style="81" customWidth="1"/>
    <col min="12813" max="12813" width="10.85546875" style="81" customWidth="1"/>
    <col min="12814" max="12814" width="11" style="81" customWidth="1"/>
    <col min="12815" max="12815" width="11.140625" style="81" customWidth="1"/>
    <col min="12816" max="12816" width="4.140625" style="81" customWidth="1"/>
    <col min="12817" max="12817" width="11.85546875" style="81" customWidth="1"/>
    <col min="12818" max="12818" width="42.7109375" style="81" bestFit="1" customWidth="1"/>
    <col min="12819" max="12819" width="11" style="81" customWidth="1"/>
    <col min="12820" max="12820" width="4.7109375" style="81" customWidth="1"/>
    <col min="12821" max="12821" width="10.28515625" style="81" bestFit="1" customWidth="1"/>
    <col min="12822" max="12822" width="11.28515625" style="81" bestFit="1" customWidth="1"/>
    <col min="12823" max="12823" width="12.42578125" style="81" bestFit="1" customWidth="1"/>
    <col min="12824" max="12824" width="10.140625" style="81" bestFit="1" customWidth="1"/>
    <col min="12825" max="12825" width="12" style="81" customWidth="1"/>
    <col min="12826" max="12826" width="6.42578125" style="81" customWidth="1"/>
    <col min="12827" max="12827" width="4.85546875" style="81" customWidth="1"/>
    <col min="12828" max="12828" width="6.5703125" style="81" customWidth="1"/>
    <col min="12829" max="12829" width="15.140625" style="81" bestFit="1" customWidth="1"/>
    <col min="12830" max="12830" width="12.85546875" style="81" bestFit="1" customWidth="1"/>
    <col min="12831" max="12831" width="0" style="81" hidden="1" customWidth="1"/>
    <col min="12832" max="13056" width="8.85546875" style="81"/>
    <col min="13057" max="13057" width="10.42578125" style="81" customWidth="1"/>
    <col min="13058" max="13058" width="42.7109375" style="81" bestFit="1" customWidth="1"/>
    <col min="13059" max="13059" width="10.85546875" style="81" customWidth="1"/>
    <col min="13060" max="13060" width="5.28515625" style="81" customWidth="1"/>
    <col min="13061" max="13061" width="17.42578125" style="81" bestFit="1" customWidth="1"/>
    <col min="13062" max="13062" width="11.28515625" style="81" bestFit="1" customWidth="1"/>
    <col min="13063" max="13063" width="12.42578125" style="81" bestFit="1" customWidth="1"/>
    <col min="13064" max="13064" width="9.7109375" style="81" bestFit="1" customWidth="1"/>
    <col min="13065" max="13065" width="13.42578125" style="81" customWidth="1"/>
    <col min="13066" max="13066" width="6.85546875" style="81" customWidth="1"/>
    <col min="13067" max="13067" width="5.7109375" style="81" customWidth="1"/>
    <col min="13068" max="13068" width="6.42578125" style="81" customWidth="1"/>
    <col min="13069" max="13069" width="10.85546875" style="81" customWidth="1"/>
    <col min="13070" max="13070" width="11" style="81" customWidth="1"/>
    <col min="13071" max="13071" width="11.140625" style="81" customWidth="1"/>
    <col min="13072" max="13072" width="4.140625" style="81" customWidth="1"/>
    <col min="13073" max="13073" width="11.85546875" style="81" customWidth="1"/>
    <col min="13074" max="13074" width="42.7109375" style="81" bestFit="1" customWidth="1"/>
    <col min="13075" max="13075" width="11" style="81" customWidth="1"/>
    <col min="13076" max="13076" width="4.7109375" style="81" customWidth="1"/>
    <col min="13077" max="13077" width="10.28515625" style="81" bestFit="1" customWidth="1"/>
    <col min="13078" max="13078" width="11.28515625" style="81" bestFit="1" customWidth="1"/>
    <col min="13079" max="13079" width="12.42578125" style="81" bestFit="1" customWidth="1"/>
    <col min="13080" max="13080" width="10.140625" style="81" bestFit="1" customWidth="1"/>
    <col min="13081" max="13081" width="12" style="81" customWidth="1"/>
    <col min="13082" max="13082" width="6.42578125" style="81" customWidth="1"/>
    <col min="13083" max="13083" width="4.85546875" style="81" customWidth="1"/>
    <col min="13084" max="13084" width="6.5703125" style="81" customWidth="1"/>
    <col min="13085" max="13085" width="15.140625" style="81" bestFit="1" customWidth="1"/>
    <col min="13086" max="13086" width="12.85546875" style="81" bestFit="1" customWidth="1"/>
    <col min="13087" max="13087" width="0" style="81" hidden="1" customWidth="1"/>
    <col min="13088" max="13312" width="8.85546875" style="81"/>
    <col min="13313" max="13313" width="10.42578125" style="81" customWidth="1"/>
    <col min="13314" max="13314" width="42.7109375" style="81" bestFit="1" customWidth="1"/>
    <col min="13315" max="13315" width="10.85546875" style="81" customWidth="1"/>
    <col min="13316" max="13316" width="5.28515625" style="81" customWidth="1"/>
    <col min="13317" max="13317" width="17.42578125" style="81" bestFit="1" customWidth="1"/>
    <col min="13318" max="13318" width="11.28515625" style="81" bestFit="1" customWidth="1"/>
    <col min="13319" max="13319" width="12.42578125" style="81" bestFit="1" customWidth="1"/>
    <col min="13320" max="13320" width="9.7109375" style="81" bestFit="1" customWidth="1"/>
    <col min="13321" max="13321" width="13.42578125" style="81" customWidth="1"/>
    <col min="13322" max="13322" width="6.85546875" style="81" customWidth="1"/>
    <col min="13323" max="13323" width="5.7109375" style="81" customWidth="1"/>
    <col min="13324" max="13324" width="6.42578125" style="81" customWidth="1"/>
    <col min="13325" max="13325" width="10.85546875" style="81" customWidth="1"/>
    <col min="13326" max="13326" width="11" style="81" customWidth="1"/>
    <col min="13327" max="13327" width="11.140625" style="81" customWidth="1"/>
    <col min="13328" max="13328" width="4.140625" style="81" customWidth="1"/>
    <col min="13329" max="13329" width="11.85546875" style="81" customWidth="1"/>
    <col min="13330" max="13330" width="42.7109375" style="81" bestFit="1" customWidth="1"/>
    <col min="13331" max="13331" width="11" style="81" customWidth="1"/>
    <col min="13332" max="13332" width="4.7109375" style="81" customWidth="1"/>
    <col min="13333" max="13333" width="10.28515625" style="81" bestFit="1" customWidth="1"/>
    <col min="13334" max="13334" width="11.28515625" style="81" bestFit="1" customWidth="1"/>
    <col min="13335" max="13335" width="12.42578125" style="81" bestFit="1" customWidth="1"/>
    <col min="13336" max="13336" width="10.140625" style="81" bestFit="1" customWidth="1"/>
    <col min="13337" max="13337" width="12" style="81" customWidth="1"/>
    <col min="13338" max="13338" width="6.42578125" style="81" customWidth="1"/>
    <col min="13339" max="13339" width="4.85546875" style="81" customWidth="1"/>
    <col min="13340" max="13340" width="6.5703125" style="81" customWidth="1"/>
    <col min="13341" max="13341" width="15.140625" style="81" bestFit="1" customWidth="1"/>
    <col min="13342" max="13342" width="12.85546875" style="81" bestFit="1" customWidth="1"/>
    <col min="13343" max="13343" width="0" style="81" hidden="1" customWidth="1"/>
    <col min="13344" max="13568" width="8.85546875" style="81"/>
    <col min="13569" max="13569" width="10.42578125" style="81" customWidth="1"/>
    <col min="13570" max="13570" width="42.7109375" style="81" bestFit="1" customWidth="1"/>
    <col min="13571" max="13571" width="10.85546875" style="81" customWidth="1"/>
    <col min="13572" max="13572" width="5.28515625" style="81" customWidth="1"/>
    <col min="13573" max="13573" width="17.42578125" style="81" bestFit="1" customWidth="1"/>
    <col min="13574" max="13574" width="11.28515625" style="81" bestFit="1" customWidth="1"/>
    <col min="13575" max="13575" width="12.42578125" style="81" bestFit="1" customWidth="1"/>
    <col min="13576" max="13576" width="9.7109375" style="81" bestFit="1" customWidth="1"/>
    <col min="13577" max="13577" width="13.42578125" style="81" customWidth="1"/>
    <col min="13578" max="13578" width="6.85546875" style="81" customWidth="1"/>
    <col min="13579" max="13579" width="5.7109375" style="81" customWidth="1"/>
    <col min="13580" max="13580" width="6.42578125" style="81" customWidth="1"/>
    <col min="13581" max="13581" width="10.85546875" style="81" customWidth="1"/>
    <col min="13582" max="13582" width="11" style="81" customWidth="1"/>
    <col min="13583" max="13583" width="11.140625" style="81" customWidth="1"/>
    <col min="13584" max="13584" width="4.140625" style="81" customWidth="1"/>
    <col min="13585" max="13585" width="11.85546875" style="81" customWidth="1"/>
    <col min="13586" max="13586" width="42.7109375" style="81" bestFit="1" customWidth="1"/>
    <col min="13587" max="13587" width="11" style="81" customWidth="1"/>
    <col min="13588" max="13588" width="4.7109375" style="81" customWidth="1"/>
    <col min="13589" max="13589" width="10.28515625" style="81" bestFit="1" customWidth="1"/>
    <col min="13590" max="13590" width="11.28515625" style="81" bestFit="1" customWidth="1"/>
    <col min="13591" max="13591" width="12.42578125" style="81" bestFit="1" customWidth="1"/>
    <col min="13592" max="13592" width="10.140625" style="81" bestFit="1" customWidth="1"/>
    <col min="13593" max="13593" width="12" style="81" customWidth="1"/>
    <col min="13594" max="13594" width="6.42578125" style="81" customWidth="1"/>
    <col min="13595" max="13595" width="4.85546875" style="81" customWidth="1"/>
    <col min="13596" max="13596" width="6.5703125" style="81" customWidth="1"/>
    <col min="13597" max="13597" width="15.140625" style="81" bestFit="1" customWidth="1"/>
    <col min="13598" max="13598" width="12.85546875" style="81" bestFit="1" customWidth="1"/>
    <col min="13599" max="13599" width="0" style="81" hidden="1" customWidth="1"/>
    <col min="13600" max="13824" width="8.85546875" style="81"/>
    <col min="13825" max="13825" width="10.42578125" style="81" customWidth="1"/>
    <col min="13826" max="13826" width="42.7109375" style="81" bestFit="1" customWidth="1"/>
    <col min="13827" max="13827" width="10.85546875" style="81" customWidth="1"/>
    <col min="13828" max="13828" width="5.28515625" style="81" customWidth="1"/>
    <col min="13829" max="13829" width="17.42578125" style="81" bestFit="1" customWidth="1"/>
    <col min="13830" max="13830" width="11.28515625" style="81" bestFit="1" customWidth="1"/>
    <col min="13831" max="13831" width="12.42578125" style="81" bestFit="1" customWidth="1"/>
    <col min="13832" max="13832" width="9.7109375" style="81" bestFit="1" customWidth="1"/>
    <col min="13833" max="13833" width="13.42578125" style="81" customWidth="1"/>
    <col min="13834" max="13834" width="6.85546875" style="81" customWidth="1"/>
    <col min="13835" max="13835" width="5.7109375" style="81" customWidth="1"/>
    <col min="13836" max="13836" width="6.42578125" style="81" customWidth="1"/>
    <col min="13837" max="13837" width="10.85546875" style="81" customWidth="1"/>
    <col min="13838" max="13838" width="11" style="81" customWidth="1"/>
    <col min="13839" max="13839" width="11.140625" style="81" customWidth="1"/>
    <col min="13840" max="13840" width="4.140625" style="81" customWidth="1"/>
    <col min="13841" max="13841" width="11.85546875" style="81" customWidth="1"/>
    <col min="13842" max="13842" width="42.7109375" style="81" bestFit="1" customWidth="1"/>
    <col min="13843" max="13843" width="11" style="81" customWidth="1"/>
    <col min="13844" max="13844" width="4.7109375" style="81" customWidth="1"/>
    <col min="13845" max="13845" width="10.28515625" style="81" bestFit="1" customWidth="1"/>
    <col min="13846" max="13846" width="11.28515625" style="81" bestFit="1" customWidth="1"/>
    <col min="13847" max="13847" width="12.42578125" style="81" bestFit="1" customWidth="1"/>
    <col min="13848" max="13848" width="10.140625" style="81" bestFit="1" customWidth="1"/>
    <col min="13849" max="13849" width="12" style="81" customWidth="1"/>
    <col min="13850" max="13850" width="6.42578125" style="81" customWidth="1"/>
    <col min="13851" max="13851" width="4.85546875" style="81" customWidth="1"/>
    <col min="13852" max="13852" width="6.5703125" style="81" customWidth="1"/>
    <col min="13853" max="13853" width="15.140625" style="81" bestFit="1" customWidth="1"/>
    <col min="13854" max="13854" width="12.85546875" style="81" bestFit="1" customWidth="1"/>
    <col min="13855" max="13855" width="0" style="81" hidden="1" customWidth="1"/>
    <col min="13856" max="14080" width="8.85546875" style="81"/>
    <col min="14081" max="14081" width="10.42578125" style="81" customWidth="1"/>
    <col min="14082" max="14082" width="42.7109375" style="81" bestFit="1" customWidth="1"/>
    <col min="14083" max="14083" width="10.85546875" style="81" customWidth="1"/>
    <col min="14084" max="14084" width="5.28515625" style="81" customWidth="1"/>
    <col min="14085" max="14085" width="17.42578125" style="81" bestFit="1" customWidth="1"/>
    <col min="14086" max="14086" width="11.28515625" style="81" bestFit="1" customWidth="1"/>
    <col min="14087" max="14087" width="12.42578125" style="81" bestFit="1" customWidth="1"/>
    <col min="14088" max="14088" width="9.7109375" style="81" bestFit="1" customWidth="1"/>
    <col min="14089" max="14089" width="13.42578125" style="81" customWidth="1"/>
    <col min="14090" max="14090" width="6.85546875" style="81" customWidth="1"/>
    <col min="14091" max="14091" width="5.7109375" style="81" customWidth="1"/>
    <col min="14092" max="14092" width="6.42578125" style="81" customWidth="1"/>
    <col min="14093" max="14093" width="10.85546875" style="81" customWidth="1"/>
    <col min="14094" max="14094" width="11" style="81" customWidth="1"/>
    <col min="14095" max="14095" width="11.140625" style="81" customWidth="1"/>
    <col min="14096" max="14096" width="4.140625" style="81" customWidth="1"/>
    <col min="14097" max="14097" width="11.85546875" style="81" customWidth="1"/>
    <col min="14098" max="14098" width="42.7109375" style="81" bestFit="1" customWidth="1"/>
    <col min="14099" max="14099" width="11" style="81" customWidth="1"/>
    <col min="14100" max="14100" width="4.7109375" style="81" customWidth="1"/>
    <col min="14101" max="14101" width="10.28515625" style="81" bestFit="1" customWidth="1"/>
    <col min="14102" max="14102" width="11.28515625" style="81" bestFit="1" customWidth="1"/>
    <col min="14103" max="14103" width="12.42578125" style="81" bestFit="1" customWidth="1"/>
    <col min="14104" max="14104" width="10.140625" style="81" bestFit="1" customWidth="1"/>
    <col min="14105" max="14105" width="12" style="81" customWidth="1"/>
    <col min="14106" max="14106" width="6.42578125" style="81" customWidth="1"/>
    <col min="14107" max="14107" width="4.85546875" style="81" customWidth="1"/>
    <col min="14108" max="14108" width="6.5703125" style="81" customWidth="1"/>
    <col min="14109" max="14109" width="15.140625" style="81" bestFit="1" customWidth="1"/>
    <col min="14110" max="14110" width="12.85546875" style="81" bestFit="1" customWidth="1"/>
    <col min="14111" max="14111" width="0" style="81" hidden="1" customWidth="1"/>
    <col min="14112" max="14336" width="8.85546875" style="81"/>
    <col min="14337" max="14337" width="10.42578125" style="81" customWidth="1"/>
    <col min="14338" max="14338" width="42.7109375" style="81" bestFit="1" customWidth="1"/>
    <col min="14339" max="14339" width="10.85546875" style="81" customWidth="1"/>
    <col min="14340" max="14340" width="5.28515625" style="81" customWidth="1"/>
    <col min="14341" max="14341" width="17.42578125" style="81" bestFit="1" customWidth="1"/>
    <col min="14342" max="14342" width="11.28515625" style="81" bestFit="1" customWidth="1"/>
    <col min="14343" max="14343" width="12.42578125" style="81" bestFit="1" customWidth="1"/>
    <col min="14344" max="14344" width="9.7109375" style="81" bestFit="1" customWidth="1"/>
    <col min="14345" max="14345" width="13.42578125" style="81" customWidth="1"/>
    <col min="14346" max="14346" width="6.85546875" style="81" customWidth="1"/>
    <col min="14347" max="14347" width="5.7109375" style="81" customWidth="1"/>
    <col min="14348" max="14348" width="6.42578125" style="81" customWidth="1"/>
    <col min="14349" max="14349" width="10.85546875" style="81" customWidth="1"/>
    <col min="14350" max="14350" width="11" style="81" customWidth="1"/>
    <col min="14351" max="14351" width="11.140625" style="81" customWidth="1"/>
    <col min="14352" max="14352" width="4.140625" style="81" customWidth="1"/>
    <col min="14353" max="14353" width="11.85546875" style="81" customWidth="1"/>
    <col min="14354" max="14354" width="42.7109375" style="81" bestFit="1" customWidth="1"/>
    <col min="14355" max="14355" width="11" style="81" customWidth="1"/>
    <col min="14356" max="14356" width="4.7109375" style="81" customWidth="1"/>
    <col min="14357" max="14357" width="10.28515625" style="81" bestFit="1" customWidth="1"/>
    <col min="14358" max="14358" width="11.28515625" style="81" bestFit="1" customWidth="1"/>
    <col min="14359" max="14359" width="12.42578125" style="81" bestFit="1" customWidth="1"/>
    <col min="14360" max="14360" width="10.140625" style="81" bestFit="1" customWidth="1"/>
    <col min="14361" max="14361" width="12" style="81" customWidth="1"/>
    <col min="14362" max="14362" width="6.42578125" style="81" customWidth="1"/>
    <col min="14363" max="14363" width="4.85546875" style="81" customWidth="1"/>
    <col min="14364" max="14364" width="6.5703125" style="81" customWidth="1"/>
    <col min="14365" max="14365" width="15.140625" style="81" bestFit="1" customWidth="1"/>
    <col min="14366" max="14366" width="12.85546875" style="81" bestFit="1" customWidth="1"/>
    <col min="14367" max="14367" width="0" style="81" hidden="1" customWidth="1"/>
    <col min="14368" max="14592" width="8.85546875" style="81"/>
    <col min="14593" max="14593" width="10.42578125" style="81" customWidth="1"/>
    <col min="14594" max="14594" width="42.7109375" style="81" bestFit="1" customWidth="1"/>
    <col min="14595" max="14595" width="10.85546875" style="81" customWidth="1"/>
    <col min="14596" max="14596" width="5.28515625" style="81" customWidth="1"/>
    <col min="14597" max="14597" width="17.42578125" style="81" bestFit="1" customWidth="1"/>
    <col min="14598" max="14598" width="11.28515625" style="81" bestFit="1" customWidth="1"/>
    <col min="14599" max="14599" width="12.42578125" style="81" bestFit="1" customWidth="1"/>
    <col min="14600" max="14600" width="9.7109375" style="81" bestFit="1" customWidth="1"/>
    <col min="14601" max="14601" width="13.42578125" style="81" customWidth="1"/>
    <col min="14602" max="14602" width="6.85546875" style="81" customWidth="1"/>
    <col min="14603" max="14603" width="5.7109375" style="81" customWidth="1"/>
    <col min="14604" max="14604" width="6.42578125" style="81" customWidth="1"/>
    <col min="14605" max="14605" width="10.85546875" style="81" customWidth="1"/>
    <col min="14606" max="14606" width="11" style="81" customWidth="1"/>
    <col min="14607" max="14607" width="11.140625" style="81" customWidth="1"/>
    <col min="14608" max="14608" width="4.140625" style="81" customWidth="1"/>
    <col min="14609" max="14609" width="11.85546875" style="81" customWidth="1"/>
    <col min="14610" max="14610" width="42.7109375" style="81" bestFit="1" customWidth="1"/>
    <col min="14611" max="14611" width="11" style="81" customWidth="1"/>
    <col min="14612" max="14612" width="4.7109375" style="81" customWidth="1"/>
    <col min="14613" max="14613" width="10.28515625" style="81" bestFit="1" customWidth="1"/>
    <col min="14614" max="14614" width="11.28515625" style="81" bestFit="1" customWidth="1"/>
    <col min="14615" max="14615" width="12.42578125" style="81" bestFit="1" customWidth="1"/>
    <col min="14616" max="14616" width="10.140625" style="81" bestFit="1" customWidth="1"/>
    <col min="14617" max="14617" width="12" style="81" customWidth="1"/>
    <col min="14618" max="14618" width="6.42578125" style="81" customWidth="1"/>
    <col min="14619" max="14619" width="4.85546875" style="81" customWidth="1"/>
    <col min="14620" max="14620" width="6.5703125" style="81" customWidth="1"/>
    <col min="14621" max="14621" width="15.140625" style="81" bestFit="1" customWidth="1"/>
    <col min="14622" max="14622" width="12.85546875" style="81" bestFit="1" customWidth="1"/>
    <col min="14623" max="14623" width="0" style="81" hidden="1" customWidth="1"/>
    <col min="14624" max="14848" width="8.85546875" style="81"/>
    <col min="14849" max="14849" width="10.42578125" style="81" customWidth="1"/>
    <col min="14850" max="14850" width="42.7109375" style="81" bestFit="1" customWidth="1"/>
    <col min="14851" max="14851" width="10.85546875" style="81" customWidth="1"/>
    <col min="14852" max="14852" width="5.28515625" style="81" customWidth="1"/>
    <col min="14853" max="14853" width="17.42578125" style="81" bestFit="1" customWidth="1"/>
    <col min="14854" max="14854" width="11.28515625" style="81" bestFit="1" customWidth="1"/>
    <col min="14855" max="14855" width="12.42578125" style="81" bestFit="1" customWidth="1"/>
    <col min="14856" max="14856" width="9.7109375" style="81" bestFit="1" customWidth="1"/>
    <col min="14857" max="14857" width="13.42578125" style="81" customWidth="1"/>
    <col min="14858" max="14858" width="6.85546875" style="81" customWidth="1"/>
    <col min="14859" max="14859" width="5.7109375" style="81" customWidth="1"/>
    <col min="14860" max="14860" width="6.42578125" style="81" customWidth="1"/>
    <col min="14861" max="14861" width="10.85546875" style="81" customWidth="1"/>
    <col min="14862" max="14862" width="11" style="81" customWidth="1"/>
    <col min="14863" max="14863" width="11.140625" style="81" customWidth="1"/>
    <col min="14864" max="14864" width="4.140625" style="81" customWidth="1"/>
    <col min="14865" max="14865" width="11.85546875" style="81" customWidth="1"/>
    <col min="14866" max="14866" width="42.7109375" style="81" bestFit="1" customWidth="1"/>
    <col min="14867" max="14867" width="11" style="81" customWidth="1"/>
    <col min="14868" max="14868" width="4.7109375" style="81" customWidth="1"/>
    <col min="14869" max="14869" width="10.28515625" style="81" bestFit="1" customWidth="1"/>
    <col min="14870" max="14870" width="11.28515625" style="81" bestFit="1" customWidth="1"/>
    <col min="14871" max="14871" width="12.42578125" style="81" bestFit="1" customWidth="1"/>
    <col min="14872" max="14872" width="10.140625" style="81" bestFit="1" customWidth="1"/>
    <col min="14873" max="14873" width="12" style="81" customWidth="1"/>
    <col min="14874" max="14874" width="6.42578125" style="81" customWidth="1"/>
    <col min="14875" max="14875" width="4.85546875" style="81" customWidth="1"/>
    <col min="14876" max="14876" width="6.5703125" style="81" customWidth="1"/>
    <col min="14877" max="14877" width="15.140625" style="81" bestFit="1" customWidth="1"/>
    <col min="14878" max="14878" width="12.85546875" style="81" bestFit="1" customWidth="1"/>
    <col min="14879" max="14879" width="0" style="81" hidden="1" customWidth="1"/>
    <col min="14880" max="15104" width="8.85546875" style="81"/>
    <col min="15105" max="15105" width="10.42578125" style="81" customWidth="1"/>
    <col min="15106" max="15106" width="42.7109375" style="81" bestFit="1" customWidth="1"/>
    <col min="15107" max="15107" width="10.85546875" style="81" customWidth="1"/>
    <col min="15108" max="15108" width="5.28515625" style="81" customWidth="1"/>
    <col min="15109" max="15109" width="17.42578125" style="81" bestFit="1" customWidth="1"/>
    <col min="15110" max="15110" width="11.28515625" style="81" bestFit="1" customWidth="1"/>
    <col min="15111" max="15111" width="12.42578125" style="81" bestFit="1" customWidth="1"/>
    <col min="15112" max="15112" width="9.7109375" style="81" bestFit="1" customWidth="1"/>
    <col min="15113" max="15113" width="13.42578125" style="81" customWidth="1"/>
    <col min="15114" max="15114" width="6.85546875" style="81" customWidth="1"/>
    <col min="15115" max="15115" width="5.7109375" style="81" customWidth="1"/>
    <col min="15116" max="15116" width="6.42578125" style="81" customWidth="1"/>
    <col min="15117" max="15117" width="10.85546875" style="81" customWidth="1"/>
    <col min="15118" max="15118" width="11" style="81" customWidth="1"/>
    <col min="15119" max="15119" width="11.140625" style="81" customWidth="1"/>
    <col min="15120" max="15120" width="4.140625" style="81" customWidth="1"/>
    <col min="15121" max="15121" width="11.85546875" style="81" customWidth="1"/>
    <col min="15122" max="15122" width="42.7109375" style="81" bestFit="1" customWidth="1"/>
    <col min="15123" max="15123" width="11" style="81" customWidth="1"/>
    <col min="15124" max="15124" width="4.7109375" style="81" customWidth="1"/>
    <col min="15125" max="15125" width="10.28515625" style="81" bestFit="1" customWidth="1"/>
    <col min="15126" max="15126" width="11.28515625" style="81" bestFit="1" customWidth="1"/>
    <col min="15127" max="15127" width="12.42578125" style="81" bestFit="1" customWidth="1"/>
    <col min="15128" max="15128" width="10.140625" style="81" bestFit="1" customWidth="1"/>
    <col min="15129" max="15129" width="12" style="81" customWidth="1"/>
    <col min="15130" max="15130" width="6.42578125" style="81" customWidth="1"/>
    <col min="15131" max="15131" width="4.85546875" style="81" customWidth="1"/>
    <col min="15132" max="15132" width="6.5703125" style="81" customWidth="1"/>
    <col min="15133" max="15133" width="15.140625" style="81" bestFit="1" customWidth="1"/>
    <col min="15134" max="15134" width="12.85546875" style="81" bestFit="1" customWidth="1"/>
    <col min="15135" max="15135" width="0" style="81" hidden="1" customWidth="1"/>
    <col min="15136" max="15360" width="8.85546875" style="81"/>
    <col min="15361" max="15361" width="10.42578125" style="81" customWidth="1"/>
    <col min="15362" max="15362" width="42.7109375" style="81" bestFit="1" customWidth="1"/>
    <col min="15363" max="15363" width="10.85546875" style="81" customWidth="1"/>
    <col min="15364" max="15364" width="5.28515625" style="81" customWidth="1"/>
    <col min="15365" max="15365" width="17.42578125" style="81" bestFit="1" customWidth="1"/>
    <col min="15366" max="15366" width="11.28515625" style="81" bestFit="1" customWidth="1"/>
    <col min="15367" max="15367" width="12.42578125" style="81" bestFit="1" customWidth="1"/>
    <col min="15368" max="15368" width="9.7109375" style="81" bestFit="1" customWidth="1"/>
    <col min="15369" max="15369" width="13.42578125" style="81" customWidth="1"/>
    <col min="15370" max="15370" width="6.85546875" style="81" customWidth="1"/>
    <col min="15371" max="15371" width="5.7109375" style="81" customWidth="1"/>
    <col min="15372" max="15372" width="6.42578125" style="81" customWidth="1"/>
    <col min="15373" max="15373" width="10.85546875" style="81" customWidth="1"/>
    <col min="15374" max="15374" width="11" style="81" customWidth="1"/>
    <col min="15375" max="15375" width="11.140625" style="81" customWidth="1"/>
    <col min="15376" max="15376" width="4.140625" style="81" customWidth="1"/>
    <col min="15377" max="15377" width="11.85546875" style="81" customWidth="1"/>
    <col min="15378" max="15378" width="42.7109375" style="81" bestFit="1" customWidth="1"/>
    <col min="15379" max="15379" width="11" style="81" customWidth="1"/>
    <col min="15380" max="15380" width="4.7109375" style="81" customWidth="1"/>
    <col min="15381" max="15381" width="10.28515625" style="81" bestFit="1" customWidth="1"/>
    <col min="15382" max="15382" width="11.28515625" style="81" bestFit="1" customWidth="1"/>
    <col min="15383" max="15383" width="12.42578125" style="81" bestFit="1" customWidth="1"/>
    <col min="15384" max="15384" width="10.140625" style="81" bestFit="1" customWidth="1"/>
    <col min="15385" max="15385" width="12" style="81" customWidth="1"/>
    <col min="15386" max="15386" width="6.42578125" style="81" customWidth="1"/>
    <col min="15387" max="15387" width="4.85546875" style="81" customWidth="1"/>
    <col min="15388" max="15388" width="6.5703125" style="81" customWidth="1"/>
    <col min="15389" max="15389" width="15.140625" style="81" bestFit="1" customWidth="1"/>
    <col min="15390" max="15390" width="12.85546875" style="81" bestFit="1" customWidth="1"/>
    <col min="15391" max="15391" width="0" style="81" hidden="1" customWidth="1"/>
    <col min="15392" max="15616" width="8.85546875" style="81"/>
    <col min="15617" max="15617" width="10.42578125" style="81" customWidth="1"/>
    <col min="15618" max="15618" width="42.7109375" style="81" bestFit="1" customWidth="1"/>
    <col min="15619" max="15619" width="10.85546875" style="81" customWidth="1"/>
    <col min="15620" max="15620" width="5.28515625" style="81" customWidth="1"/>
    <col min="15621" max="15621" width="17.42578125" style="81" bestFit="1" customWidth="1"/>
    <col min="15622" max="15622" width="11.28515625" style="81" bestFit="1" customWidth="1"/>
    <col min="15623" max="15623" width="12.42578125" style="81" bestFit="1" customWidth="1"/>
    <col min="15624" max="15624" width="9.7109375" style="81" bestFit="1" customWidth="1"/>
    <col min="15625" max="15625" width="13.42578125" style="81" customWidth="1"/>
    <col min="15626" max="15626" width="6.85546875" style="81" customWidth="1"/>
    <col min="15627" max="15627" width="5.7109375" style="81" customWidth="1"/>
    <col min="15628" max="15628" width="6.42578125" style="81" customWidth="1"/>
    <col min="15629" max="15629" width="10.85546875" style="81" customWidth="1"/>
    <col min="15630" max="15630" width="11" style="81" customWidth="1"/>
    <col min="15631" max="15631" width="11.140625" style="81" customWidth="1"/>
    <col min="15632" max="15632" width="4.140625" style="81" customWidth="1"/>
    <col min="15633" max="15633" width="11.85546875" style="81" customWidth="1"/>
    <col min="15634" max="15634" width="42.7109375" style="81" bestFit="1" customWidth="1"/>
    <col min="15635" max="15635" width="11" style="81" customWidth="1"/>
    <col min="15636" max="15636" width="4.7109375" style="81" customWidth="1"/>
    <col min="15637" max="15637" width="10.28515625" style="81" bestFit="1" customWidth="1"/>
    <col min="15638" max="15638" width="11.28515625" style="81" bestFit="1" customWidth="1"/>
    <col min="15639" max="15639" width="12.42578125" style="81" bestFit="1" customWidth="1"/>
    <col min="15640" max="15640" width="10.140625" style="81" bestFit="1" customWidth="1"/>
    <col min="15641" max="15641" width="12" style="81" customWidth="1"/>
    <col min="15642" max="15642" width="6.42578125" style="81" customWidth="1"/>
    <col min="15643" max="15643" width="4.85546875" style="81" customWidth="1"/>
    <col min="15644" max="15644" width="6.5703125" style="81" customWidth="1"/>
    <col min="15645" max="15645" width="15.140625" style="81" bestFit="1" customWidth="1"/>
    <col min="15646" max="15646" width="12.85546875" style="81" bestFit="1" customWidth="1"/>
    <col min="15647" max="15647" width="0" style="81" hidden="1" customWidth="1"/>
    <col min="15648" max="15872" width="8.85546875" style="81"/>
    <col min="15873" max="15873" width="10.42578125" style="81" customWidth="1"/>
    <col min="15874" max="15874" width="42.7109375" style="81" bestFit="1" customWidth="1"/>
    <col min="15875" max="15875" width="10.85546875" style="81" customWidth="1"/>
    <col min="15876" max="15876" width="5.28515625" style="81" customWidth="1"/>
    <col min="15877" max="15877" width="17.42578125" style="81" bestFit="1" customWidth="1"/>
    <col min="15878" max="15878" width="11.28515625" style="81" bestFit="1" customWidth="1"/>
    <col min="15879" max="15879" width="12.42578125" style="81" bestFit="1" customWidth="1"/>
    <col min="15880" max="15880" width="9.7109375" style="81" bestFit="1" customWidth="1"/>
    <col min="15881" max="15881" width="13.42578125" style="81" customWidth="1"/>
    <col min="15882" max="15882" width="6.85546875" style="81" customWidth="1"/>
    <col min="15883" max="15883" width="5.7109375" style="81" customWidth="1"/>
    <col min="15884" max="15884" width="6.42578125" style="81" customWidth="1"/>
    <col min="15885" max="15885" width="10.85546875" style="81" customWidth="1"/>
    <col min="15886" max="15886" width="11" style="81" customWidth="1"/>
    <col min="15887" max="15887" width="11.140625" style="81" customWidth="1"/>
    <col min="15888" max="15888" width="4.140625" style="81" customWidth="1"/>
    <col min="15889" max="15889" width="11.85546875" style="81" customWidth="1"/>
    <col min="15890" max="15890" width="42.7109375" style="81" bestFit="1" customWidth="1"/>
    <col min="15891" max="15891" width="11" style="81" customWidth="1"/>
    <col min="15892" max="15892" width="4.7109375" style="81" customWidth="1"/>
    <col min="15893" max="15893" width="10.28515625" style="81" bestFit="1" customWidth="1"/>
    <col min="15894" max="15894" width="11.28515625" style="81" bestFit="1" customWidth="1"/>
    <col min="15895" max="15895" width="12.42578125" style="81" bestFit="1" customWidth="1"/>
    <col min="15896" max="15896" width="10.140625" style="81" bestFit="1" customWidth="1"/>
    <col min="15897" max="15897" width="12" style="81" customWidth="1"/>
    <col min="15898" max="15898" width="6.42578125" style="81" customWidth="1"/>
    <col min="15899" max="15899" width="4.85546875" style="81" customWidth="1"/>
    <col min="15900" max="15900" width="6.5703125" style="81" customWidth="1"/>
    <col min="15901" max="15901" width="15.140625" style="81" bestFit="1" customWidth="1"/>
    <col min="15902" max="15902" width="12.85546875" style="81" bestFit="1" customWidth="1"/>
    <col min="15903" max="15903" width="0" style="81" hidden="1" customWidth="1"/>
    <col min="15904" max="16128" width="8.85546875" style="81"/>
    <col min="16129" max="16129" width="10.42578125" style="81" customWidth="1"/>
    <col min="16130" max="16130" width="42.7109375" style="81" bestFit="1" customWidth="1"/>
    <col min="16131" max="16131" width="10.85546875" style="81" customWidth="1"/>
    <col min="16132" max="16132" width="5.28515625" style="81" customWidth="1"/>
    <col min="16133" max="16133" width="17.42578125" style="81" bestFit="1" customWidth="1"/>
    <col min="16134" max="16134" width="11.28515625" style="81" bestFit="1" customWidth="1"/>
    <col min="16135" max="16135" width="12.42578125" style="81" bestFit="1" customWidth="1"/>
    <col min="16136" max="16136" width="9.7109375" style="81" bestFit="1" customWidth="1"/>
    <col min="16137" max="16137" width="13.42578125" style="81" customWidth="1"/>
    <col min="16138" max="16138" width="6.85546875" style="81" customWidth="1"/>
    <col min="16139" max="16139" width="5.7109375" style="81" customWidth="1"/>
    <col min="16140" max="16140" width="6.42578125" style="81" customWidth="1"/>
    <col min="16141" max="16141" width="10.85546875" style="81" customWidth="1"/>
    <col min="16142" max="16142" width="11" style="81" customWidth="1"/>
    <col min="16143" max="16143" width="11.140625" style="81" customWidth="1"/>
    <col min="16144" max="16144" width="4.140625" style="81" customWidth="1"/>
    <col min="16145" max="16145" width="11.85546875" style="81" customWidth="1"/>
    <col min="16146" max="16146" width="42.7109375" style="81" bestFit="1" customWidth="1"/>
    <col min="16147" max="16147" width="11" style="81" customWidth="1"/>
    <col min="16148" max="16148" width="4.7109375" style="81" customWidth="1"/>
    <col min="16149" max="16149" width="10.28515625" style="81" bestFit="1" customWidth="1"/>
    <col min="16150" max="16150" width="11.28515625" style="81" bestFit="1" customWidth="1"/>
    <col min="16151" max="16151" width="12.42578125" style="81" bestFit="1" customWidth="1"/>
    <col min="16152" max="16152" width="10.140625" style="81" bestFit="1" customWidth="1"/>
    <col min="16153" max="16153" width="12" style="81" customWidth="1"/>
    <col min="16154" max="16154" width="6.42578125" style="81" customWidth="1"/>
    <col min="16155" max="16155" width="4.85546875" style="81" customWidth="1"/>
    <col min="16156" max="16156" width="6.5703125" style="81" customWidth="1"/>
    <col min="16157" max="16157" width="15.140625" style="81" bestFit="1" customWidth="1"/>
    <col min="16158" max="16158" width="12.85546875" style="81" bestFit="1" customWidth="1"/>
    <col min="16159" max="16159" width="0" style="81" hidden="1" customWidth="1"/>
    <col min="16160" max="16384" width="8.85546875" style="81"/>
  </cols>
  <sheetData>
    <row r="1" spans="1:31" ht="21" customHeight="1" thickBot="1" x14ac:dyDescent="0.35">
      <c r="A1" s="502"/>
      <c r="B1" s="503"/>
      <c r="C1" s="503"/>
      <c r="D1" s="503"/>
      <c r="E1" s="503"/>
      <c r="F1" s="503"/>
      <c r="G1" s="503"/>
      <c r="H1" s="503"/>
      <c r="I1" s="503"/>
      <c r="J1" s="503"/>
      <c r="K1" s="503"/>
      <c r="L1" s="503"/>
      <c r="M1" s="503"/>
      <c r="N1" s="504"/>
      <c r="O1" s="230"/>
      <c r="P1" s="168"/>
      <c r="Q1" s="502" t="s">
        <v>11134</v>
      </c>
      <c r="R1" s="503"/>
      <c r="S1" s="503"/>
      <c r="T1" s="503"/>
      <c r="U1" s="503"/>
      <c r="V1" s="503"/>
      <c r="W1" s="503"/>
      <c r="X1" s="503"/>
      <c r="Y1" s="503"/>
      <c r="Z1" s="503"/>
      <c r="AA1" s="503"/>
      <c r="AB1" s="503"/>
      <c r="AC1" s="503"/>
      <c r="AD1" s="503"/>
      <c r="AE1" s="504"/>
    </row>
    <row r="2" spans="1:31" x14ac:dyDescent="0.2">
      <c r="A2" s="496" t="s">
        <v>11130</v>
      </c>
      <c r="B2" s="474" t="s">
        <v>11129</v>
      </c>
      <c r="C2" s="499" t="s">
        <v>11128</v>
      </c>
      <c r="D2" s="474" t="s">
        <v>11127</v>
      </c>
      <c r="E2" s="474" t="s">
        <v>11126</v>
      </c>
      <c r="F2" s="477" t="s">
        <v>11133</v>
      </c>
      <c r="G2" s="485" t="s">
        <v>11132</v>
      </c>
      <c r="H2" s="474" t="s">
        <v>11123</v>
      </c>
      <c r="I2" s="482" t="s">
        <v>11122</v>
      </c>
      <c r="J2" s="487" t="s">
        <v>11121</v>
      </c>
      <c r="K2" s="490" t="s">
        <v>11120</v>
      </c>
      <c r="L2" s="493" t="s">
        <v>11119</v>
      </c>
      <c r="M2" s="477" t="s">
        <v>11131</v>
      </c>
      <c r="N2" s="496" t="s">
        <v>11116</v>
      </c>
      <c r="O2" s="283" t="s">
        <v>17538</v>
      </c>
      <c r="P2" s="167"/>
      <c r="Q2" s="496" t="s">
        <v>11130</v>
      </c>
      <c r="R2" s="474" t="s">
        <v>11129</v>
      </c>
      <c r="S2" s="499" t="s">
        <v>11128</v>
      </c>
      <c r="T2" s="474" t="s">
        <v>11127</v>
      </c>
      <c r="U2" s="474" t="s">
        <v>11126</v>
      </c>
      <c r="V2" s="477" t="s">
        <v>11125</v>
      </c>
      <c r="W2" s="485" t="s">
        <v>11124</v>
      </c>
      <c r="X2" s="474" t="s">
        <v>11123</v>
      </c>
      <c r="Y2" s="482" t="s">
        <v>11122</v>
      </c>
      <c r="Z2" s="487" t="s">
        <v>11121</v>
      </c>
      <c r="AA2" s="490" t="s">
        <v>11120</v>
      </c>
      <c r="AB2" s="493" t="s">
        <v>11119</v>
      </c>
      <c r="AC2" s="477" t="s">
        <v>11118</v>
      </c>
      <c r="AD2" s="479" t="s">
        <v>11117</v>
      </c>
      <c r="AE2" s="482" t="s">
        <v>11116</v>
      </c>
    </row>
    <row r="3" spans="1:31" ht="13.5" thickBot="1" x14ac:dyDescent="0.25">
      <c r="A3" s="497"/>
      <c r="B3" s="475"/>
      <c r="C3" s="500"/>
      <c r="D3" s="475"/>
      <c r="E3" s="475"/>
      <c r="F3" s="478"/>
      <c r="G3" s="486"/>
      <c r="H3" s="476"/>
      <c r="I3" s="483"/>
      <c r="J3" s="488"/>
      <c r="K3" s="491"/>
      <c r="L3" s="494"/>
      <c r="M3" s="478"/>
      <c r="N3" s="497"/>
      <c r="O3" s="284" t="s">
        <v>11275</v>
      </c>
      <c r="P3" s="166"/>
      <c r="Q3" s="497"/>
      <c r="R3" s="475"/>
      <c r="S3" s="500"/>
      <c r="T3" s="475"/>
      <c r="U3" s="475"/>
      <c r="V3" s="478"/>
      <c r="W3" s="486"/>
      <c r="X3" s="476"/>
      <c r="Y3" s="483"/>
      <c r="Z3" s="488"/>
      <c r="AA3" s="491"/>
      <c r="AB3" s="494"/>
      <c r="AC3" s="478"/>
      <c r="AD3" s="480"/>
      <c r="AE3" s="483"/>
    </row>
    <row r="4" spans="1:31" ht="13.5" thickBot="1" x14ac:dyDescent="0.25">
      <c r="A4" s="498"/>
      <c r="B4" s="476"/>
      <c r="C4" s="501"/>
      <c r="D4" s="476"/>
      <c r="E4" s="476"/>
      <c r="F4" s="164" t="s">
        <v>11115</v>
      </c>
      <c r="G4" s="164" t="s">
        <v>11114</v>
      </c>
      <c r="H4" s="163" t="s">
        <v>11113</v>
      </c>
      <c r="I4" s="484"/>
      <c r="J4" s="489"/>
      <c r="K4" s="492"/>
      <c r="L4" s="495"/>
      <c r="M4" s="165" t="s">
        <v>11112</v>
      </c>
      <c r="N4" s="498"/>
      <c r="O4" s="285"/>
      <c r="P4" s="127"/>
      <c r="Q4" s="498"/>
      <c r="R4" s="476"/>
      <c r="S4" s="501"/>
      <c r="T4" s="476"/>
      <c r="U4" s="476"/>
      <c r="V4" s="164" t="s">
        <v>11115</v>
      </c>
      <c r="W4" s="164" t="s">
        <v>11114</v>
      </c>
      <c r="X4" s="163" t="s">
        <v>11113</v>
      </c>
      <c r="Y4" s="484"/>
      <c r="Z4" s="489"/>
      <c r="AA4" s="492"/>
      <c r="AB4" s="495"/>
      <c r="AC4" s="162" t="s">
        <v>11112</v>
      </c>
      <c r="AD4" s="481"/>
      <c r="AE4" s="484"/>
    </row>
    <row r="5" spans="1:31" ht="15" x14ac:dyDescent="0.3">
      <c r="A5" s="88" t="s">
        <v>575</v>
      </c>
      <c r="B5" s="157" t="s">
        <v>11047</v>
      </c>
      <c r="C5" s="139" t="s">
        <v>10435</v>
      </c>
      <c r="D5" s="95"/>
      <c r="E5" s="90"/>
      <c r="F5" s="128" t="s">
        <v>11110</v>
      </c>
      <c r="G5" s="128" t="s">
        <v>11111</v>
      </c>
      <c r="H5" s="158"/>
      <c r="I5" s="138" t="s">
        <v>581</v>
      </c>
      <c r="J5" s="231">
        <v>0</v>
      </c>
      <c r="K5" s="130" t="s">
        <v>10641</v>
      </c>
      <c r="L5" s="129" t="str">
        <f t="shared" ref="L5:L12" si="0">TEXT(0,"0")</f>
        <v>0</v>
      </c>
      <c r="M5" s="128" t="s">
        <v>10795</v>
      </c>
      <c r="N5" s="103"/>
      <c r="O5" s="202" t="s">
        <v>10541</v>
      </c>
      <c r="P5" s="159"/>
      <c r="Q5" s="88" t="s">
        <v>576</v>
      </c>
      <c r="R5" s="157" t="s">
        <v>11047</v>
      </c>
      <c r="S5" s="139" t="s">
        <v>10435</v>
      </c>
      <c r="V5" s="128" t="s">
        <v>11110</v>
      </c>
      <c r="W5" s="128" t="s">
        <v>11109</v>
      </c>
      <c r="X5" s="158"/>
      <c r="Y5" s="129" t="s">
        <v>585</v>
      </c>
      <c r="Z5" s="231">
        <v>3</v>
      </c>
      <c r="AA5" s="130" t="s">
        <v>10641</v>
      </c>
      <c r="AB5" s="129" t="str">
        <f t="shared" ref="AB5:AB12" si="1">TEXT(0,"0")</f>
        <v>0</v>
      </c>
      <c r="AC5" s="128" t="s">
        <v>10795</v>
      </c>
      <c r="AD5" s="85" t="s">
        <v>11013</v>
      </c>
    </row>
    <row r="6" spans="1:31" ht="15" x14ac:dyDescent="0.3">
      <c r="A6" s="88" t="s">
        <v>575</v>
      </c>
      <c r="B6" s="88" t="s">
        <v>11047</v>
      </c>
      <c r="C6" s="139" t="s">
        <v>10436</v>
      </c>
      <c r="D6" s="95"/>
      <c r="E6" s="90"/>
      <c r="F6" s="128" t="s">
        <v>11107</v>
      </c>
      <c r="G6" s="128" t="s">
        <v>11108</v>
      </c>
      <c r="H6" s="158"/>
      <c r="I6" s="138" t="s">
        <v>582</v>
      </c>
      <c r="J6" s="231">
        <v>0</v>
      </c>
      <c r="K6" s="130" t="s">
        <v>10641</v>
      </c>
      <c r="L6" s="129" t="str">
        <f t="shared" si="0"/>
        <v>0</v>
      </c>
      <c r="M6" s="128" t="s">
        <v>10795</v>
      </c>
      <c r="N6" s="103"/>
      <c r="O6" s="202" t="s">
        <v>10542</v>
      </c>
      <c r="P6" s="161"/>
      <c r="Q6" s="88" t="s">
        <v>576</v>
      </c>
      <c r="R6" s="88" t="s">
        <v>11047</v>
      </c>
      <c r="S6" s="139" t="s">
        <v>10436</v>
      </c>
      <c r="V6" s="128" t="s">
        <v>11107</v>
      </c>
      <c r="W6" s="128" t="s">
        <v>11106</v>
      </c>
      <c r="X6" s="158"/>
      <c r="Y6" s="129">
        <v>100.01</v>
      </c>
      <c r="Z6" s="231">
        <v>3</v>
      </c>
      <c r="AA6" s="130" t="s">
        <v>10641</v>
      </c>
      <c r="AB6" s="129" t="str">
        <f t="shared" si="1"/>
        <v>0</v>
      </c>
      <c r="AC6" s="128" t="s">
        <v>10795</v>
      </c>
      <c r="AD6" s="85" t="s">
        <v>11013</v>
      </c>
    </row>
    <row r="7" spans="1:31" ht="15" x14ac:dyDescent="0.3">
      <c r="A7" s="88" t="s">
        <v>575</v>
      </c>
      <c r="B7" s="157" t="s">
        <v>11047</v>
      </c>
      <c r="C7" s="139" t="s">
        <v>10437</v>
      </c>
      <c r="D7" s="95"/>
      <c r="E7" s="90"/>
      <c r="F7" s="128" t="s">
        <v>11104</v>
      </c>
      <c r="G7" s="128" t="s">
        <v>11105</v>
      </c>
      <c r="H7" s="158"/>
      <c r="I7" s="138" t="s">
        <v>583</v>
      </c>
      <c r="J7" s="231">
        <v>0</v>
      </c>
      <c r="K7" s="130" t="s">
        <v>10641</v>
      </c>
      <c r="L7" s="129" t="str">
        <f t="shared" si="0"/>
        <v>0</v>
      </c>
      <c r="M7" s="128" t="s">
        <v>10795</v>
      </c>
      <c r="N7" s="103"/>
      <c r="O7" s="202" t="s">
        <v>10543</v>
      </c>
      <c r="P7" s="159"/>
      <c r="Q7" s="88" t="s">
        <v>576</v>
      </c>
      <c r="R7" s="157" t="s">
        <v>11047</v>
      </c>
      <c r="S7" s="139" t="s">
        <v>10437</v>
      </c>
      <c r="V7" s="128" t="s">
        <v>11104</v>
      </c>
      <c r="W7" s="128" t="s">
        <v>11103</v>
      </c>
      <c r="X7" s="158"/>
      <c r="Y7" s="129">
        <v>100.02</v>
      </c>
      <c r="Z7" s="231">
        <v>3</v>
      </c>
      <c r="AA7" s="130" t="s">
        <v>10641</v>
      </c>
      <c r="AB7" s="129" t="str">
        <f t="shared" si="1"/>
        <v>0</v>
      </c>
      <c r="AC7" s="128" t="s">
        <v>10795</v>
      </c>
      <c r="AD7" s="85" t="s">
        <v>11013</v>
      </c>
    </row>
    <row r="8" spans="1:31" ht="15" x14ac:dyDescent="0.3">
      <c r="A8" s="88" t="s">
        <v>575</v>
      </c>
      <c r="B8" s="157" t="s">
        <v>11047</v>
      </c>
      <c r="C8" s="139" t="s">
        <v>10438</v>
      </c>
      <c r="D8" s="95"/>
      <c r="E8" s="90"/>
      <c r="F8" s="128" t="s">
        <v>11101</v>
      </c>
      <c r="G8" s="128" t="s">
        <v>11102</v>
      </c>
      <c r="H8" s="158"/>
      <c r="I8" s="138" t="s">
        <v>584</v>
      </c>
      <c r="J8" s="231">
        <v>0</v>
      </c>
      <c r="K8" s="130" t="s">
        <v>10641</v>
      </c>
      <c r="L8" s="129" t="str">
        <f t="shared" si="0"/>
        <v>0</v>
      </c>
      <c r="M8" s="128" t="s">
        <v>10795</v>
      </c>
      <c r="N8" s="103"/>
      <c r="O8" s="202" t="s">
        <v>10544</v>
      </c>
      <c r="P8" s="159"/>
      <c r="Q8" s="88" t="s">
        <v>576</v>
      </c>
      <c r="R8" s="157" t="s">
        <v>11047</v>
      </c>
      <c r="S8" s="139" t="s">
        <v>10438</v>
      </c>
      <c r="T8" s="143"/>
      <c r="U8" s="146"/>
      <c r="V8" s="128" t="s">
        <v>11101</v>
      </c>
      <c r="W8" s="128" t="s">
        <v>11100</v>
      </c>
      <c r="X8" s="158"/>
      <c r="Y8" s="129">
        <v>100.03</v>
      </c>
      <c r="Z8" s="231">
        <v>3</v>
      </c>
      <c r="AA8" s="130" t="s">
        <v>10641</v>
      </c>
      <c r="AB8" s="129" t="str">
        <f t="shared" si="1"/>
        <v>0</v>
      </c>
      <c r="AC8" s="128" t="s">
        <v>10795</v>
      </c>
      <c r="AD8" s="85" t="s">
        <v>11013</v>
      </c>
    </row>
    <row r="9" spans="1:31" ht="15" x14ac:dyDescent="0.3">
      <c r="A9" s="88" t="s">
        <v>575</v>
      </c>
      <c r="B9" s="157" t="s">
        <v>11047</v>
      </c>
      <c r="C9" s="139" t="s">
        <v>10439</v>
      </c>
      <c r="D9" s="95"/>
      <c r="E9" s="90"/>
      <c r="F9" s="128" t="s">
        <v>11098</v>
      </c>
      <c r="G9" s="128" t="s">
        <v>11099</v>
      </c>
      <c r="H9" s="158"/>
      <c r="I9" s="138" t="s">
        <v>612</v>
      </c>
      <c r="J9" s="231">
        <v>0</v>
      </c>
      <c r="K9" s="130" t="s">
        <v>10641</v>
      </c>
      <c r="L9" s="129" t="str">
        <f t="shared" si="0"/>
        <v>0</v>
      </c>
      <c r="M9" s="128" t="s">
        <v>10795</v>
      </c>
      <c r="N9" s="103"/>
      <c r="O9" s="202" t="s">
        <v>10545</v>
      </c>
      <c r="P9" s="159"/>
      <c r="Q9" s="88" t="s">
        <v>576</v>
      </c>
      <c r="R9" s="157" t="s">
        <v>11047</v>
      </c>
      <c r="S9" s="139" t="s">
        <v>10439</v>
      </c>
      <c r="T9" s="143"/>
      <c r="U9" s="146"/>
      <c r="V9" s="128" t="s">
        <v>11098</v>
      </c>
      <c r="W9" s="128" t="s">
        <v>11097</v>
      </c>
      <c r="X9" s="158"/>
      <c r="Y9" s="129">
        <v>100.04</v>
      </c>
      <c r="Z9" s="231">
        <v>3</v>
      </c>
      <c r="AA9" s="130" t="s">
        <v>10641</v>
      </c>
      <c r="AB9" s="129" t="str">
        <f t="shared" si="1"/>
        <v>0</v>
      </c>
      <c r="AC9" s="128" t="s">
        <v>10795</v>
      </c>
      <c r="AD9" s="85" t="s">
        <v>11013</v>
      </c>
    </row>
    <row r="10" spans="1:31" ht="15" x14ac:dyDescent="0.3">
      <c r="A10" s="88" t="s">
        <v>575</v>
      </c>
      <c r="B10" s="157" t="s">
        <v>11047</v>
      </c>
      <c r="C10" s="139" t="s">
        <v>10440</v>
      </c>
      <c r="D10" s="95"/>
      <c r="E10" s="90"/>
      <c r="F10" s="128" t="s">
        <v>11095</v>
      </c>
      <c r="G10" s="128" t="s">
        <v>11096</v>
      </c>
      <c r="H10" s="158"/>
      <c r="I10" s="138" t="s">
        <v>613</v>
      </c>
      <c r="J10" s="231">
        <v>0</v>
      </c>
      <c r="K10" s="130" t="s">
        <v>10641</v>
      </c>
      <c r="L10" s="129" t="str">
        <f t="shared" si="0"/>
        <v>0</v>
      </c>
      <c r="M10" s="128" t="s">
        <v>10795</v>
      </c>
      <c r="N10" s="103"/>
      <c r="O10" s="202" t="s">
        <v>10546</v>
      </c>
      <c r="P10" s="159"/>
      <c r="Q10" s="88" t="s">
        <v>576</v>
      </c>
      <c r="R10" s="157" t="s">
        <v>11047</v>
      </c>
      <c r="S10" s="139" t="s">
        <v>10440</v>
      </c>
      <c r="T10" s="143"/>
      <c r="U10" s="146"/>
      <c r="V10" s="128" t="s">
        <v>11095</v>
      </c>
      <c r="W10" s="128" t="s">
        <v>11094</v>
      </c>
      <c r="X10" s="158"/>
      <c r="Y10" s="129">
        <v>100.05</v>
      </c>
      <c r="Z10" s="231">
        <v>3</v>
      </c>
      <c r="AA10" s="130" t="s">
        <v>10641</v>
      </c>
      <c r="AB10" s="129" t="str">
        <f t="shared" si="1"/>
        <v>0</v>
      </c>
      <c r="AC10" s="128" t="s">
        <v>10795</v>
      </c>
      <c r="AD10" s="85" t="s">
        <v>11013</v>
      </c>
    </row>
    <row r="11" spans="1:31" ht="15" x14ac:dyDescent="0.3">
      <c r="A11" s="88" t="s">
        <v>575</v>
      </c>
      <c r="B11" s="157" t="s">
        <v>11047</v>
      </c>
      <c r="C11" s="139" t="s">
        <v>10441</v>
      </c>
      <c r="D11" s="95"/>
      <c r="E11" s="90"/>
      <c r="F11" s="128" t="s">
        <v>11092</v>
      </c>
      <c r="G11" s="128" t="s">
        <v>11093</v>
      </c>
      <c r="H11" s="158"/>
      <c r="I11" s="138" t="s">
        <v>614</v>
      </c>
      <c r="J11" s="231">
        <v>0</v>
      </c>
      <c r="K11" s="130" t="s">
        <v>10641</v>
      </c>
      <c r="L11" s="129" t="str">
        <f t="shared" si="0"/>
        <v>0</v>
      </c>
      <c r="M11" s="128" t="s">
        <v>10795</v>
      </c>
      <c r="N11" s="103"/>
      <c r="O11" s="202" t="s">
        <v>10547</v>
      </c>
      <c r="P11" s="159"/>
      <c r="Q11" s="88" t="s">
        <v>576</v>
      </c>
      <c r="R11" s="157" t="s">
        <v>11047</v>
      </c>
      <c r="S11" s="139" t="s">
        <v>10441</v>
      </c>
      <c r="T11" s="143"/>
      <c r="U11" s="146"/>
      <c r="V11" s="128" t="s">
        <v>11092</v>
      </c>
      <c r="W11" s="128" t="s">
        <v>11091</v>
      </c>
      <c r="X11" s="158"/>
      <c r="Y11" s="129">
        <v>100.06</v>
      </c>
      <c r="Z11" s="231">
        <v>3</v>
      </c>
      <c r="AA11" s="130" t="s">
        <v>10641</v>
      </c>
      <c r="AB11" s="129" t="str">
        <f t="shared" si="1"/>
        <v>0</v>
      </c>
      <c r="AC11" s="128" t="s">
        <v>10795</v>
      </c>
      <c r="AD11" s="85" t="s">
        <v>11013</v>
      </c>
    </row>
    <row r="12" spans="1:31" ht="15" x14ac:dyDescent="0.3">
      <c r="A12" s="88" t="s">
        <v>575</v>
      </c>
      <c r="B12" s="157" t="s">
        <v>11047</v>
      </c>
      <c r="C12" s="139" t="s">
        <v>10442</v>
      </c>
      <c r="D12" s="95"/>
      <c r="E12" s="90"/>
      <c r="F12" s="128" t="s">
        <v>11089</v>
      </c>
      <c r="G12" s="128" t="s">
        <v>11090</v>
      </c>
      <c r="H12" s="158"/>
      <c r="I12" s="138" t="s">
        <v>615</v>
      </c>
      <c r="J12" s="231">
        <v>0</v>
      </c>
      <c r="K12" s="130" t="s">
        <v>10641</v>
      </c>
      <c r="L12" s="129" t="str">
        <f t="shared" si="0"/>
        <v>0</v>
      </c>
      <c r="M12" s="128" t="s">
        <v>10795</v>
      </c>
      <c r="N12" s="103"/>
      <c r="O12" s="202" t="s">
        <v>10548</v>
      </c>
      <c r="P12" s="159"/>
      <c r="Q12" s="88" t="s">
        <v>576</v>
      </c>
      <c r="R12" s="157" t="s">
        <v>11047</v>
      </c>
      <c r="S12" s="139" t="s">
        <v>10442</v>
      </c>
      <c r="T12" s="143"/>
      <c r="U12" s="146"/>
      <c r="V12" s="128" t="s">
        <v>11089</v>
      </c>
      <c r="W12" s="128" t="s">
        <v>11088</v>
      </c>
      <c r="X12" s="158"/>
      <c r="Y12" s="129">
        <v>100.07</v>
      </c>
      <c r="Z12" s="231">
        <v>3</v>
      </c>
      <c r="AA12" s="130" t="s">
        <v>10641</v>
      </c>
      <c r="AB12" s="129" t="str">
        <f t="shared" si="1"/>
        <v>0</v>
      </c>
      <c r="AC12" s="128" t="s">
        <v>10795</v>
      </c>
      <c r="AD12" s="85" t="s">
        <v>11013</v>
      </c>
    </row>
    <row r="13" spans="1:31" ht="15" x14ac:dyDescent="0.3">
      <c r="A13" s="103" t="s">
        <v>575</v>
      </c>
      <c r="B13" s="103" t="s">
        <v>11047</v>
      </c>
      <c r="C13" s="134" t="s">
        <v>10443</v>
      </c>
      <c r="D13" s="95"/>
      <c r="E13" s="90"/>
      <c r="F13" s="128" t="s">
        <v>11086</v>
      </c>
      <c r="G13" s="128" t="s">
        <v>11087</v>
      </c>
      <c r="H13" s="158"/>
      <c r="I13" s="138" t="s">
        <v>616</v>
      </c>
      <c r="J13" s="231">
        <v>0</v>
      </c>
      <c r="K13" s="130" t="s">
        <v>10641</v>
      </c>
      <c r="L13" s="129">
        <v>1</v>
      </c>
      <c r="M13" s="128" t="s">
        <v>10795</v>
      </c>
      <c r="N13" s="103"/>
      <c r="O13" s="202" t="s">
        <v>10549</v>
      </c>
      <c r="P13" s="159"/>
      <c r="Q13" s="88" t="s">
        <v>576</v>
      </c>
      <c r="R13" s="103" t="s">
        <v>11047</v>
      </c>
      <c r="S13" s="134" t="s">
        <v>10443</v>
      </c>
      <c r="T13" s="143"/>
      <c r="U13" s="146"/>
      <c r="V13" s="128" t="s">
        <v>11086</v>
      </c>
      <c r="W13" s="128" t="s">
        <v>11085</v>
      </c>
      <c r="X13" s="158"/>
      <c r="Y13" s="129">
        <v>100.08</v>
      </c>
      <c r="Z13" s="231">
        <v>3</v>
      </c>
      <c r="AA13" s="130" t="s">
        <v>10641</v>
      </c>
      <c r="AB13" s="129">
        <v>1</v>
      </c>
      <c r="AC13" s="128" t="s">
        <v>10795</v>
      </c>
      <c r="AD13" s="85" t="s">
        <v>11013</v>
      </c>
    </row>
    <row r="14" spans="1:31" ht="15" x14ac:dyDescent="0.3">
      <c r="A14" s="103" t="s">
        <v>575</v>
      </c>
      <c r="B14" s="157" t="s">
        <v>11047</v>
      </c>
      <c r="C14" s="139" t="s">
        <v>10444</v>
      </c>
      <c r="D14" s="113"/>
      <c r="E14" s="90"/>
      <c r="F14" s="128" t="s">
        <v>11083</v>
      </c>
      <c r="G14" s="128" t="s">
        <v>11084</v>
      </c>
      <c r="H14" s="158"/>
      <c r="I14" s="138" t="s">
        <v>617</v>
      </c>
      <c r="J14" s="231">
        <v>0</v>
      </c>
      <c r="K14" s="130" t="s">
        <v>10641</v>
      </c>
      <c r="L14" s="129">
        <v>1</v>
      </c>
      <c r="M14" s="128" t="s">
        <v>10795</v>
      </c>
      <c r="N14" s="103"/>
      <c r="O14" s="202" t="s">
        <v>10550</v>
      </c>
      <c r="P14" s="159"/>
      <c r="Q14" s="88" t="s">
        <v>576</v>
      </c>
      <c r="R14" s="157" t="s">
        <v>11047</v>
      </c>
      <c r="S14" s="139" t="s">
        <v>10444</v>
      </c>
      <c r="T14" s="143"/>
      <c r="U14" s="146"/>
      <c r="V14" s="128" t="s">
        <v>11083</v>
      </c>
      <c r="W14" s="128" t="s">
        <v>11082</v>
      </c>
      <c r="X14" s="158"/>
      <c r="Y14" s="129">
        <v>100.09</v>
      </c>
      <c r="Z14" s="231">
        <v>3</v>
      </c>
      <c r="AA14" s="130" t="s">
        <v>10641</v>
      </c>
      <c r="AB14" s="129">
        <v>1</v>
      </c>
      <c r="AC14" s="128" t="s">
        <v>10795</v>
      </c>
      <c r="AD14" s="85" t="s">
        <v>11013</v>
      </c>
    </row>
    <row r="15" spans="1:31" ht="15" x14ac:dyDescent="0.3">
      <c r="A15" s="103" t="s">
        <v>575</v>
      </c>
      <c r="B15" s="157" t="s">
        <v>11047</v>
      </c>
      <c r="C15" s="139" t="s">
        <v>10445</v>
      </c>
      <c r="D15" s="113"/>
      <c r="E15" s="90"/>
      <c r="F15" s="128" t="s">
        <v>11080</v>
      </c>
      <c r="G15" s="128" t="s">
        <v>11081</v>
      </c>
      <c r="H15" s="158"/>
      <c r="I15" s="138" t="s">
        <v>618</v>
      </c>
      <c r="J15" s="231">
        <v>0</v>
      </c>
      <c r="K15" s="130" t="s">
        <v>10641</v>
      </c>
      <c r="L15" s="129">
        <v>1</v>
      </c>
      <c r="M15" s="128" t="s">
        <v>10795</v>
      </c>
      <c r="N15" s="103"/>
      <c r="O15" s="202" t="s">
        <v>10551</v>
      </c>
      <c r="P15" s="159"/>
      <c r="Q15" s="88" t="s">
        <v>576</v>
      </c>
      <c r="R15" s="157" t="s">
        <v>11047</v>
      </c>
      <c r="S15" s="139" t="s">
        <v>10445</v>
      </c>
      <c r="T15" s="143"/>
      <c r="U15" s="146"/>
      <c r="V15" s="128" t="s">
        <v>11080</v>
      </c>
      <c r="W15" s="128" t="s">
        <v>11079</v>
      </c>
      <c r="X15" s="158"/>
      <c r="Y15" s="129" t="s">
        <v>839</v>
      </c>
      <c r="Z15" s="231">
        <v>3</v>
      </c>
      <c r="AA15" s="130" t="s">
        <v>10641</v>
      </c>
      <c r="AB15" s="129">
        <v>1</v>
      </c>
      <c r="AC15" s="128" t="s">
        <v>10795</v>
      </c>
      <c r="AD15" s="85" t="s">
        <v>11013</v>
      </c>
    </row>
    <row r="16" spans="1:31" ht="15" x14ac:dyDescent="0.3">
      <c r="A16" s="103" t="s">
        <v>575</v>
      </c>
      <c r="B16" s="157" t="s">
        <v>11047</v>
      </c>
      <c r="C16" s="144" t="s">
        <v>10446</v>
      </c>
      <c r="D16" s="113"/>
      <c r="E16" s="90"/>
      <c r="F16" s="128" t="s">
        <v>11077</v>
      </c>
      <c r="G16" s="128" t="s">
        <v>11078</v>
      </c>
      <c r="H16" s="158"/>
      <c r="I16" s="138" t="s">
        <v>619</v>
      </c>
      <c r="J16" s="231">
        <v>0</v>
      </c>
      <c r="K16" s="130" t="s">
        <v>10641</v>
      </c>
      <c r="L16" s="129">
        <v>1</v>
      </c>
      <c r="M16" s="128" t="s">
        <v>10795</v>
      </c>
      <c r="N16" s="103"/>
      <c r="O16" s="202" t="s">
        <v>10552</v>
      </c>
      <c r="P16" s="159"/>
      <c r="Q16" s="88" t="s">
        <v>576</v>
      </c>
      <c r="R16" s="157" t="s">
        <v>11047</v>
      </c>
      <c r="S16" s="144" t="s">
        <v>10446</v>
      </c>
      <c r="T16" s="143"/>
      <c r="U16" s="146"/>
      <c r="V16" s="128" t="s">
        <v>11077</v>
      </c>
      <c r="W16" s="128" t="s">
        <v>11076</v>
      </c>
      <c r="X16" s="158"/>
      <c r="Y16" s="129">
        <v>100.11</v>
      </c>
      <c r="Z16" s="231">
        <v>3</v>
      </c>
      <c r="AA16" s="130" t="s">
        <v>10641</v>
      </c>
      <c r="AB16" s="129">
        <v>1</v>
      </c>
      <c r="AC16" s="128" t="s">
        <v>10795</v>
      </c>
      <c r="AD16" s="85" t="s">
        <v>11013</v>
      </c>
    </row>
    <row r="17" spans="1:30" ht="15" x14ac:dyDescent="0.3">
      <c r="A17" s="85" t="s">
        <v>575</v>
      </c>
      <c r="B17" s="85" t="s">
        <v>11047</v>
      </c>
      <c r="C17" s="152" t="s">
        <v>10447</v>
      </c>
      <c r="D17" s="113"/>
      <c r="E17" s="90"/>
      <c r="F17" s="128" t="s">
        <v>11074</v>
      </c>
      <c r="G17" s="128" t="s">
        <v>11075</v>
      </c>
      <c r="H17" s="158"/>
      <c r="I17" s="138" t="s">
        <v>620</v>
      </c>
      <c r="J17" s="231">
        <v>0</v>
      </c>
      <c r="K17" s="130" t="s">
        <v>10641</v>
      </c>
      <c r="L17" s="129">
        <v>1</v>
      </c>
      <c r="M17" s="128" t="s">
        <v>10795</v>
      </c>
      <c r="N17" s="103"/>
      <c r="O17" s="202" t="s">
        <v>10553</v>
      </c>
      <c r="P17" s="159"/>
      <c r="Q17" s="88" t="s">
        <v>576</v>
      </c>
      <c r="R17" s="85" t="s">
        <v>11047</v>
      </c>
      <c r="S17" s="152" t="s">
        <v>10447</v>
      </c>
      <c r="T17" s="143"/>
      <c r="U17" s="146"/>
      <c r="V17" s="128" t="s">
        <v>11074</v>
      </c>
      <c r="W17" s="128" t="s">
        <v>11073</v>
      </c>
      <c r="X17" s="158"/>
      <c r="Y17" s="129">
        <v>100.12</v>
      </c>
      <c r="Z17" s="231">
        <v>3</v>
      </c>
      <c r="AA17" s="130" t="s">
        <v>10641</v>
      </c>
      <c r="AB17" s="129">
        <v>1</v>
      </c>
      <c r="AC17" s="128" t="s">
        <v>10795</v>
      </c>
      <c r="AD17" s="85" t="s">
        <v>11013</v>
      </c>
    </row>
    <row r="18" spans="1:30" ht="15" x14ac:dyDescent="0.3">
      <c r="A18" s="103" t="s">
        <v>575</v>
      </c>
      <c r="B18" s="157" t="s">
        <v>11047</v>
      </c>
      <c r="C18" s="139" t="s">
        <v>10448</v>
      </c>
      <c r="D18" s="113"/>
      <c r="E18" s="90"/>
      <c r="F18" s="128" t="s">
        <v>11071</v>
      </c>
      <c r="G18" s="128" t="s">
        <v>11072</v>
      </c>
      <c r="H18" s="158"/>
      <c r="I18" s="138" t="s">
        <v>621</v>
      </c>
      <c r="J18" s="231">
        <v>0</v>
      </c>
      <c r="K18" s="130" t="s">
        <v>10641</v>
      </c>
      <c r="L18" s="129">
        <v>1</v>
      </c>
      <c r="M18" s="128" t="s">
        <v>10795</v>
      </c>
      <c r="N18" s="103"/>
      <c r="O18" s="202" t="s">
        <v>10554</v>
      </c>
      <c r="P18" s="159"/>
      <c r="Q18" s="88" t="s">
        <v>576</v>
      </c>
      <c r="R18" s="157" t="s">
        <v>11047</v>
      </c>
      <c r="S18" s="139" t="s">
        <v>10448</v>
      </c>
      <c r="T18" s="143"/>
      <c r="U18" s="146"/>
      <c r="V18" s="128" t="s">
        <v>11071</v>
      </c>
      <c r="W18" s="128" t="s">
        <v>11070</v>
      </c>
      <c r="X18" s="158"/>
      <c r="Y18" s="129">
        <v>100.13</v>
      </c>
      <c r="Z18" s="231">
        <v>3</v>
      </c>
      <c r="AA18" s="130" t="s">
        <v>10641</v>
      </c>
      <c r="AB18" s="129">
        <v>1</v>
      </c>
      <c r="AC18" s="128" t="s">
        <v>10795</v>
      </c>
      <c r="AD18" s="85" t="s">
        <v>11013</v>
      </c>
    </row>
    <row r="19" spans="1:30" ht="15" x14ac:dyDescent="0.3">
      <c r="A19" s="103" t="s">
        <v>575</v>
      </c>
      <c r="B19" s="157" t="s">
        <v>11047</v>
      </c>
      <c r="C19" s="139" t="s">
        <v>10449</v>
      </c>
      <c r="D19" s="113"/>
      <c r="E19" s="90"/>
      <c r="F19" s="128" t="s">
        <v>11068</v>
      </c>
      <c r="G19" s="128" t="s">
        <v>11069</v>
      </c>
      <c r="H19" s="158"/>
      <c r="I19" s="138" t="s">
        <v>622</v>
      </c>
      <c r="J19" s="231">
        <v>0</v>
      </c>
      <c r="K19" s="130" t="s">
        <v>10641</v>
      </c>
      <c r="L19" s="129">
        <v>1</v>
      </c>
      <c r="M19" s="128" t="s">
        <v>10795</v>
      </c>
      <c r="N19" s="103"/>
      <c r="O19" s="202" t="s">
        <v>10555</v>
      </c>
      <c r="P19" s="159"/>
      <c r="Q19" s="88" t="s">
        <v>576</v>
      </c>
      <c r="R19" s="157" t="s">
        <v>11047</v>
      </c>
      <c r="S19" s="139" t="s">
        <v>10449</v>
      </c>
      <c r="T19" s="143"/>
      <c r="U19" s="146"/>
      <c r="V19" s="128" t="s">
        <v>11068</v>
      </c>
      <c r="W19" s="128" t="s">
        <v>11067</v>
      </c>
      <c r="X19" s="158"/>
      <c r="Y19" s="129">
        <v>100.14</v>
      </c>
      <c r="Z19" s="231">
        <v>3</v>
      </c>
      <c r="AA19" s="130" t="s">
        <v>10641</v>
      </c>
      <c r="AB19" s="129">
        <v>1</v>
      </c>
      <c r="AC19" s="128" t="s">
        <v>10795</v>
      </c>
      <c r="AD19" s="85" t="s">
        <v>11013</v>
      </c>
    </row>
    <row r="20" spans="1:30" ht="15" x14ac:dyDescent="0.3">
      <c r="A20" s="103" t="s">
        <v>575</v>
      </c>
      <c r="B20" s="157" t="s">
        <v>11047</v>
      </c>
      <c r="C20" s="139" t="s">
        <v>10450</v>
      </c>
      <c r="D20" s="113"/>
      <c r="E20" s="90"/>
      <c r="F20" s="128" t="s">
        <v>11065</v>
      </c>
      <c r="G20" s="128" t="s">
        <v>11066</v>
      </c>
      <c r="H20" s="158"/>
      <c r="I20" s="138" t="s">
        <v>623</v>
      </c>
      <c r="J20" s="231">
        <v>0</v>
      </c>
      <c r="K20" s="130" t="s">
        <v>10641</v>
      </c>
      <c r="L20" s="129">
        <v>1</v>
      </c>
      <c r="M20" s="128" t="s">
        <v>10795</v>
      </c>
      <c r="N20" s="103"/>
      <c r="O20" s="202" t="s">
        <v>10556</v>
      </c>
      <c r="P20" s="159"/>
      <c r="Q20" s="88" t="s">
        <v>576</v>
      </c>
      <c r="R20" s="157" t="s">
        <v>11047</v>
      </c>
      <c r="S20" s="139" t="s">
        <v>10450</v>
      </c>
      <c r="T20" s="143"/>
      <c r="U20" s="146"/>
      <c r="V20" s="128" t="s">
        <v>11065</v>
      </c>
      <c r="W20" s="128" t="s">
        <v>11064</v>
      </c>
      <c r="X20" s="158"/>
      <c r="Y20" s="129">
        <v>100.15</v>
      </c>
      <c r="Z20" s="231">
        <v>3</v>
      </c>
      <c r="AA20" s="130" t="s">
        <v>10641</v>
      </c>
      <c r="AB20" s="129">
        <v>1</v>
      </c>
      <c r="AC20" s="128" t="s">
        <v>10795</v>
      </c>
      <c r="AD20" s="85" t="s">
        <v>11013</v>
      </c>
    </row>
    <row r="21" spans="1:30" ht="15" x14ac:dyDescent="0.3">
      <c r="A21" s="103" t="s">
        <v>575</v>
      </c>
      <c r="B21" s="157" t="s">
        <v>11047</v>
      </c>
      <c r="C21" s="139" t="s">
        <v>10451</v>
      </c>
      <c r="D21" s="113"/>
      <c r="E21" s="90"/>
      <c r="F21" s="128" t="s">
        <v>11062</v>
      </c>
      <c r="G21" s="128" t="s">
        <v>11063</v>
      </c>
      <c r="H21" s="158"/>
      <c r="I21" s="138" t="s">
        <v>624</v>
      </c>
      <c r="J21" s="231">
        <v>0</v>
      </c>
      <c r="K21" s="130" t="s">
        <v>10641</v>
      </c>
      <c r="L21" s="129">
        <v>2</v>
      </c>
      <c r="M21" s="128" t="s">
        <v>10795</v>
      </c>
      <c r="N21" s="103"/>
      <c r="O21" s="202" t="s">
        <v>10557</v>
      </c>
      <c r="P21" s="159"/>
      <c r="Q21" s="88" t="s">
        <v>576</v>
      </c>
      <c r="R21" s="157" t="s">
        <v>11047</v>
      </c>
      <c r="S21" s="139" t="s">
        <v>10451</v>
      </c>
      <c r="T21" s="143"/>
      <c r="U21" s="146"/>
      <c r="V21" s="128" t="s">
        <v>11062</v>
      </c>
      <c r="W21" s="128" t="s">
        <v>11061</v>
      </c>
      <c r="X21" s="158"/>
      <c r="Y21" s="129" t="s">
        <v>845</v>
      </c>
      <c r="Z21" s="231">
        <v>3</v>
      </c>
      <c r="AA21" s="130" t="s">
        <v>10641</v>
      </c>
      <c r="AB21" s="129">
        <v>2</v>
      </c>
      <c r="AC21" s="128" t="s">
        <v>10795</v>
      </c>
      <c r="AD21" s="85" t="s">
        <v>11013</v>
      </c>
    </row>
    <row r="22" spans="1:30" ht="15" x14ac:dyDescent="0.3">
      <c r="A22" s="103" t="s">
        <v>575</v>
      </c>
      <c r="B22" s="157" t="s">
        <v>11047</v>
      </c>
      <c r="C22" s="139" t="s">
        <v>10452</v>
      </c>
      <c r="D22" s="113"/>
      <c r="E22" s="90"/>
      <c r="F22" s="128" t="s">
        <v>11059</v>
      </c>
      <c r="G22" s="128" t="s">
        <v>11060</v>
      </c>
      <c r="H22" s="158"/>
      <c r="I22" s="138" t="s">
        <v>625</v>
      </c>
      <c r="J22" s="231">
        <v>0</v>
      </c>
      <c r="K22" s="130" t="s">
        <v>10641</v>
      </c>
      <c r="L22" s="129">
        <v>2</v>
      </c>
      <c r="M22" s="128" t="s">
        <v>10795</v>
      </c>
      <c r="N22" s="103"/>
      <c r="O22" s="202" t="s">
        <v>10558</v>
      </c>
      <c r="P22" s="159"/>
      <c r="Q22" s="88" t="s">
        <v>576</v>
      </c>
      <c r="R22" s="157" t="s">
        <v>11047</v>
      </c>
      <c r="S22" s="139" t="s">
        <v>10452</v>
      </c>
      <c r="T22" s="143"/>
      <c r="U22" s="146"/>
      <c r="V22" s="128" t="s">
        <v>11059</v>
      </c>
      <c r="W22" s="128" t="s">
        <v>11058</v>
      </c>
      <c r="X22" s="158"/>
      <c r="Y22" s="129">
        <v>101.01</v>
      </c>
      <c r="Z22" s="231">
        <v>3</v>
      </c>
      <c r="AA22" s="130" t="s">
        <v>10641</v>
      </c>
      <c r="AB22" s="129">
        <v>2</v>
      </c>
      <c r="AC22" s="128" t="s">
        <v>10795</v>
      </c>
      <c r="AD22" s="85" t="s">
        <v>11013</v>
      </c>
    </row>
    <row r="23" spans="1:30" ht="15" x14ac:dyDescent="0.3">
      <c r="A23" s="103" t="s">
        <v>575</v>
      </c>
      <c r="B23" s="157" t="s">
        <v>11047</v>
      </c>
      <c r="C23" s="139" t="s">
        <v>10453</v>
      </c>
      <c r="D23" s="113"/>
      <c r="E23" s="90"/>
      <c r="F23" s="128" t="s">
        <v>11056</v>
      </c>
      <c r="G23" s="128" t="s">
        <v>11057</v>
      </c>
      <c r="H23" s="158"/>
      <c r="I23" s="138" t="s">
        <v>626</v>
      </c>
      <c r="J23" s="231">
        <v>0</v>
      </c>
      <c r="K23" s="130" t="s">
        <v>10641</v>
      </c>
      <c r="L23" s="129">
        <v>2</v>
      </c>
      <c r="M23" s="128" t="s">
        <v>10795</v>
      </c>
      <c r="N23" s="103"/>
      <c r="O23" s="202" t="s">
        <v>10559</v>
      </c>
      <c r="P23" s="159"/>
      <c r="Q23" s="88" t="s">
        <v>576</v>
      </c>
      <c r="R23" s="157" t="s">
        <v>11047</v>
      </c>
      <c r="S23" s="139" t="s">
        <v>10453</v>
      </c>
      <c r="T23" s="143"/>
      <c r="U23" s="146"/>
      <c r="V23" s="128" t="s">
        <v>11056</v>
      </c>
      <c r="W23" s="128" t="s">
        <v>11055</v>
      </c>
      <c r="X23" s="158"/>
      <c r="Y23" s="129">
        <v>101.02</v>
      </c>
      <c r="Z23" s="231">
        <v>3</v>
      </c>
      <c r="AA23" s="130" t="s">
        <v>10641</v>
      </c>
      <c r="AB23" s="129">
        <v>2</v>
      </c>
      <c r="AC23" s="128" t="s">
        <v>10795</v>
      </c>
      <c r="AD23" s="85" t="s">
        <v>11013</v>
      </c>
    </row>
    <row r="24" spans="1:30" ht="15" x14ac:dyDescent="0.3">
      <c r="A24" s="103" t="s">
        <v>575</v>
      </c>
      <c r="B24" s="157" t="s">
        <v>11047</v>
      </c>
      <c r="C24" s="139" t="s">
        <v>10454</v>
      </c>
      <c r="D24" s="113"/>
      <c r="E24" s="90"/>
      <c r="F24" s="128" t="s">
        <v>11053</v>
      </c>
      <c r="G24" s="128" t="s">
        <v>11054</v>
      </c>
      <c r="H24" s="158"/>
      <c r="I24" s="138" t="s">
        <v>627</v>
      </c>
      <c r="J24" s="231">
        <v>0</v>
      </c>
      <c r="K24" s="130" t="s">
        <v>10641</v>
      </c>
      <c r="L24" s="129">
        <v>2</v>
      </c>
      <c r="M24" s="128" t="s">
        <v>10795</v>
      </c>
      <c r="N24" s="103"/>
      <c r="O24" s="202" t="s">
        <v>10560</v>
      </c>
      <c r="P24" s="159"/>
      <c r="Q24" s="88" t="s">
        <v>576</v>
      </c>
      <c r="R24" s="157" t="s">
        <v>11047</v>
      </c>
      <c r="S24" s="139" t="s">
        <v>10454</v>
      </c>
      <c r="T24" s="143"/>
      <c r="U24" s="146"/>
      <c r="V24" s="128" t="s">
        <v>11053</v>
      </c>
      <c r="W24" s="128" t="s">
        <v>11052</v>
      </c>
      <c r="X24" s="158"/>
      <c r="Y24" s="129">
        <v>101.03</v>
      </c>
      <c r="Z24" s="231">
        <v>3</v>
      </c>
      <c r="AA24" s="130" t="s">
        <v>10641</v>
      </c>
      <c r="AB24" s="129">
        <v>2</v>
      </c>
      <c r="AC24" s="128" t="s">
        <v>10795</v>
      </c>
      <c r="AD24" s="85" t="s">
        <v>11013</v>
      </c>
    </row>
    <row r="25" spans="1:30" ht="15" x14ac:dyDescent="0.3">
      <c r="A25" s="103" t="s">
        <v>575</v>
      </c>
      <c r="B25" s="157" t="s">
        <v>11047</v>
      </c>
      <c r="C25" s="139" t="s">
        <v>10455</v>
      </c>
      <c r="D25" s="113"/>
      <c r="E25" s="90"/>
      <c r="F25" s="128" t="s">
        <v>11050</v>
      </c>
      <c r="G25" s="128" t="s">
        <v>11051</v>
      </c>
      <c r="H25" s="158"/>
      <c r="I25" s="138" t="s">
        <v>628</v>
      </c>
      <c r="J25" s="231">
        <v>0</v>
      </c>
      <c r="K25" s="130" t="s">
        <v>10641</v>
      </c>
      <c r="L25" s="129">
        <v>2</v>
      </c>
      <c r="M25" s="128" t="s">
        <v>10795</v>
      </c>
      <c r="N25" s="103"/>
      <c r="O25" s="202" t="s">
        <v>10561</v>
      </c>
      <c r="P25" s="159"/>
      <c r="Q25" s="88" t="s">
        <v>576</v>
      </c>
      <c r="R25" s="157" t="s">
        <v>11047</v>
      </c>
      <c r="S25" s="139" t="s">
        <v>10455</v>
      </c>
      <c r="T25" s="143"/>
      <c r="U25" s="146"/>
      <c r="V25" s="128" t="s">
        <v>11050</v>
      </c>
      <c r="W25" s="128" t="s">
        <v>11049</v>
      </c>
      <c r="X25" s="158"/>
      <c r="Y25" s="129">
        <v>101.04</v>
      </c>
      <c r="Z25" s="231">
        <v>3</v>
      </c>
      <c r="AA25" s="130" t="s">
        <v>10641</v>
      </c>
      <c r="AB25" s="129">
        <v>2</v>
      </c>
      <c r="AC25" s="128" t="s">
        <v>10795</v>
      </c>
      <c r="AD25" s="85" t="s">
        <v>11013</v>
      </c>
    </row>
    <row r="26" spans="1:30" ht="15" x14ac:dyDescent="0.3">
      <c r="A26" s="103" t="s">
        <v>575</v>
      </c>
      <c r="B26" s="157" t="s">
        <v>11047</v>
      </c>
      <c r="C26" s="139" t="s">
        <v>10456</v>
      </c>
      <c r="D26" s="113"/>
      <c r="E26" s="90"/>
      <c r="F26" s="128" t="s">
        <v>11046</v>
      </c>
      <c r="G26" s="128" t="s">
        <v>11048</v>
      </c>
      <c r="H26" s="158"/>
      <c r="I26" s="138" t="s">
        <v>629</v>
      </c>
      <c r="J26" s="231">
        <v>0</v>
      </c>
      <c r="K26" s="130" t="s">
        <v>10641</v>
      </c>
      <c r="L26" s="129">
        <v>2</v>
      </c>
      <c r="M26" s="128" t="s">
        <v>10795</v>
      </c>
      <c r="N26" s="103"/>
      <c r="O26" s="202" t="s">
        <v>10562</v>
      </c>
      <c r="P26" s="159"/>
      <c r="Q26" s="88" t="s">
        <v>576</v>
      </c>
      <c r="R26" s="157" t="s">
        <v>11047</v>
      </c>
      <c r="S26" s="139" t="s">
        <v>10456</v>
      </c>
      <c r="T26" s="143"/>
      <c r="U26" s="146"/>
      <c r="V26" s="128" t="s">
        <v>11046</v>
      </c>
      <c r="W26" s="128" t="s">
        <v>11045</v>
      </c>
      <c r="X26" s="158"/>
      <c r="Y26" s="129">
        <v>101.05</v>
      </c>
      <c r="Z26" s="231">
        <v>3</v>
      </c>
      <c r="AA26" s="130" t="s">
        <v>10641</v>
      </c>
      <c r="AB26" s="129">
        <v>2</v>
      </c>
      <c r="AC26" s="128" t="s">
        <v>10795</v>
      </c>
      <c r="AD26" s="85" t="s">
        <v>11013</v>
      </c>
    </row>
    <row r="27" spans="1:30" ht="15" x14ac:dyDescent="0.3">
      <c r="A27" s="88" t="s">
        <v>575</v>
      </c>
      <c r="B27" s="157" t="s">
        <v>11016</v>
      </c>
      <c r="C27" s="139" t="s">
        <v>10457</v>
      </c>
      <c r="D27" s="95"/>
      <c r="E27" s="90"/>
      <c r="F27" s="128" t="s">
        <v>11043</v>
      </c>
      <c r="G27" s="128" t="s">
        <v>11044</v>
      </c>
      <c r="H27" s="158"/>
      <c r="I27" s="138" t="s">
        <v>630</v>
      </c>
      <c r="J27" s="231">
        <v>0</v>
      </c>
      <c r="K27" s="130" t="s">
        <v>10641</v>
      </c>
      <c r="L27" s="129">
        <v>2</v>
      </c>
      <c r="M27" s="128" t="s">
        <v>10795</v>
      </c>
      <c r="N27" s="103"/>
      <c r="O27" s="202" t="s">
        <v>10563</v>
      </c>
      <c r="P27" s="159"/>
      <c r="Q27" s="88" t="s">
        <v>576</v>
      </c>
      <c r="R27" s="157" t="s">
        <v>11016</v>
      </c>
      <c r="S27" s="139" t="s">
        <v>10457</v>
      </c>
      <c r="T27" s="143"/>
      <c r="U27" s="146"/>
      <c r="V27" s="128" t="s">
        <v>11043</v>
      </c>
      <c r="W27" s="128" t="s">
        <v>11042</v>
      </c>
      <c r="X27" s="158"/>
      <c r="Y27" s="129">
        <v>101.06</v>
      </c>
      <c r="Z27" s="231">
        <v>3</v>
      </c>
      <c r="AA27" s="130" t="s">
        <v>10641</v>
      </c>
      <c r="AB27" s="129">
        <v>2</v>
      </c>
      <c r="AC27" s="128" t="s">
        <v>10795</v>
      </c>
      <c r="AD27" s="85" t="s">
        <v>11013</v>
      </c>
    </row>
    <row r="28" spans="1:30" ht="15" x14ac:dyDescent="0.3">
      <c r="A28" s="88" t="s">
        <v>575</v>
      </c>
      <c r="B28" s="90" t="s">
        <v>11016</v>
      </c>
      <c r="C28" s="133" t="s">
        <v>10458</v>
      </c>
      <c r="D28" s="95"/>
      <c r="E28" s="90"/>
      <c r="F28" s="128" t="s">
        <v>11040</v>
      </c>
      <c r="G28" s="128" t="s">
        <v>11041</v>
      </c>
      <c r="H28" s="158"/>
      <c r="I28" s="138" t="s">
        <v>631</v>
      </c>
      <c r="J28" s="231">
        <v>0</v>
      </c>
      <c r="K28" s="130" t="s">
        <v>10641</v>
      </c>
      <c r="L28" s="129">
        <v>2</v>
      </c>
      <c r="M28" s="128" t="s">
        <v>10795</v>
      </c>
      <c r="N28" s="103"/>
      <c r="O28" s="202" t="s">
        <v>10564</v>
      </c>
      <c r="P28" s="159"/>
      <c r="Q28" s="88" t="s">
        <v>576</v>
      </c>
      <c r="R28" s="90" t="s">
        <v>11016</v>
      </c>
      <c r="S28" s="133" t="s">
        <v>10458</v>
      </c>
      <c r="T28" s="143"/>
      <c r="U28" s="146"/>
      <c r="V28" s="128" t="s">
        <v>11040</v>
      </c>
      <c r="W28" s="128" t="s">
        <v>11039</v>
      </c>
      <c r="X28" s="158"/>
      <c r="Y28" s="129">
        <v>101.07</v>
      </c>
      <c r="Z28" s="231">
        <v>3</v>
      </c>
      <c r="AA28" s="130" t="s">
        <v>10641</v>
      </c>
      <c r="AB28" s="129">
        <v>2</v>
      </c>
      <c r="AC28" s="128" t="s">
        <v>10795</v>
      </c>
      <c r="AD28" s="85" t="s">
        <v>11013</v>
      </c>
    </row>
    <row r="29" spans="1:30" ht="15" x14ac:dyDescent="0.3">
      <c r="A29" s="88" t="s">
        <v>575</v>
      </c>
      <c r="B29" s="157" t="s">
        <v>11016</v>
      </c>
      <c r="C29" s="139" t="s">
        <v>10459</v>
      </c>
      <c r="D29" s="95"/>
      <c r="E29" s="90"/>
      <c r="F29" s="128" t="s">
        <v>11037</v>
      </c>
      <c r="G29" s="128" t="s">
        <v>11038</v>
      </c>
      <c r="H29" s="158"/>
      <c r="I29" s="138" t="s">
        <v>632</v>
      </c>
      <c r="J29" s="231">
        <v>0</v>
      </c>
      <c r="K29" s="130" t="s">
        <v>10641</v>
      </c>
      <c r="L29" s="129">
        <v>3</v>
      </c>
      <c r="M29" s="128" t="s">
        <v>10795</v>
      </c>
      <c r="N29" s="103"/>
      <c r="O29" s="202" t="s">
        <v>10565</v>
      </c>
      <c r="P29" s="160"/>
      <c r="Q29" s="88" t="s">
        <v>576</v>
      </c>
      <c r="R29" s="157" t="s">
        <v>11016</v>
      </c>
      <c r="S29" s="139" t="s">
        <v>10459</v>
      </c>
      <c r="T29" s="143"/>
      <c r="U29" s="146"/>
      <c r="V29" s="128" t="s">
        <v>11037</v>
      </c>
      <c r="W29" s="128" t="s">
        <v>11036</v>
      </c>
      <c r="X29" s="158"/>
      <c r="Y29" s="129">
        <v>101.08</v>
      </c>
      <c r="Z29" s="231">
        <v>3</v>
      </c>
      <c r="AA29" s="130" t="s">
        <v>10641</v>
      </c>
      <c r="AB29" s="129">
        <v>3</v>
      </c>
      <c r="AC29" s="128" t="s">
        <v>10795</v>
      </c>
      <c r="AD29" s="85" t="s">
        <v>11013</v>
      </c>
    </row>
    <row r="30" spans="1:30" ht="15" x14ac:dyDescent="0.3">
      <c r="A30" s="88" t="s">
        <v>575</v>
      </c>
      <c r="B30" s="157" t="s">
        <v>11016</v>
      </c>
      <c r="C30" s="139" t="s">
        <v>10460</v>
      </c>
      <c r="D30" s="95"/>
      <c r="E30" s="90"/>
      <c r="F30" s="128" t="s">
        <v>11034</v>
      </c>
      <c r="G30" s="128" t="s">
        <v>11035</v>
      </c>
      <c r="H30" s="158"/>
      <c r="I30" s="138" t="s">
        <v>633</v>
      </c>
      <c r="J30" s="231">
        <v>0</v>
      </c>
      <c r="K30" s="130" t="s">
        <v>10641</v>
      </c>
      <c r="L30" s="129">
        <v>3</v>
      </c>
      <c r="M30" s="128" t="s">
        <v>10795</v>
      </c>
      <c r="N30" s="103"/>
      <c r="O30" s="202" t="s">
        <v>10566</v>
      </c>
      <c r="P30" s="159"/>
      <c r="Q30" s="88" t="s">
        <v>576</v>
      </c>
      <c r="R30" s="157" t="s">
        <v>11016</v>
      </c>
      <c r="S30" s="139" t="s">
        <v>10460</v>
      </c>
      <c r="T30" s="143"/>
      <c r="U30" s="146"/>
      <c r="V30" s="128" t="s">
        <v>11034</v>
      </c>
      <c r="W30" s="128" t="s">
        <v>11033</v>
      </c>
      <c r="X30" s="158"/>
      <c r="Y30" s="129">
        <v>101.09</v>
      </c>
      <c r="Z30" s="231">
        <v>3</v>
      </c>
      <c r="AA30" s="130" t="s">
        <v>10641</v>
      </c>
      <c r="AB30" s="129">
        <v>3</v>
      </c>
      <c r="AC30" s="128" t="s">
        <v>10795</v>
      </c>
      <c r="AD30" s="85" t="s">
        <v>11013</v>
      </c>
    </row>
    <row r="31" spans="1:30" ht="15" x14ac:dyDescent="0.3">
      <c r="A31" s="88" t="s">
        <v>575</v>
      </c>
      <c r="B31" s="157" t="s">
        <v>11016</v>
      </c>
      <c r="C31" s="139" t="s">
        <v>10461</v>
      </c>
      <c r="D31" s="95"/>
      <c r="E31" s="90"/>
      <c r="F31" s="128" t="s">
        <v>11031</v>
      </c>
      <c r="G31" s="128" t="s">
        <v>11032</v>
      </c>
      <c r="H31" s="158"/>
      <c r="I31" s="138" t="s">
        <v>634</v>
      </c>
      <c r="J31" s="231">
        <v>0</v>
      </c>
      <c r="K31" s="130" t="s">
        <v>10641</v>
      </c>
      <c r="L31" s="129">
        <v>3</v>
      </c>
      <c r="M31" s="128" t="s">
        <v>10795</v>
      </c>
      <c r="N31" s="103"/>
      <c r="O31" s="202" t="s">
        <v>10567</v>
      </c>
      <c r="P31" s="159"/>
      <c r="Q31" s="88" t="s">
        <v>576</v>
      </c>
      <c r="R31" s="157" t="s">
        <v>11016</v>
      </c>
      <c r="S31" s="139" t="s">
        <v>10461</v>
      </c>
      <c r="T31" s="143"/>
      <c r="U31" s="146"/>
      <c r="V31" s="128" t="s">
        <v>11031</v>
      </c>
      <c r="W31" s="128" t="s">
        <v>11030</v>
      </c>
      <c r="X31" s="158"/>
      <c r="Y31" s="129" t="s">
        <v>855</v>
      </c>
      <c r="Z31" s="231">
        <v>3</v>
      </c>
      <c r="AA31" s="130" t="s">
        <v>10641</v>
      </c>
      <c r="AB31" s="129">
        <v>3</v>
      </c>
      <c r="AC31" s="128" t="s">
        <v>10795</v>
      </c>
      <c r="AD31" s="85" t="s">
        <v>11013</v>
      </c>
    </row>
    <row r="32" spans="1:30" ht="15" x14ac:dyDescent="0.3">
      <c r="A32" s="88" t="s">
        <v>575</v>
      </c>
      <c r="B32" s="157" t="s">
        <v>11016</v>
      </c>
      <c r="C32" s="139" t="s">
        <v>10462</v>
      </c>
      <c r="D32" s="95"/>
      <c r="E32" s="90"/>
      <c r="F32" s="128" t="s">
        <v>11028</v>
      </c>
      <c r="G32" s="128" t="s">
        <v>11029</v>
      </c>
      <c r="H32" s="158"/>
      <c r="I32" s="138" t="s">
        <v>635</v>
      </c>
      <c r="J32" s="231">
        <v>0</v>
      </c>
      <c r="K32" s="130" t="s">
        <v>10641</v>
      </c>
      <c r="L32" s="129">
        <v>3</v>
      </c>
      <c r="M32" s="128" t="s">
        <v>10795</v>
      </c>
      <c r="N32" s="103"/>
      <c r="O32" s="202" t="s">
        <v>10568</v>
      </c>
      <c r="P32" s="159"/>
      <c r="Q32" s="88" t="s">
        <v>576</v>
      </c>
      <c r="R32" s="157" t="s">
        <v>11016</v>
      </c>
      <c r="S32" s="139" t="s">
        <v>10462</v>
      </c>
      <c r="T32" s="143"/>
      <c r="U32" s="146"/>
      <c r="V32" s="128" t="s">
        <v>11028</v>
      </c>
      <c r="W32" s="128" t="s">
        <v>11027</v>
      </c>
      <c r="X32" s="158"/>
      <c r="Y32" s="129">
        <v>101.11</v>
      </c>
      <c r="Z32" s="231">
        <v>3</v>
      </c>
      <c r="AA32" s="130" t="s">
        <v>10641</v>
      </c>
      <c r="AB32" s="129">
        <v>3</v>
      </c>
      <c r="AC32" s="128" t="s">
        <v>10795</v>
      </c>
      <c r="AD32" s="85" t="s">
        <v>11013</v>
      </c>
    </row>
    <row r="33" spans="1:30" ht="15" x14ac:dyDescent="0.3">
      <c r="A33" s="88" t="s">
        <v>575</v>
      </c>
      <c r="B33" s="157" t="s">
        <v>11016</v>
      </c>
      <c r="C33" s="139" t="s">
        <v>10463</v>
      </c>
      <c r="D33" s="95"/>
      <c r="E33" s="90"/>
      <c r="F33" s="128" t="s">
        <v>11025</v>
      </c>
      <c r="G33" s="128" t="s">
        <v>11026</v>
      </c>
      <c r="H33" s="158"/>
      <c r="I33" s="138" t="s">
        <v>636</v>
      </c>
      <c r="J33" s="231">
        <v>0</v>
      </c>
      <c r="K33" s="130" t="s">
        <v>10641</v>
      </c>
      <c r="L33" s="129">
        <v>3</v>
      </c>
      <c r="M33" s="128" t="s">
        <v>10795</v>
      </c>
      <c r="N33" s="103"/>
      <c r="O33" s="202" t="s">
        <v>10569</v>
      </c>
      <c r="P33" s="159"/>
      <c r="Q33" s="88" t="s">
        <v>576</v>
      </c>
      <c r="R33" s="157" t="s">
        <v>11016</v>
      </c>
      <c r="S33" s="139" t="s">
        <v>10463</v>
      </c>
      <c r="T33" s="143"/>
      <c r="U33" s="146"/>
      <c r="V33" s="128" t="s">
        <v>11025</v>
      </c>
      <c r="W33" s="128" t="s">
        <v>11024</v>
      </c>
      <c r="X33" s="158"/>
      <c r="Y33" s="129">
        <v>101.12</v>
      </c>
      <c r="Z33" s="231">
        <v>3</v>
      </c>
      <c r="AA33" s="130" t="s">
        <v>10641</v>
      </c>
      <c r="AB33" s="129">
        <v>3</v>
      </c>
      <c r="AC33" s="128" t="s">
        <v>10795</v>
      </c>
      <c r="AD33" s="85" t="s">
        <v>11013</v>
      </c>
    </row>
    <row r="34" spans="1:30" ht="15" x14ac:dyDescent="0.3">
      <c r="A34" s="88" t="s">
        <v>575</v>
      </c>
      <c r="B34" s="157" t="s">
        <v>11016</v>
      </c>
      <c r="C34" s="139" t="s">
        <v>10464</v>
      </c>
      <c r="D34" s="95"/>
      <c r="E34" s="90"/>
      <c r="F34" s="128" t="s">
        <v>11022</v>
      </c>
      <c r="G34" s="128" t="s">
        <v>11023</v>
      </c>
      <c r="H34" s="158"/>
      <c r="I34" s="138" t="s">
        <v>637</v>
      </c>
      <c r="J34" s="231">
        <v>0</v>
      </c>
      <c r="K34" s="130" t="s">
        <v>10641</v>
      </c>
      <c r="L34" s="129">
        <v>3</v>
      </c>
      <c r="M34" s="128" t="s">
        <v>10795</v>
      </c>
      <c r="N34" s="103"/>
      <c r="O34" s="202" t="s">
        <v>10570</v>
      </c>
      <c r="P34" s="159"/>
      <c r="Q34" s="88" t="s">
        <v>576</v>
      </c>
      <c r="R34" s="157" t="s">
        <v>11016</v>
      </c>
      <c r="S34" s="139" t="s">
        <v>10464</v>
      </c>
      <c r="T34" s="143"/>
      <c r="U34" s="146"/>
      <c r="V34" s="128" t="s">
        <v>11022</v>
      </c>
      <c r="W34" s="128" t="s">
        <v>11021</v>
      </c>
      <c r="X34" s="158"/>
      <c r="Y34" s="129" t="s">
        <v>858</v>
      </c>
      <c r="Z34" s="231">
        <v>3</v>
      </c>
      <c r="AA34" s="130" t="s">
        <v>10641</v>
      </c>
      <c r="AB34" s="129">
        <v>3</v>
      </c>
      <c r="AC34" s="128" t="s">
        <v>10795</v>
      </c>
      <c r="AD34" s="85" t="s">
        <v>11013</v>
      </c>
    </row>
    <row r="35" spans="1:30" ht="15" x14ac:dyDescent="0.3">
      <c r="A35" s="88" t="s">
        <v>575</v>
      </c>
      <c r="B35" s="157" t="s">
        <v>11016</v>
      </c>
      <c r="C35" s="139" t="s">
        <v>10465</v>
      </c>
      <c r="D35" s="95"/>
      <c r="E35" s="90"/>
      <c r="F35" s="128" t="s">
        <v>11019</v>
      </c>
      <c r="G35" s="128" t="s">
        <v>11020</v>
      </c>
      <c r="H35" s="158"/>
      <c r="I35" s="138" t="s">
        <v>638</v>
      </c>
      <c r="J35" s="231">
        <v>0</v>
      </c>
      <c r="K35" s="130" t="s">
        <v>10641</v>
      </c>
      <c r="L35" s="129">
        <v>3</v>
      </c>
      <c r="M35" s="128" t="s">
        <v>10795</v>
      </c>
      <c r="N35" s="103"/>
      <c r="O35" s="202" t="s">
        <v>10571</v>
      </c>
      <c r="P35" s="159"/>
      <c r="Q35" s="88" t="s">
        <v>576</v>
      </c>
      <c r="R35" s="157" t="s">
        <v>11016</v>
      </c>
      <c r="S35" s="139" t="s">
        <v>10465</v>
      </c>
      <c r="T35" s="143"/>
      <c r="U35" s="146"/>
      <c r="V35" s="128" t="s">
        <v>11019</v>
      </c>
      <c r="W35" s="128" t="s">
        <v>11018</v>
      </c>
      <c r="X35" s="158"/>
      <c r="Y35" s="129">
        <v>101.14</v>
      </c>
      <c r="Z35" s="231">
        <v>3</v>
      </c>
      <c r="AA35" s="130" t="s">
        <v>10641</v>
      </c>
      <c r="AB35" s="129">
        <v>3</v>
      </c>
      <c r="AC35" s="128" t="s">
        <v>10795</v>
      </c>
      <c r="AD35" s="85" t="s">
        <v>11013</v>
      </c>
    </row>
    <row r="36" spans="1:30" ht="15" x14ac:dyDescent="0.3">
      <c r="A36" s="88" t="s">
        <v>575</v>
      </c>
      <c r="B36" s="157" t="s">
        <v>11016</v>
      </c>
      <c r="C36" s="139" t="s">
        <v>10466</v>
      </c>
      <c r="D36" s="95"/>
      <c r="E36" s="90"/>
      <c r="F36" s="128" t="s">
        <v>11015</v>
      </c>
      <c r="G36" s="128" t="s">
        <v>11017</v>
      </c>
      <c r="H36" s="158"/>
      <c r="I36" s="138" t="s">
        <v>639</v>
      </c>
      <c r="J36" s="231">
        <v>0</v>
      </c>
      <c r="K36" s="130" t="s">
        <v>10641</v>
      </c>
      <c r="L36" s="129">
        <v>3</v>
      </c>
      <c r="M36" s="128" t="s">
        <v>10795</v>
      </c>
      <c r="N36" s="103"/>
      <c r="O36" s="202" t="s">
        <v>10572</v>
      </c>
      <c r="P36" s="159"/>
      <c r="Q36" s="88" t="s">
        <v>576</v>
      </c>
      <c r="R36" s="157" t="s">
        <v>11016</v>
      </c>
      <c r="S36" s="139" t="s">
        <v>10466</v>
      </c>
      <c r="T36" s="143"/>
      <c r="U36" s="146"/>
      <c r="V36" s="128" t="s">
        <v>11015</v>
      </c>
      <c r="W36" s="128" t="s">
        <v>11014</v>
      </c>
      <c r="X36" s="158"/>
      <c r="Y36" s="129">
        <v>101.15</v>
      </c>
      <c r="Z36" s="231">
        <v>3</v>
      </c>
      <c r="AA36" s="130" t="s">
        <v>10641</v>
      </c>
      <c r="AB36" s="129">
        <v>3</v>
      </c>
      <c r="AC36" s="128" t="s">
        <v>10795</v>
      </c>
      <c r="AD36" s="85" t="s">
        <v>11013</v>
      </c>
    </row>
    <row r="37" spans="1:30" ht="15" x14ac:dyDescent="0.3">
      <c r="A37" s="88" t="s">
        <v>575</v>
      </c>
      <c r="B37" s="157" t="s">
        <v>10981</v>
      </c>
      <c r="C37" s="139" t="s">
        <v>10467</v>
      </c>
      <c r="D37" s="95"/>
      <c r="E37" s="90"/>
      <c r="F37" s="128" t="s">
        <v>11011</v>
      </c>
      <c r="G37" s="128" t="s">
        <v>11012</v>
      </c>
      <c r="H37" s="158"/>
      <c r="I37" s="138" t="s">
        <v>640</v>
      </c>
      <c r="J37" s="231">
        <v>0</v>
      </c>
      <c r="K37" s="130" t="s">
        <v>10639</v>
      </c>
      <c r="L37" s="129" t="str">
        <f t="shared" ref="L37:L44" si="2">TEXT(0,"0")</f>
        <v>0</v>
      </c>
      <c r="M37" s="128" t="s">
        <v>10795</v>
      </c>
      <c r="N37" s="103"/>
      <c r="O37" s="202" t="s">
        <v>10573</v>
      </c>
      <c r="P37" s="159"/>
      <c r="Q37" s="88" t="s">
        <v>576</v>
      </c>
      <c r="R37" s="157" t="s">
        <v>10981</v>
      </c>
      <c r="S37" s="139" t="s">
        <v>10467</v>
      </c>
      <c r="T37" s="143"/>
      <c r="U37" s="146"/>
      <c r="V37" s="128" t="s">
        <v>11011</v>
      </c>
      <c r="W37" s="128" t="s">
        <v>11010</v>
      </c>
      <c r="X37" s="158"/>
      <c r="Y37" s="129" t="s">
        <v>861</v>
      </c>
      <c r="Z37" s="231">
        <v>3</v>
      </c>
      <c r="AA37" s="130" t="s">
        <v>10639</v>
      </c>
      <c r="AB37" s="129" t="str">
        <f t="shared" ref="AB37:AB44" si="3">TEXT(0,"0")</f>
        <v>0</v>
      </c>
      <c r="AC37" s="128" t="s">
        <v>10795</v>
      </c>
      <c r="AD37" s="85" t="s">
        <v>10968</v>
      </c>
    </row>
    <row r="38" spans="1:30" ht="15" x14ac:dyDescent="0.3">
      <c r="A38" s="88" t="s">
        <v>575</v>
      </c>
      <c r="B38" s="157" t="s">
        <v>10981</v>
      </c>
      <c r="C38" s="139" t="s">
        <v>10468</v>
      </c>
      <c r="D38" s="95"/>
      <c r="E38" s="90"/>
      <c r="F38" s="128" t="s">
        <v>11008</v>
      </c>
      <c r="G38" s="128" t="s">
        <v>11009</v>
      </c>
      <c r="H38" s="158"/>
      <c r="I38" s="138" t="s">
        <v>641</v>
      </c>
      <c r="J38" s="231">
        <v>0</v>
      </c>
      <c r="K38" s="130" t="s">
        <v>10639</v>
      </c>
      <c r="L38" s="129" t="str">
        <f t="shared" si="2"/>
        <v>0</v>
      </c>
      <c r="M38" s="128" t="s">
        <v>10795</v>
      </c>
      <c r="N38" s="103"/>
      <c r="O38" s="202" t="s">
        <v>10574</v>
      </c>
      <c r="P38" s="159"/>
      <c r="Q38" s="88" t="s">
        <v>576</v>
      </c>
      <c r="R38" s="157" t="s">
        <v>10981</v>
      </c>
      <c r="S38" s="139" t="s">
        <v>10468</v>
      </c>
      <c r="T38" s="143"/>
      <c r="U38" s="146"/>
      <c r="V38" s="128" t="s">
        <v>11008</v>
      </c>
      <c r="W38" s="128" t="s">
        <v>11007</v>
      </c>
      <c r="X38" s="158"/>
      <c r="Y38" s="129">
        <v>102.01</v>
      </c>
      <c r="Z38" s="231">
        <v>3</v>
      </c>
      <c r="AA38" s="130" t="s">
        <v>10639</v>
      </c>
      <c r="AB38" s="129" t="str">
        <f t="shared" si="3"/>
        <v>0</v>
      </c>
      <c r="AC38" s="128" t="s">
        <v>10795</v>
      </c>
      <c r="AD38" s="85" t="s">
        <v>10968</v>
      </c>
    </row>
    <row r="39" spans="1:30" ht="15" x14ac:dyDescent="0.3">
      <c r="A39" s="103" t="s">
        <v>575</v>
      </c>
      <c r="B39" s="102" t="s">
        <v>10981</v>
      </c>
      <c r="C39" s="139" t="s">
        <v>10469</v>
      </c>
      <c r="D39" s="134"/>
      <c r="E39" s="90"/>
      <c r="F39" s="128" t="s">
        <v>11005</v>
      </c>
      <c r="G39" s="128" t="s">
        <v>11006</v>
      </c>
      <c r="H39" s="158"/>
      <c r="I39" s="138" t="s">
        <v>642</v>
      </c>
      <c r="J39" s="231">
        <v>0</v>
      </c>
      <c r="K39" s="130" t="s">
        <v>10639</v>
      </c>
      <c r="L39" s="129" t="str">
        <f t="shared" si="2"/>
        <v>0</v>
      </c>
      <c r="M39" s="128" t="s">
        <v>10795</v>
      </c>
      <c r="N39" s="103"/>
      <c r="O39" s="202" t="s">
        <v>10575</v>
      </c>
      <c r="P39" s="159"/>
      <c r="Q39" s="88" t="s">
        <v>576</v>
      </c>
      <c r="R39" s="102" t="s">
        <v>10981</v>
      </c>
      <c r="S39" s="139" t="s">
        <v>10469</v>
      </c>
      <c r="T39" s="143"/>
      <c r="U39" s="146"/>
      <c r="V39" s="128" t="s">
        <v>11005</v>
      </c>
      <c r="W39" s="128" t="s">
        <v>11004</v>
      </c>
      <c r="X39" s="158"/>
      <c r="Y39" s="129">
        <v>102.02</v>
      </c>
      <c r="Z39" s="231">
        <v>3</v>
      </c>
      <c r="AA39" s="130" t="s">
        <v>10639</v>
      </c>
      <c r="AB39" s="129" t="str">
        <f t="shared" si="3"/>
        <v>0</v>
      </c>
      <c r="AC39" s="128" t="s">
        <v>10795</v>
      </c>
      <c r="AD39" s="85" t="s">
        <v>10968</v>
      </c>
    </row>
    <row r="40" spans="1:30" ht="15" x14ac:dyDescent="0.3">
      <c r="A40" s="103" t="s">
        <v>575</v>
      </c>
      <c r="B40" s="102" t="s">
        <v>10981</v>
      </c>
      <c r="C40" s="139" t="s">
        <v>10470</v>
      </c>
      <c r="D40" s="134"/>
      <c r="E40" s="90"/>
      <c r="F40" s="128" t="s">
        <v>11002</v>
      </c>
      <c r="G40" s="128" t="s">
        <v>11003</v>
      </c>
      <c r="H40" s="158"/>
      <c r="I40" s="138" t="s">
        <v>643</v>
      </c>
      <c r="J40" s="231">
        <v>0</v>
      </c>
      <c r="K40" s="130" t="s">
        <v>10639</v>
      </c>
      <c r="L40" s="129" t="str">
        <f t="shared" si="2"/>
        <v>0</v>
      </c>
      <c r="M40" s="128" t="s">
        <v>10795</v>
      </c>
      <c r="N40" s="103"/>
      <c r="O40" s="202" t="s">
        <v>10576</v>
      </c>
      <c r="P40" s="159"/>
      <c r="Q40" s="88" t="s">
        <v>576</v>
      </c>
      <c r="R40" s="102" t="s">
        <v>10981</v>
      </c>
      <c r="S40" s="139" t="s">
        <v>10470</v>
      </c>
      <c r="T40" s="143"/>
      <c r="U40" s="146"/>
      <c r="V40" s="128" t="s">
        <v>11002</v>
      </c>
      <c r="W40" s="128" t="s">
        <v>11001</v>
      </c>
      <c r="X40" s="158"/>
      <c r="Y40" s="129">
        <v>102.03</v>
      </c>
      <c r="Z40" s="231">
        <v>3</v>
      </c>
      <c r="AA40" s="130" t="s">
        <v>10639</v>
      </c>
      <c r="AB40" s="129" t="str">
        <f t="shared" si="3"/>
        <v>0</v>
      </c>
      <c r="AC40" s="128" t="s">
        <v>10795</v>
      </c>
      <c r="AD40" s="85" t="s">
        <v>10968</v>
      </c>
    </row>
    <row r="41" spans="1:30" ht="15" x14ac:dyDescent="0.3">
      <c r="A41" s="103" t="s">
        <v>575</v>
      </c>
      <c r="B41" s="102" t="s">
        <v>10981</v>
      </c>
      <c r="C41" s="139" t="s">
        <v>10471</v>
      </c>
      <c r="D41" s="134"/>
      <c r="E41" s="90"/>
      <c r="F41" s="128" t="s">
        <v>10999</v>
      </c>
      <c r="G41" s="128" t="s">
        <v>11000</v>
      </c>
      <c r="H41" s="158"/>
      <c r="I41" s="138" t="s">
        <v>644</v>
      </c>
      <c r="J41" s="231">
        <v>0</v>
      </c>
      <c r="K41" s="130" t="s">
        <v>10639</v>
      </c>
      <c r="L41" s="129" t="str">
        <f t="shared" si="2"/>
        <v>0</v>
      </c>
      <c r="M41" s="128" t="s">
        <v>10795</v>
      </c>
      <c r="N41" s="103"/>
      <c r="O41" s="202" t="s">
        <v>10577</v>
      </c>
      <c r="P41" s="159"/>
      <c r="Q41" s="88" t="s">
        <v>576</v>
      </c>
      <c r="R41" s="102" t="s">
        <v>10981</v>
      </c>
      <c r="S41" s="139" t="s">
        <v>10471</v>
      </c>
      <c r="T41" s="143"/>
      <c r="U41" s="146"/>
      <c r="V41" s="128" t="s">
        <v>10999</v>
      </c>
      <c r="W41" s="128" t="s">
        <v>10998</v>
      </c>
      <c r="X41" s="158"/>
      <c r="Y41" s="129">
        <v>102.04</v>
      </c>
      <c r="Z41" s="231">
        <v>3</v>
      </c>
      <c r="AA41" s="130" t="s">
        <v>10639</v>
      </c>
      <c r="AB41" s="129" t="str">
        <f t="shared" si="3"/>
        <v>0</v>
      </c>
      <c r="AC41" s="128" t="s">
        <v>10795</v>
      </c>
      <c r="AD41" s="85" t="s">
        <v>10968</v>
      </c>
    </row>
    <row r="42" spans="1:30" ht="15" x14ac:dyDescent="0.3">
      <c r="A42" s="103" t="s">
        <v>575</v>
      </c>
      <c r="B42" s="102" t="s">
        <v>10981</v>
      </c>
      <c r="C42" s="139" t="s">
        <v>10472</v>
      </c>
      <c r="D42" s="134"/>
      <c r="E42" s="90"/>
      <c r="F42" s="128" t="s">
        <v>10996</v>
      </c>
      <c r="G42" s="128" t="s">
        <v>10997</v>
      </c>
      <c r="H42" s="158"/>
      <c r="I42" s="138" t="s">
        <v>645</v>
      </c>
      <c r="J42" s="231">
        <v>0</v>
      </c>
      <c r="K42" s="130" t="s">
        <v>10639</v>
      </c>
      <c r="L42" s="129" t="str">
        <f t="shared" si="2"/>
        <v>0</v>
      </c>
      <c r="M42" s="128" t="s">
        <v>10795</v>
      </c>
      <c r="N42" s="103"/>
      <c r="O42" s="202" t="s">
        <v>10578</v>
      </c>
      <c r="P42" s="159"/>
      <c r="Q42" s="88" t="s">
        <v>576</v>
      </c>
      <c r="R42" s="102" t="s">
        <v>10981</v>
      </c>
      <c r="S42" s="139" t="s">
        <v>10472</v>
      </c>
      <c r="T42" s="143"/>
      <c r="U42" s="146"/>
      <c r="V42" s="128" t="s">
        <v>10996</v>
      </c>
      <c r="W42" s="128" t="s">
        <v>10995</v>
      </c>
      <c r="X42" s="158"/>
      <c r="Y42" s="129">
        <v>102.05</v>
      </c>
      <c r="Z42" s="231">
        <v>3</v>
      </c>
      <c r="AA42" s="130" t="s">
        <v>10639</v>
      </c>
      <c r="AB42" s="129" t="str">
        <f t="shared" si="3"/>
        <v>0</v>
      </c>
      <c r="AC42" s="128" t="s">
        <v>10795</v>
      </c>
      <c r="AD42" s="85" t="s">
        <v>10968</v>
      </c>
    </row>
    <row r="43" spans="1:30" ht="15" x14ac:dyDescent="0.3">
      <c r="A43" s="103" t="s">
        <v>575</v>
      </c>
      <c r="B43" s="102" t="s">
        <v>10981</v>
      </c>
      <c r="C43" s="139" t="s">
        <v>10473</v>
      </c>
      <c r="D43" s="142"/>
      <c r="E43" s="90"/>
      <c r="F43" s="128" t="s">
        <v>10993</v>
      </c>
      <c r="G43" s="128" t="s">
        <v>10994</v>
      </c>
      <c r="H43" s="158"/>
      <c r="I43" s="138" t="s">
        <v>646</v>
      </c>
      <c r="J43" s="231">
        <v>0</v>
      </c>
      <c r="K43" s="130" t="s">
        <v>10639</v>
      </c>
      <c r="L43" s="129" t="str">
        <f t="shared" si="2"/>
        <v>0</v>
      </c>
      <c r="M43" s="128" t="s">
        <v>10795</v>
      </c>
      <c r="N43" s="103"/>
      <c r="O43" s="202" t="s">
        <v>10579</v>
      </c>
      <c r="P43" s="159"/>
      <c r="Q43" s="88" t="s">
        <v>576</v>
      </c>
      <c r="R43" s="102" t="s">
        <v>10981</v>
      </c>
      <c r="S43" s="139" t="s">
        <v>10473</v>
      </c>
      <c r="T43" s="143"/>
      <c r="U43" s="146"/>
      <c r="V43" s="128" t="s">
        <v>10993</v>
      </c>
      <c r="W43" s="128" t="s">
        <v>10992</v>
      </c>
      <c r="X43" s="158"/>
      <c r="Y43" s="129">
        <v>102.06</v>
      </c>
      <c r="Z43" s="231">
        <v>3</v>
      </c>
      <c r="AA43" s="130" t="s">
        <v>10639</v>
      </c>
      <c r="AB43" s="129" t="str">
        <f t="shared" si="3"/>
        <v>0</v>
      </c>
      <c r="AC43" s="128" t="s">
        <v>10795</v>
      </c>
      <c r="AD43" s="85" t="s">
        <v>10968</v>
      </c>
    </row>
    <row r="44" spans="1:30" ht="15" x14ac:dyDescent="0.3">
      <c r="A44" s="103" t="s">
        <v>575</v>
      </c>
      <c r="B44" s="102" t="s">
        <v>10981</v>
      </c>
      <c r="C44" s="139" t="s">
        <v>10474</v>
      </c>
      <c r="D44" s="142"/>
      <c r="E44" s="90"/>
      <c r="F44" s="128" t="s">
        <v>10990</v>
      </c>
      <c r="G44" s="128" t="s">
        <v>10991</v>
      </c>
      <c r="H44" s="158"/>
      <c r="I44" s="138" t="s">
        <v>647</v>
      </c>
      <c r="J44" s="231">
        <v>0</v>
      </c>
      <c r="K44" s="130" t="s">
        <v>10639</v>
      </c>
      <c r="L44" s="129" t="str">
        <f t="shared" si="2"/>
        <v>0</v>
      </c>
      <c r="M44" s="128" t="s">
        <v>10795</v>
      </c>
      <c r="N44" s="103"/>
      <c r="O44" s="202" t="s">
        <v>10580</v>
      </c>
      <c r="P44" s="159"/>
      <c r="Q44" s="88" t="s">
        <v>576</v>
      </c>
      <c r="R44" s="102" t="s">
        <v>10981</v>
      </c>
      <c r="S44" s="139" t="s">
        <v>10474</v>
      </c>
      <c r="T44" s="143"/>
      <c r="U44" s="146"/>
      <c r="V44" s="128" t="s">
        <v>10990</v>
      </c>
      <c r="W44" s="128" t="s">
        <v>10989</v>
      </c>
      <c r="X44" s="158"/>
      <c r="Y44" s="129">
        <v>102.07</v>
      </c>
      <c r="Z44" s="231">
        <v>3</v>
      </c>
      <c r="AA44" s="130" t="s">
        <v>10639</v>
      </c>
      <c r="AB44" s="129" t="str">
        <f t="shared" si="3"/>
        <v>0</v>
      </c>
      <c r="AC44" s="128" t="s">
        <v>10795</v>
      </c>
      <c r="AD44" s="85" t="s">
        <v>10968</v>
      </c>
    </row>
    <row r="45" spans="1:30" ht="15" x14ac:dyDescent="0.3">
      <c r="A45" s="103" t="s">
        <v>575</v>
      </c>
      <c r="B45" s="102" t="s">
        <v>10981</v>
      </c>
      <c r="C45" s="139" t="s">
        <v>10475</v>
      </c>
      <c r="D45" s="142"/>
      <c r="E45" s="90"/>
      <c r="F45" s="128" t="s">
        <v>10987</v>
      </c>
      <c r="G45" s="128" t="s">
        <v>10988</v>
      </c>
      <c r="H45" s="158"/>
      <c r="I45" s="138" t="s">
        <v>648</v>
      </c>
      <c r="J45" s="231">
        <v>0</v>
      </c>
      <c r="K45" s="130" t="s">
        <v>10639</v>
      </c>
      <c r="L45" s="129">
        <v>1</v>
      </c>
      <c r="M45" s="128" t="s">
        <v>10795</v>
      </c>
      <c r="N45" s="103"/>
      <c r="O45" s="202" t="s">
        <v>10581</v>
      </c>
      <c r="P45" s="159"/>
      <c r="Q45" s="88" t="s">
        <v>576</v>
      </c>
      <c r="R45" s="102" t="s">
        <v>10981</v>
      </c>
      <c r="S45" s="139" t="s">
        <v>10475</v>
      </c>
      <c r="T45" s="143"/>
      <c r="U45" s="146"/>
      <c r="V45" s="128" t="s">
        <v>10987</v>
      </c>
      <c r="W45" s="128" t="s">
        <v>10986</v>
      </c>
      <c r="X45" s="158"/>
      <c r="Y45" s="129">
        <v>102.08</v>
      </c>
      <c r="Z45" s="231">
        <v>3</v>
      </c>
      <c r="AA45" s="130" t="s">
        <v>10639</v>
      </c>
      <c r="AB45" s="129">
        <v>1</v>
      </c>
      <c r="AC45" s="128" t="s">
        <v>10795</v>
      </c>
      <c r="AD45" s="85" t="s">
        <v>10968</v>
      </c>
    </row>
    <row r="46" spans="1:30" ht="15" x14ac:dyDescent="0.3">
      <c r="A46" s="103" t="s">
        <v>575</v>
      </c>
      <c r="B46" s="102" t="s">
        <v>10981</v>
      </c>
      <c r="C46" s="139" t="s">
        <v>10476</v>
      </c>
      <c r="D46" s="142"/>
      <c r="E46" s="90"/>
      <c r="F46" s="128" t="s">
        <v>10984</v>
      </c>
      <c r="G46" s="128" t="s">
        <v>10985</v>
      </c>
      <c r="H46" s="158"/>
      <c r="I46" s="138" t="s">
        <v>649</v>
      </c>
      <c r="J46" s="231">
        <v>0</v>
      </c>
      <c r="K46" s="130" t="s">
        <v>10639</v>
      </c>
      <c r="L46" s="129">
        <v>1</v>
      </c>
      <c r="M46" s="128" t="s">
        <v>10795</v>
      </c>
      <c r="N46" s="103"/>
      <c r="O46" s="202" t="s">
        <v>10582</v>
      </c>
      <c r="P46" s="127"/>
      <c r="Q46" s="88" t="s">
        <v>576</v>
      </c>
      <c r="R46" s="102" t="s">
        <v>10981</v>
      </c>
      <c r="S46" s="139" t="s">
        <v>10476</v>
      </c>
      <c r="T46" s="143"/>
      <c r="U46" s="95"/>
      <c r="V46" s="128" t="s">
        <v>10984</v>
      </c>
      <c r="W46" s="128" t="s">
        <v>10983</v>
      </c>
      <c r="X46" s="158"/>
      <c r="Y46" s="129">
        <v>102.09</v>
      </c>
      <c r="Z46" s="231">
        <v>3</v>
      </c>
      <c r="AA46" s="130" t="s">
        <v>10639</v>
      </c>
      <c r="AB46" s="129">
        <v>1</v>
      </c>
      <c r="AC46" s="128" t="s">
        <v>10795</v>
      </c>
      <c r="AD46" s="85" t="s">
        <v>10968</v>
      </c>
    </row>
    <row r="47" spans="1:30" ht="15" x14ac:dyDescent="0.3">
      <c r="A47" s="102" t="s">
        <v>575</v>
      </c>
      <c r="B47" s="85" t="s">
        <v>10981</v>
      </c>
      <c r="C47" s="144" t="s">
        <v>10477</v>
      </c>
      <c r="D47" s="142"/>
      <c r="E47" s="90"/>
      <c r="F47" s="128" t="s">
        <v>10980</v>
      </c>
      <c r="G47" s="128" t="s">
        <v>10982</v>
      </c>
      <c r="H47" s="158"/>
      <c r="I47" s="138" t="s">
        <v>650</v>
      </c>
      <c r="J47" s="231">
        <v>0</v>
      </c>
      <c r="K47" s="130" t="s">
        <v>10639</v>
      </c>
      <c r="L47" s="129">
        <v>1</v>
      </c>
      <c r="M47" s="128" t="s">
        <v>10795</v>
      </c>
      <c r="N47" s="103"/>
      <c r="O47" s="202" t="s">
        <v>10583</v>
      </c>
      <c r="P47" s="127"/>
      <c r="Q47" s="88" t="s">
        <v>576</v>
      </c>
      <c r="R47" s="85" t="s">
        <v>10981</v>
      </c>
      <c r="S47" s="144" t="s">
        <v>10477</v>
      </c>
      <c r="T47" s="143"/>
      <c r="U47" s="95"/>
      <c r="V47" s="128" t="s">
        <v>10980</v>
      </c>
      <c r="W47" s="128" t="s">
        <v>10979</v>
      </c>
      <c r="X47" s="158"/>
      <c r="Y47" s="129" t="s">
        <v>871</v>
      </c>
      <c r="Z47" s="231">
        <v>3</v>
      </c>
      <c r="AA47" s="130" t="s">
        <v>10639</v>
      </c>
      <c r="AB47" s="129">
        <v>1</v>
      </c>
      <c r="AC47" s="128" t="s">
        <v>10795</v>
      </c>
      <c r="AD47" s="85" t="s">
        <v>10968</v>
      </c>
    </row>
    <row r="48" spans="1:30" ht="15" x14ac:dyDescent="0.3">
      <c r="A48" s="88" t="s">
        <v>575</v>
      </c>
      <c r="B48" s="157" t="s">
        <v>10971</v>
      </c>
      <c r="C48" s="139" t="s">
        <v>10478</v>
      </c>
      <c r="D48" s="95"/>
      <c r="E48" s="90"/>
      <c r="F48" s="128" t="s">
        <v>10977</v>
      </c>
      <c r="G48" s="128" t="s">
        <v>10978</v>
      </c>
      <c r="H48" s="158"/>
      <c r="I48" s="138" t="s">
        <v>651</v>
      </c>
      <c r="J48" s="231">
        <v>0</v>
      </c>
      <c r="K48" s="130" t="s">
        <v>10639</v>
      </c>
      <c r="L48" s="129">
        <v>1</v>
      </c>
      <c r="M48" s="128" t="s">
        <v>10795</v>
      </c>
      <c r="N48" s="103"/>
      <c r="O48" s="202" t="s">
        <v>10584</v>
      </c>
      <c r="P48" s="127"/>
      <c r="Q48" s="88" t="s">
        <v>576</v>
      </c>
      <c r="R48" s="157" t="s">
        <v>10971</v>
      </c>
      <c r="S48" s="139" t="s">
        <v>10478</v>
      </c>
      <c r="T48" s="143"/>
      <c r="U48" s="95"/>
      <c r="V48" s="128" t="s">
        <v>10977</v>
      </c>
      <c r="W48" s="128" t="s">
        <v>10976</v>
      </c>
      <c r="X48" s="158"/>
      <c r="Y48" s="129">
        <v>102.11</v>
      </c>
      <c r="Z48" s="231">
        <v>3</v>
      </c>
      <c r="AA48" s="130" t="s">
        <v>10639</v>
      </c>
      <c r="AB48" s="129">
        <v>1</v>
      </c>
      <c r="AC48" s="128" t="s">
        <v>10795</v>
      </c>
      <c r="AD48" s="85" t="s">
        <v>10968</v>
      </c>
    </row>
    <row r="49" spans="1:30" ht="15" x14ac:dyDescent="0.3">
      <c r="A49" s="88" t="s">
        <v>575</v>
      </c>
      <c r="B49" s="157" t="s">
        <v>10971</v>
      </c>
      <c r="C49" s="139" t="s">
        <v>10479</v>
      </c>
      <c r="D49" s="95"/>
      <c r="E49" s="90"/>
      <c r="F49" s="128" t="s">
        <v>10974</v>
      </c>
      <c r="G49" s="128" t="s">
        <v>10975</v>
      </c>
      <c r="H49" s="158"/>
      <c r="I49" s="138" t="s">
        <v>652</v>
      </c>
      <c r="J49" s="231">
        <v>0</v>
      </c>
      <c r="K49" s="130" t="s">
        <v>10639</v>
      </c>
      <c r="L49" s="129">
        <v>1</v>
      </c>
      <c r="M49" s="128" t="s">
        <v>10795</v>
      </c>
      <c r="N49" s="103"/>
      <c r="O49" s="202" t="s">
        <v>10585</v>
      </c>
      <c r="P49" s="127"/>
      <c r="Q49" s="88" t="s">
        <v>576</v>
      </c>
      <c r="R49" s="157" t="s">
        <v>10971</v>
      </c>
      <c r="S49" s="139" t="s">
        <v>10479</v>
      </c>
      <c r="T49" s="143"/>
      <c r="U49" s="95"/>
      <c r="V49" s="128" t="s">
        <v>10974</v>
      </c>
      <c r="W49" s="128" t="s">
        <v>10973</v>
      </c>
      <c r="X49" s="158"/>
      <c r="Y49" s="129">
        <v>102.12</v>
      </c>
      <c r="Z49" s="231">
        <v>3</v>
      </c>
      <c r="AA49" s="130" t="s">
        <v>10639</v>
      </c>
      <c r="AB49" s="129">
        <v>1</v>
      </c>
      <c r="AC49" s="128" t="s">
        <v>10795</v>
      </c>
      <c r="AD49" s="85" t="s">
        <v>10968</v>
      </c>
    </row>
    <row r="50" spans="1:30" ht="15" x14ac:dyDescent="0.3">
      <c r="A50" s="88" t="s">
        <v>575</v>
      </c>
      <c r="B50" s="157" t="s">
        <v>10971</v>
      </c>
      <c r="C50" s="139" t="s">
        <v>10480</v>
      </c>
      <c r="D50" s="95"/>
      <c r="E50" s="90"/>
      <c r="F50" s="128" t="s">
        <v>10970</v>
      </c>
      <c r="G50" s="128" t="s">
        <v>10972</v>
      </c>
      <c r="H50" s="158"/>
      <c r="I50" s="138" t="s">
        <v>653</v>
      </c>
      <c r="J50" s="231">
        <v>0</v>
      </c>
      <c r="K50" s="130" t="s">
        <v>10639</v>
      </c>
      <c r="L50" s="129">
        <v>1</v>
      </c>
      <c r="M50" s="128" t="s">
        <v>10795</v>
      </c>
      <c r="N50" s="103"/>
      <c r="O50" s="202" t="s">
        <v>10586</v>
      </c>
      <c r="P50" s="127"/>
      <c r="Q50" s="88" t="s">
        <v>576</v>
      </c>
      <c r="R50" s="157" t="s">
        <v>10971</v>
      </c>
      <c r="S50" s="139" t="s">
        <v>10480</v>
      </c>
      <c r="T50" s="143"/>
      <c r="U50" s="95"/>
      <c r="V50" s="128" t="s">
        <v>10970</v>
      </c>
      <c r="W50" s="128" t="s">
        <v>10969</v>
      </c>
      <c r="X50" s="158"/>
      <c r="Y50" s="129">
        <v>102.13</v>
      </c>
      <c r="Z50" s="231">
        <v>3</v>
      </c>
      <c r="AA50" s="130" t="s">
        <v>10639</v>
      </c>
      <c r="AB50" s="129">
        <v>1</v>
      </c>
      <c r="AC50" s="128" t="s">
        <v>10795</v>
      </c>
      <c r="AD50" s="85" t="s">
        <v>10968</v>
      </c>
    </row>
    <row r="51" spans="1:30" ht="15" x14ac:dyDescent="0.3">
      <c r="A51" s="88" t="s">
        <v>575</v>
      </c>
      <c r="B51" s="157" t="s">
        <v>10963</v>
      </c>
      <c r="C51" s="139" t="s">
        <v>10481</v>
      </c>
      <c r="D51" s="95"/>
      <c r="E51" s="90"/>
      <c r="F51" s="128" t="s">
        <v>10966</v>
      </c>
      <c r="G51" s="128" t="s">
        <v>10967</v>
      </c>
      <c r="H51" s="158"/>
      <c r="I51" s="138" t="s">
        <v>654</v>
      </c>
      <c r="J51" s="231">
        <v>0</v>
      </c>
      <c r="K51" s="130" t="s">
        <v>10639</v>
      </c>
      <c r="L51" s="129">
        <v>1</v>
      </c>
      <c r="M51" s="128" t="s">
        <v>10795</v>
      </c>
      <c r="N51" s="103"/>
      <c r="O51" s="202" t="s">
        <v>10587</v>
      </c>
      <c r="P51" s="127"/>
      <c r="Q51" s="88" t="s">
        <v>576</v>
      </c>
      <c r="R51" s="157" t="s">
        <v>10963</v>
      </c>
      <c r="S51" s="139" t="s">
        <v>10481</v>
      </c>
      <c r="T51" s="143"/>
      <c r="U51" s="95"/>
      <c r="V51" s="128" t="s">
        <v>10966</v>
      </c>
      <c r="W51" s="128" t="s">
        <v>10965</v>
      </c>
      <c r="X51" s="158"/>
      <c r="Y51" s="129">
        <v>102.14</v>
      </c>
      <c r="Z51" s="231">
        <v>3</v>
      </c>
      <c r="AA51" s="130" t="s">
        <v>10639</v>
      </c>
      <c r="AB51" s="129">
        <v>1</v>
      </c>
      <c r="AC51" s="128" t="s">
        <v>10795</v>
      </c>
      <c r="AD51" s="85" t="s">
        <v>10836</v>
      </c>
    </row>
    <row r="52" spans="1:30" ht="15" x14ac:dyDescent="0.3">
      <c r="A52" s="88" t="s">
        <v>575</v>
      </c>
      <c r="B52" s="157" t="s">
        <v>10963</v>
      </c>
      <c r="C52" s="139" t="s">
        <v>10482</v>
      </c>
      <c r="D52" s="95"/>
      <c r="E52" s="90"/>
      <c r="F52" s="128" t="s">
        <v>10962</v>
      </c>
      <c r="G52" s="128" t="s">
        <v>10964</v>
      </c>
      <c r="H52" s="158"/>
      <c r="I52" s="138" t="s">
        <v>655</v>
      </c>
      <c r="J52" s="231">
        <v>0</v>
      </c>
      <c r="K52" s="130" t="s">
        <v>10639</v>
      </c>
      <c r="L52" s="129">
        <v>1</v>
      </c>
      <c r="M52" s="128" t="s">
        <v>10795</v>
      </c>
      <c r="N52" s="103"/>
      <c r="O52" s="202" t="s">
        <v>10588</v>
      </c>
      <c r="P52" s="127"/>
      <c r="Q52" s="88" t="s">
        <v>576</v>
      </c>
      <c r="R52" s="157" t="s">
        <v>10963</v>
      </c>
      <c r="S52" s="139" t="s">
        <v>10482</v>
      </c>
      <c r="T52" s="143"/>
      <c r="U52" s="95"/>
      <c r="V52" s="128" t="s">
        <v>10962</v>
      </c>
      <c r="W52" s="128" t="s">
        <v>10961</v>
      </c>
      <c r="X52" s="158"/>
      <c r="Y52" s="129">
        <v>102.15</v>
      </c>
      <c r="Z52" s="231">
        <v>3</v>
      </c>
      <c r="AA52" s="130" t="s">
        <v>10639</v>
      </c>
      <c r="AB52" s="129">
        <v>1</v>
      </c>
      <c r="AC52" s="128" t="s">
        <v>10795</v>
      </c>
      <c r="AD52" s="85" t="s">
        <v>10836</v>
      </c>
    </row>
    <row r="53" spans="1:30" ht="15" x14ac:dyDescent="0.3">
      <c r="A53" s="103" t="s">
        <v>575</v>
      </c>
      <c r="B53" s="157" t="s">
        <v>10953</v>
      </c>
      <c r="C53" s="139" t="s">
        <v>10483</v>
      </c>
      <c r="D53" s="113"/>
      <c r="E53" s="90"/>
      <c r="F53" s="128" t="s">
        <v>10959</v>
      </c>
      <c r="G53" s="128" t="s">
        <v>10960</v>
      </c>
      <c r="H53" s="83"/>
      <c r="I53" s="138" t="s">
        <v>656</v>
      </c>
      <c r="J53" s="231">
        <v>0</v>
      </c>
      <c r="K53" s="130" t="s">
        <v>10639</v>
      </c>
      <c r="L53" s="129">
        <v>2</v>
      </c>
      <c r="M53" s="128" t="s">
        <v>10795</v>
      </c>
      <c r="N53" s="103"/>
      <c r="O53" s="202" t="s">
        <v>10589</v>
      </c>
      <c r="P53" s="127"/>
      <c r="Q53" s="88" t="s">
        <v>576</v>
      </c>
      <c r="R53" s="157" t="s">
        <v>10953</v>
      </c>
      <c r="S53" s="139" t="s">
        <v>10483</v>
      </c>
      <c r="T53" s="143"/>
      <c r="U53" s="95"/>
      <c r="V53" s="128" t="s">
        <v>10959</v>
      </c>
      <c r="W53" s="128" t="s">
        <v>10958</v>
      </c>
      <c r="X53" s="83"/>
      <c r="Y53" s="129" t="s">
        <v>877</v>
      </c>
      <c r="Z53" s="231">
        <v>3</v>
      </c>
      <c r="AA53" s="130" t="s">
        <v>10639</v>
      </c>
      <c r="AB53" s="129">
        <v>2</v>
      </c>
      <c r="AC53" s="128" t="s">
        <v>10795</v>
      </c>
      <c r="AD53" s="85" t="s">
        <v>10836</v>
      </c>
    </row>
    <row r="54" spans="1:30" ht="15" x14ac:dyDescent="0.3">
      <c r="A54" s="103" t="s">
        <v>575</v>
      </c>
      <c r="B54" s="157" t="s">
        <v>10953</v>
      </c>
      <c r="C54" s="139" t="s">
        <v>10484</v>
      </c>
      <c r="D54" s="113"/>
      <c r="E54" s="90"/>
      <c r="F54" s="128" t="s">
        <v>10956</v>
      </c>
      <c r="G54" s="128" t="s">
        <v>10957</v>
      </c>
      <c r="H54" s="83"/>
      <c r="I54" s="138" t="s">
        <v>657</v>
      </c>
      <c r="J54" s="231">
        <v>0</v>
      </c>
      <c r="K54" s="130" t="s">
        <v>10639</v>
      </c>
      <c r="L54" s="129">
        <v>2</v>
      </c>
      <c r="M54" s="128" t="s">
        <v>10795</v>
      </c>
      <c r="N54" s="103"/>
      <c r="O54" s="202" t="s">
        <v>10590</v>
      </c>
      <c r="P54" s="127"/>
      <c r="Q54" s="88" t="s">
        <v>576</v>
      </c>
      <c r="R54" s="157" t="s">
        <v>10953</v>
      </c>
      <c r="S54" s="139" t="s">
        <v>10484</v>
      </c>
      <c r="T54" s="143"/>
      <c r="U54" s="146"/>
      <c r="V54" s="128" t="s">
        <v>10956</v>
      </c>
      <c r="W54" s="128" t="s">
        <v>10955</v>
      </c>
      <c r="X54" s="83"/>
      <c r="Y54" s="129">
        <v>103.01</v>
      </c>
      <c r="Z54" s="231">
        <v>3</v>
      </c>
      <c r="AA54" s="130" t="s">
        <v>10639</v>
      </c>
      <c r="AB54" s="129">
        <v>2</v>
      </c>
      <c r="AC54" s="128" t="s">
        <v>10795</v>
      </c>
      <c r="AD54" s="85" t="s">
        <v>10836</v>
      </c>
    </row>
    <row r="55" spans="1:30" ht="15" x14ac:dyDescent="0.3">
      <c r="A55" s="103" t="s">
        <v>575</v>
      </c>
      <c r="B55" s="157" t="s">
        <v>10953</v>
      </c>
      <c r="C55" s="139" t="s">
        <v>10485</v>
      </c>
      <c r="D55" s="113"/>
      <c r="E55" s="90"/>
      <c r="F55" s="128" t="s">
        <v>10952</v>
      </c>
      <c r="G55" s="128" t="s">
        <v>10954</v>
      </c>
      <c r="H55" s="83"/>
      <c r="I55" s="138" t="s">
        <v>658</v>
      </c>
      <c r="J55" s="231">
        <v>0</v>
      </c>
      <c r="K55" s="130" t="s">
        <v>10639</v>
      </c>
      <c r="L55" s="129">
        <v>2</v>
      </c>
      <c r="M55" s="128" t="s">
        <v>10795</v>
      </c>
      <c r="N55" s="103"/>
      <c r="O55" s="202" t="s">
        <v>10591</v>
      </c>
      <c r="P55" s="127"/>
      <c r="Q55" s="88" t="s">
        <v>576</v>
      </c>
      <c r="R55" s="157" t="s">
        <v>10953</v>
      </c>
      <c r="S55" s="139" t="s">
        <v>10485</v>
      </c>
      <c r="T55" s="143"/>
      <c r="U55" s="146"/>
      <c r="V55" s="128" t="s">
        <v>10952</v>
      </c>
      <c r="W55" s="128" t="s">
        <v>10951</v>
      </c>
      <c r="X55" s="83"/>
      <c r="Y55" s="129">
        <v>103.02</v>
      </c>
      <c r="Z55" s="231">
        <v>3</v>
      </c>
      <c r="AA55" s="130" t="s">
        <v>10639</v>
      </c>
      <c r="AB55" s="129">
        <v>2</v>
      </c>
      <c r="AC55" s="128" t="s">
        <v>10795</v>
      </c>
      <c r="AD55" s="85" t="s">
        <v>10836</v>
      </c>
    </row>
    <row r="56" spans="1:30" ht="15" x14ac:dyDescent="0.3">
      <c r="A56" s="88" t="s">
        <v>575</v>
      </c>
      <c r="B56" s="90" t="s">
        <v>10946</v>
      </c>
      <c r="C56" s="139" t="s">
        <v>10486</v>
      </c>
      <c r="D56" s="95"/>
      <c r="E56" s="90"/>
      <c r="F56" s="128" t="s">
        <v>10949</v>
      </c>
      <c r="G56" s="128" t="s">
        <v>10950</v>
      </c>
      <c r="H56" s="83"/>
      <c r="I56" s="138" t="s">
        <v>659</v>
      </c>
      <c r="J56" s="231">
        <v>0</v>
      </c>
      <c r="K56" s="130" t="s">
        <v>10639</v>
      </c>
      <c r="L56" s="129">
        <v>2</v>
      </c>
      <c r="M56" s="128" t="s">
        <v>10795</v>
      </c>
      <c r="N56" s="103"/>
      <c r="O56" s="202" t="s">
        <v>10592</v>
      </c>
      <c r="P56" s="127"/>
      <c r="Q56" s="88" t="s">
        <v>576</v>
      </c>
      <c r="R56" s="90" t="s">
        <v>10946</v>
      </c>
      <c r="S56" s="139" t="s">
        <v>10486</v>
      </c>
      <c r="T56" s="143"/>
      <c r="U56" s="146"/>
      <c r="V56" s="128" t="s">
        <v>10949</v>
      </c>
      <c r="W56" s="128" t="s">
        <v>10948</v>
      </c>
      <c r="X56" s="83"/>
      <c r="Y56" s="129">
        <v>103.03</v>
      </c>
      <c r="Z56" s="231">
        <v>3</v>
      </c>
      <c r="AA56" s="130" t="s">
        <v>10639</v>
      </c>
      <c r="AB56" s="129">
        <v>2</v>
      </c>
      <c r="AC56" s="128" t="s">
        <v>10795</v>
      </c>
      <c r="AD56" s="85" t="s">
        <v>10836</v>
      </c>
    </row>
    <row r="57" spans="1:30" ht="15" x14ac:dyDescent="0.3">
      <c r="A57" s="88" t="s">
        <v>575</v>
      </c>
      <c r="B57" s="90" t="s">
        <v>10946</v>
      </c>
      <c r="C57" s="139" t="s">
        <v>10487</v>
      </c>
      <c r="D57" s="95"/>
      <c r="E57" s="90"/>
      <c r="F57" s="128" t="s">
        <v>10945</v>
      </c>
      <c r="G57" s="128" t="s">
        <v>10947</v>
      </c>
      <c r="H57" s="83"/>
      <c r="I57" s="138" t="s">
        <v>660</v>
      </c>
      <c r="J57" s="231">
        <v>0</v>
      </c>
      <c r="K57" s="130" t="s">
        <v>10639</v>
      </c>
      <c r="L57" s="129">
        <v>2</v>
      </c>
      <c r="M57" s="128" t="s">
        <v>10795</v>
      </c>
      <c r="N57" s="103"/>
      <c r="O57" s="202" t="s">
        <v>10593</v>
      </c>
      <c r="P57" s="127"/>
      <c r="Q57" s="88" t="s">
        <v>576</v>
      </c>
      <c r="R57" s="90" t="s">
        <v>10946</v>
      </c>
      <c r="S57" s="139" t="s">
        <v>10487</v>
      </c>
      <c r="T57" s="143"/>
      <c r="U57" s="146"/>
      <c r="V57" s="128" t="s">
        <v>10945</v>
      </c>
      <c r="W57" s="128" t="s">
        <v>10944</v>
      </c>
      <c r="X57" s="83"/>
      <c r="Y57" s="129">
        <v>103.04</v>
      </c>
      <c r="Z57" s="231">
        <v>3</v>
      </c>
      <c r="AA57" s="130" t="s">
        <v>10639</v>
      </c>
      <c r="AB57" s="129">
        <v>2</v>
      </c>
      <c r="AC57" s="128" t="s">
        <v>10795</v>
      </c>
      <c r="AD57" s="85" t="s">
        <v>10836</v>
      </c>
    </row>
    <row r="58" spans="1:30" ht="15" x14ac:dyDescent="0.3">
      <c r="A58" s="88" t="s">
        <v>575</v>
      </c>
      <c r="B58" s="90" t="s">
        <v>10897</v>
      </c>
      <c r="C58" s="139" t="s">
        <v>10488</v>
      </c>
      <c r="D58" s="95"/>
      <c r="E58" s="90"/>
      <c r="F58" s="128" t="s">
        <v>10942</v>
      </c>
      <c r="G58" s="128" t="s">
        <v>10943</v>
      </c>
      <c r="H58" s="83"/>
      <c r="I58" s="138" t="s">
        <v>661</v>
      </c>
      <c r="J58" s="231">
        <v>0</v>
      </c>
      <c r="K58" s="130" t="s">
        <v>10639</v>
      </c>
      <c r="L58" s="129">
        <v>2</v>
      </c>
      <c r="M58" s="128" t="s">
        <v>10795</v>
      </c>
      <c r="N58" s="103"/>
      <c r="O58" s="202" t="s">
        <v>10594</v>
      </c>
      <c r="P58" s="127"/>
      <c r="Q58" s="120" t="s">
        <v>576</v>
      </c>
      <c r="R58" s="157" t="s">
        <v>10897</v>
      </c>
      <c r="S58" s="139" t="s">
        <v>10488</v>
      </c>
      <c r="T58" s="143"/>
      <c r="U58" s="146"/>
      <c r="V58" s="128" t="s">
        <v>10942</v>
      </c>
      <c r="W58" s="128" t="s">
        <v>10941</v>
      </c>
      <c r="X58" s="83"/>
      <c r="Y58" s="129">
        <v>103.05</v>
      </c>
      <c r="Z58" s="231">
        <v>3</v>
      </c>
      <c r="AA58" s="130" t="s">
        <v>10639</v>
      </c>
      <c r="AB58" s="129">
        <v>2</v>
      </c>
      <c r="AC58" s="128" t="s">
        <v>10795</v>
      </c>
      <c r="AD58" s="85" t="s">
        <v>10887</v>
      </c>
    </row>
    <row r="59" spans="1:30" ht="15" x14ac:dyDescent="0.3">
      <c r="A59" s="232" t="s">
        <v>575</v>
      </c>
      <c r="B59" s="233" t="s">
        <v>11047</v>
      </c>
      <c r="C59" s="234" t="s">
        <v>11304</v>
      </c>
      <c r="D59" s="235"/>
      <c r="E59" s="233"/>
      <c r="F59" s="236" t="s">
        <v>10939</v>
      </c>
      <c r="G59" s="236" t="s">
        <v>10940</v>
      </c>
      <c r="H59" s="237"/>
      <c r="I59" s="238" t="s">
        <v>662</v>
      </c>
      <c r="J59" s="239">
        <v>0</v>
      </c>
      <c r="K59" s="240" t="s">
        <v>10639</v>
      </c>
      <c r="L59" s="238">
        <v>2</v>
      </c>
      <c r="M59" s="236" t="s">
        <v>10795</v>
      </c>
      <c r="N59" s="103"/>
      <c r="O59" s="207" t="s">
        <v>11414</v>
      </c>
      <c r="P59" s="127"/>
      <c r="Q59" s="120" t="s">
        <v>10840</v>
      </c>
      <c r="R59" s="157" t="s">
        <v>10897</v>
      </c>
      <c r="S59" s="139" t="s">
        <v>10488</v>
      </c>
      <c r="T59" s="143"/>
      <c r="U59" s="146"/>
      <c r="V59" s="128" t="s">
        <v>10939</v>
      </c>
      <c r="W59" s="128" t="s">
        <v>10938</v>
      </c>
      <c r="X59" s="83"/>
      <c r="Y59" s="129">
        <v>103.06</v>
      </c>
      <c r="Z59" s="231">
        <v>3</v>
      </c>
      <c r="AA59" s="130" t="s">
        <v>10639</v>
      </c>
      <c r="AB59" s="129">
        <v>2</v>
      </c>
      <c r="AC59" s="128" t="s">
        <v>10795</v>
      </c>
      <c r="AD59" s="85" t="s">
        <v>10887</v>
      </c>
    </row>
    <row r="60" spans="1:30" ht="15" x14ac:dyDescent="0.3">
      <c r="A60" s="88" t="s">
        <v>575</v>
      </c>
      <c r="B60" s="90" t="s">
        <v>10897</v>
      </c>
      <c r="C60" s="139" t="s">
        <v>10489</v>
      </c>
      <c r="D60" s="95"/>
      <c r="E60" s="90"/>
      <c r="F60" s="128" t="s">
        <v>10936</v>
      </c>
      <c r="G60" s="128" t="s">
        <v>10937</v>
      </c>
      <c r="H60" s="83"/>
      <c r="I60" s="129" t="s">
        <v>663</v>
      </c>
      <c r="J60" s="231">
        <v>0</v>
      </c>
      <c r="K60" s="130" t="s">
        <v>10639</v>
      </c>
      <c r="L60" s="129">
        <v>2</v>
      </c>
      <c r="M60" s="128" t="s">
        <v>10795</v>
      </c>
      <c r="N60" s="103"/>
      <c r="O60" s="202" t="s">
        <v>10595</v>
      </c>
      <c r="P60" s="127"/>
      <c r="Q60" s="120" t="s">
        <v>576</v>
      </c>
      <c r="R60" s="157" t="s">
        <v>10897</v>
      </c>
      <c r="S60" s="139" t="s">
        <v>10489</v>
      </c>
      <c r="T60" s="143"/>
      <c r="U60" s="146"/>
      <c r="V60" s="128" t="s">
        <v>10936</v>
      </c>
      <c r="W60" s="128" t="s">
        <v>10935</v>
      </c>
      <c r="X60" s="83"/>
      <c r="Y60" s="129">
        <v>103.07</v>
      </c>
      <c r="Z60" s="231">
        <v>3</v>
      </c>
      <c r="AA60" s="130" t="s">
        <v>10639</v>
      </c>
      <c r="AB60" s="129">
        <v>2</v>
      </c>
      <c r="AC60" s="128" t="s">
        <v>10795</v>
      </c>
      <c r="AD60" s="85" t="s">
        <v>10887</v>
      </c>
    </row>
    <row r="61" spans="1:30" ht="15" x14ac:dyDescent="0.3">
      <c r="A61" s="232" t="s">
        <v>575</v>
      </c>
      <c r="B61" s="233" t="s">
        <v>10953</v>
      </c>
      <c r="C61" s="234" t="s">
        <v>11328</v>
      </c>
      <c r="D61" s="235"/>
      <c r="E61" s="233"/>
      <c r="F61" s="236" t="s">
        <v>10933</v>
      </c>
      <c r="G61" s="236" t="s">
        <v>10934</v>
      </c>
      <c r="H61" s="237"/>
      <c r="I61" s="238" t="s">
        <v>664</v>
      </c>
      <c r="J61" s="239">
        <v>0</v>
      </c>
      <c r="K61" s="240" t="s">
        <v>10639</v>
      </c>
      <c r="L61" s="238">
        <v>3</v>
      </c>
      <c r="M61" s="236" t="s">
        <v>10795</v>
      </c>
      <c r="N61" s="103"/>
      <c r="O61" s="207" t="s">
        <v>11477</v>
      </c>
      <c r="P61" s="127"/>
      <c r="Q61" s="120" t="s">
        <v>10840</v>
      </c>
      <c r="R61" s="157" t="s">
        <v>10897</v>
      </c>
      <c r="S61" s="139" t="s">
        <v>10489</v>
      </c>
      <c r="T61" s="143"/>
      <c r="U61" s="146"/>
      <c r="V61" s="128" t="s">
        <v>10933</v>
      </c>
      <c r="W61" s="128" t="s">
        <v>10932</v>
      </c>
      <c r="X61" s="83"/>
      <c r="Y61" s="129">
        <v>103.08</v>
      </c>
      <c r="Z61" s="231">
        <v>3</v>
      </c>
      <c r="AA61" s="130" t="s">
        <v>10639</v>
      </c>
      <c r="AB61" s="129">
        <v>3</v>
      </c>
      <c r="AC61" s="128" t="s">
        <v>10795</v>
      </c>
      <c r="AD61" s="85" t="s">
        <v>10887</v>
      </c>
    </row>
    <row r="62" spans="1:30" ht="15" x14ac:dyDescent="0.3">
      <c r="A62" s="88" t="s">
        <v>575</v>
      </c>
      <c r="B62" s="90" t="s">
        <v>10897</v>
      </c>
      <c r="C62" s="139" t="s">
        <v>10490</v>
      </c>
      <c r="D62" s="95"/>
      <c r="E62" s="90"/>
      <c r="F62" s="128" t="s">
        <v>10930</v>
      </c>
      <c r="G62" s="128" t="s">
        <v>10931</v>
      </c>
      <c r="H62" s="83"/>
      <c r="I62" s="138" t="s">
        <v>665</v>
      </c>
      <c r="J62" s="241">
        <v>0</v>
      </c>
      <c r="K62" s="130" t="s">
        <v>10639</v>
      </c>
      <c r="L62" s="129">
        <v>3</v>
      </c>
      <c r="M62" s="128" t="s">
        <v>10795</v>
      </c>
      <c r="N62" s="103"/>
      <c r="O62" s="202" t="s">
        <v>10596</v>
      </c>
      <c r="P62" s="127"/>
      <c r="Q62" s="120" t="s">
        <v>576</v>
      </c>
      <c r="R62" s="157" t="s">
        <v>10897</v>
      </c>
      <c r="S62" s="139" t="s">
        <v>10490</v>
      </c>
      <c r="T62" s="143"/>
      <c r="U62" s="146"/>
      <c r="V62" s="128" t="s">
        <v>10930</v>
      </c>
      <c r="W62" s="128" t="s">
        <v>10929</v>
      </c>
      <c r="X62" s="83"/>
      <c r="Y62" s="129">
        <v>103.09</v>
      </c>
      <c r="Z62" s="231">
        <v>3</v>
      </c>
      <c r="AA62" s="130" t="s">
        <v>10639</v>
      </c>
      <c r="AB62" s="129">
        <v>3</v>
      </c>
      <c r="AC62" s="128" t="s">
        <v>10795</v>
      </c>
      <c r="AD62" s="85" t="s">
        <v>10887</v>
      </c>
    </row>
    <row r="63" spans="1:30" ht="15" x14ac:dyDescent="0.3">
      <c r="A63" s="88" t="s">
        <v>10519</v>
      </c>
      <c r="B63" s="85" t="s">
        <v>10644</v>
      </c>
      <c r="C63" s="81"/>
      <c r="D63" s="95"/>
      <c r="E63" s="90"/>
      <c r="F63" s="128" t="s">
        <v>10927</v>
      </c>
      <c r="G63" s="128" t="s">
        <v>10928</v>
      </c>
      <c r="H63" s="83"/>
      <c r="I63" s="138" t="s">
        <v>666</v>
      </c>
      <c r="J63" s="241">
        <v>0</v>
      </c>
      <c r="K63" s="130" t="s">
        <v>10639</v>
      </c>
      <c r="L63" s="129">
        <v>3</v>
      </c>
      <c r="M63" s="128" t="s">
        <v>10795</v>
      </c>
      <c r="N63" s="103"/>
      <c r="O63" s="206" t="s">
        <v>10528</v>
      </c>
      <c r="P63" s="127"/>
      <c r="Q63" s="120" t="s">
        <v>10840</v>
      </c>
      <c r="R63" s="157" t="s">
        <v>10897</v>
      </c>
      <c r="S63" s="139" t="s">
        <v>10490</v>
      </c>
      <c r="T63" s="143"/>
      <c r="U63" s="146"/>
      <c r="V63" s="128" t="s">
        <v>10927</v>
      </c>
      <c r="W63" s="128" t="s">
        <v>10926</v>
      </c>
      <c r="X63" s="83"/>
      <c r="Y63" s="129" t="s">
        <v>887</v>
      </c>
      <c r="Z63" s="231">
        <v>3</v>
      </c>
      <c r="AA63" s="130" t="s">
        <v>10639</v>
      </c>
      <c r="AB63" s="129">
        <v>3</v>
      </c>
      <c r="AC63" s="128" t="s">
        <v>10795</v>
      </c>
      <c r="AD63" s="85" t="s">
        <v>10887</v>
      </c>
    </row>
    <row r="64" spans="1:30" ht="15" x14ac:dyDescent="0.3">
      <c r="A64" s="88" t="s">
        <v>575</v>
      </c>
      <c r="B64" s="90" t="s">
        <v>10897</v>
      </c>
      <c r="C64" s="139" t="s">
        <v>10491</v>
      </c>
      <c r="D64" s="95"/>
      <c r="E64" s="90"/>
      <c r="F64" s="128" t="s">
        <v>10924</v>
      </c>
      <c r="G64" s="128" t="s">
        <v>10925</v>
      </c>
      <c r="H64" s="83"/>
      <c r="I64" s="138" t="s">
        <v>667</v>
      </c>
      <c r="J64" s="241">
        <v>0</v>
      </c>
      <c r="K64" s="130" t="s">
        <v>10639</v>
      </c>
      <c r="L64" s="129">
        <v>3</v>
      </c>
      <c r="M64" s="128" t="s">
        <v>10795</v>
      </c>
      <c r="N64" s="103"/>
      <c r="O64" s="206" t="s">
        <v>10597</v>
      </c>
      <c r="P64" s="127"/>
      <c r="Q64" s="120" t="s">
        <v>576</v>
      </c>
      <c r="R64" s="157" t="s">
        <v>10897</v>
      </c>
      <c r="S64" s="139" t="s">
        <v>10491</v>
      </c>
      <c r="T64" s="143"/>
      <c r="U64" s="146"/>
      <c r="V64" s="128" t="s">
        <v>10924</v>
      </c>
      <c r="W64" s="128" t="s">
        <v>10923</v>
      </c>
      <c r="X64" s="83"/>
      <c r="Y64" s="129">
        <v>103.11</v>
      </c>
      <c r="Z64" s="231">
        <v>3</v>
      </c>
      <c r="AA64" s="130" t="s">
        <v>10639</v>
      </c>
      <c r="AB64" s="129">
        <v>3</v>
      </c>
      <c r="AC64" s="128" t="s">
        <v>10795</v>
      </c>
      <c r="AD64" s="85" t="s">
        <v>10887</v>
      </c>
    </row>
    <row r="65" spans="1:30" ht="15" x14ac:dyDescent="0.3">
      <c r="A65" s="88" t="s">
        <v>10519</v>
      </c>
      <c r="B65" s="85" t="s">
        <v>10644</v>
      </c>
      <c r="D65" s="95"/>
      <c r="E65" s="90"/>
      <c r="F65" s="128" t="s">
        <v>10921</v>
      </c>
      <c r="G65" s="128" t="s">
        <v>10922</v>
      </c>
      <c r="H65" s="83"/>
      <c r="I65" s="138" t="s">
        <v>668</v>
      </c>
      <c r="J65" s="241">
        <v>0</v>
      </c>
      <c r="K65" s="130" t="s">
        <v>10639</v>
      </c>
      <c r="L65" s="129">
        <v>3</v>
      </c>
      <c r="M65" s="128" t="s">
        <v>10795</v>
      </c>
      <c r="N65" s="103"/>
      <c r="O65" s="206" t="s">
        <v>10528</v>
      </c>
      <c r="P65" s="127"/>
      <c r="Q65" s="120" t="s">
        <v>10840</v>
      </c>
      <c r="R65" s="157" t="s">
        <v>10897</v>
      </c>
      <c r="S65" s="139" t="s">
        <v>10491</v>
      </c>
      <c r="T65" s="143"/>
      <c r="U65" s="146"/>
      <c r="V65" s="128" t="s">
        <v>10921</v>
      </c>
      <c r="W65" s="128" t="s">
        <v>10920</v>
      </c>
      <c r="X65" s="83"/>
      <c r="Y65" s="129">
        <v>103.12</v>
      </c>
      <c r="Z65" s="231">
        <v>3</v>
      </c>
      <c r="AA65" s="130" t="s">
        <v>10639</v>
      </c>
      <c r="AB65" s="129">
        <v>3</v>
      </c>
      <c r="AC65" s="128" t="s">
        <v>10795</v>
      </c>
      <c r="AD65" s="85" t="s">
        <v>10887</v>
      </c>
    </row>
    <row r="66" spans="1:30" ht="15" x14ac:dyDescent="0.3">
      <c r="A66" s="103" t="s">
        <v>575</v>
      </c>
      <c r="B66" s="157" t="s">
        <v>10897</v>
      </c>
      <c r="C66" s="139" t="s">
        <v>10492</v>
      </c>
      <c r="D66" s="113"/>
      <c r="E66" s="90"/>
      <c r="F66" s="128" t="s">
        <v>10918</v>
      </c>
      <c r="G66" s="128" t="s">
        <v>10919</v>
      </c>
      <c r="H66" s="83"/>
      <c r="I66" s="138" t="s">
        <v>669</v>
      </c>
      <c r="J66" s="241">
        <v>0</v>
      </c>
      <c r="K66" s="130" t="s">
        <v>10639</v>
      </c>
      <c r="L66" s="129">
        <v>3</v>
      </c>
      <c r="M66" s="128" t="s">
        <v>10795</v>
      </c>
      <c r="N66" s="103"/>
      <c r="O66" s="206" t="s">
        <v>10598</v>
      </c>
      <c r="P66" s="127"/>
      <c r="Q66" s="88" t="s">
        <v>576</v>
      </c>
      <c r="R66" s="157" t="s">
        <v>10897</v>
      </c>
      <c r="S66" s="139" t="s">
        <v>10492</v>
      </c>
      <c r="T66" s="143"/>
      <c r="U66" s="146"/>
      <c r="V66" s="128" t="s">
        <v>10918</v>
      </c>
      <c r="W66" s="128" t="s">
        <v>10917</v>
      </c>
      <c r="X66" s="83"/>
      <c r="Y66" s="129">
        <v>103.13</v>
      </c>
      <c r="Z66" s="231">
        <v>3</v>
      </c>
      <c r="AA66" s="130" t="s">
        <v>10639</v>
      </c>
      <c r="AB66" s="129">
        <v>3</v>
      </c>
      <c r="AC66" s="128" t="s">
        <v>10795</v>
      </c>
      <c r="AD66" s="85" t="s">
        <v>10887</v>
      </c>
    </row>
    <row r="67" spans="1:30" ht="15" x14ac:dyDescent="0.3">
      <c r="A67" s="88" t="s">
        <v>10519</v>
      </c>
      <c r="B67" s="85" t="s">
        <v>10644</v>
      </c>
      <c r="C67" s="139"/>
      <c r="D67" s="113"/>
      <c r="E67" s="90"/>
      <c r="F67" s="128" t="s">
        <v>10915</v>
      </c>
      <c r="G67" s="128" t="s">
        <v>10916</v>
      </c>
      <c r="H67" s="83"/>
      <c r="I67" s="138" t="s">
        <v>670</v>
      </c>
      <c r="J67" s="241">
        <v>0</v>
      </c>
      <c r="K67" s="130" t="s">
        <v>10639</v>
      </c>
      <c r="L67" s="129">
        <v>3</v>
      </c>
      <c r="M67" s="128" t="s">
        <v>10795</v>
      </c>
      <c r="N67" s="103"/>
      <c r="O67" s="206" t="s">
        <v>10528</v>
      </c>
      <c r="P67" s="127"/>
      <c r="Q67" s="88" t="s">
        <v>10840</v>
      </c>
      <c r="R67" s="157" t="s">
        <v>10897</v>
      </c>
      <c r="S67" s="139" t="s">
        <v>10492</v>
      </c>
      <c r="T67" s="143"/>
      <c r="U67" s="146"/>
      <c r="V67" s="128" t="s">
        <v>10915</v>
      </c>
      <c r="W67" s="128" t="s">
        <v>10914</v>
      </c>
      <c r="X67" s="83"/>
      <c r="Y67" s="129">
        <v>103.14</v>
      </c>
      <c r="Z67" s="231">
        <v>3</v>
      </c>
      <c r="AA67" s="130" t="s">
        <v>10639</v>
      </c>
      <c r="AB67" s="129">
        <v>3</v>
      </c>
      <c r="AC67" s="128" t="s">
        <v>10795</v>
      </c>
      <c r="AD67" s="85" t="s">
        <v>10887</v>
      </c>
    </row>
    <row r="68" spans="1:30" ht="15" x14ac:dyDescent="0.3">
      <c r="A68" s="103" t="s">
        <v>575</v>
      </c>
      <c r="B68" s="157" t="s">
        <v>10897</v>
      </c>
      <c r="C68" s="139" t="s">
        <v>10493</v>
      </c>
      <c r="D68" s="113"/>
      <c r="E68" s="90"/>
      <c r="F68" s="128" t="s">
        <v>10912</v>
      </c>
      <c r="G68" s="128" t="s">
        <v>10913</v>
      </c>
      <c r="H68" s="83"/>
      <c r="I68" s="138" t="s">
        <v>671</v>
      </c>
      <c r="J68" s="241">
        <v>0</v>
      </c>
      <c r="K68" s="130" t="s">
        <v>10639</v>
      </c>
      <c r="L68" s="129">
        <v>3</v>
      </c>
      <c r="M68" s="128" t="s">
        <v>10795</v>
      </c>
      <c r="N68" s="103"/>
      <c r="O68" s="206" t="s">
        <v>10599</v>
      </c>
      <c r="P68" s="127"/>
      <c r="Q68" s="88" t="s">
        <v>576</v>
      </c>
      <c r="R68" s="157" t="s">
        <v>10897</v>
      </c>
      <c r="S68" s="139" t="s">
        <v>10493</v>
      </c>
      <c r="T68" s="143"/>
      <c r="U68" s="146"/>
      <c r="V68" s="128" t="s">
        <v>10912</v>
      </c>
      <c r="W68" s="128" t="s">
        <v>10911</v>
      </c>
      <c r="X68" s="83"/>
      <c r="Y68" s="129">
        <v>103.15</v>
      </c>
      <c r="Z68" s="231">
        <v>3</v>
      </c>
      <c r="AA68" s="130" t="s">
        <v>10639</v>
      </c>
      <c r="AB68" s="129">
        <v>3</v>
      </c>
      <c r="AC68" s="128" t="s">
        <v>10795</v>
      </c>
      <c r="AD68" s="85" t="s">
        <v>10887</v>
      </c>
    </row>
    <row r="69" spans="1:30" ht="15" x14ac:dyDescent="0.3">
      <c r="A69" s="88" t="s">
        <v>10519</v>
      </c>
      <c r="B69" s="85" t="s">
        <v>10644</v>
      </c>
      <c r="C69" s="139"/>
      <c r="D69" s="113"/>
      <c r="E69" s="90"/>
      <c r="F69" s="128" t="s">
        <v>10909</v>
      </c>
      <c r="G69" s="128" t="s">
        <v>10910</v>
      </c>
      <c r="H69" s="103"/>
      <c r="I69" s="141" t="s">
        <v>672</v>
      </c>
      <c r="J69" s="242">
        <v>1</v>
      </c>
      <c r="K69" s="130" t="s">
        <v>10641</v>
      </c>
      <c r="L69" s="129" t="str">
        <f t="shared" ref="L69:L76" si="4">TEXT(0,"0")</f>
        <v>0</v>
      </c>
      <c r="M69" s="128" t="s">
        <v>10795</v>
      </c>
      <c r="N69" s="103"/>
      <c r="O69" s="206" t="s">
        <v>10528</v>
      </c>
      <c r="P69" s="127"/>
      <c r="Q69" s="88" t="s">
        <v>10840</v>
      </c>
      <c r="R69" s="157" t="s">
        <v>10897</v>
      </c>
      <c r="S69" s="139" t="s">
        <v>10493</v>
      </c>
      <c r="T69" s="143"/>
      <c r="U69" s="146"/>
      <c r="V69" s="128" t="s">
        <v>10909</v>
      </c>
      <c r="W69" s="128" t="s">
        <v>10908</v>
      </c>
      <c r="X69" s="103"/>
      <c r="Y69" s="129" t="s">
        <v>893</v>
      </c>
      <c r="Z69" s="243">
        <v>4</v>
      </c>
      <c r="AA69" s="130" t="s">
        <v>10641</v>
      </c>
      <c r="AB69" s="129" t="str">
        <f t="shared" ref="AB69:AB76" si="5">TEXT(0,"0")</f>
        <v>0</v>
      </c>
      <c r="AC69" s="128" t="s">
        <v>10795</v>
      </c>
      <c r="AD69" s="85" t="s">
        <v>10887</v>
      </c>
    </row>
    <row r="70" spans="1:30" ht="15" x14ac:dyDescent="0.3">
      <c r="A70" s="103" t="s">
        <v>575</v>
      </c>
      <c r="B70" s="157" t="s">
        <v>10897</v>
      </c>
      <c r="C70" s="139" t="s">
        <v>10494</v>
      </c>
      <c r="D70" s="113"/>
      <c r="E70" s="90"/>
      <c r="F70" s="128" t="s">
        <v>10906</v>
      </c>
      <c r="G70" s="128" t="s">
        <v>10907</v>
      </c>
      <c r="H70" s="103"/>
      <c r="I70" s="138">
        <v>4.01</v>
      </c>
      <c r="J70" s="242">
        <v>1</v>
      </c>
      <c r="K70" s="130" t="s">
        <v>10641</v>
      </c>
      <c r="L70" s="129" t="str">
        <f t="shared" si="4"/>
        <v>0</v>
      </c>
      <c r="M70" s="128" t="s">
        <v>10795</v>
      </c>
      <c r="N70" s="103"/>
      <c r="O70" s="206" t="s">
        <v>10600</v>
      </c>
      <c r="P70" s="127"/>
      <c r="Q70" s="88" t="s">
        <v>576</v>
      </c>
      <c r="R70" s="157" t="s">
        <v>10897</v>
      </c>
      <c r="S70" s="139" t="s">
        <v>10494</v>
      </c>
      <c r="T70" s="143"/>
      <c r="U70" s="146"/>
      <c r="V70" s="128" t="s">
        <v>10906</v>
      </c>
      <c r="W70" s="128" t="s">
        <v>10905</v>
      </c>
      <c r="X70" s="103"/>
      <c r="Y70" s="129">
        <v>104.01</v>
      </c>
      <c r="Z70" s="243">
        <v>4</v>
      </c>
      <c r="AA70" s="130" t="s">
        <v>10641</v>
      </c>
      <c r="AB70" s="129" t="str">
        <f t="shared" si="5"/>
        <v>0</v>
      </c>
      <c r="AC70" s="128" t="s">
        <v>10795</v>
      </c>
      <c r="AD70" s="85" t="s">
        <v>10887</v>
      </c>
    </row>
    <row r="71" spans="1:30" ht="15" x14ac:dyDescent="0.3">
      <c r="A71" s="88" t="s">
        <v>10519</v>
      </c>
      <c r="B71" s="85" t="s">
        <v>10644</v>
      </c>
      <c r="C71" s="139"/>
      <c r="D71" s="113"/>
      <c r="E71" s="90"/>
      <c r="F71" s="128" t="s">
        <v>10903</v>
      </c>
      <c r="G71" s="128" t="s">
        <v>10904</v>
      </c>
      <c r="H71" s="103"/>
      <c r="I71" s="138">
        <v>4.0199999999999996</v>
      </c>
      <c r="J71" s="242">
        <v>1</v>
      </c>
      <c r="K71" s="130" t="s">
        <v>10641</v>
      </c>
      <c r="L71" s="129" t="str">
        <f t="shared" si="4"/>
        <v>0</v>
      </c>
      <c r="M71" s="128" t="s">
        <v>10795</v>
      </c>
      <c r="N71" s="103"/>
      <c r="O71" s="206" t="s">
        <v>10528</v>
      </c>
      <c r="P71" s="127"/>
      <c r="Q71" s="88" t="s">
        <v>10840</v>
      </c>
      <c r="R71" s="157" t="s">
        <v>10897</v>
      </c>
      <c r="S71" s="139" t="s">
        <v>10494</v>
      </c>
      <c r="T71" s="143"/>
      <c r="U71" s="146"/>
      <c r="V71" s="128" t="s">
        <v>10903</v>
      </c>
      <c r="W71" s="128" t="s">
        <v>10902</v>
      </c>
      <c r="X71" s="103"/>
      <c r="Y71" s="129">
        <v>104.02</v>
      </c>
      <c r="Z71" s="243">
        <v>4</v>
      </c>
      <c r="AA71" s="130" t="s">
        <v>10641</v>
      </c>
      <c r="AB71" s="129" t="str">
        <f t="shared" si="5"/>
        <v>0</v>
      </c>
      <c r="AC71" s="128" t="s">
        <v>10795</v>
      </c>
      <c r="AD71" s="85" t="s">
        <v>10887</v>
      </c>
    </row>
    <row r="72" spans="1:30" ht="15" x14ac:dyDescent="0.3">
      <c r="A72" s="103" t="s">
        <v>575</v>
      </c>
      <c r="B72" s="157" t="s">
        <v>10897</v>
      </c>
      <c r="C72" s="139" t="s">
        <v>10495</v>
      </c>
      <c r="D72" s="113"/>
      <c r="E72" s="90"/>
      <c r="F72" s="128" t="s">
        <v>10900</v>
      </c>
      <c r="G72" s="128" t="s">
        <v>10901</v>
      </c>
      <c r="H72" s="103"/>
      <c r="I72" s="138">
        <v>4.03</v>
      </c>
      <c r="J72" s="242">
        <v>1</v>
      </c>
      <c r="K72" s="130" t="s">
        <v>10641</v>
      </c>
      <c r="L72" s="129" t="str">
        <f t="shared" si="4"/>
        <v>0</v>
      </c>
      <c r="M72" s="128" t="s">
        <v>10795</v>
      </c>
      <c r="N72" s="103"/>
      <c r="O72" s="206" t="s">
        <v>10601</v>
      </c>
      <c r="P72" s="127"/>
      <c r="Q72" s="88" t="s">
        <v>576</v>
      </c>
      <c r="R72" s="157" t="s">
        <v>10897</v>
      </c>
      <c r="S72" s="139" t="s">
        <v>10495</v>
      </c>
      <c r="T72" s="143"/>
      <c r="U72" s="146"/>
      <c r="V72" s="128" t="s">
        <v>10900</v>
      </c>
      <c r="W72" s="128" t="s">
        <v>10899</v>
      </c>
      <c r="X72" s="103"/>
      <c r="Y72" s="129">
        <v>104.03</v>
      </c>
      <c r="Z72" s="243">
        <v>4</v>
      </c>
      <c r="AA72" s="130" t="s">
        <v>10641</v>
      </c>
      <c r="AB72" s="129" t="str">
        <f t="shared" si="5"/>
        <v>0</v>
      </c>
      <c r="AC72" s="128" t="s">
        <v>10795</v>
      </c>
      <c r="AD72" s="85" t="s">
        <v>10887</v>
      </c>
    </row>
    <row r="73" spans="1:30" ht="15" x14ac:dyDescent="0.3">
      <c r="A73" s="88" t="s">
        <v>10519</v>
      </c>
      <c r="B73" s="131" t="s">
        <v>10640</v>
      </c>
      <c r="C73" s="139"/>
      <c r="D73" s="113"/>
      <c r="E73" s="90"/>
      <c r="F73" s="128" t="s">
        <v>10896</v>
      </c>
      <c r="G73" s="128" t="s">
        <v>10898</v>
      </c>
      <c r="H73" s="103"/>
      <c r="I73" s="138">
        <v>4.04</v>
      </c>
      <c r="J73" s="242">
        <v>1</v>
      </c>
      <c r="K73" s="130" t="s">
        <v>10641</v>
      </c>
      <c r="L73" s="129" t="str">
        <f t="shared" si="4"/>
        <v>0</v>
      </c>
      <c r="M73" s="128" t="s">
        <v>10795</v>
      </c>
      <c r="N73" s="103"/>
      <c r="O73" s="206" t="s">
        <v>10528</v>
      </c>
      <c r="P73" s="127"/>
      <c r="Q73" s="88" t="s">
        <v>10840</v>
      </c>
      <c r="R73" s="157" t="s">
        <v>10897</v>
      </c>
      <c r="S73" s="139" t="s">
        <v>10495</v>
      </c>
      <c r="T73" s="143"/>
      <c r="U73" s="146"/>
      <c r="V73" s="128" t="s">
        <v>10896</v>
      </c>
      <c r="W73" s="128" t="s">
        <v>10895</v>
      </c>
      <c r="X73" s="103"/>
      <c r="Y73" s="129">
        <v>104.04</v>
      </c>
      <c r="Z73" s="243">
        <v>4</v>
      </c>
      <c r="AA73" s="130" t="s">
        <v>10641</v>
      </c>
      <c r="AB73" s="129" t="str">
        <f t="shared" si="5"/>
        <v>0</v>
      </c>
      <c r="AC73" s="128" t="s">
        <v>10795</v>
      </c>
      <c r="AD73" s="85" t="s">
        <v>10887</v>
      </c>
    </row>
    <row r="74" spans="1:30" ht="15" x14ac:dyDescent="0.3">
      <c r="A74" s="88" t="s">
        <v>575</v>
      </c>
      <c r="B74" s="156" t="s">
        <v>10890</v>
      </c>
      <c r="C74" s="139" t="s">
        <v>10496</v>
      </c>
      <c r="D74" s="95"/>
      <c r="E74" s="90"/>
      <c r="F74" s="128" t="s">
        <v>10893</v>
      </c>
      <c r="G74" s="128" t="s">
        <v>10894</v>
      </c>
      <c r="H74" s="103"/>
      <c r="I74" s="138">
        <v>4.05</v>
      </c>
      <c r="J74" s="242">
        <v>1</v>
      </c>
      <c r="K74" s="130" t="s">
        <v>10641</v>
      </c>
      <c r="L74" s="129" t="str">
        <f t="shared" si="4"/>
        <v>0</v>
      </c>
      <c r="M74" s="128" t="s">
        <v>10795</v>
      </c>
      <c r="N74" s="88"/>
      <c r="O74" s="206" t="s">
        <v>10602</v>
      </c>
      <c r="P74" s="127"/>
      <c r="Q74" s="120" t="s">
        <v>576</v>
      </c>
      <c r="R74" s="156" t="s">
        <v>10890</v>
      </c>
      <c r="S74" s="139" t="s">
        <v>10496</v>
      </c>
      <c r="T74" s="143"/>
      <c r="U74" s="146"/>
      <c r="V74" s="128" t="s">
        <v>10893</v>
      </c>
      <c r="W74" s="128" t="s">
        <v>10892</v>
      </c>
      <c r="X74" s="103"/>
      <c r="Y74" s="129">
        <v>104.05</v>
      </c>
      <c r="Z74" s="243">
        <v>4</v>
      </c>
      <c r="AA74" s="130" t="s">
        <v>10641</v>
      </c>
      <c r="AB74" s="129" t="str">
        <f t="shared" si="5"/>
        <v>0</v>
      </c>
      <c r="AC74" s="128" t="s">
        <v>10795</v>
      </c>
      <c r="AD74" s="85" t="s">
        <v>10887</v>
      </c>
    </row>
    <row r="75" spans="1:30" ht="15" x14ac:dyDescent="0.3">
      <c r="A75" s="88" t="s">
        <v>10519</v>
      </c>
      <c r="B75" s="85" t="s">
        <v>10644</v>
      </c>
      <c r="D75" s="95"/>
      <c r="E75" s="90"/>
      <c r="F75" s="128" t="s">
        <v>10889</v>
      </c>
      <c r="G75" s="128" t="s">
        <v>10891</v>
      </c>
      <c r="H75" s="103"/>
      <c r="I75" s="138">
        <v>4.0599999999999996</v>
      </c>
      <c r="J75" s="242">
        <v>1</v>
      </c>
      <c r="K75" s="130" t="s">
        <v>10641</v>
      </c>
      <c r="L75" s="129" t="str">
        <f t="shared" si="4"/>
        <v>0</v>
      </c>
      <c r="M75" s="128" t="s">
        <v>10795</v>
      </c>
      <c r="N75" s="88"/>
      <c r="O75" s="206" t="s">
        <v>10528</v>
      </c>
      <c r="P75" s="127"/>
      <c r="Q75" s="120" t="s">
        <v>10840</v>
      </c>
      <c r="R75" s="156" t="s">
        <v>10890</v>
      </c>
      <c r="S75" s="139" t="s">
        <v>10496</v>
      </c>
      <c r="T75" s="143"/>
      <c r="U75" s="146"/>
      <c r="V75" s="128" t="s">
        <v>10889</v>
      </c>
      <c r="W75" s="128" t="s">
        <v>10888</v>
      </c>
      <c r="X75" s="103"/>
      <c r="Y75" s="129">
        <v>104.06</v>
      </c>
      <c r="Z75" s="243">
        <v>4</v>
      </c>
      <c r="AA75" s="130" t="s">
        <v>10641</v>
      </c>
      <c r="AB75" s="129" t="str">
        <f t="shared" si="5"/>
        <v>0</v>
      </c>
      <c r="AC75" s="128" t="s">
        <v>10795</v>
      </c>
      <c r="AD75" s="85" t="s">
        <v>10887</v>
      </c>
    </row>
    <row r="76" spans="1:30" ht="15" x14ac:dyDescent="0.3">
      <c r="A76" s="88" t="s">
        <v>575</v>
      </c>
      <c r="B76" s="103" t="s">
        <v>10861</v>
      </c>
      <c r="C76" s="139" t="s">
        <v>10497</v>
      </c>
      <c r="D76" s="95"/>
      <c r="E76" s="90"/>
      <c r="F76" s="128" t="s">
        <v>10885</v>
      </c>
      <c r="G76" s="128" t="s">
        <v>10886</v>
      </c>
      <c r="H76" s="103"/>
      <c r="I76" s="138">
        <v>4.07</v>
      </c>
      <c r="J76" s="242">
        <v>1</v>
      </c>
      <c r="K76" s="130" t="s">
        <v>10641</v>
      </c>
      <c r="L76" s="129" t="str">
        <f t="shared" si="4"/>
        <v>0</v>
      </c>
      <c r="M76" s="128" t="s">
        <v>10795</v>
      </c>
      <c r="N76" s="88"/>
      <c r="O76" s="206" t="s">
        <v>10603</v>
      </c>
      <c r="P76" s="127"/>
      <c r="Q76" s="120" t="s">
        <v>576</v>
      </c>
      <c r="R76" s="103" t="s">
        <v>10861</v>
      </c>
      <c r="S76" s="139" t="s">
        <v>10497</v>
      </c>
      <c r="T76" s="143"/>
      <c r="U76" s="146"/>
      <c r="V76" s="128" t="s">
        <v>10885</v>
      </c>
      <c r="W76" s="128" t="s">
        <v>10884</v>
      </c>
      <c r="X76" s="103"/>
      <c r="Y76" s="129">
        <v>104.07</v>
      </c>
      <c r="Z76" s="243">
        <v>4</v>
      </c>
      <c r="AA76" s="130" t="s">
        <v>10641</v>
      </c>
      <c r="AB76" s="129" t="str">
        <f t="shared" si="5"/>
        <v>0</v>
      </c>
      <c r="AC76" s="128" t="s">
        <v>10795</v>
      </c>
      <c r="AD76" s="85" t="s">
        <v>10836</v>
      </c>
    </row>
    <row r="77" spans="1:30" ht="15" x14ac:dyDescent="0.3">
      <c r="A77" s="88" t="s">
        <v>10519</v>
      </c>
      <c r="B77" s="85" t="s">
        <v>10644</v>
      </c>
      <c r="C77" s="139"/>
      <c r="D77" s="95"/>
      <c r="E77" s="90"/>
      <c r="F77" s="128" t="s">
        <v>10882</v>
      </c>
      <c r="G77" s="128" t="s">
        <v>10883</v>
      </c>
      <c r="H77" s="103"/>
      <c r="I77" s="138">
        <v>4.08</v>
      </c>
      <c r="J77" s="242">
        <v>1</v>
      </c>
      <c r="K77" s="130" t="s">
        <v>10641</v>
      </c>
      <c r="L77" s="129">
        <v>1</v>
      </c>
      <c r="M77" s="128" t="s">
        <v>10795</v>
      </c>
      <c r="N77" s="88"/>
      <c r="O77" s="206" t="s">
        <v>10528</v>
      </c>
      <c r="P77" s="127"/>
      <c r="Q77" s="120" t="s">
        <v>10845</v>
      </c>
      <c r="R77" s="103" t="s">
        <v>10861</v>
      </c>
      <c r="S77" s="139" t="s">
        <v>10497</v>
      </c>
      <c r="T77" s="143"/>
      <c r="U77" s="95"/>
      <c r="V77" s="128" t="s">
        <v>10882</v>
      </c>
      <c r="W77" s="128" t="s">
        <v>10881</v>
      </c>
      <c r="X77" s="103"/>
      <c r="Y77" s="129">
        <v>104.08</v>
      </c>
      <c r="Z77" s="243">
        <v>4</v>
      </c>
      <c r="AA77" s="130" t="s">
        <v>10641</v>
      </c>
      <c r="AB77" s="129">
        <v>1</v>
      </c>
      <c r="AC77" s="128" t="s">
        <v>10795</v>
      </c>
      <c r="AD77" s="85" t="s">
        <v>10836</v>
      </c>
    </row>
    <row r="78" spans="1:30" ht="15" x14ac:dyDescent="0.3">
      <c r="A78" s="88" t="s">
        <v>10519</v>
      </c>
      <c r="B78" s="85" t="s">
        <v>10644</v>
      </c>
      <c r="D78" s="95"/>
      <c r="E78" s="90"/>
      <c r="F78" s="128" t="s">
        <v>10879</v>
      </c>
      <c r="G78" s="128" t="s">
        <v>10880</v>
      </c>
      <c r="H78" s="95"/>
      <c r="I78" s="138">
        <v>4.09</v>
      </c>
      <c r="J78" s="242">
        <v>1</v>
      </c>
      <c r="K78" s="130" t="s">
        <v>10641</v>
      </c>
      <c r="L78" s="129">
        <v>1</v>
      </c>
      <c r="M78" s="128" t="s">
        <v>10795</v>
      </c>
      <c r="N78" s="88"/>
      <c r="O78" s="206" t="s">
        <v>10528</v>
      </c>
      <c r="P78" s="127"/>
      <c r="Q78" s="120" t="s">
        <v>10840</v>
      </c>
      <c r="R78" s="103" t="s">
        <v>10861</v>
      </c>
      <c r="S78" s="139" t="s">
        <v>10497</v>
      </c>
      <c r="T78" s="143"/>
      <c r="U78" s="95"/>
      <c r="V78" s="128" t="s">
        <v>10879</v>
      </c>
      <c r="W78" s="128" t="s">
        <v>10878</v>
      </c>
      <c r="X78" s="103"/>
      <c r="Y78" s="129">
        <v>104.09</v>
      </c>
      <c r="Z78" s="243">
        <v>4</v>
      </c>
      <c r="AA78" s="130" t="s">
        <v>10641</v>
      </c>
      <c r="AB78" s="129">
        <v>1</v>
      </c>
      <c r="AC78" s="128" t="s">
        <v>10795</v>
      </c>
      <c r="AD78" s="85" t="s">
        <v>10836</v>
      </c>
    </row>
    <row r="79" spans="1:30" ht="15" x14ac:dyDescent="0.3">
      <c r="A79" s="88" t="s">
        <v>575</v>
      </c>
      <c r="B79" s="103" t="s">
        <v>10861</v>
      </c>
      <c r="C79" s="139" t="s">
        <v>10498</v>
      </c>
      <c r="D79" s="95"/>
      <c r="E79" s="90"/>
      <c r="F79" s="128" t="s">
        <v>10876</v>
      </c>
      <c r="G79" s="128" t="s">
        <v>10877</v>
      </c>
      <c r="H79" s="95"/>
      <c r="I79" s="141" t="s">
        <v>682</v>
      </c>
      <c r="J79" s="242">
        <v>1</v>
      </c>
      <c r="K79" s="130" t="s">
        <v>10641</v>
      </c>
      <c r="L79" s="129">
        <v>1</v>
      </c>
      <c r="M79" s="128" t="s">
        <v>10795</v>
      </c>
      <c r="N79" s="88"/>
      <c r="O79" s="206" t="s">
        <v>10604</v>
      </c>
      <c r="P79" s="127"/>
      <c r="Q79" s="120" t="s">
        <v>576</v>
      </c>
      <c r="R79" s="103" t="s">
        <v>10861</v>
      </c>
      <c r="S79" s="139" t="s">
        <v>10498</v>
      </c>
      <c r="T79" s="143"/>
      <c r="U79" s="95"/>
      <c r="V79" s="128" t="s">
        <v>10876</v>
      </c>
      <c r="W79" s="128" t="s">
        <v>10875</v>
      </c>
      <c r="X79" s="103"/>
      <c r="Y79" s="129" t="s">
        <v>903</v>
      </c>
      <c r="Z79" s="243">
        <v>4</v>
      </c>
      <c r="AA79" s="130" t="s">
        <v>10641</v>
      </c>
      <c r="AB79" s="129">
        <v>1</v>
      </c>
      <c r="AC79" s="128" t="s">
        <v>10795</v>
      </c>
      <c r="AD79" s="85" t="s">
        <v>10836</v>
      </c>
    </row>
    <row r="80" spans="1:30" ht="15" x14ac:dyDescent="0.3">
      <c r="A80" s="103" t="s">
        <v>10520</v>
      </c>
      <c r="B80" s="103" t="s">
        <v>10842</v>
      </c>
      <c r="C80" s="134" t="s">
        <v>10498</v>
      </c>
      <c r="D80" s="95"/>
      <c r="E80" s="90"/>
      <c r="F80" s="128" t="s">
        <v>10873</v>
      </c>
      <c r="G80" s="128" t="s">
        <v>10874</v>
      </c>
      <c r="H80" s="95"/>
      <c r="I80" s="138">
        <v>4.1100000000000003</v>
      </c>
      <c r="J80" s="242">
        <v>1</v>
      </c>
      <c r="K80" s="130" t="s">
        <v>10641</v>
      </c>
      <c r="L80" s="129">
        <v>1</v>
      </c>
      <c r="M80" s="128" t="s">
        <v>10795</v>
      </c>
      <c r="N80" s="88"/>
      <c r="O80" s="205" t="s">
        <v>20930</v>
      </c>
      <c r="P80" s="127"/>
      <c r="Q80" s="120" t="s">
        <v>10845</v>
      </c>
      <c r="R80" s="103" t="s">
        <v>10861</v>
      </c>
      <c r="S80" s="139" t="s">
        <v>10498</v>
      </c>
      <c r="T80" s="143"/>
      <c r="U80" s="95"/>
      <c r="V80" s="128" t="s">
        <v>10873</v>
      </c>
      <c r="W80" s="128" t="s">
        <v>10872</v>
      </c>
      <c r="X80" s="103"/>
      <c r="Y80" s="129">
        <v>104.11</v>
      </c>
      <c r="Z80" s="243">
        <v>4</v>
      </c>
      <c r="AA80" s="130" t="s">
        <v>10641</v>
      </c>
      <c r="AB80" s="129">
        <v>1</v>
      </c>
      <c r="AC80" s="128" t="s">
        <v>10795</v>
      </c>
      <c r="AD80" s="85" t="s">
        <v>10836</v>
      </c>
    </row>
    <row r="81" spans="1:30" ht="15" x14ac:dyDescent="0.3">
      <c r="A81" s="88" t="s">
        <v>10519</v>
      </c>
      <c r="B81" s="85" t="s">
        <v>10644</v>
      </c>
      <c r="D81" s="95"/>
      <c r="E81" s="90"/>
      <c r="F81" s="128" t="s">
        <v>10870</v>
      </c>
      <c r="G81" s="128" t="s">
        <v>10871</v>
      </c>
      <c r="H81" s="95"/>
      <c r="I81" s="138">
        <v>4.12</v>
      </c>
      <c r="J81" s="242">
        <v>1</v>
      </c>
      <c r="K81" s="130" t="s">
        <v>10641</v>
      </c>
      <c r="L81" s="129">
        <v>1</v>
      </c>
      <c r="M81" s="128" t="s">
        <v>10795</v>
      </c>
      <c r="N81" s="88"/>
      <c r="O81" s="205" t="s">
        <v>10528</v>
      </c>
      <c r="P81" s="127"/>
      <c r="Q81" s="120" t="s">
        <v>10840</v>
      </c>
      <c r="R81" s="103" t="s">
        <v>10861</v>
      </c>
      <c r="S81" s="139" t="s">
        <v>10498</v>
      </c>
      <c r="U81" s="95"/>
      <c r="V81" s="128" t="s">
        <v>10870</v>
      </c>
      <c r="W81" s="128" t="s">
        <v>10869</v>
      </c>
      <c r="X81" s="103"/>
      <c r="Y81" s="129">
        <v>104.12</v>
      </c>
      <c r="Z81" s="243">
        <v>4</v>
      </c>
      <c r="AA81" s="130" t="s">
        <v>10641</v>
      </c>
      <c r="AB81" s="129">
        <v>1</v>
      </c>
      <c r="AC81" s="128" t="s">
        <v>10795</v>
      </c>
      <c r="AD81" s="85" t="s">
        <v>10836</v>
      </c>
    </row>
    <row r="82" spans="1:30" ht="15" x14ac:dyDescent="0.3">
      <c r="A82" s="88" t="s">
        <v>575</v>
      </c>
      <c r="B82" s="103" t="s">
        <v>10861</v>
      </c>
      <c r="C82" s="139" t="s">
        <v>10499</v>
      </c>
      <c r="D82" s="95"/>
      <c r="E82" s="90"/>
      <c r="F82" s="128" t="s">
        <v>10867</v>
      </c>
      <c r="G82" s="128" t="s">
        <v>10868</v>
      </c>
      <c r="H82" s="95"/>
      <c r="I82" s="138">
        <v>4.13</v>
      </c>
      <c r="J82" s="242">
        <v>1</v>
      </c>
      <c r="K82" s="130" t="s">
        <v>10641</v>
      </c>
      <c r="L82" s="129">
        <v>1</v>
      </c>
      <c r="M82" s="128" t="s">
        <v>10795</v>
      </c>
      <c r="N82" s="88"/>
      <c r="O82" s="205" t="s">
        <v>10605</v>
      </c>
      <c r="P82" s="127"/>
      <c r="Q82" s="120" t="s">
        <v>576</v>
      </c>
      <c r="R82" s="103" t="s">
        <v>10861</v>
      </c>
      <c r="S82" s="139" t="s">
        <v>10499</v>
      </c>
      <c r="U82" s="95"/>
      <c r="V82" s="128" t="s">
        <v>10867</v>
      </c>
      <c r="W82" s="128" t="s">
        <v>10866</v>
      </c>
      <c r="X82" s="103"/>
      <c r="Y82" s="129">
        <v>104.13</v>
      </c>
      <c r="Z82" s="243">
        <v>4</v>
      </c>
      <c r="AA82" s="130" t="s">
        <v>10641</v>
      </c>
      <c r="AB82" s="129">
        <v>1</v>
      </c>
      <c r="AC82" s="128" t="s">
        <v>10795</v>
      </c>
      <c r="AD82" s="85" t="s">
        <v>10836</v>
      </c>
    </row>
    <row r="83" spans="1:30" ht="15" x14ac:dyDescent="0.3">
      <c r="A83" s="88" t="s">
        <v>10519</v>
      </c>
      <c r="B83" s="85" t="s">
        <v>10644</v>
      </c>
      <c r="D83" s="95"/>
      <c r="E83" s="90"/>
      <c r="F83" s="128" t="s">
        <v>10864</v>
      </c>
      <c r="G83" s="128" t="s">
        <v>10865</v>
      </c>
      <c r="H83" s="95"/>
      <c r="I83" s="138">
        <v>4.1399999999999997</v>
      </c>
      <c r="J83" s="242">
        <v>1</v>
      </c>
      <c r="K83" s="130" t="s">
        <v>10641</v>
      </c>
      <c r="L83" s="129">
        <v>1</v>
      </c>
      <c r="M83" s="128" t="s">
        <v>10795</v>
      </c>
      <c r="N83" s="88"/>
      <c r="O83" s="205" t="s">
        <v>10528</v>
      </c>
      <c r="P83" s="127"/>
      <c r="Q83" s="120" t="s">
        <v>10845</v>
      </c>
      <c r="R83" s="103" t="s">
        <v>10861</v>
      </c>
      <c r="S83" s="139" t="s">
        <v>10499</v>
      </c>
      <c r="U83" s="95"/>
      <c r="V83" s="128" t="s">
        <v>10864</v>
      </c>
      <c r="W83" s="128" t="s">
        <v>10863</v>
      </c>
      <c r="X83" s="103"/>
      <c r="Y83" s="129">
        <v>104.14</v>
      </c>
      <c r="Z83" s="243">
        <v>4</v>
      </c>
      <c r="AA83" s="130" t="s">
        <v>10641</v>
      </c>
      <c r="AB83" s="129">
        <v>1</v>
      </c>
      <c r="AC83" s="128" t="s">
        <v>10795</v>
      </c>
      <c r="AD83" s="85" t="s">
        <v>10836</v>
      </c>
    </row>
    <row r="84" spans="1:30" ht="15" x14ac:dyDescent="0.3">
      <c r="A84" s="88" t="s">
        <v>10519</v>
      </c>
      <c r="B84" s="85" t="s">
        <v>10644</v>
      </c>
      <c r="D84" s="95"/>
      <c r="E84" s="90"/>
      <c r="F84" s="128" t="s">
        <v>10860</v>
      </c>
      <c r="G84" s="128" t="s">
        <v>10862</v>
      </c>
      <c r="H84" s="95"/>
      <c r="I84" s="138">
        <v>4.1500000000000004</v>
      </c>
      <c r="J84" s="242">
        <v>1</v>
      </c>
      <c r="K84" s="130" t="s">
        <v>10641</v>
      </c>
      <c r="L84" s="129">
        <v>1</v>
      </c>
      <c r="M84" s="128" t="s">
        <v>10795</v>
      </c>
      <c r="N84" s="88"/>
      <c r="O84" s="205" t="s">
        <v>10528</v>
      </c>
      <c r="P84" s="127"/>
      <c r="Q84" s="120" t="s">
        <v>10840</v>
      </c>
      <c r="R84" s="103" t="s">
        <v>10861</v>
      </c>
      <c r="S84" s="139" t="s">
        <v>10499</v>
      </c>
      <c r="U84" s="95"/>
      <c r="V84" s="128" t="s">
        <v>10860</v>
      </c>
      <c r="W84" s="128" t="s">
        <v>10859</v>
      </c>
      <c r="X84" s="103"/>
      <c r="Y84" s="129">
        <v>104.15</v>
      </c>
      <c r="Z84" s="243">
        <v>4</v>
      </c>
      <c r="AA84" s="130" t="s">
        <v>10641</v>
      </c>
      <c r="AB84" s="129">
        <v>1</v>
      </c>
      <c r="AC84" s="128" t="s">
        <v>10795</v>
      </c>
      <c r="AD84" s="85" t="s">
        <v>10836</v>
      </c>
    </row>
    <row r="85" spans="1:30" ht="15" x14ac:dyDescent="0.3">
      <c r="A85" s="88" t="s">
        <v>575</v>
      </c>
      <c r="B85" s="103" t="s">
        <v>10839</v>
      </c>
      <c r="C85" s="134" t="s">
        <v>10500</v>
      </c>
      <c r="D85" s="134"/>
      <c r="E85" s="90"/>
      <c r="F85" s="128" t="s">
        <v>10857</v>
      </c>
      <c r="G85" s="128" t="s">
        <v>10858</v>
      </c>
      <c r="H85" s="95"/>
      <c r="I85" s="141" t="s">
        <v>688</v>
      </c>
      <c r="J85" s="242">
        <v>1</v>
      </c>
      <c r="K85" s="130" t="s">
        <v>10641</v>
      </c>
      <c r="L85" s="129">
        <v>2</v>
      </c>
      <c r="M85" s="128" t="s">
        <v>10795</v>
      </c>
      <c r="N85" s="88"/>
      <c r="O85" s="205" t="s">
        <v>11215</v>
      </c>
      <c r="P85" s="127"/>
      <c r="Q85" s="103" t="s">
        <v>576</v>
      </c>
      <c r="R85" s="103" t="s">
        <v>10839</v>
      </c>
      <c r="S85" s="134" t="s">
        <v>10500</v>
      </c>
      <c r="U85" s="95"/>
      <c r="V85" s="128" t="s">
        <v>10857</v>
      </c>
      <c r="W85" s="128" t="s">
        <v>10856</v>
      </c>
      <c r="X85" s="103"/>
      <c r="Y85" s="129" t="s">
        <v>909</v>
      </c>
      <c r="Z85" s="243">
        <v>4</v>
      </c>
      <c r="AA85" s="130" t="s">
        <v>10641</v>
      </c>
      <c r="AB85" s="129">
        <v>2</v>
      </c>
      <c r="AC85" s="128" t="s">
        <v>10795</v>
      </c>
      <c r="AD85" s="85" t="s">
        <v>10836</v>
      </c>
    </row>
    <row r="86" spans="1:30" ht="15" x14ac:dyDescent="0.3">
      <c r="A86" s="103" t="s">
        <v>10520</v>
      </c>
      <c r="B86" s="103" t="s">
        <v>10842</v>
      </c>
      <c r="C86" s="134" t="s">
        <v>10500</v>
      </c>
      <c r="D86" s="153" t="s">
        <v>4573</v>
      </c>
      <c r="E86" s="90"/>
      <c r="F86" s="128" t="s">
        <v>10854</v>
      </c>
      <c r="G86" s="128" t="s">
        <v>10855</v>
      </c>
      <c r="H86" s="95"/>
      <c r="I86" s="138">
        <v>5.01</v>
      </c>
      <c r="J86" s="242">
        <v>1</v>
      </c>
      <c r="K86" s="130" t="s">
        <v>10641</v>
      </c>
      <c r="L86" s="129">
        <v>2</v>
      </c>
      <c r="M86" s="128" t="s">
        <v>10795</v>
      </c>
      <c r="N86" s="88"/>
      <c r="O86" s="205" t="s">
        <v>20917</v>
      </c>
      <c r="P86" s="127"/>
      <c r="Q86" s="120" t="s">
        <v>10845</v>
      </c>
      <c r="R86" s="103" t="s">
        <v>10839</v>
      </c>
      <c r="S86" s="134" t="s">
        <v>10500</v>
      </c>
      <c r="U86" s="95"/>
      <c r="V86" s="128" t="s">
        <v>10854</v>
      </c>
      <c r="W86" s="128" t="s">
        <v>10853</v>
      </c>
      <c r="X86" s="103"/>
      <c r="Y86" s="129">
        <v>105.01</v>
      </c>
      <c r="Z86" s="243">
        <v>4</v>
      </c>
      <c r="AA86" s="130" t="s">
        <v>10641</v>
      </c>
      <c r="AB86" s="129">
        <v>2</v>
      </c>
      <c r="AC86" s="128" t="s">
        <v>10795</v>
      </c>
      <c r="AD86" s="85" t="s">
        <v>10836</v>
      </c>
    </row>
    <row r="87" spans="1:30" ht="15" x14ac:dyDescent="0.3">
      <c r="A87" s="103" t="s">
        <v>10520</v>
      </c>
      <c r="B87" s="103" t="s">
        <v>10842</v>
      </c>
      <c r="C87" s="134" t="s">
        <v>10500</v>
      </c>
      <c r="D87" s="153" t="s">
        <v>4814</v>
      </c>
      <c r="E87" s="90"/>
      <c r="F87" s="128" t="s">
        <v>10851</v>
      </c>
      <c r="G87" s="128" t="s">
        <v>10852</v>
      </c>
      <c r="H87" s="95"/>
      <c r="I87" s="138">
        <v>5.0199999999999996</v>
      </c>
      <c r="J87" s="242">
        <v>1</v>
      </c>
      <c r="K87" s="130" t="s">
        <v>10641</v>
      </c>
      <c r="L87" s="129">
        <v>2</v>
      </c>
      <c r="M87" s="128" t="s">
        <v>10795</v>
      </c>
      <c r="N87" s="88"/>
      <c r="O87" s="205" t="s">
        <v>20918</v>
      </c>
      <c r="P87" s="127"/>
      <c r="Q87" s="120" t="s">
        <v>10840</v>
      </c>
      <c r="R87" s="103" t="s">
        <v>10839</v>
      </c>
      <c r="S87" s="134" t="s">
        <v>10500</v>
      </c>
      <c r="U87" s="95"/>
      <c r="V87" s="128" t="s">
        <v>10851</v>
      </c>
      <c r="W87" s="128" t="s">
        <v>10850</v>
      </c>
      <c r="X87" s="103"/>
      <c r="Y87" s="129">
        <v>105.02</v>
      </c>
      <c r="Z87" s="243">
        <v>4</v>
      </c>
      <c r="AA87" s="130" t="s">
        <v>10641</v>
      </c>
      <c r="AB87" s="129">
        <v>2</v>
      </c>
      <c r="AC87" s="128" t="s">
        <v>10795</v>
      </c>
      <c r="AD87" s="85" t="s">
        <v>10836</v>
      </c>
    </row>
    <row r="88" spans="1:30" ht="15" x14ac:dyDescent="0.3">
      <c r="A88" s="88" t="s">
        <v>575</v>
      </c>
      <c r="B88" s="103" t="s">
        <v>10839</v>
      </c>
      <c r="C88" s="134" t="s">
        <v>10501</v>
      </c>
      <c r="D88" s="153"/>
      <c r="E88" s="90"/>
      <c r="F88" s="128" t="s">
        <v>10848</v>
      </c>
      <c r="G88" s="128" t="s">
        <v>10849</v>
      </c>
      <c r="H88" s="95"/>
      <c r="I88" s="138">
        <v>5.03</v>
      </c>
      <c r="J88" s="242">
        <v>1</v>
      </c>
      <c r="K88" s="130" t="s">
        <v>10641</v>
      </c>
      <c r="L88" s="129">
        <v>2</v>
      </c>
      <c r="M88" s="128" t="s">
        <v>10795</v>
      </c>
      <c r="N88" s="88"/>
      <c r="O88" s="205" t="s">
        <v>11213</v>
      </c>
      <c r="P88" s="127"/>
      <c r="Q88" s="103" t="s">
        <v>576</v>
      </c>
      <c r="R88" s="103" t="s">
        <v>10839</v>
      </c>
      <c r="S88" s="134" t="s">
        <v>10501</v>
      </c>
      <c r="U88" s="95"/>
      <c r="V88" s="128" t="s">
        <v>10848</v>
      </c>
      <c r="W88" s="128" t="s">
        <v>10847</v>
      </c>
      <c r="X88" s="103"/>
      <c r="Y88" s="129">
        <v>105.03</v>
      </c>
      <c r="Z88" s="243">
        <v>4</v>
      </c>
      <c r="AA88" s="130" t="s">
        <v>10641</v>
      </c>
      <c r="AB88" s="129">
        <v>2</v>
      </c>
      <c r="AC88" s="128" t="s">
        <v>10795</v>
      </c>
      <c r="AD88" s="85" t="s">
        <v>10836</v>
      </c>
    </row>
    <row r="89" spans="1:30" ht="15.75" x14ac:dyDescent="0.3">
      <c r="A89" s="103" t="s">
        <v>10520</v>
      </c>
      <c r="B89" s="103" t="s">
        <v>10842</v>
      </c>
      <c r="C89" s="134" t="s">
        <v>10501</v>
      </c>
      <c r="D89" s="153" t="s">
        <v>4573</v>
      </c>
      <c r="F89" s="128" t="s">
        <v>10844</v>
      </c>
      <c r="G89" s="128" t="s">
        <v>10846</v>
      </c>
      <c r="I89" s="138">
        <v>5.04</v>
      </c>
      <c r="J89" s="242">
        <v>1</v>
      </c>
      <c r="K89" s="130" t="s">
        <v>10641</v>
      </c>
      <c r="L89" s="129">
        <v>2</v>
      </c>
      <c r="M89" s="128" t="s">
        <v>10795</v>
      </c>
      <c r="O89" s="205" t="s">
        <v>20919</v>
      </c>
      <c r="P89" s="127"/>
      <c r="Q89" s="120" t="s">
        <v>10845</v>
      </c>
      <c r="R89" s="103" t="s">
        <v>10839</v>
      </c>
      <c r="S89" s="134" t="s">
        <v>10501</v>
      </c>
      <c r="T89" s="113"/>
      <c r="U89" s="136"/>
      <c r="V89" s="128" t="s">
        <v>10844</v>
      </c>
      <c r="W89" s="128" t="s">
        <v>10843</v>
      </c>
      <c r="X89" s="101"/>
      <c r="Y89" s="129">
        <v>105.04</v>
      </c>
      <c r="Z89" s="243">
        <v>4</v>
      </c>
      <c r="AA89" s="130" t="s">
        <v>10641</v>
      </c>
      <c r="AB89" s="129">
        <v>2</v>
      </c>
      <c r="AC89" s="128" t="s">
        <v>10795</v>
      </c>
      <c r="AD89" s="85" t="s">
        <v>10836</v>
      </c>
    </row>
    <row r="90" spans="1:30" ht="15.75" x14ac:dyDescent="0.3">
      <c r="A90" s="103" t="s">
        <v>10520</v>
      </c>
      <c r="B90" s="103" t="s">
        <v>10842</v>
      </c>
      <c r="C90" s="134" t="s">
        <v>10501</v>
      </c>
      <c r="D90" s="153" t="s">
        <v>4814</v>
      </c>
      <c r="F90" s="128" t="s">
        <v>10838</v>
      </c>
      <c r="G90" s="128" t="s">
        <v>10841</v>
      </c>
      <c r="I90" s="138">
        <v>5.05</v>
      </c>
      <c r="J90" s="242">
        <v>1</v>
      </c>
      <c r="K90" s="130" t="s">
        <v>10641</v>
      </c>
      <c r="L90" s="129">
        <v>2</v>
      </c>
      <c r="M90" s="128" t="s">
        <v>10795</v>
      </c>
      <c r="O90" s="205" t="s">
        <v>20920</v>
      </c>
      <c r="P90" s="127"/>
      <c r="Q90" s="120" t="s">
        <v>10840</v>
      </c>
      <c r="R90" s="103" t="s">
        <v>10839</v>
      </c>
      <c r="S90" s="134" t="s">
        <v>10501</v>
      </c>
      <c r="T90" s="113"/>
      <c r="U90" s="136"/>
      <c r="V90" s="128" t="s">
        <v>10838</v>
      </c>
      <c r="W90" s="128" t="s">
        <v>10837</v>
      </c>
      <c r="X90" s="101"/>
      <c r="Y90" s="129">
        <v>105.05</v>
      </c>
      <c r="Z90" s="243">
        <v>4</v>
      </c>
      <c r="AA90" s="130" t="s">
        <v>10641</v>
      </c>
      <c r="AB90" s="129">
        <v>2</v>
      </c>
      <c r="AC90" s="128" t="s">
        <v>10795</v>
      </c>
      <c r="AD90" s="85" t="s">
        <v>10836</v>
      </c>
    </row>
    <row r="91" spans="1:30" ht="15.75" x14ac:dyDescent="0.3">
      <c r="A91" s="103" t="s">
        <v>575</v>
      </c>
      <c r="B91" s="103" t="s">
        <v>10821</v>
      </c>
      <c r="C91" s="139" t="s">
        <v>10502</v>
      </c>
      <c r="D91" s="155"/>
      <c r="F91" s="128" t="s">
        <v>10834</v>
      </c>
      <c r="G91" s="128" t="s">
        <v>10835</v>
      </c>
      <c r="I91" s="138">
        <v>5.0599999999999996</v>
      </c>
      <c r="J91" s="242">
        <v>1</v>
      </c>
      <c r="K91" s="130" t="s">
        <v>10641</v>
      </c>
      <c r="L91" s="129">
        <v>2</v>
      </c>
      <c r="M91" s="128" t="s">
        <v>10795</v>
      </c>
      <c r="O91" s="204" t="s">
        <v>10606</v>
      </c>
      <c r="P91" s="127"/>
      <c r="Q91" s="244" t="s">
        <v>576</v>
      </c>
      <c r="R91" s="233" t="s">
        <v>11047</v>
      </c>
      <c r="S91" s="234" t="s">
        <v>11304</v>
      </c>
      <c r="T91" s="245"/>
      <c r="U91" s="246"/>
      <c r="V91" s="236" t="s">
        <v>10834</v>
      </c>
      <c r="W91" s="236" t="s">
        <v>10833</v>
      </c>
      <c r="X91" s="247"/>
      <c r="Y91" s="238">
        <v>105.06</v>
      </c>
      <c r="Z91" s="248">
        <v>4</v>
      </c>
      <c r="AA91" s="240" t="s">
        <v>10641</v>
      </c>
      <c r="AB91" s="238">
        <v>2</v>
      </c>
      <c r="AC91" s="236" t="s">
        <v>10795</v>
      </c>
      <c r="AD91" s="249" t="s">
        <v>10968</v>
      </c>
    </row>
    <row r="92" spans="1:30" ht="15.75" x14ac:dyDescent="0.3">
      <c r="A92" s="103" t="s">
        <v>575</v>
      </c>
      <c r="B92" s="103" t="s">
        <v>10821</v>
      </c>
      <c r="C92" s="139" t="s">
        <v>10503</v>
      </c>
      <c r="D92" s="155"/>
      <c r="E92" s="114"/>
      <c r="F92" s="128" t="s">
        <v>10831</v>
      </c>
      <c r="G92" s="128" t="s">
        <v>10832</v>
      </c>
      <c r="H92" s="101"/>
      <c r="I92" s="138">
        <v>5.07</v>
      </c>
      <c r="J92" s="242">
        <v>1</v>
      </c>
      <c r="K92" s="130" t="s">
        <v>10641</v>
      </c>
      <c r="L92" s="129">
        <v>2</v>
      </c>
      <c r="M92" s="128" t="s">
        <v>10795</v>
      </c>
      <c r="N92" s="102"/>
      <c r="O92" s="204" t="s">
        <v>10607</v>
      </c>
      <c r="P92" s="127"/>
      <c r="Q92" s="244" t="s">
        <v>576</v>
      </c>
      <c r="R92" s="233" t="s">
        <v>10953</v>
      </c>
      <c r="S92" s="234" t="s">
        <v>11328</v>
      </c>
      <c r="T92" s="245"/>
      <c r="U92" s="246"/>
      <c r="V92" s="236" t="s">
        <v>10831</v>
      </c>
      <c r="W92" s="236" t="s">
        <v>10830</v>
      </c>
      <c r="X92" s="247"/>
      <c r="Y92" s="238">
        <v>105.07</v>
      </c>
      <c r="Z92" s="248">
        <v>4</v>
      </c>
      <c r="AA92" s="240" t="s">
        <v>10641</v>
      </c>
      <c r="AB92" s="238">
        <v>2</v>
      </c>
      <c r="AC92" s="236" t="s">
        <v>10795</v>
      </c>
      <c r="AD92" s="249" t="s">
        <v>10836</v>
      </c>
    </row>
    <row r="93" spans="1:30" ht="15.75" x14ac:dyDescent="0.3">
      <c r="A93" s="103" t="s">
        <v>575</v>
      </c>
      <c r="B93" s="103" t="s">
        <v>10821</v>
      </c>
      <c r="C93" s="139" t="s">
        <v>10504</v>
      </c>
      <c r="D93" s="155"/>
      <c r="E93" s="114"/>
      <c r="F93" s="128" t="s">
        <v>10829</v>
      </c>
      <c r="G93" s="128" t="s">
        <v>10828</v>
      </c>
      <c r="H93" s="101"/>
      <c r="I93" s="138">
        <v>5.08</v>
      </c>
      <c r="J93" s="242">
        <v>1</v>
      </c>
      <c r="K93" s="130" t="s">
        <v>10641</v>
      </c>
      <c r="L93" s="129">
        <v>3</v>
      </c>
      <c r="M93" s="128" t="s">
        <v>10795</v>
      </c>
      <c r="N93" s="102"/>
      <c r="O93" s="204" t="s">
        <v>10608</v>
      </c>
      <c r="P93" s="127"/>
      <c r="Q93" s="88" t="s">
        <v>10519</v>
      </c>
      <c r="R93" s="131" t="s">
        <v>10798</v>
      </c>
      <c r="S93" s="139"/>
      <c r="T93" s="113"/>
      <c r="U93" s="136"/>
      <c r="V93" s="128" t="s">
        <v>10827</v>
      </c>
      <c r="W93" s="128" t="s">
        <v>10826</v>
      </c>
      <c r="X93" s="101"/>
      <c r="Y93" s="138">
        <v>105.08</v>
      </c>
      <c r="Z93" s="243">
        <v>4</v>
      </c>
      <c r="AA93" s="130" t="s">
        <v>10641</v>
      </c>
      <c r="AB93" s="129">
        <v>3</v>
      </c>
      <c r="AC93" s="128" t="s">
        <v>10795</v>
      </c>
      <c r="AD93" s="85"/>
    </row>
    <row r="94" spans="1:30" ht="15.75" x14ac:dyDescent="0.3">
      <c r="A94" s="103" t="s">
        <v>575</v>
      </c>
      <c r="B94" s="103" t="s">
        <v>10821</v>
      </c>
      <c r="C94" s="139" t="s">
        <v>10505</v>
      </c>
      <c r="D94" s="155"/>
      <c r="E94" s="114"/>
      <c r="F94" s="128" t="s">
        <v>10825</v>
      </c>
      <c r="G94" s="128" t="s">
        <v>10824</v>
      </c>
      <c r="H94" s="101"/>
      <c r="I94" s="138">
        <v>5.09</v>
      </c>
      <c r="J94" s="242">
        <v>1</v>
      </c>
      <c r="K94" s="130" t="s">
        <v>10641</v>
      </c>
      <c r="L94" s="129">
        <v>3</v>
      </c>
      <c r="M94" s="128" t="s">
        <v>10795</v>
      </c>
      <c r="N94" s="102"/>
      <c r="O94" s="204" t="s">
        <v>10609</v>
      </c>
      <c r="P94" s="127"/>
      <c r="Q94" s="88" t="s">
        <v>10519</v>
      </c>
      <c r="R94" s="131" t="s">
        <v>10798</v>
      </c>
      <c r="S94" s="139"/>
      <c r="T94" s="113"/>
      <c r="U94" s="136"/>
      <c r="V94" s="128" t="s">
        <v>10823</v>
      </c>
      <c r="W94" s="128" t="s">
        <v>10822</v>
      </c>
      <c r="X94" s="101"/>
      <c r="Y94" s="138">
        <v>105.09</v>
      </c>
      <c r="Z94" s="243">
        <v>4</v>
      </c>
      <c r="AA94" s="130" t="s">
        <v>10641</v>
      </c>
      <c r="AB94" s="129">
        <v>3</v>
      </c>
      <c r="AC94" s="128" t="s">
        <v>10795</v>
      </c>
      <c r="AD94" s="85"/>
    </row>
    <row r="95" spans="1:30" ht="15.75" x14ac:dyDescent="0.3">
      <c r="A95" s="103" t="s">
        <v>575</v>
      </c>
      <c r="B95" s="103" t="s">
        <v>10821</v>
      </c>
      <c r="C95" s="139" t="s">
        <v>10506</v>
      </c>
      <c r="D95" s="155"/>
      <c r="E95" s="114"/>
      <c r="F95" s="128" t="s">
        <v>10820</v>
      </c>
      <c r="G95" s="128" t="s">
        <v>10819</v>
      </c>
      <c r="H95" s="101"/>
      <c r="I95" s="141" t="s">
        <v>698</v>
      </c>
      <c r="J95" s="242">
        <v>1</v>
      </c>
      <c r="K95" s="130" t="s">
        <v>10641</v>
      </c>
      <c r="L95" s="129">
        <v>3</v>
      </c>
      <c r="M95" s="128" t="s">
        <v>10795</v>
      </c>
      <c r="N95" s="102"/>
      <c r="O95" s="204" t="s">
        <v>10610</v>
      </c>
      <c r="P95" s="127"/>
      <c r="Q95" s="88" t="s">
        <v>10519</v>
      </c>
      <c r="R95" s="131" t="s">
        <v>10798</v>
      </c>
      <c r="S95" s="144"/>
      <c r="T95" s="113"/>
      <c r="U95" s="136"/>
      <c r="V95" s="128" t="s">
        <v>10818</v>
      </c>
      <c r="W95" s="128" t="s">
        <v>10817</v>
      </c>
      <c r="X95" s="101"/>
      <c r="Y95" s="138" t="s">
        <v>919</v>
      </c>
      <c r="Z95" s="243">
        <v>4</v>
      </c>
      <c r="AA95" s="130" t="s">
        <v>10641</v>
      </c>
      <c r="AB95" s="129">
        <v>3</v>
      </c>
      <c r="AC95" s="128" t="s">
        <v>10795</v>
      </c>
      <c r="AD95" s="85"/>
    </row>
    <row r="96" spans="1:30" ht="15.75" x14ac:dyDescent="0.3">
      <c r="A96" s="103" t="s">
        <v>10521</v>
      </c>
      <c r="B96" s="103" t="s">
        <v>10773</v>
      </c>
      <c r="C96" s="134" t="s">
        <v>10500</v>
      </c>
      <c r="D96" s="286" t="s">
        <v>4573</v>
      </c>
      <c r="E96" s="114"/>
      <c r="F96" s="128" t="s">
        <v>10816</v>
      </c>
      <c r="G96" s="128" t="s">
        <v>10815</v>
      </c>
      <c r="H96" s="101"/>
      <c r="I96" s="138">
        <v>5.1100000000000003</v>
      </c>
      <c r="J96" s="242">
        <v>1</v>
      </c>
      <c r="K96" s="130" t="s">
        <v>10641</v>
      </c>
      <c r="L96" s="129">
        <v>3</v>
      </c>
      <c r="M96" s="128" t="s">
        <v>10795</v>
      </c>
      <c r="N96" s="102"/>
      <c r="O96" s="203" t="s">
        <v>11215</v>
      </c>
      <c r="P96" s="127"/>
      <c r="Q96" s="88" t="s">
        <v>10519</v>
      </c>
      <c r="R96" s="131" t="s">
        <v>10798</v>
      </c>
      <c r="S96" s="134"/>
      <c r="T96" s="113"/>
      <c r="U96" s="136"/>
      <c r="V96" s="128" t="s">
        <v>10814</v>
      </c>
      <c r="W96" s="128" t="s">
        <v>10813</v>
      </c>
      <c r="X96" s="101"/>
      <c r="Y96" s="138">
        <v>105.11</v>
      </c>
      <c r="Z96" s="243">
        <v>4</v>
      </c>
      <c r="AA96" s="130" t="s">
        <v>10641</v>
      </c>
      <c r="AB96" s="129">
        <v>3</v>
      </c>
      <c r="AC96" s="128" t="s">
        <v>10795</v>
      </c>
      <c r="AD96" s="102"/>
    </row>
    <row r="97" spans="1:30" ht="15.75" x14ac:dyDescent="0.3">
      <c r="A97" s="103" t="s">
        <v>10521</v>
      </c>
      <c r="B97" s="103" t="s">
        <v>10773</v>
      </c>
      <c r="C97" s="154" t="s">
        <v>10443</v>
      </c>
      <c r="D97" s="153" t="s">
        <v>4573</v>
      </c>
      <c r="E97" s="114"/>
      <c r="F97" s="128" t="s">
        <v>10812</v>
      </c>
      <c r="G97" s="128" t="s">
        <v>10811</v>
      </c>
      <c r="H97" s="101"/>
      <c r="I97" s="138">
        <v>5.12</v>
      </c>
      <c r="J97" s="242">
        <v>1</v>
      </c>
      <c r="K97" s="130" t="s">
        <v>10641</v>
      </c>
      <c r="L97" s="129">
        <v>3</v>
      </c>
      <c r="M97" s="128" t="s">
        <v>10795</v>
      </c>
      <c r="N97" s="102"/>
      <c r="O97" s="202" t="s">
        <v>10549</v>
      </c>
      <c r="P97" s="127"/>
      <c r="Q97" s="88" t="s">
        <v>10519</v>
      </c>
      <c r="R97" s="131" t="s">
        <v>10798</v>
      </c>
      <c r="S97" s="134"/>
      <c r="T97" s="113"/>
      <c r="U97" s="136"/>
      <c r="V97" s="128" t="s">
        <v>10810</v>
      </c>
      <c r="W97" s="128" t="s">
        <v>10809</v>
      </c>
      <c r="X97" s="101"/>
      <c r="Y97" s="138">
        <v>105.12</v>
      </c>
      <c r="Z97" s="243">
        <v>4</v>
      </c>
      <c r="AA97" s="130" t="s">
        <v>10641</v>
      </c>
      <c r="AB97" s="129">
        <v>3</v>
      </c>
      <c r="AC97" s="128" t="s">
        <v>10795</v>
      </c>
      <c r="AD97" s="102"/>
    </row>
    <row r="98" spans="1:30" ht="15.75" x14ac:dyDescent="0.3">
      <c r="A98" s="103" t="s">
        <v>10521</v>
      </c>
      <c r="B98" s="103" t="s">
        <v>10773</v>
      </c>
      <c r="C98" s="154" t="s">
        <v>10443</v>
      </c>
      <c r="D98" s="153" t="s">
        <v>4814</v>
      </c>
      <c r="E98" s="114"/>
      <c r="F98" s="128" t="s">
        <v>10808</v>
      </c>
      <c r="G98" s="128" t="s">
        <v>10807</v>
      </c>
      <c r="H98" s="101"/>
      <c r="I98" s="138">
        <v>5.13</v>
      </c>
      <c r="J98" s="242">
        <v>1</v>
      </c>
      <c r="K98" s="130" t="s">
        <v>10641</v>
      </c>
      <c r="L98" s="129">
        <v>3</v>
      </c>
      <c r="M98" s="128" t="s">
        <v>10795</v>
      </c>
      <c r="N98" s="102"/>
      <c r="O98" s="202" t="s">
        <v>10549</v>
      </c>
      <c r="P98" s="127"/>
      <c r="Q98" s="88" t="s">
        <v>10519</v>
      </c>
      <c r="R98" s="131" t="s">
        <v>10798</v>
      </c>
      <c r="S98" s="152"/>
      <c r="T98" s="113"/>
      <c r="U98" s="136"/>
      <c r="V98" s="128" t="s">
        <v>10806</v>
      </c>
      <c r="W98" s="128" t="s">
        <v>10805</v>
      </c>
      <c r="X98" s="101"/>
      <c r="Y98" s="138">
        <v>105.13</v>
      </c>
      <c r="Z98" s="243">
        <v>4</v>
      </c>
      <c r="AA98" s="130" t="s">
        <v>10641</v>
      </c>
      <c r="AB98" s="129">
        <v>3</v>
      </c>
      <c r="AC98" s="128" t="s">
        <v>10795</v>
      </c>
      <c r="AD98" s="85"/>
    </row>
    <row r="99" spans="1:30" ht="15.75" x14ac:dyDescent="0.3">
      <c r="A99" s="103" t="s">
        <v>10521</v>
      </c>
      <c r="B99" s="103" t="s">
        <v>10773</v>
      </c>
      <c r="C99" s="151" t="s">
        <v>10436</v>
      </c>
      <c r="D99" s="150" t="s">
        <v>4573</v>
      </c>
      <c r="E99" s="114"/>
      <c r="F99" s="128" t="s">
        <v>10804</v>
      </c>
      <c r="G99" s="128" t="s">
        <v>10803</v>
      </c>
      <c r="H99" s="101"/>
      <c r="I99" s="138">
        <v>5.14</v>
      </c>
      <c r="J99" s="242">
        <v>1</v>
      </c>
      <c r="K99" s="130" t="s">
        <v>10641</v>
      </c>
      <c r="L99" s="129">
        <v>3</v>
      </c>
      <c r="M99" s="128" t="s">
        <v>10795</v>
      </c>
      <c r="N99" s="102"/>
      <c r="O99" s="203" t="s">
        <v>10542</v>
      </c>
      <c r="P99" s="127"/>
      <c r="Q99" s="88" t="s">
        <v>10519</v>
      </c>
      <c r="R99" s="131" t="s">
        <v>10798</v>
      </c>
      <c r="S99" s="133"/>
      <c r="T99" s="113"/>
      <c r="U99" s="136"/>
      <c r="V99" s="128" t="s">
        <v>10802</v>
      </c>
      <c r="W99" s="128" t="s">
        <v>10801</v>
      </c>
      <c r="X99" s="101"/>
      <c r="Y99" s="138">
        <v>105.14</v>
      </c>
      <c r="Z99" s="243">
        <v>4</v>
      </c>
      <c r="AA99" s="130" t="s">
        <v>10641</v>
      </c>
      <c r="AB99" s="129">
        <v>3</v>
      </c>
      <c r="AC99" s="128" t="s">
        <v>10795</v>
      </c>
      <c r="AD99" s="102"/>
    </row>
    <row r="100" spans="1:30" ht="15.75" x14ac:dyDescent="0.3">
      <c r="A100" s="103" t="s">
        <v>10521</v>
      </c>
      <c r="B100" s="103" t="s">
        <v>10773</v>
      </c>
      <c r="C100" s="151" t="s">
        <v>10436</v>
      </c>
      <c r="D100" s="150" t="s">
        <v>4814</v>
      </c>
      <c r="E100" s="114"/>
      <c r="F100" s="128" t="s">
        <v>10800</v>
      </c>
      <c r="G100" s="128" t="s">
        <v>10799</v>
      </c>
      <c r="H100" s="101"/>
      <c r="I100" s="138">
        <v>5.15</v>
      </c>
      <c r="J100" s="242">
        <v>1</v>
      </c>
      <c r="K100" s="130" t="s">
        <v>10641</v>
      </c>
      <c r="L100" s="129">
        <v>3</v>
      </c>
      <c r="M100" s="128" t="s">
        <v>10795</v>
      </c>
      <c r="N100" s="102"/>
      <c r="O100" s="203" t="s">
        <v>10542</v>
      </c>
      <c r="P100" s="127"/>
      <c r="Q100" s="88" t="s">
        <v>10519</v>
      </c>
      <c r="R100" s="131" t="s">
        <v>10798</v>
      </c>
      <c r="S100" s="133"/>
      <c r="T100" s="113"/>
      <c r="U100" s="136"/>
      <c r="V100" s="128" t="s">
        <v>10797</v>
      </c>
      <c r="W100" s="128" t="s">
        <v>10796</v>
      </c>
      <c r="X100" s="101"/>
      <c r="Y100" s="138">
        <v>105.15</v>
      </c>
      <c r="Z100" s="243">
        <v>4</v>
      </c>
      <c r="AA100" s="130" t="s">
        <v>10641</v>
      </c>
      <c r="AB100" s="129">
        <v>3</v>
      </c>
      <c r="AC100" s="128" t="s">
        <v>10795</v>
      </c>
      <c r="AD100" s="102"/>
    </row>
    <row r="101" spans="1:30" ht="15.75" x14ac:dyDescent="0.3">
      <c r="A101" s="103" t="s">
        <v>10521</v>
      </c>
      <c r="B101" s="103" t="s">
        <v>10773</v>
      </c>
      <c r="C101" s="151" t="s">
        <v>10482</v>
      </c>
      <c r="D101" s="150" t="s">
        <v>4573</v>
      </c>
      <c r="E101" s="114"/>
      <c r="F101" s="250" t="s">
        <v>17539</v>
      </c>
      <c r="G101" s="128" t="s">
        <v>17539</v>
      </c>
      <c r="H101" s="101"/>
      <c r="I101" s="141" t="s">
        <v>704</v>
      </c>
      <c r="J101" s="242">
        <v>1</v>
      </c>
      <c r="K101" s="130" t="s">
        <v>10639</v>
      </c>
      <c r="L101" s="129" t="str">
        <f t="shared" ref="L101:L108" si="6">TEXT(0,"0")</f>
        <v>0</v>
      </c>
      <c r="M101" s="128" t="s">
        <v>10642</v>
      </c>
      <c r="N101" s="102"/>
      <c r="O101" s="202" t="s">
        <v>10588</v>
      </c>
      <c r="P101" s="127"/>
      <c r="Q101" s="88" t="s">
        <v>10519</v>
      </c>
      <c r="R101" s="131" t="s">
        <v>10640</v>
      </c>
      <c r="S101" s="134"/>
      <c r="T101" s="143"/>
      <c r="U101" s="146"/>
      <c r="V101" s="128"/>
      <c r="W101" s="128"/>
      <c r="X101" s="101"/>
      <c r="Y101" s="129" t="s">
        <v>925</v>
      </c>
      <c r="Z101" s="243">
        <v>4</v>
      </c>
      <c r="AA101" s="130" t="s">
        <v>10639</v>
      </c>
      <c r="AB101" s="129" t="str">
        <f t="shared" ref="AB101:AB108" si="7">TEXT(0,"0")</f>
        <v>0</v>
      </c>
      <c r="AC101" s="128"/>
      <c r="AD101" s="102"/>
    </row>
    <row r="102" spans="1:30" ht="15.75" x14ac:dyDescent="0.3">
      <c r="A102" s="103" t="s">
        <v>10521</v>
      </c>
      <c r="B102" s="103" t="s">
        <v>10773</v>
      </c>
      <c r="C102" s="151" t="s">
        <v>10486</v>
      </c>
      <c r="D102" s="150" t="s">
        <v>4573</v>
      </c>
      <c r="E102" s="114"/>
      <c r="F102" s="250" t="s">
        <v>17540</v>
      </c>
      <c r="G102" s="128" t="s">
        <v>17540</v>
      </c>
      <c r="H102" s="101"/>
      <c r="I102" s="138">
        <v>6.01</v>
      </c>
      <c r="J102" s="242">
        <v>1</v>
      </c>
      <c r="K102" s="130" t="s">
        <v>10639</v>
      </c>
      <c r="L102" s="129" t="str">
        <f t="shared" si="6"/>
        <v>0</v>
      </c>
      <c r="M102" s="128" t="s">
        <v>10642</v>
      </c>
      <c r="N102" s="102"/>
      <c r="O102" s="202" t="s">
        <v>10592</v>
      </c>
      <c r="P102" s="127"/>
      <c r="Q102" s="88" t="s">
        <v>10519</v>
      </c>
      <c r="R102" s="131" t="s">
        <v>10640</v>
      </c>
      <c r="S102" s="134"/>
      <c r="T102" s="143"/>
      <c r="U102" s="146"/>
      <c r="V102" s="128"/>
      <c r="W102" s="128"/>
      <c r="X102" s="101"/>
      <c r="Y102" s="129" t="s">
        <v>926</v>
      </c>
      <c r="Z102" s="243">
        <v>4</v>
      </c>
      <c r="AA102" s="130" t="s">
        <v>10639</v>
      </c>
      <c r="AB102" s="129" t="str">
        <f t="shared" si="7"/>
        <v>0</v>
      </c>
      <c r="AC102" s="128"/>
      <c r="AD102" s="102"/>
    </row>
    <row r="103" spans="1:30" ht="15.75" x14ac:dyDescent="0.3">
      <c r="A103" s="103" t="s">
        <v>10521</v>
      </c>
      <c r="B103" s="103" t="s">
        <v>10773</v>
      </c>
      <c r="C103" s="149" t="s">
        <v>10486</v>
      </c>
      <c r="D103" s="148" t="s">
        <v>4814</v>
      </c>
      <c r="E103" s="114"/>
      <c r="F103" s="250" t="s">
        <v>17541</v>
      </c>
      <c r="G103" s="128" t="s">
        <v>17541</v>
      </c>
      <c r="H103" s="101"/>
      <c r="I103" s="138">
        <v>6.02</v>
      </c>
      <c r="J103" s="242">
        <v>1</v>
      </c>
      <c r="K103" s="130" t="s">
        <v>10639</v>
      </c>
      <c r="L103" s="129" t="str">
        <f t="shared" si="6"/>
        <v>0</v>
      </c>
      <c r="M103" s="128" t="s">
        <v>10642</v>
      </c>
      <c r="N103" s="102"/>
      <c r="O103" s="202" t="s">
        <v>10592</v>
      </c>
      <c r="P103" s="127"/>
      <c r="Q103" s="88" t="s">
        <v>10519</v>
      </c>
      <c r="R103" s="131" t="s">
        <v>10640</v>
      </c>
      <c r="S103" s="134"/>
      <c r="T103" s="143"/>
      <c r="U103" s="146"/>
      <c r="V103" s="128"/>
      <c r="W103" s="128"/>
      <c r="X103" s="101"/>
      <c r="Y103" s="129" t="s">
        <v>927</v>
      </c>
      <c r="Z103" s="243">
        <v>4</v>
      </c>
      <c r="AA103" s="130" t="s">
        <v>10639</v>
      </c>
      <c r="AB103" s="129" t="str">
        <f t="shared" si="7"/>
        <v>0</v>
      </c>
      <c r="AC103" s="128"/>
      <c r="AD103" s="102"/>
    </row>
    <row r="104" spans="1:30" ht="15.75" x14ac:dyDescent="0.3">
      <c r="A104" s="103" t="s">
        <v>10521</v>
      </c>
      <c r="B104" s="103" t="s">
        <v>10773</v>
      </c>
      <c r="C104" s="147" t="s">
        <v>10446</v>
      </c>
      <c r="D104" s="145" t="s">
        <v>4573</v>
      </c>
      <c r="E104" s="114"/>
      <c r="F104" s="250" t="s">
        <v>17542</v>
      </c>
      <c r="G104" s="128" t="s">
        <v>17542</v>
      </c>
      <c r="H104" s="101"/>
      <c r="I104" s="138">
        <v>6.03</v>
      </c>
      <c r="J104" s="242">
        <v>1</v>
      </c>
      <c r="K104" s="130" t="s">
        <v>10639</v>
      </c>
      <c r="L104" s="129" t="str">
        <f t="shared" si="6"/>
        <v>0</v>
      </c>
      <c r="M104" s="128" t="s">
        <v>10642</v>
      </c>
      <c r="N104" s="102"/>
      <c r="O104" s="202" t="s">
        <v>10552</v>
      </c>
      <c r="P104" s="127"/>
      <c r="Q104" s="88" t="s">
        <v>10519</v>
      </c>
      <c r="R104" s="131" t="s">
        <v>10640</v>
      </c>
      <c r="S104" s="134"/>
      <c r="T104" s="143"/>
      <c r="U104" s="146"/>
      <c r="V104" s="128"/>
      <c r="W104" s="128"/>
      <c r="X104" s="101"/>
      <c r="Y104" s="129" t="s">
        <v>928</v>
      </c>
      <c r="Z104" s="243">
        <v>4</v>
      </c>
      <c r="AA104" s="130" t="s">
        <v>10639</v>
      </c>
      <c r="AB104" s="129" t="str">
        <f t="shared" si="7"/>
        <v>0</v>
      </c>
      <c r="AC104" s="128"/>
      <c r="AD104" s="102"/>
    </row>
    <row r="105" spans="1:30" ht="15.75" x14ac:dyDescent="0.3">
      <c r="A105" s="103" t="s">
        <v>10521</v>
      </c>
      <c r="B105" s="103" t="s">
        <v>10773</v>
      </c>
      <c r="C105" s="147" t="s">
        <v>10446</v>
      </c>
      <c r="D105" s="145" t="s">
        <v>4814</v>
      </c>
      <c r="E105" s="114"/>
      <c r="F105" s="250" t="s">
        <v>17543</v>
      </c>
      <c r="G105" s="128" t="s">
        <v>17543</v>
      </c>
      <c r="H105" s="101"/>
      <c r="I105" s="138">
        <v>6.04</v>
      </c>
      <c r="J105" s="242">
        <v>1</v>
      </c>
      <c r="K105" s="130" t="s">
        <v>10639</v>
      </c>
      <c r="L105" s="129" t="str">
        <f t="shared" si="6"/>
        <v>0</v>
      </c>
      <c r="M105" s="128" t="s">
        <v>10642</v>
      </c>
      <c r="N105" s="102"/>
      <c r="O105" s="202" t="s">
        <v>10552</v>
      </c>
      <c r="P105" s="127"/>
      <c r="Q105" s="88" t="s">
        <v>10519</v>
      </c>
      <c r="R105" s="131" t="s">
        <v>10640</v>
      </c>
      <c r="S105" s="134"/>
      <c r="T105" s="143"/>
      <c r="U105" s="146"/>
      <c r="V105" s="128"/>
      <c r="W105" s="128"/>
      <c r="X105" s="101"/>
      <c r="Y105" s="129" t="s">
        <v>929</v>
      </c>
      <c r="Z105" s="243">
        <v>4</v>
      </c>
      <c r="AA105" s="130" t="s">
        <v>10639</v>
      </c>
      <c r="AB105" s="129" t="str">
        <f t="shared" si="7"/>
        <v>0</v>
      </c>
      <c r="AC105" s="128"/>
      <c r="AD105" s="102"/>
    </row>
    <row r="106" spans="1:30" ht="15.75" x14ac:dyDescent="0.3">
      <c r="A106" s="103" t="s">
        <v>10521</v>
      </c>
      <c r="B106" s="103" t="s">
        <v>10773</v>
      </c>
      <c r="C106" s="139" t="s">
        <v>10483</v>
      </c>
      <c r="D106" s="287" t="s">
        <v>4814</v>
      </c>
      <c r="E106" s="114"/>
      <c r="F106" s="250" t="s">
        <v>17544</v>
      </c>
      <c r="G106" s="128" t="s">
        <v>17544</v>
      </c>
      <c r="H106" s="101"/>
      <c r="I106" s="138">
        <v>6.05</v>
      </c>
      <c r="J106" s="242">
        <v>1</v>
      </c>
      <c r="K106" s="130" t="s">
        <v>10639</v>
      </c>
      <c r="L106" s="129" t="str">
        <f t="shared" si="6"/>
        <v>0</v>
      </c>
      <c r="M106" s="128" t="s">
        <v>10642</v>
      </c>
      <c r="N106" s="102"/>
      <c r="O106" s="202" t="s">
        <v>10589</v>
      </c>
      <c r="P106" s="127"/>
      <c r="Q106" s="88" t="s">
        <v>10519</v>
      </c>
      <c r="R106" s="131" t="s">
        <v>10640</v>
      </c>
      <c r="S106" s="134"/>
      <c r="T106" s="143"/>
      <c r="U106" s="146"/>
      <c r="V106" s="128"/>
      <c r="W106" s="128"/>
      <c r="X106" s="101"/>
      <c r="Y106" s="129" t="s">
        <v>930</v>
      </c>
      <c r="Z106" s="243">
        <v>4</v>
      </c>
      <c r="AA106" s="130" t="s">
        <v>10639</v>
      </c>
      <c r="AB106" s="129" t="str">
        <f t="shared" si="7"/>
        <v>0</v>
      </c>
      <c r="AC106" s="128"/>
      <c r="AD106" s="102"/>
    </row>
    <row r="107" spans="1:30" ht="15.75" x14ac:dyDescent="0.3">
      <c r="A107" s="103" t="s">
        <v>10521</v>
      </c>
      <c r="B107" s="103" t="s">
        <v>10773</v>
      </c>
      <c r="C107" s="139" t="s">
        <v>10449</v>
      </c>
      <c r="D107" s="145" t="s">
        <v>4573</v>
      </c>
      <c r="E107" s="114"/>
      <c r="F107" s="250" t="s">
        <v>17545</v>
      </c>
      <c r="G107" s="128" t="s">
        <v>17545</v>
      </c>
      <c r="H107" s="101"/>
      <c r="I107" s="138">
        <v>6.06</v>
      </c>
      <c r="J107" s="242">
        <v>1</v>
      </c>
      <c r="K107" s="130" t="s">
        <v>10639</v>
      </c>
      <c r="L107" s="129" t="str">
        <f t="shared" si="6"/>
        <v>0</v>
      </c>
      <c r="M107" s="128" t="s">
        <v>10642</v>
      </c>
      <c r="N107" s="102"/>
      <c r="O107" s="202" t="s">
        <v>10555</v>
      </c>
      <c r="P107" s="127"/>
      <c r="Q107" s="88" t="s">
        <v>10519</v>
      </c>
      <c r="R107" s="131" t="s">
        <v>10640</v>
      </c>
      <c r="S107" s="133"/>
      <c r="T107" s="143"/>
      <c r="U107" s="146"/>
      <c r="V107" s="128"/>
      <c r="W107" s="128"/>
      <c r="X107" s="101"/>
      <c r="Y107" s="129" t="s">
        <v>10780</v>
      </c>
      <c r="Z107" s="243">
        <v>4</v>
      </c>
      <c r="AA107" s="130" t="s">
        <v>10639</v>
      </c>
      <c r="AB107" s="129" t="str">
        <f t="shared" si="7"/>
        <v>0</v>
      </c>
      <c r="AC107" s="128"/>
      <c r="AD107" s="102"/>
    </row>
    <row r="108" spans="1:30" ht="15.75" x14ac:dyDescent="0.3">
      <c r="A108" s="103" t="s">
        <v>10521</v>
      </c>
      <c r="B108" s="103" t="s">
        <v>10773</v>
      </c>
      <c r="C108" s="139" t="s">
        <v>10449</v>
      </c>
      <c r="D108" s="145" t="s">
        <v>4814</v>
      </c>
      <c r="E108" s="114"/>
      <c r="F108" s="250" t="s">
        <v>17546</v>
      </c>
      <c r="G108" s="128" t="s">
        <v>17546</v>
      </c>
      <c r="H108" s="101"/>
      <c r="I108" s="138">
        <v>6.07</v>
      </c>
      <c r="J108" s="242">
        <v>1</v>
      </c>
      <c r="K108" s="130" t="s">
        <v>10639</v>
      </c>
      <c r="L108" s="129" t="str">
        <f t="shared" si="6"/>
        <v>0</v>
      </c>
      <c r="M108" s="128" t="s">
        <v>10642</v>
      </c>
      <c r="N108" s="102"/>
      <c r="O108" s="202" t="s">
        <v>10555</v>
      </c>
      <c r="P108" s="127"/>
      <c r="Q108" s="88" t="s">
        <v>10519</v>
      </c>
      <c r="R108" s="131" t="s">
        <v>10640</v>
      </c>
      <c r="S108" s="133"/>
      <c r="T108" s="143"/>
      <c r="U108" s="146"/>
      <c r="V108" s="128"/>
      <c r="W108" s="128"/>
      <c r="X108" s="101"/>
      <c r="Y108" s="129" t="s">
        <v>10777</v>
      </c>
      <c r="Z108" s="243">
        <v>4</v>
      </c>
      <c r="AA108" s="130" t="s">
        <v>10639</v>
      </c>
      <c r="AB108" s="129" t="str">
        <f t="shared" si="7"/>
        <v>0</v>
      </c>
      <c r="AC108" s="128"/>
      <c r="AD108" s="102"/>
    </row>
    <row r="109" spans="1:30" ht="15.75" x14ac:dyDescent="0.3">
      <c r="A109" s="103" t="s">
        <v>10521</v>
      </c>
      <c r="B109" s="103" t="s">
        <v>10773</v>
      </c>
      <c r="C109" s="139" t="s">
        <v>10484</v>
      </c>
      <c r="D109" s="145" t="s">
        <v>4573</v>
      </c>
      <c r="E109" s="114"/>
      <c r="F109" s="250" t="s">
        <v>17547</v>
      </c>
      <c r="G109" s="128" t="s">
        <v>17547</v>
      </c>
      <c r="H109" s="101"/>
      <c r="I109" s="138">
        <v>6.08</v>
      </c>
      <c r="J109" s="242">
        <v>1</v>
      </c>
      <c r="K109" s="130" t="s">
        <v>10639</v>
      </c>
      <c r="L109" s="129">
        <v>1</v>
      </c>
      <c r="M109" s="128" t="s">
        <v>10642</v>
      </c>
      <c r="N109" s="102"/>
      <c r="O109" s="202" t="s">
        <v>10590</v>
      </c>
      <c r="P109" s="127"/>
      <c r="Q109" s="88" t="s">
        <v>10519</v>
      </c>
      <c r="R109" s="131" t="s">
        <v>10640</v>
      </c>
      <c r="S109" s="139"/>
      <c r="T109" s="143"/>
      <c r="U109" s="95"/>
      <c r="V109" s="128"/>
      <c r="W109" s="128"/>
      <c r="X109" s="101"/>
      <c r="Y109" s="129" t="s">
        <v>10774</v>
      </c>
      <c r="Z109" s="243">
        <v>4</v>
      </c>
      <c r="AA109" s="130" t="s">
        <v>10639</v>
      </c>
      <c r="AB109" s="129">
        <v>1</v>
      </c>
      <c r="AC109" s="128"/>
      <c r="AD109" s="85"/>
    </row>
    <row r="110" spans="1:30" ht="15.75" x14ac:dyDescent="0.3">
      <c r="A110" s="103" t="s">
        <v>10521</v>
      </c>
      <c r="B110" s="103" t="s">
        <v>10773</v>
      </c>
      <c r="C110" s="139" t="s">
        <v>10484</v>
      </c>
      <c r="D110" s="145" t="s">
        <v>4814</v>
      </c>
      <c r="E110" s="114"/>
      <c r="F110" s="250" t="s">
        <v>17548</v>
      </c>
      <c r="G110" s="128" t="s">
        <v>17548</v>
      </c>
      <c r="H110" s="101"/>
      <c r="I110" s="138">
        <v>6.09</v>
      </c>
      <c r="J110" s="242">
        <v>1</v>
      </c>
      <c r="K110" s="130" t="s">
        <v>10639</v>
      </c>
      <c r="L110" s="129">
        <v>1</v>
      </c>
      <c r="M110" s="128" t="s">
        <v>10642</v>
      </c>
      <c r="N110" s="102"/>
      <c r="O110" s="202" t="s">
        <v>10590</v>
      </c>
      <c r="P110" s="127"/>
      <c r="Q110" s="88" t="s">
        <v>10519</v>
      </c>
      <c r="R110" s="131" t="s">
        <v>10640</v>
      </c>
      <c r="S110" s="139"/>
      <c r="T110" s="143"/>
      <c r="U110" s="95"/>
      <c r="V110" s="128"/>
      <c r="W110" s="128"/>
      <c r="X110" s="101"/>
      <c r="Y110" s="129" t="s">
        <v>10770</v>
      </c>
      <c r="Z110" s="243">
        <v>4</v>
      </c>
      <c r="AA110" s="130" t="s">
        <v>10639</v>
      </c>
      <c r="AB110" s="129">
        <v>1</v>
      </c>
      <c r="AC110" s="128"/>
      <c r="AD110" s="85"/>
    </row>
    <row r="111" spans="1:30" ht="15.75" x14ac:dyDescent="0.3">
      <c r="A111" s="140" t="s">
        <v>10522</v>
      </c>
      <c r="B111" s="102" t="s">
        <v>10769</v>
      </c>
      <c r="C111" s="144" t="s">
        <v>10483</v>
      </c>
      <c r="D111" s="142"/>
      <c r="E111" s="114"/>
      <c r="F111" s="250" t="s">
        <v>17549</v>
      </c>
      <c r="G111" s="128" t="s">
        <v>17549</v>
      </c>
      <c r="H111" s="101"/>
      <c r="I111" s="141" t="s">
        <v>7596</v>
      </c>
      <c r="J111" s="242">
        <v>1</v>
      </c>
      <c r="K111" s="130" t="s">
        <v>10639</v>
      </c>
      <c r="L111" s="129">
        <v>1</v>
      </c>
      <c r="M111" s="128" t="s">
        <v>10642</v>
      </c>
      <c r="N111" s="102"/>
      <c r="O111" s="202" t="s">
        <v>10589</v>
      </c>
      <c r="P111" s="127"/>
      <c r="Q111" s="88" t="s">
        <v>10519</v>
      </c>
      <c r="R111" s="131" t="s">
        <v>10640</v>
      </c>
      <c r="S111" s="139"/>
      <c r="T111" s="143"/>
      <c r="U111" s="95"/>
      <c r="V111" s="128"/>
      <c r="W111" s="128"/>
      <c r="X111" s="101"/>
      <c r="Y111" s="129" t="s">
        <v>10766</v>
      </c>
      <c r="Z111" s="243">
        <v>4</v>
      </c>
      <c r="AA111" s="130" t="s">
        <v>10639</v>
      </c>
      <c r="AB111" s="129">
        <v>1</v>
      </c>
      <c r="AC111" s="128"/>
      <c r="AD111" s="85"/>
    </row>
    <row r="112" spans="1:30" ht="15.75" x14ac:dyDescent="0.3">
      <c r="A112" s="103" t="s">
        <v>10523</v>
      </c>
      <c r="B112" s="103" t="s">
        <v>10765</v>
      </c>
      <c r="C112" s="134" t="s">
        <v>10481</v>
      </c>
      <c r="D112" s="142"/>
      <c r="E112" s="114"/>
      <c r="F112" s="250" t="s">
        <v>17550</v>
      </c>
      <c r="G112" s="128" t="s">
        <v>17550</v>
      </c>
      <c r="H112" s="101"/>
      <c r="I112" s="138">
        <v>6.11</v>
      </c>
      <c r="J112" s="242">
        <v>1</v>
      </c>
      <c r="K112" s="130" t="s">
        <v>10639</v>
      </c>
      <c r="L112" s="129">
        <v>1</v>
      </c>
      <c r="M112" s="128" t="s">
        <v>10642</v>
      </c>
      <c r="N112" s="102"/>
      <c r="O112" s="202" t="s">
        <v>10587</v>
      </c>
      <c r="P112" s="127"/>
      <c r="Q112" s="88" t="s">
        <v>10519</v>
      </c>
      <c r="R112" s="131" t="s">
        <v>10640</v>
      </c>
      <c r="S112" s="139"/>
      <c r="T112" s="143"/>
      <c r="U112" s="95"/>
      <c r="V112" s="128"/>
      <c r="W112" s="128"/>
      <c r="X112" s="101"/>
      <c r="Y112" s="129" t="s">
        <v>10762</v>
      </c>
      <c r="Z112" s="243">
        <v>4</v>
      </c>
      <c r="AA112" s="130" t="s">
        <v>10639</v>
      </c>
      <c r="AB112" s="129">
        <v>1</v>
      </c>
      <c r="AC112" s="128"/>
      <c r="AD112" s="85"/>
    </row>
    <row r="113" spans="1:30" ht="15.75" x14ac:dyDescent="0.3">
      <c r="A113" s="103" t="s">
        <v>10524</v>
      </c>
      <c r="B113" s="103" t="s">
        <v>10722</v>
      </c>
      <c r="C113" s="139" t="s">
        <v>17523</v>
      </c>
      <c r="D113" s="142"/>
      <c r="E113" s="114"/>
      <c r="F113" s="250" t="s">
        <v>17551</v>
      </c>
      <c r="G113" s="128" t="s">
        <v>17551</v>
      </c>
      <c r="H113" s="101"/>
      <c r="I113" s="138">
        <v>6.12</v>
      </c>
      <c r="J113" s="242">
        <v>1</v>
      </c>
      <c r="K113" s="130" t="s">
        <v>10639</v>
      </c>
      <c r="L113" s="129">
        <v>1</v>
      </c>
      <c r="M113" s="128" t="s">
        <v>10642</v>
      </c>
      <c r="N113" s="102"/>
      <c r="O113" s="202" t="s">
        <v>10545</v>
      </c>
      <c r="P113" s="127"/>
      <c r="Q113" s="88" t="s">
        <v>10519</v>
      </c>
      <c r="R113" s="131" t="s">
        <v>10640</v>
      </c>
      <c r="S113" s="139"/>
      <c r="U113" s="95"/>
      <c r="V113" s="128"/>
      <c r="W113" s="128"/>
      <c r="X113" s="101"/>
      <c r="Y113" s="129" t="s">
        <v>10759</v>
      </c>
      <c r="Z113" s="243">
        <v>4</v>
      </c>
      <c r="AA113" s="130" t="s">
        <v>10639</v>
      </c>
      <c r="AB113" s="129">
        <v>1</v>
      </c>
      <c r="AC113" s="128"/>
      <c r="AD113" s="85"/>
    </row>
    <row r="114" spans="1:30" ht="15.75" x14ac:dyDescent="0.3">
      <c r="A114" s="103" t="s">
        <v>10524</v>
      </c>
      <c r="B114" s="103" t="s">
        <v>10722</v>
      </c>
      <c r="C114" s="139" t="s">
        <v>17524</v>
      </c>
      <c r="D114" s="142"/>
      <c r="E114" s="114"/>
      <c r="F114" s="250" t="s">
        <v>17552</v>
      </c>
      <c r="G114" s="128" t="s">
        <v>17552</v>
      </c>
      <c r="H114" s="101"/>
      <c r="I114" s="138">
        <v>6.13</v>
      </c>
      <c r="J114" s="242">
        <v>1</v>
      </c>
      <c r="K114" s="130" t="s">
        <v>10639</v>
      </c>
      <c r="L114" s="129">
        <v>1</v>
      </c>
      <c r="M114" s="128" t="s">
        <v>10642</v>
      </c>
      <c r="N114" s="102"/>
      <c r="O114" s="202" t="s">
        <v>10546</v>
      </c>
      <c r="P114" s="127"/>
      <c r="Q114" s="88" t="s">
        <v>10519</v>
      </c>
      <c r="R114" s="131" t="s">
        <v>10640</v>
      </c>
      <c r="S114" s="139"/>
      <c r="U114" s="95"/>
      <c r="V114" s="128"/>
      <c r="W114" s="128"/>
      <c r="X114" s="101"/>
      <c r="Y114" s="129" t="s">
        <v>10756</v>
      </c>
      <c r="Z114" s="243">
        <v>4</v>
      </c>
      <c r="AA114" s="130" t="s">
        <v>10639</v>
      </c>
      <c r="AB114" s="129">
        <v>1</v>
      </c>
      <c r="AC114" s="128"/>
      <c r="AD114" s="85"/>
    </row>
    <row r="115" spans="1:30" ht="15.75" x14ac:dyDescent="0.3">
      <c r="A115" s="103" t="s">
        <v>10524</v>
      </c>
      <c r="B115" s="103" t="s">
        <v>10722</v>
      </c>
      <c r="C115" s="139" t="s">
        <v>17525</v>
      </c>
      <c r="D115" s="142"/>
      <c r="E115" s="114"/>
      <c r="F115" s="250" t="s">
        <v>17553</v>
      </c>
      <c r="G115" s="128" t="s">
        <v>17553</v>
      </c>
      <c r="H115" s="101"/>
      <c r="I115" s="138">
        <v>6.14</v>
      </c>
      <c r="J115" s="242">
        <v>1</v>
      </c>
      <c r="K115" s="130" t="s">
        <v>10639</v>
      </c>
      <c r="L115" s="129">
        <v>1</v>
      </c>
      <c r="M115" s="128" t="s">
        <v>10642</v>
      </c>
      <c r="N115" s="102"/>
      <c r="O115" s="202" t="s">
        <v>10566</v>
      </c>
      <c r="P115" s="127"/>
      <c r="Q115" s="88" t="s">
        <v>10519</v>
      </c>
      <c r="R115" s="131" t="s">
        <v>10640</v>
      </c>
      <c r="S115" s="139"/>
      <c r="U115" s="95"/>
      <c r="V115" s="128"/>
      <c r="W115" s="128"/>
      <c r="X115" s="101"/>
      <c r="Y115" s="129" t="s">
        <v>10753</v>
      </c>
      <c r="Z115" s="243">
        <v>4</v>
      </c>
      <c r="AA115" s="130" t="s">
        <v>10639</v>
      </c>
      <c r="AB115" s="129">
        <v>1</v>
      </c>
      <c r="AC115" s="128"/>
      <c r="AD115" s="85"/>
    </row>
    <row r="116" spans="1:30" ht="15.75" x14ac:dyDescent="0.3">
      <c r="A116" s="103" t="s">
        <v>10524</v>
      </c>
      <c r="B116" s="103" t="s">
        <v>10722</v>
      </c>
      <c r="C116" s="139" t="s">
        <v>17526</v>
      </c>
      <c r="D116" s="142"/>
      <c r="E116" s="114"/>
      <c r="F116" s="250" t="s">
        <v>17554</v>
      </c>
      <c r="G116" s="128" t="s">
        <v>17554</v>
      </c>
      <c r="H116" s="101"/>
      <c r="I116" s="138">
        <v>6.15</v>
      </c>
      <c r="J116" s="242">
        <v>1</v>
      </c>
      <c r="K116" s="130" t="s">
        <v>10639</v>
      </c>
      <c r="L116" s="129">
        <v>1</v>
      </c>
      <c r="M116" s="128" t="s">
        <v>10642</v>
      </c>
      <c r="N116" s="102"/>
      <c r="O116" s="202" t="s">
        <v>10567</v>
      </c>
      <c r="P116" s="127"/>
      <c r="Q116" s="88" t="s">
        <v>10519</v>
      </c>
      <c r="R116" s="131" t="s">
        <v>10640</v>
      </c>
      <c r="S116" s="139"/>
      <c r="U116" s="95"/>
      <c r="V116" s="128"/>
      <c r="W116" s="128"/>
      <c r="X116" s="101"/>
      <c r="Y116" s="129" t="s">
        <v>10750</v>
      </c>
      <c r="Z116" s="243">
        <v>4</v>
      </c>
      <c r="AA116" s="130" t="s">
        <v>10639</v>
      </c>
      <c r="AB116" s="129">
        <v>1</v>
      </c>
      <c r="AC116" s="128"/>
      <c r="AD116" s="85"/>
    </row>
    <row r="117" spans="1:30" ht="15.75" x14ac:dyDescent="0.3">
      <c r="A117" s="103" t="s">
        <v>10524</v>
      </c>
      <c r="B117" s="103" t="s">
        <v>10722</v>
      </c>
      <c r="C117" s="139" t="s">
        <v>17527</v>
      </c>
      <c r="D117" s="142"/>
      <c r="E117" s="114"/>
      <c r="F117" s="250" t="s">
        <v>17555</v>
      </c>
      <c r="G117" s="128" t="s">
        <v>17555</v>
      </c>
      <c r="H117" s="101"/>
      <c r="I117" s="141" t="s">
        <v>710</v>
      </c>
      <c r="J117" s="242">
        <v>1</v>
      </c>
      <c r="K117" s="130" t="s">
        <v>10639</v>
      </c>
      <c r="L117" s="129">
        <v>2</v>
      </c>
      <c r="M117" s="128" t="s">
        <v>10642</v>
      </c>
      <c r="N117" s="102"/>
      <c r="O117" s="202" t="s">
        <v>10568</v>
      </c>
      <c r="P117" s="127"/>
      <c r="Q117" s="88" t="s">
        <v>10519</v>
      </c>
      <c r="R117" s="131" t="s">
        <v>10640</v>
      </c>
      <c r="S117" s="139"/>
      <c r="T117" s="113"/>
      <c r="U117" s="136"/>
      <c r="V117" s="128"/>
      <c r="W117" s="128"/>
      <c r="X117" s="101"/>
      <c r="Y117" s="129" t="s">
        <v>10747</v>
      </c>
      <c r="Z117" s="243">
        <v>4</v>
      </c>
      <c r="AA117" s="130" t="s">
        <v>10639</v>
      </c>
      <c r="AB117" s="129">
        <v>2</v>
      </c>
      <c r="AC117" s="128"/>
      <c r="AD117" s="85"/>
    </row>
    <row r="118" spans="1:30" ht="15.75" x14ac:dyDescent="0.3">
      <c r="A118" s="103" t="s">
        <v>10524</v>
      </c>
      <c r="B118" s="103" t="s">
        <v>10722</v>
      </c>
      <c r="C118" s="139" t="s">
        <v>17528</v>
      </c>
      <c r="D118" s="142"/>
      <c r="E118" s="114"/>
      <c r="F118" s="250" t="s">
        <v>17556</v>
      </c>
      <c r="G118" s="128" t="s">
        <v>17556</v>
      </c>
      <c r="H118" s="101"/>
      <c r="I118" s="138">
        <v>7.01</v>
      </c>
      <c r="J118" s="242">
        <v>1</v>
      </c>
      <c r="K118" s="130" t="s">
        <v>10639</v>
      </c>
      <c r="L118" s="129">
        <v>2</v>
      </c>
      <c r="M118" s="128" t="s">
        <v>10642</v>
      </c>
      <c r="N118" s="102"/>
      <c r="O118" s="202" t="s">
        <v>10569</v>
      </c>
      <c r="P118" s="127"/>
      <c r="Q118" s="88" t="s">
        <v>10519</v>
      </c>
      <c r="R118" s="131" t="s">
        <v>10640</v>
      </c>
      <c r="S118" s="139"/>
      <c r="T118" s="113"/>
      <c r="U118" s="136"/>
      <c r="V118" s="128"/>
      <c r="W118" s="128"/>
      <c r="X118" s="101"/>
      <c r="Y118" s="129" t="s">
        <v>10744</v>
      </c>
      <c r="Z118" s="243">
        <v>4</v>
      </c>
      <c r="AA118" s="130" t="s">
        <v>10639</v>
      </c>
      <c r="AB118" s="129">
        <v>2</v>
      </c>
      <c r="AC118" s="128"/>
      <c r="AD118" s="85"/>
    </row>
    <row r="119" spans="1:30" ht="15.75" x14ac:dyDescent="0.3">
      <c r="A119" s="103" t="s">
        <v>10524</v>
      </c>
      <c r="B119" s="103" t="s">
        <v>10722</v>
      </c>
      <c r="C119" s="139" t="s">
        <v>17529</v>
      </c>
      <c r="D119" s="142"/>
      <c r="E119" s="114"/>
      <c r="F119" s="250" t="s">
        <v>17557</v>
      </c>
      <c r="G119" s="128" t="s">
        <v>17557</v>
      </c>
      <c r="H119" s="101"/>
      <c r="I119" s="138">
        <v>7.02</v>
      </c>
      <c r="J119" s="242">
        <v>1</v>
      </c>
      <c r="K119" s="130" t="s">
        <v>10639</v>
      </c>
      <c r="L119" s="129">
        <v>2</v>
      </c>
      <c r="M119" s="128" t="s">
        <v>10642</v>
      </c>
      <c r="N119" s="102"/>
      <c r="O119" s="202" t="s">
        <v>10570</v>
      </c>
      <c r="P119" s="127"/>
      <c r="Q119" s="88" t="s">
        <v>10519</v>
      </c>
      <c r="R119" s="131" t="s">
        <v>10640</v>
      </c>
      <c r="S119" s="139"/>
      <c r="T119" s="113"/>
      <c r="U119" s="136"/>
      <c r="V119" s="128"/>
      <c r="W119" s="128"/>
      <c r="X119" s="101"/>
      <c r="Y119" s="129" t="s">
        <v>10741</v>
      </c>
      <c r="Z119" s="243">
        <v>4</v>
      </c>
      <c r="AA119" s="130" t="s">
        <v>10639</v>
      </c>
      <c r="AB119" s="129">
        <v>2</v>
      </c>
      <c r="AC119" s="128"/>
      <c r="AD119" s="85"/>
    </row>
    <row r="120" spans="1:30" ht="15.75" x14ac:dyDescent="0.3">
      <c r="A120" s="103" t="s">
        <v>10524</v>
      </c>
      <c r="B120" s="103" t="s">
        <v>10722</v>
      </c>
      <c r="C120" s="139" t="s">
        <v>17530</v>
      </c>
      <c r="D120" s="142"/>
      <c r="E120" s="114"/>
      <c r="F120" s="250" t="s">
        <v>17558</v>
      </c>
      <c r="G120" s="128" t="s">
        <v>17558</v>
      </c>
      <c r="H120" s="101"/>
      <c r="I120" s="138">
        <v>7.03</v>
      </c>
      <c r="J120" s="242">
        <v>1</v>
      </c>
      <c r="K120" s="130" t="s">
        <v>10639</v>
      </c>
      <c r="L120" s="129">
        <v>2</v>
      </c>
      <c r="M120" s="128" t="s">
        <v>10642</v>
      </c>
      <c r="N120" s="102"/>
      <c r="O120" s="202" t="s">
        <v>10571</v>
      </c>
      <c r="P120" s="127"/>
      <c r="Q120" s="88" t="s">
        <v>10519</v>
      </c>
      <c r="R120" s="131" t="s">
        <v>10640</v>
      </c>
      <c r="S120" s="139"/>
      <c r="T120" s="113"/>
      <c r="U120" s="136"/>
      <c r="V120" s="128"/>
      <c r="W120" s="128"/>
      <c r="X120" s="101"/>
      <c r="Y120" s="129" t="s">
        <v>10738</v>
      </c>
      <c r="Z120" s="243">
        <v>4</v>
      </c>
      <c r="AA120" s="130" t="s">
        <v>10639</v>
      </c>
      <c r="AB120" s="129">
        <v>2</v>
      </c>
      <c r="AC120" s="128"/>
      <c r="AD120" s="85"/>
    </row>
    <row r="121" spans="1:30" ht="15.75" x14ac:dyDescent="0.3">
      <c r="A121" s="103" t="s">
        <v>10524</v>
      </c>
      <c r="B121" s="103" t="s">
        <v>10722</v>
      </c>
      <c r="C121" s="139" t="s">
        <v>17531</v>
      </c>
      <c r="D121" s="142"/>
      <c r="E121" s="114"/>
      <c r="F121" s="250" t="s">
        <v>17559</v>
      </c>
      <c r="G121" s="128" t="s">
        <v>17559</v>
      </c>
      <c r="H121" s="101"/>
      <c r="I121" s="138">
        <v>7.04</v>
      </c>
      <c r="J121" s="242">
        <v>1</v>
      </c>
      <c r="K121" s="130" t="s">
        <v>10639</v>
      </c>
      <c r="L121" s="129">
        <v>2</v>
      </c>
      <c r="M121" s="128" t="s">
        <v>10642</v>
      </c>
      <c r="N121" s="102"/>
      <c r="O121" s="202" t="s">
        <v>10572</v>
      </c>
      <c r="P121" s="127"/>
      <c r="Q121" s="88" t="s">
        <v>10519</v>
      </c>
      <c r="R121" s="131" t="s">
        <v>10640</v>
      </c>
      <c r="S121" s="139"/>
      <c r="T121" s="113"/>
      <c r="U121" s="136"/>
      <c r="V121" s="128"/>
      <c r="W121" s="128"/>
      <c r="X121" s="101"/>
      <c r="Y121" s="129" t="s">
        <v>10735</v>
      </c>
      <c r="Z121" s="243">
        <v>4</v>
      </c>
      <c r="AA121" s="130" t="s">
        <v>10639</v>
      </c>
      <c r="AB121" s="129">
        <v>2</v>
      </c>
      <c r="AC121" s="128"/>
      <c r="AD121" s="102"/>
    </row>
    <row r="122" spans="1:30" ht="15.75" x14ac:dyDescent="0.3">
      <c r="A122" s="103" t="s">
        <v>10524</v>
      </c>
      <c r="B122" s="103" t="s">
        <v>10722</v>
      </c>
      <c r="C122" s="139" t="s">
        <v>10507</v>
      </c>
      <c r="D122" s="142"/>
      <c r="E122" s="114"/>
      <c r="F122" s="250" t="s">
        <v>17560</v>
      </c>
      <c r="G122" s="128" t="s">
        <v>17560</v>
      </c>
      <c r="H122" s="101"/>
      <c r="I122" s="138">
        <v>7.05</v>
      </c>
      <c r="J122" s="242">
        <v>1</v>
      </c>
      <c r="K122" s="130" t="s">
        <v>10639</v>
      </c>
      <c r="L122" s="129">
        <v>2</v>
      </c>
      <c r="M122" s="128" t="s">
        <v>10642</v>
      </c>
      <c r="N122" s="102"/>
      <c r="O122" s="202" t="s">
        <v>10558</v>
      </c>
      <c r="P122" s="127"/>
      <c r="Q122" s="88" t="s">
        <v>10519</v>
      </c>
      <c r="R122" s="131" t="s">
        <v>10640</v>
      </c>
      <c r="S122" s="139"/>
      <c r="T122" s="113"/>
      <c r="U122" s="136"/>
      <c r="V122" s="128"/>
      <c r="W122" s="128"/>
      <c r="X122" s="101"/>
      <c r="Y122" s="129" t="s">
        <v>10732</v>
      </c>
      <c r="Z122" s="243">
        <v>4</v>
      </c>
      <c r="AA122" s="130" t="s">
        <v>10639</v>
      </c>
      <c r="AB122" s="129">
        <v>2</v>
      </c>
      <c r="AC122" s="128"/>
      <c r="AD122" s="102"/>
    </row>
    <row r="123" spans="1:30" ht="15.75" x14ac:dyDescent="0.3">
      <c r="A123" s="103" t="s">
        <v>10524</v>
      </c>
      <c r="B123" s="103" t="s">
        <v>10722</v>
      </c>
      <c r="C123" s="139" t="s">
        <v>10508</v>
      </c>
      <c r="D123" s="142"/>
      <c r="E123" s="114"/>
      <c r="F123" s="250" t="s">
        <v>17561</v>
      </c>
      <c r="G123" s="128" t="s">
        <v>17561</v>
      </c>
      <c r="H123" s="101"/>
      <c r="I123" s="138">
        <v>7.06</v>
      </c>
      <c r="J123" s="242">
        <v>1</v>
      </c>
      <c r="K123" s="130" t="s">
        <v>10639</v>
      </c>
      <c r="L123" s="129">
        <v>2</v>
      </c>
      <c r="M123" s="128" t="s">
        <v>10642</v>
      </c>
      <c r="N123" s="102"/>
      <c r="O123" s="202" t="s">
        <v>10559</v>
      </c>
      <c r="P123" s="127"/>
      <c r="Q123" s="88" t="s">
        <v>10519</v>
      </c>
      <c r="R123" s="131" t="s">
        <v>10640</v>
      </c>
      <c r="S123" s="139"/>
      <c r="T123" s="113"/>
      <c r="U123" s="136"/>
      <c r="V123" s="128"/>
      <c r="W123" s="128"/>
      <c r="X123" s="101"/>
      <c r="Y123" s="129" t="s">
        <v>10729</v>
      </c>
      <c r="Z123" s="243">
        <v>4</v>
      </c>
      <c r="AA123" s="130" t="s">
        <v>10639</v>
      </c>
      <c r="AB123" s="129">
        <v>2</v>
      </c>
      <c r="AC123" s="128"/>
      <c r="AD123" s="102"/>
    </row>
    <row r="124" spans="1:30" ht="15.75" x14ac:dyDescent="0.3">
      <c r="A124" s="103" t="s">
        <v>10524</v>
      </c>
      <c r="B124" s="103" t="s">
        <v>10722</v>
      </c>
      <c r="C124" s="139" t="s">
        <v>10509</v>
      </c>
      <c r="D124" s="142"/>
      <c r="E124" s="114"/>
      <c r="F124" s="250" t="s">
        <v>17562</v>
      </c>
      <c r="G124" s="128" t="s">
        <v>17562</v>
      </c>
      <c r="H124" s="101"/>
      <c r="I124" s="138">
        <v>7.07</v>
      </c>
      <c r="J124" s="242">
        <v>1</v>
      </c>
      <c r="K124" s="130" t="s">
        <v>10639</v>
      </c>
      <c r="L124" s="129">
        <v>2</v>
      </c>
      <c r="M124" s="128" t="s">
        <v>10642</v>
      </c>
      <c r="N124" s="102"/>
      <c r="O124" s="202" t="s">
        <v>10560</v>
      </c>
      <c r="P124" s="127"/>
      <c r="Q124" s="88" t="s">
        <v>10519</v>
      </c>
      <c r="R124" s="131" t="s">
        <v>10640</v>
      </c>
      <c r="S124" s="139"/>
      <c r="T124" s="113"/>
      <c r="U124" s="136"/>
      <c r="V124" s="128"/>
      <c r="W124" s="128"/>
      <c r="X124" s="101"/>
      <c r="Y124" s="129" t="s">
        <v>10726</v>
      </c>
      <c r="Z124" s="243">
        <v>4</v>
      </c>
      <c r="AA124" s="130" t="s">
        <v>10639</v>
      </c>
      <c r="AB124" s="129">
        <v>2</v>
      </c>
      <c r="AC124" s="128"/>
      <c r="AD124" s="102"/>
    </row>
    <row r="125" spans="1:30" ht="15.75" x14ac:dyDescent="0.3">
      <c r="A125" s="103" t="s">
        <v>10524</v>
      </c>
      <c r="B125" s="103" t="s">
        <v>10722</v>
      </c>
      <c r="C125" s="139" t="s">
        <v>10510</v>
      </c>
      <c r="D125" s="142"/>
      <c r="E125" s="114"/>
      <c r="F125" s="250" t="s">
        <v>17563</v>
      </c>
      <c r="G125" s="128" t="s">
        <v>17563</v>
      </c>
      <c r="H125" s="101"/>
      <c r="I125" s="138">
        <v>7.08</v>
      </c>
      <c r="J125" s="242">
        <v>1</v>
      </c>
      <c r="K125" s="130" t="s">
        <v>10639</v>
      </c>
      <c r="L125" s="129">
        <v>3</v>
      </c>
      <c r="M125" s="128" t="s">
        <v>10642</v>
      </c>
      <c r="N125" s="102"/>
      <c r="O125" s="202" t="s">
        <v>10561</v>
      </c>
      <c r="P125" s="127"/>
      <c r="Q125" s="88" t="s">
        <v>10519</v>
      </c>
      <c r="R125" s="131" t="s">
        <v>10640</v>
      </c>
      <c r="S125" s="139"/>
      <c r="T125" s="113"/>
      <c r="U125" s="136"/>
      <c r="V125" s="128"/>
      <c r="W125" s="128"/>
      <c r="X125" s="101"/>
      <c r="Y125" s="129" t="s">
        <v>10723</v>
      </c>
      <c r="Z125" s="243">
        <v>4</v>
      </c>
      <c r="AA125" s="130" t="s">
        <v>10639</v>
      </c>
      <c r="AB125" s="129">
        <v>3</v>
      </c>
      <c r="AC125" s="128"/>
      <c r="AD125" s="102"/>
    </row>
    <row r="126" spans="1:30" ht="15.75" x14ac:dyDescent="0.3">
      <c r="A126" s="103" t="s">
        <v>10524</v>
      </c>
      <c r="B126" s="103" t="s">
        <v>10722</v>
      </c>
      <c r="C126" s="139" t="s">
        <v>10511</v>
      </c>
      <c r="D126" s="142"/>
      <c r="E126" s="114"/>
      <c r="F126" s="250" t="s">
        <v>17564</v>
      </c>
      <c r="G126" s="128" t="s">
        <v>17564</v>
      </c>
      <c r="H126" s="101"/>
      <c r="I126" s="138">
        <v>7.09</v>
      </c>
      <c r="J126" s="242">
        <v>1</v>
      </c>
      <c r="K126" s="130" t="s">
        <v>10639</v>
      </c>
      <c r="L126" s="129">
        <v>3</v>
      </c>
      <c r="M126" s="128" t="s">
        <v>10642</v>
      </c>
      <c r="N126" s="102"/>
      <c r="O126" s="202" t="s">
        <v>10562</v>
      </c>
      <c r="P126" s="127"/>
      <c r="Q126" s="88" t="s">
        <v>10519</v>
      </c>
      <c r="R126" s="131" t="s">
        <v>10640</v>
      </c>
      <c r="S126" s="139"/>
      <c r="T126" s="113"/>
      <c r="U126" s="136"/>
      <c r="V126" s="128"/>
      <c r="W126" s="128"/>
      <c r="X126" s="101"/>
      <c r="Y126" s="129" t="s">
        <v>10719</v>
      </c>
      <c r="Z126" s="243">
        <v>4</v>
      </c>
      <c r="AA126" s="130" t="s">
        <v>10639</v>
      </c>
      <c r="AB126" s="129">
        <v>3</v>
      </c>
      <c r="AC126" s="128"/>
      <c r="AD126" s="102"/>
    </row>
    <row r="127" spans="1:30" ht="15.75" x14ac:dyDescent="0.3">
      <c r="A127" s="103" t="s">
        <v>10525</v>
      </c>
      <c r="B127" s="103" t="s">
        <v>10703</v>
      </c>
      <c r="C127" s="133" t="s">
        <v>10512</v>
      </c>
      <c r="D127" s="142"/>
      <c r="E127" s="114"/>
      <c r="F127" s="250" t="s">
        <v>17565</v>
      </c>
      <c r="G127" s="128" t="s">
        <v>17565</v>
      </c>
      <c r="H127" s="101"/>
      <c r="I127" s="141" t="s">
        <v>4816</v>
      </c>
      <c r="J127" s="242">
        <v>1</v>
      </c>
      <c r="K127" s="130" t="s">
        <v>10639</v>
      </c>
      <c r="L127" s="129">
        <v>3</v>
      </c>
      <c r="M127" s="128" t="s">
        <v>10642</v>
      </c>
      <c r="N127" s="102"/>
      <c r="O127" s="202" t="s">
        <v>10611</v>
      </c>
      <c r="P127" s="127"/>
      <c r="Q127" s="88" t="s">
        <v>10519</v>
      </c>
      <c r="R127" s="131" t="s">
        <v>10640</v>
      </c>
      <c r="S127" s="139"/>
      <c r="T127" s="113"/>
      <c r="U127" s="136"/>
      <c r="V127" s="128"/>
      <c r="W127" s="128"/>
      <c r="X127" s="101"/>
      <c r="Y127" s="129" t="s">
        <v>10716</v>
      </c>
      <c r="Z127" s="243">
        <v>4</v>
      </c>
      <c r="AA127" s="130" t="s">
        <v>10639</v>
      </c>
      <c r="AB127" s="129">
        <v>3</v>
      </c>
      <c r="AC127" s="128"/>
      <c r="AD127" s="102"/>
    </row>
    <row r="128" spans="1:30" ht="15.75" x14ac:dyDescent="0.3">
      <c r="A128" s="140" t="s">
        <v>10525</v>
      </c>
      <c r="B128" s="103" t="s">
        <v>10703</v>
      </c>
      <c r="C128" s="139" t="s">
        <v>10513</v>
      </c>
      <c r="D128" s="134"/>
      <c r="E128" s="114"/>
      <c r="F128" s="250" t="s">
        <v>17566</v>
      </c>
      <c r="G128" s="128" t="s">
        <v>17566</v>
      </c>
      <c r="H128" s="101"/>
      <c r="I128" s="138">
        <v>7.11</v>
      </c>
      <c r="J128" s="242">
        <v>1</v>
      </c>
      <c r="K128" s="130" t="s">
        <v>10639</v>
      </c>
      <c r="L128" s="129">
        <v>3</v>
      </c>
      <c r="M128" s="128" t="s">
        <v>10642</v>
      </c>
      <c r="N128" s="102"/>
      <c r="O128" s="202" t="s">
        <v>10612</v>
      </c>
      <c r="P128" s="127"/>
      <c r="Q128" s="88" t="s">
        <v>10519</v>
      </c>
      <c r="R128" s="131" t="s">
        <v>10640</v>
      </c>
      <c r="S128" s="139"/>
      <c r="T128" s="113"/>
      <c r="U128" s="136"/>
      <c r="V128" s="128"/>
      <c r="W128" s="128"/>
      <c r="X128" s="101"/>
      <c r="Y128" s="129" t="s">
        <v>10713</v>
      </c>
      <c r="Z128" s="243">
        <v>4</v>
      </c>
      <c r="AA128" s="130" t="s">
        <v>10639</v>
      </c>
      <c r="AB128" s="129">
        <v>3</v>
      </c>
      <c r="AC128" s="128"/>
      <c r="AD128" s="102"/>
    </row>
    <row r="129" spans="1:30" ht="15.75" x14ac:dyDescent="0.3">
      <c r="A129" s="140" t="s">
        <v>10525</v>
      </c>
      <c r="B129" s="103" t="s">
        <v>10703</v>
      </c>
      <c r="C129" s="139" t="s">
        <v>10514</v>
      </c>
      <c r="D129" s="134"/>
      <c r="E129" s="114"/>
      <c r="F129" s="250" t="s">
        <v>17567</v>
      </c>
      <c r="G129" s="128" t="s">
        <v>17567</v>
      </c>
      <c r="H129" s="101"/>
      <c r="I129" s="138">
        <v>7.12</v>
      </c>
      <c r="J129" s="242">
        <v>1</v>
      </c>
      <c r="K129" s="130" t="s">
        <v>10639</v>
      </c>
      <c r="L129" s="129">
        <v>3</v>
      </c>
      <c r="M129" s="128" t="s">
        <v>10642</v>
      </c>
      <c r="N129" s="102"/>
      <c r="O129" s="202" t="s">
        <v>10613</v>
      </c>
      <c r="P129" s="127"/>
      <c r="Q129" s="88" t="s">
        <v>10519</v>
      </c>
      <c r="R129" s="131" t="s">
        <v>10640</v>
      </c>
      <c r="T129" s="113"/>
      <c r="U129" s="136"/>
      <c r="V129" s="128"/>
      <c r="W129" s="128"/>
      <c r="X129" s="101"/>
      <c r="Y129" s="129" t="s">
        <v>10710</v>
      </c>
      <c r="Z129" s="243">
        <v>4</v>
      </c>
      <c r="AA129" s="130" t="s">
        <v>10639</v>
      </c>
      <c r="AB129" s="129">
        <v>3</v>
      </c>
      <c r="AC129" s="128"/>
      <c r="AD129" s="102"/>
    </row>
    <row r="130" spans="1:30" ht="15.75" x14ac:dyDescent="0.3">
      <c r="A130" s="140" t="s">
        <v>10525</v>
      </c>
      <c r="B130" s="103" t="s">
        <v>10703</v>
      </c>
      <c r="C130" s="139" t="s">
        <v>10515</v>
      </c>
      <c r="D130" s="134"/>
      <c r="E130" s="114"/>
      <c r="F130" s="250" t="s">
        <v>17568</v>
      </c>
      <c r="G130" s="128" t="s">
        <v>17568</v>
      </c>
      <c r="H130" s="101"/>
      <c r="I130" s="138">
        <v>7.13</v>
      </c>
      <c r="J130" s="242">
        <v>1</v>
      </c>
      <c r="K130" s="130" t="s">
        <v>10639</v>
      </c>
      <c r="L130" s="129">
        <v>3</v>
      </c>
      <c r="M130" s="128" t="s">
        <v>10642</v>
      </c>
      <c r="N130" s="102"/>
      <c r="O130" s="202" t="s">
        <v>10614</v>
      </c>
      <c r="P130" s="127"/>
      <c r="Q130" s="88" t="s">
        <v>10519</v>
      </c>
      <c r="R130" s="131" t="s">
        <v>10640</v>
      </c>
      <c r="T130" s="113"/>
      <c r="U130" s="136"/>
      <c r="V130" s="128"/>
      <c r="W130" s="128"/>
      <c r="X130" s="101"/>
      <c r="Y130" s="129" t="s">
        <v>10707</v>
      </c>
      <c r="Z130" s="243">
        <v>4</v>
      </c>
      <c r="AA130" s="130" t="s">
        <v>10639</v>
      </c>
      <c r="AB130" s="129">
        <v>3</v>
      </c>
      <c r="AC130" s="128"/>
      <c r="AD130" s="102"/>
    </row>
    <row r="131" spans="1:30" ht="15.75" x14ac:dyDescent="0.3">
      <c r="A131" s="140" t="s">
        <v>10525</v>
      </c>
      <c r="B131" s="103" t="s">
        <v>10703</v>
      </c>
      <c r="C131" s="139" t="s">
        <v>10516</v>
      </c>
      <c r="D131" s="134"/>
      <c r="E131" s="114"/>
      <c r="F131" s="250" t="s">
        <v>17569</v>
      </c>
      <c r="G131" s="128" t="s">
        <v>17569</v>
      </c>
      <c r="H131" s="101"/>
      <c r="I131" s="138">
        <v>7.14</v>
      </c>
      <c r="J131" s="242">
        <v>1</v>
      </c>
      <c r="K131" s="130" t="s">
        <v>10639</v>
      </c>
      <c r="L131" s="129">
        <v>3</v>
      </c>
      <c r="M131" s="128" t="s">
        <v>10642</v>
      </c>
      <c r="N131" s="102"/>
      <c r="O131" s="202" t="s">
        <v>10615</v>
      </c>
      <c r="P131" s="127"/>
      <c r="Q131" s="88" t="s">
        <v>10519</v>
      </c>
      <c r="R131" s="131" t="s">
        <v>10640</v>
      </c>
      <c r="T131" s="113"/>
      <c r="U131" s="136"/>
      <c r="V131" s="128"/>
      <c r="W131" s="128"/>
      <c r="X131" s="101"/>
      <c r="Y131" s="129" t="s">
        <v>10704</v>
      </c>
      <c r="Z131" s="243">
        <v>4</v>
      </c>
      <c r="AA131" s="130" t="s">
        <v>10639</v>
      </c>
      <c r="AB131" s="129">
        <v>3</v>
      </c>
      <c r="AC131" s="128"/>
      <c r="AD131" s="102"/>
    </row>
    <row r="132" spans="1:30" ht="15.75" x14ac:dyDescent="0.3">
      <c r="A132" s="140" t="s">
        <v>10525</v>
      </c>
      <c r="B132" s="103" t="s">
        <v>10703</v>
      </c>
      <c r="C132" s="139" t="s">
        <v>10517</v>
      </c>
      <c r="D132" s="134"/>
      <c r="E132" s="114"/>
      <c r="F132" s="250" t="s">
        <v>17570</v>
      </c>
      <c r="G132" s="128" t="s">
        <v>17570</v>
      </c>
      <c r="H132" s="101"/>
      <c r="I132" s="138">
        <v>7.15</v>
      </c>
      <c r="J132" s="242">
        <v>1</v>
      </c>
      <c r="K132" s="130" t="s">
        <v>10639</v>
      </c>
      <c r="L132" s="129">
        <v>3</v>
      </c>
      <c r="M132" s="128" t="s">
        <v>10642</v>
      </c>
      <c r="N132" s="102"/>
      <c r="O132" s="202" t="s">
        <v>10616</v>
      </c>
      <c r="P132" s="127"/>
      <c r="Q132" s="88" t="s">
        <v>10519</v>
      </c>
      <c r="R132" s="131" t="s">
        <v>10640</v>
      </c>
      <c r="S132" s="134"/>
      <c r="T132" s="113"/>
      <c r="U132" s="136"/>
      <c r="V132" s="128"/>
      <c r="W132" s="128"/>
      <c r="X132" s="101"/>
      <c r="Y132" s="129" t="s">
        <v>10700</v>
      </c>
      <c r="Z132" s="243">
        <v>4</v>
      </c>
      <c r="AA132" s="130" t="s">
        <v>10639</v>
      </c>
      <c r="AB132" s="129">
        <v>3</v>
      </c>
      <c r="AC132" s="128"/>
      <c r="AD132" s="102"/>
    </row>
    <row r="133" spans="1:30" ht="15.75" x14ac:dyDescent="0.3">
      <c r="A133" s="103" t="s">
        <v>10526</v>
      </c>
      <c r="B133" s="103" t="s">
        <v>17571</v>
      </c>
      <c r="C133" s="133" t="s">
        <v>10518</v>
      </c>
      <c r="D133" s="134"/>
      <c r="E133" s="114"/>
      <c r="F133" s="250" t="s">
        <v>17572</v>
      </c>
      <c r="G133" s="128" t="s">
        <v>17572</v>
      </c>
      <c r="H133" s="101"/>
      <c r="I133" s="98" t="s">
        <v>718</v>
      </c>
      <c r="J133" s="94">
        <v>2</v>
      </c>
      <c r="K133" s="130" t="s">
        <v>10641</v>
      </c>
      <c r="L133" s="129" t="str">
        <f t="shared" ref="L133:L140" si="8">TEXT(0,"0")</f>
        <v>0</v>
      </c>
      <c r="M133" s="128" t="s">
        <v>10642</v>
      </c>
      <c r="N133" s="102"/>
      <c r="O133" s="201"/>
      <c r="P133" s="127"/>
      <c r="Q133" s="120"/>
      <c r="R133" s="103"/>
      <c r="S133" s="134"/>
      <c r="T133" s="113"/>
      <c r="U133" s="136"/>
      <c r="V133" s="103"/>
      <c r="W133" s="102"/>
      <c r="X133" s="101"/>
      <c r="Y133" s="98"/>
      <c r="Z133" s="251"/>
      <c r="AA133" s="98"/>
      <c r="AB133" s="98"/>
      <c r="AC133" s="102"/>
      <c r="AD133" s="102"/>
    </row>
    <row r="134" spans="1:30" ht="15.75" x14ac:dyDescent="0.3">
      <c r="A134" s="103" t="s">
        <v>10526</v>
      </c>
      <c r="B134" s="103" t="s">
        <v>10697</v>
      </c>
      <c r="C134" s="133" t="s">
        <v>10527</v>
      </c>
      <c r="D134" s="134"/>
      <c r="F134" s="250" t="s">
        <v>17573</v>
      </c>
      <c r="G134" s="128" t="s">
        <v>17573</v>
      </c>
      <c r="I134" s="98" t="s">
        <v>719</v>
      </c>
      <c r="J134" s="94">
        <v>2</v>
      </c>
      <c r="K134" s="130" t="s">
        <v>10641</v>
      </c>
      <c r="L134" s="129" t="str">
        <f t="shared" si="8"/>
        <v>0</v>
      </c>
      <c r="M134" s="128" t="s">
        <v>10642</v>
      </c>
      <c r="O134" s="201"/>
      <c r="P134" s="127"/>
      <c r="T134" s="113"/>
      <c r="U134" s="136"/>
      <c r="V134" s="103"/>
      <c r="W134" s="102"/>
      <c r="X134" s="101"/>
      <c r="Y134" s="98"/>
      <c r="Z134" s="251"/>
      <c r="AA134" s="98"/>
      <c r="AB134" s="98"/>
      <c r="AC134" s="102"/>
      <c r="AD134" s="102"/>
    </row>
    <row r="135" spans="1:30" ht="15.75" x14ac:dyDescent="0.3">
      <c r="A135" s="103" t="s">
        <v>10526</v>
      </c>
      <c r="B135" s="103" t="s">
        <v>10694</v>
      </c>
      <c r="C135" s="133" t="s">
        <v>10527</v>
      </c>
      <c r="F135" s="250" t="s">
        <v>17574</v>
      </c>
      <c r="G135" s="128" t="s">
        <v>17574</v>
      </c>
      <c r="I135" s="98" t="s">
        <v>720</v>
      </c>
      <c r="J135" s="94">
        <v>2</v>
      </c>
      <c r="K135" s="130" t="s">
        <v>10641</v>
      </c>
      <c r="L135" s="129" t="str">
        <f t="shared" si="8"/>
        <v>0</v>
      </c>
      <c r="M135" s="128" t="s">
        <v>10642</v>
      </c>
      <c r="O135" s="201"/>
      <c r="P135" s="127"/>
      <c r="T135" s="113"/>
      <c r="U135" s="136"/>
      <c r="V135" s="103"/>
      <c r="W135" s="102"/>
      <c r="X135" s="101"/>
      <c r="Y135" s="98"/>
      <c r="Z135" s="251"/>
      <c r="AA135" s="98"/>
      <c r="AB135" s="98"/>
      <c r="AC135" s="102"/>
      <c r="AD135" s="102"/>
    </row>
    <row r="136" spans="1:30" ht="15.75" x14ac:dyDescent="0.3">
      <c r="A136" s="103" t="s">
        <v>10526</v>
      </c>
      <c r="B136" s="103" t="s">
        <v>10691</v>
      </c>
      <c r="C136" s="133" t="s">
        <v>10527</v>
      </c>
      <c r="F136" s="250" t="s">
        <v>17575</v>
      </c>
      <c r="G136" s="128" t="s">
        <v>17575</v>
      </c>
      <c r="I136" s="98" t="s">
        <v>721</v>
      </c>
      <c r="J136" s="94">
        <v>2</v>
      </c>
      <c r="K136" s="130" t="s">
        <v>10641</v>
      </c>
      <c r="L136" s="129" t="str">
        <f t="shared" si="8"/>
        <v>0</v>
      </c>
      <c r="M136" s="128" t="s">
        <v>10642</v>
      </c>
      <c r="O136" s="201"/>
      <c r="P136" s="127"/>
      <c r="T136" s="113"/>
      <c r="U136" s="136"/>
      <c r="V136" s="103"/>
      <c r="W136" s="102"/>
      <c r="X136" s="101"/>
      <c r="Y136" s="98"/>
      <c r="Z136" s="251"/>
      <c r="AA136" s="98"/>
      <c r="AB136" s="98"/>
      <c r="AC136" s="102"/>
      <c r="AD136" s="102"/>
    </row>
    <row r="137" spans="1:30" ht="15.75" x14ac:dyDescent="0.3">
      <c r="A137" s="103" t="s">
        <v>10526</v>
      </c>
      <c r="B137" s="103" t="s">
        <v>10688</v>
      </c>
      <c r="C137" s="133" t="s">
        <v>10527</v>
      </c>
      <c r="D137" s="113"/>
      <c r="E137" s="114"/>
      <c r="F137" s="250" t="s">
        <v>17576</v>
      </c>
      <c r="G137" s="128" t="s">
        <v>17576</v>
      </c>
      <c r="H137" s="101"/>
      <c r="I137" s="98" t="s">
        <v>722</v>
      </c>
      <c r="J137" s="94">
        <v>2</v>
      </c>
      <c r="K137" s="130" t="s">
        <v>10641</v>
      </c>
      <c r="L137" s="129" t="str">
        <f t="shared" si="8"/>
        <v>0</v>
      </c>
      <c r="M137" s="128" t="s">
        <v>10642</v>
      </c>
      <c r="N137" s="102"/>
      <c r="O137" s="201"/>
      <c r="P137" s="127"/>
      <c r="Q137" s="120"/>
      <c r="R137" s="103"/>
      <c r="S137" s="134"/>
      <c r="T137" s="113"/>
      <c r="U137" s="136"/>
      <c r="V137" s="103"/>
      <c r="W137" s="102"/>
      <c r="X137" s="101"/>
      <c r="Y137" s="98"/>
      <c r="Z137" s="251"/>
      <c r="AA137" s="98"/>
      <c r="AB137" s="98"/>
      <c r="AC137" s="102"/>
      <c r="AD137" s="102"/>
    </row>
    <row r="138" spans="1:30" ht="15.75" x14ac:dyDescent="0.3">
      <c r="A138" s="103" t="s">
        <v>10526</v>
      </c>
      <c r="B138" s="103" t="s">
        <v>10685</v>
      </c>
      <c r="C138" s="133" t="s">
        <v>10527</v>
      </c>
      <c r="D138" s="113"/>
      <c r="E138" s="114"/>
      <c r="F138" s="250" t="s">
        <v>17577</v>
      </c>
      <c r="G138" s="128" t="s">
        <v>17577</v>
      </c>
      <c r="H138" s="101"/>
      <c r="I138" s="98" t="s">
        <v>723</v>
      </c>
      <c r="J138" s="94">
        <v>2</v>
      </c>
      <c r="K138" s="130" t="s">
        <v>10641</v>
      </c>
      <c r="L138" s="129" t="str">
        <f t="shared" si="8"/>
        <v>0</v>
      </c>
      <c r="M138" s="128" t="s">
        <v>10642</v>
      </c>
      <c r="N138" s="102"/>
      <c r="O138" s="201"/>
      <c r="P138" s="127"/>
      <c r="Q138" s="120"/>
      <c r="R138" s="103"/>
      <c r="S138" s="134"/>
      <c r="T138" s="113"/>
      <c r="U138" s="136"/>
      <c r="V138" s="103"/>
      <c r="W138" s="102"/>
      <c r="X138" s="101"/>
      <c r="Y138" s="98"/>
      <c r="Z138" s="251"/>
      <c r="AA138" s="98"/>
      <c r="AB138" s="98"/>
      <c r="AC138" s="102"/>
      <c r="AD138" s="102"/>
    </row>
    <row r="139" spans="1:30" ht="15.75" x14ac:dyDescent="0.3">
      <c r="A139" s="103" t="s">
        <v>10526</v>
      </c>
      <c r="B139" s="103" t="s">
        <v>10682</v>
      </c>
      <c r="C139" s="133" t="s">
        <v>10527</v>
      </c>
      <c r="D139" s="111"/>
      <c r="E139" s="114"/>
      <c r="F139" s="250" t="s">
        <v>17578</v>
      </c>
      <c r="G139" s="128" t="s">
        <v>17578</v>
      </c>
      <c r="H139" s="101"/>
      <c r="I139" s="98" t="s">
        <v>724</v>
      </c>
      <c r="J139" s="94">
        <v>2</v>
      </c>
      <c r="K139" s="130" t="s">
        <v>10641</v>
      </c>
      <c r="L139" s="129" t="str">
        <f t="shared" si="8"/>
        <v>0</v>
      </c>
      <c r="M139" s="128" t="s">
        <v>10642</v>
      </c>
      <c r="N139" s="102"/>
      <c r="O139" s="201"/>
      <c r="P139" s="127"/>
      <c r="Q139" s="120"/>
      <c r="R139" s="103"/>
      <c r="S139" s="134"/>
      <c r="T139" s="111"/>
      <c r="U139" s="136"/>
      <c r="V139" s="103"/>
      <c r="W139" s="102"/>
      <c r="X139" s="101"/>
      <c r="Y139" s="98"/>
      <c r="Z139" s="251"/>
      <c r="AA139" s="98"/>
      <c r="AB139" s="98"/>
      <c r="AC139" s="102"/>
      <c r="AD139" s="102"/>
    </row>
    <row r="140" spans="1:30" ht="15.75" x14ac:dyDescent="0.3">
      <c r="A140" s="103" t="s">
        <v>10526</v>
      </c>
      <c r="B140" s="103" t="s">
        <v>10679</v>
      </c>
      <c r="C140" s="133" t="s">
        <v>10527</v>
      </c>
      <c r="D140" s="111"/>
      <c r="E140" s="114"/>
      <c r="F140" s="250" t="s">
        <v>17579</v>
      </c>
      <c r="G140" s="128" t="s">
        <v>17579</v>
      </c>
      <c r="H140" s="101"/>
      <c r="I140" s="98" t="s">
        <v>725</v>
      </c>
      <c r="J140" s="94">
        <v>2</v>
      </c>
      <c r="K140" s="130" t="s">
        <v>10641</v>
      </c>
      <c r="L140" s="129" t="str">
        <f t="shared" si="8"/>
        <v>0</v>
      </c>
      <c r="M140" s="128" t="s">
        <v>10642</v>
      </c>
      <c r="N140" s="102"/>
      <c r="O140" s="201"/>
      <c r="P140" s="127"/>
      <c r="Q140" s="120"/>
      <c r="R140" s="103"/>
      <c r="S140" s="134"/>
      <c r="T140" s="111"/>
      <c r="U140" s="136"/>
      <c r="V140" s="103"/>
      <c r="W140" s="102"/>
      <c r="X140" s="101"/>
      <c r="Y140" s="98"/>
      <c r="Z140" s="252"/>
      <c r="AA140" s="98"/>
      <c r="AB140" s="98"/>
      <c r="AC140" s="102"/>
      <c r="AD140" s="102"/>
    </row>
    <row r="141" spans="1:30" ht="15.75" x14ac:dyDescent="0.3">
      <c r="A141" s="103" t="s">
        <v>10526</v>
      </c>
      <c r="B141" s="103" t="s">
        <v>10676</v>
      </c>
      <c r="C141" s="133" t="s">
        <v>10527</v>
      </c>
      <c r="D141" s="95"/>
      <c r="E141" s="114"/>
      <c r="F141" s="250" t="s">
        <v>17580</v>
      </c>
      <c r="G141" s="128" t="s">
        <v>17580</v>
      </c>
      <c r="H141" s="101"/>
      <c r="I141" s="98" t="s">
        <v>726</v>
      </c>
      <c r="J141" s="94">
        <v>2</v>
      </c>
      <c r="K141" s="130" t="s">
        <v>10641</v>
      </c>
      <c r="L141" s="129">
        <v>1</v>
      </c>
      <c r="M141" s="128" t="s">
        <v>10642</v>
      </c>
      <c r="N141" s="102"/>
      <c r="O141" s="201"/>
      <c r="P141" s="127"/>
      <c r="Q141" s="120"/>
      <c r="R141" s="103"/>
      <c r="S141" s="134"/>
      <c r="T141" s="87"/>
      <c r="U141" s="136"/>
      <c r="V141" s="103"/>
      <c r="W141" s="102"/>
      <c r="X141" s="101"/>
      <c r="Y141" s="98"/>
      <c r="Z141" s="252"/>
      <c r="AA141" s="98"/>
      <c r="AB141" s="98"/>
      <c r="AC141" s="102"/>
      <c r="AD141" s="102"/>
    </row>
    <row r="142" spans="1:30" ht="15.75" x14ac:dyDescent="0.3">
      <c r="A142" s="103" t="s">
        <v>10526</v>
      </c>
      <c r="B142" s="103" t="s">
        <v>10673</v>
      </c>
      <c r="C142" s="133" t="s">
        <v>10527</v>
      </c>
      <c r="D142" s="111"/>
      <c r="E142" s="114"/>
      <c r="F142" s="250" t="s">
        <v>17581</v>
      </c>
      <c r="G142" s="128" t="s">
        <v>17581</v>
      </c>
      <c r="H142" s="101"/>
      <c r="I142" s="98" t="s">
        <v>727</v>
      </c>
      <c r="J142" s="94">
        <v>2</v>
      </c>
      <c r="K142" s="130" t="s">
        <v>10641</v>
      </c>
      <c r="L142" s="129">
        <v>1</v>
      </c>
      <c r="M142" s="128" t="s">
        <v>10642</v>
      </c>
      <c r="N142" s="102"/>
      <c r="O142" s="201"/>
      <c r="P142" s="127"/>
      <c r="Q142" s="120"/>
      <c r="R142" s="103"/>
      <c r="S142" s="134"/>
      <c r="T142" s="111"/>
      <c r="U142" s="136"/>
      <c r="V142" s="103"/>
      <c r="W142" s="102"/>
      <c r="X142" s="101"/>
      <c r="Y142" s="98"/>
      <c r="Z142" s="252"/>
      <c r="AA142" s="98"/>
      <c r="AB142" s="98"/>
      <c r="AC142" s="102"/>
      <c r="AD142" s="102"/>
    </row>
    <row r="143" spans="1:30" ht="15.75" x14ac:dyDescent="0.3">
      <c r="A143" s="103" t="s">
        <v>10526</v>
      </c>
      <c r="B143" s="103" t="s">
        <v>10670</v>
      </c>
      <c r="C143" s="133" t="s">
        <v>10527</v>
      </c>
      <c r="D143" s="111"/>
      <c r="E143" s="114"/>
      <c r="F143" s="250" t="s">
        <v>17582</v>
      </c>
      <c r="G143" s="128" t="s">
        <v>17582</v>
      </c>
      <c r="H143" s="101"/>
      <c r="I143" s="98" t="s">
        <v>728</v>
      </c>
      <c r="J143" s="94">
        <v>2</v>
      </c>
      <c r="K143" s="130" t="s">
        <v>10641</v>
      </c>
      <c r="L143" s="129">
        <v>1</v>
      </c>
      <c r="M143" s="128" t="s">
        <v>10642</v>
      </c>
      <c r="N143" s="102"/>
      <c r="O143" s="201"/>
      <c r="P143" s="127"/>
      <c r="Q143" s="120"/>
      <c r="R143" s="103"/>
      <c r="S143" s="134"/>
      <c r="T143" s="111"/>
      <c r="U143" s="136"/>
      <c r="V143" s="103"/>
      <c r="W143" s="102"/>
      <c r="X143" s="101"/>
      <c r="Y143" s="98"/>
      <c r="Z143" s="252"/>
      <c r="AA143" s="98"/>
      <c r="AB143" s="98"/>
      <c r="AC143" s="102"/>
      <c r="AD143" s="102"/>
    </row>
    <row r="144" spans="1:30" ht="15.75" x14ac:dyDescent="0.3">
      <c r="A144" s="103" t="s">
        <v>10526</v>
      </c>
      <c r="B144" s="103" t="s">
        <v>10667</v>
      </c>
      <c r="C144" s="133" t="s">
        <v>10527</v>
      </c>
      <c r="D144" s="111"/>
      <c r="E144" s="114"/>
      <c r="F144" s="250" t="s">
        <v>17583</v>
      </c>
      <c r="G144" s="128" t="s">
        <v>17583</v>
      </c>
      <c r="H144" s="101"/>
      <c r="I144" s="98" t="s">
        <v>729</v>
      </c>
      <c r="J144" s="94">
        <v>2</v>
      </c>
      <c r="K144" s="130" t="s">
        <v>10641</v>
      </c>
      <c r="L144" s="129">
        <v>1</v>
      </c>
      <c r="M144" s="128" t="s">
        <v>10642</v>
      </c>
      <c r="N144" s="102"/>
      <c r="O144" s="201"/>
      <c r="P144" s="127"/>
      <c r="Q144" s="120"/>
      <c r="R144" s="103"/>
      <c r="S144" s="134"/>
      <c r="T144" s="137"/>
      <c r="U144" s="136"/>
      <c r="V144" s="103"/>
      <c r="W144" s="102"/>
      <c r="X144" s="101"/>
      <c r="Y144" s="98"/>
      <c r="Z144" s="252"/>
      <c r="AA144" s="98"/>
      <c r="AB144" s="98"/>
      <c r="AC144" s="102"/>
      <c r="AD144" s="102"/>
    </row>
    <row r="145" spans="1:30" ht="15.75" x14ac:dyDescent="0.3">
      <c r="A145" s="103" t="s">
        <v>10526</v>
      </c>
      <c r="B145" s="103" t="s">
        <v>10664</v>
      </c>
      <c r="C145" s="133" t="s">
        <v>10527</v>
      </c>
      <c r="D145" s="111"/>
      <c r="E145" s="114"/>
      <c r="F145" s="250" t="s">
        <v>17584</v>
      </c>
      <c r="G145" s="128" t="s">
        <v>17584</v>
      </c>
      <c r="H145" s="101"/>
      <c r="I145" s="98" t="s">
        <v>730</v>
      </c>
      <c r="J145" s="94">
        <v>2</v>
      </c>
      <c r="K145" s="130" t="s">
        <v>10641</v>
      </c>
      <c r="L145" s="129">
        <v>1</v>
      </c>
      <c r="M145" s="128" t="s">
        <v>10642</v>
      </c>
      <c r="N145" s="102"/>
      <c r="O145" s="201"/>
      <c r="P145" s="127"/>
      <c r="Q145" s="120"/>
      <c r="R145" s="103"/>
      <c r="S145" s="134"/>
      <c r="T145" s="137"/>
      <c r="U145" s="136"/>
      <c r="V145" s="103"/>
      <c r="W145" s="102"/>
      <c r="X145" s="101"/>
      <c r="Y145" s="98"/>
      <c r="Z145" s="252"/>
      <c r="AA145" s="98"/>
      <c r="AB145" s="98"/>
      <c r="AC145" s="102"/>
      <c r="AD145" s="102"/>
    </row>
    <row r="146" spans="1:30" ht="15.75" x14ac:dyDescent="0.3">
      <c r="A146" s="103" t="s">
        <v>10526</v>
      </c>
      <c r="B146" s="103" t="s">
        <v>10661</v>
      </c>
      <c r="C146" s="133" t="s">
        <v>10527</v>
      </c>
      <c r="D146" s="111"/>
      <c r="E146" s="114"/>
      <c r="F146" s="250" t="s">
        <v>17585</v>
      </c>
      <c r="G146" s="128" t="s">
        <v>17585</v>
      </c>
      <c r="H146" s="101"/>
      <c r="I146" s="98" t="s">
        <v>731</v>
      </c>
      <c r="J146" s="94">
        <v>2</v>
      </c>
      <c r="K146" s="130" t="s">
        <v>10641</v>
      </c>
      <c r="L146" s="129">
        <v>1</v>
      </c>
      <c r="M146" s="128" t="s">
        <v>10642</v>
      </c>
      <c r="N146" s="102"/>
      <c r="O146" s="201"/>
      <c r="P146" s="127"/>
      <c r="Q146" s="120"/>
      <c r="R146" s="103"/>
      <c r="S146" s="133"/>
      <c r="T146" s="137"/>
      <c r="U146" s="136"/>
      <c r="V146" s="103"/>
      <c r="W146" s="102"/>
      <c r="X146" s="101"/>
      <c r="Y146" s="98"/>
      <c r="Z146" s="252"/>
      <c r="AA146" s="98"/>
      <c r="AB146" s="98"/>
      <c r="AC146" s="102"/>
      <c r="AD146" s="102"/>
    </row>
    <row r="147" spans="1:30" ht="15.75" x14ac:dyDescent="0.3">
      <c r="A147" s="103" t="s">
        <v>10526</v>
      </c>
      <c r="B147" s="103" t="s">
        <v>10658</v>
      </c>
      <c r="C147" s="133" t="s">
        <v>10527</v>
      </c>
      <c r="D147" s="111"/>
      <c r="E147" s="114"/>
      <c r="F147" s="250" t="s">
        <v>17586</v>
      </c>
      <c r="G147" s="128" t="s">
        <v>17586</v>
      </c>
      <c r="H147" s="101"/>
      <c r="I147" s="98" t="s">
        <v>732</v>
      </c>
      <c r="J147" s="94">
        <v>2</v>
      </c>
      <c r="K147" s="130" t="s">
        <v>10641</v>
      </c>
      <c r="L147" s="129">
        <v>1</v>
      </c>
      <c r="M147" s="128" t="s">
        <v>10642</v>
      </c>
      <c r="N147" s="102"/>
      <c r="O147" s="201"/>
      <c r="P147" s="127"/>
      <c r="Q147" s="120"/>
      <c r="R147" s="103"/>
      <c r="S147" s="133"/>
      <c r="T147" s="137"/>
      <c r="U147" s="136"/>
      <c r="V147" s="103"/>
      <c r="W147" s="102"/>
      <c r="X147" s="101"/>
      <c r="Y147" s="98"/>
      <c r="Z147" s="252"/>
      <c r="AA147" s="98"/>
      <c r="AB147" s="98"/>
      <c r="AC147" s="102"/>
      <c r="AD147" s="102"/>
    </row>
    <row r="148" spans="1:30" ht="15.75" x14ac:dyDescent="0.3">
      <c r="A148" s="103" t="s">
        <v>10526</v>
      </c>
      <c r="B148" s="103" t="s">
        <v>10655</v>
      </c>
      <c r="C148" s="133" t="s">
        <v>10527</v>
      </c>
      <c r="D148" s="109"/>
      <c r="E148" s="114"/>
      <c r="F148" s="250" t="s">
        <v>17587</v>
      </c>
      <c r="G148" s="128" t="s">
        <v>17587</v>
      </c>
      <c r="H148" s="101"/>
      <c r="I148" s="98" t="s">
        <v>733</v>
      </c>
      <c r="J148" s="94">
        <v>2</v>
      </c>
      <c r="K148" s="130" t="s">
        <v>10641</v>
      </c>
      <c r="L148" s="129">
        <v>1</v>
      </c>
      <c r="M148" s="128" t="s">
        <v>10642</v>
      </c>
      <c r="N148" s="102"/>
      <c r="O148" s="201"/>
      <c r="P148" s="127"/>
      <c r="Q148" s="120"/>
      <c r="R148" s="103"/>
      <c r="S148" s="133"/>
      <c r="T148" s="109"/>
      <c r="U148" s="135"/>
      <c r="V148" s="103"/>
      <c r="W148" s="102"/>
      <c r="X148" s="101"/>
      <c r="Y148" s="98"/>
      <c r="Z148" s="252"/>
      <c r="AA148" s="98"/>
      <c r="AB148" s="98"/>
      <c r="AC148" s="102"/>
      <c r="AD148" s="102"/>
    </row>
    <row r="149" spans="1:30" ht="15.75" x14ac:dyDescent="0.3">
      <c r="A149" s="103" t="s">
        <v>10526</v>
      </c>
      <c r="B149" s="103" t="s">
        <v>10652</v>
      </c>
      <c r="C149" s="133" t="s">
        <v>10527</v>
      </c>
      <c r="D149" s="109"/>
      <c r="E149" s="114"/>
      <c r="F149" s="250" t="s">
        <v>17588</v>
      </c>
      <c r="G149" s="128" t="s">
        <v>17588</v>
      </c>
      <c r="H149" s="101"/>
      <c r="I149" s="98" t="s">
        <v>734</v>
      </c>
      <c r="J149" s="94">
        <v>2</v>
      </c>
      <c r="K149" s="130" t="s">
        <v>10641</v>
      </c>
      <c r="L149" s="129">
        <v>2</v>
      </c>
      <c r="M149" s="128" t="s">
        <v>10642</v>
      </c>
      <c r="N149" s="102"/>
      <c r="O149" s="201"/>
      <c r="P149" s="127"/>
      <c r="Q149" s="120"/>
      <c r="R149" s="103"/>
      <c r="S149" s="133"/>
      <c r="T149" s="109"/>
      <c r="U149" s="135"/>
      <c r="V149" s="103"/>
      <c r="W149" s="102"/>
      <c r="X149" s="101"/>
      <c r="Y149" s="98"/>
      <c r="Z149" s="252"/>
      <c r="AA149" s="98"/>
      <c r="AB149" s="98"/>
      <c r="AC149" s="102"/>
      <c r="AD149" s="102"/>
    </row>
    <row r="150" spans="1:30" ht="15.75" x14ac:dyDescent="0.3">
      <c r="A150" s="253" t="s">
        <v>10521</v>
      </c>
      <c r="B150" s="244" t="s">
        <v>10773</v>
      </c>
      <c r="C150" s="234" t="s">
        <v>11304</v>
      </c>
      <c r="D150" s="254"/>
      <c r="E150" s="255"/>
      <c r="F150" s="250" t="s">
        <v>17589</v>
      </c>
      <c r="G150" s="128" t="s">
        <v>17589</v>
      </c>
      <c r="H150" s="247"/>
      <c r="I150" s="256" t="s">
        <v>735</v>
      </c>
      <c r="J150" s="257">
        <v>2</v>
      </c>
      <c r="K150" s="240" t="s">
        <v>10641</v>
      </c>
      <c r="L150" s="238">
        <v>2</v>
      </c>
      <c r="M150" s="236" t="s">
        <v>10642</v>
      </c>
      <c r="N150" s="102"/>
      <c r="O150" s="207" t="s">
        <v>11414</v>
      </c>
      <c r="P150" s="127"/>
      <c r="Q150" s="120"/>
      <c r="R150" s="103"/>
      <c r="S150" s="133"/>
      <c r="T150" s="109"/>
      <c r="U150" s="135"/>
      <c r="V150" s="103"/>
      <c r="W150" s="102"/>
      <c r="X150" s="101"/>
      <c r="Y150" s="98"/>
      <c r="Z150" s="252"/>
      <c r="AA150" s="98"/>
      <c r="AB150" s="98"/>
      <c r="AC150" s="102"/>
      <c r="AD150" s="102"/>
    </row>
    <row r="151" spans="1:30" ht="15.75" x14ac:dyDescent="0.3">
      <c r="A151" s="253" t="s">
        <v>10522</v>
      </c>
      <c r="B151" s="244" t="s">
        <v>11166</v>
      </c>
      <c r="C151" s="234" t="s">
        <v>11304</v>
      </c>
      <c r="D151" s="254"/>
      <c r="E151" s="255"/>
      <c r="F151" s="250" t="s">
        <v>17590</v>
      </c>
      <c r="G151" s="128" t="s">
        <v>17590</v>
      </c>
      <c r="H151" s="247"/>
      <c r="I151" s="256" t="s">
        <v>736</v>
      </c>
      <c r="J151" s="257">
        <v>2</v>
      </c>
      <c r="K151" s="240" t="s">
        <v>10641</v>
      </c>
      <c r="L151" s="238">
        <v>2</v>
      </c>
      <c r="M151" s="236" t="s">
        <v>10642</v>
      </c>
      <c r="N151" s="102"/>
      <c r="O151" s="207" t="s">
        <v>11414</v>
      </c>
      <c r="P151" s="127"/>
      <c r="Q151" s="120"/>
      <c r="R151" s="103"/>
      <c r="S151" s="133"/>
      <c r="T151" s="109"/>
      <c r="U151" s="135"/>
      <c r="V151" s="103"/>
      <c r="W151" s="102"/>
      <c r="X151" s="101"/>
      <c r="Y151" s="98"/>
      <c r="Z151" s="252"/>
      <c r="AA151" s="98"/>
      <c r="AB151" s="98"/>
      <c r="AC151" s="102"/>
      <c r="AD151" s="102"/>
    </row>
    <row r="152" spans="1:30" ht="15.75" x14ac:dyDescent="0.3">
      <c r="A152" s="88" t="s">
        <v>10519</v>
      </c>
      <c r="B152" s="85" t="s">
        <v>10644</v>
      </c>
      <c r="C152" s="133"/>
      <c r="D152" s="108"/>
      <c r="E152" s="114"/>
      <c r="F152" s="250" t="s">
        <v>17591</v>
      </c>
      <c r="G152" s="128" t="s">
        <v>17591</v>
      </c>
      <c r="H152" s="101"/>
      <c r="I152" s="98" t="s">
        <v>737</v>
      </c>
      <c r="J152" s="94">
        <v>2</v>
      </c>
      <c r="K152" s="130" t="s">
        <v>10641</v>
      </c>
      <c r="L152" s="129">
        <v>2</v>
      </c>
      <c r="M152" s="128" t="s">
        <v>10642</v>
      </c>
      <c r="N152" s="102"/>
      <c r="O152" s="102"/>
      <c r="P152" s="127"/>
      <c r="Q152" s="120"/>
      <c r="R152" s="103"/>
      <c r="S152" s="133"/>
      <c r="T152" s="108"/>
      <c r="U152" s="135"/>
      <c r="V152" s="103"/>
      <c r="W152" s="102"/>
      <c r="X152" s="101"/>
      <c r="Y152" s="98"/>
      <c r="Z152" s="252"/>
      <c r="AA152" s="98"/>
      <c r="AB152" s="98"/>
      <c r="AC152" s="102"/>
      <c r="AD152" s="102"/>
    </row>
    <row r="153" spans="1:30" ht="15.75" x14ac:dyDescent="0.3">
      <c r="A153" s="88" t="s">
        <v>10519</v>
      </c>
      <c r="B153" s="85" t="s">
        <v>10644</v>
      </c>
      <c r="C153" s="133"/>
      <c r="D153" s="108"/>
      <c r="E153" s="114"/>
      <c r="F153" s="250" t="s">
        <v>17592</v>
      </c>
      <c r="G153" s="128" t="s">
        <v>17592</v>
      </c>
      <c r="H153" s="101"/>
      <c r="I153" s="98" t="s">
        <v>738</v>
      </c>
      <c r="J153" s="94">
        <v>2</v>
      </c>
      <c r="K153" s="130" t="s">
        <v>10641</v>
      </c>
      <c r="L153" s="129">
        <v>2</v>
      </c>
      <c r="M153" s="128" t="s">
        <v>10642</v>
      </c>
      <c r="N153" s="102"/>
      <c r="O153" s="102"/>
      <c r="P153" s="127"/>
      <c r="Q153" s="120"/>
      <c r="R153" s="103"/>
      <c r="S153" s="133"/>
      <c r="T153" s="108"/>
      <c r="U153" s="135"/>
      <c r="V153" s="103"/>
      <c r="W153" s="102"/>
      <c r="X153" s="101"/>
      <c r="Y153" s="98"/>
      <c r="Z153" s="252"/>
      <c r="AA153" s="98"/>
      <c r="AB153" s="98"/>
      <c r="AC153" s="102"/>
      <c r="AD153" s="102"/>
    </row>
    <row r="154" spans="1:30" ht="15.75" x14ac:dyDescent="0.3">
      <c r="A154" s="88" t="s">
        <v>10519</v>
      </c>
      <c r="B154" s="85" t="s">
        <v>10644</v>
      </c>
      <c r="C154" s="133"/>
      <c r="D154" s="108"/>
      <c r="E154" s="114"/>
      <c r="F154" s="250" t="s">
        <v>17593</v>
      </c>
      <c r="G154" s="128" t="s">
        <v>17593</v>
      </c>
      <c r="H154" s="101"/>
      <c r="I154" s="98" t="s">
        <v>739</v>
      </c>
      <c r="J154" s="94">
        <v>2</v>
      </c>
      <c r="K154" s="130" t="s">
        <v>10641</v>
      </c>
      <c r="L154" s="129">
        <v>2</v>
      </c>
      <c r="M154" s="128" t="s">
        <v>10642</v>
      </c>
      <c r="N154" s="102"/>
      <c r="P154" s="127"/>
      <c r="Q154" s="120"/>
      <c r="R154" s="103"/>
      <c r="S154" s="133"/>
      <c r="T154" s="108"/>
      <c r="U154" s="135"/>
      <c r="V154" s="103"/>
      <c r="W154" s="102"/>
      <c r="X154" s="101"/>
      <c r="Y154" s="98"/>
      <c r="Z154" s="252"/>
      <c r="AA154" s="98"/>
      <c r="AB154" s="98"/>
      <c r="AC154" s="102"/>
      <c r="AD154" s="102"/>
    </row>
    <row r="155" spans="1:30" ht="15.75" x14ac:dyDescent="0.3">
      <c r="A155" s="88" t="s">
        <v>10519</v>
      </c>
      <c r="B155" s="85" t="s">
        <v>10644</v>
      </c>
      <c r="C155" s="133"/>
      <c r="D155" s="108"/>
      <c r="E155" s="114"/>
      <c r="F155" s="250" t="s">
        <v>17594</v>
      </c>
      <c r="G155" s="128" t="s">
        <v>17594</v>
      </c>
      <c r="H155" s="101"/>
      <c r="I155" s="98" t="s">
        <v>740</v>
      </c>
      <c r="J155" s="94">
        <v>2</v>
      </c>
      <c r="K155" s="130" t="s">
        <v>10641</v>
      </c>
      <c r="L155" s="129">
        <v>2</v>
      </c>
      <c r="M155" s="128" t="s">
        <v>10642</v>
      </c>
      <c r="O155" s="128"/>
      <c r="P155" s="127"/>
      <c r="Q155" s="120"/>
      <c r="R155" s="103"/>
      <c r="S155" s="133"/>
      <c r="T155" s="108"/>
      <c r="U155" s="135"/>
      <c r="V155" s="103"/>
      <c r="W155" s="102"/>
      <c r="X155" s="101"/>
      <c r="Y155" s="98"/>
      <c r="Z155" s="252"/>
      <c r="AA155" s="98"/>
      <c r="AB155" s="98"/>
      <c r="AC155" s="102"/>
      <c r="AD155" s="102"/>
    </row>
    <row r="156" spans="1:30" ht="15.75" x14ac:dyDescent="0.3">
      <c r="A156" s="88" t="s">
        <v>10519</v>
      </c>
      <c r="B156" s="85" t="s">
        <v>10644</v>
      </c>
      <c r="C156" s="134"/>
      <c r="D156" s="108"/>
      <c r="E156" s="114"/>
      <c r="F156" s="250" t="s">
        <v>17595</v>
      </c>
      <c r="G156" s="128" t="s">
        <v>17595</v>
      </c>
      <c r="H156" s="101"/>
      <c r="I156" s="98" t="s">
        <v>741</v>
      </c>
      <c r="J156" s="94">
        <v>2</v>
      </c>
      <c r="K156" s="130" t="s">
        <v>10641</v>
      </c>
      <c r="L156" s="129">
        <v>2</v>
      </c>
      <c r="M156" s="128" t="s">
        <v>10642</v>
      </c>
      <c r="N156" s="128" t="s">
        <v>10642</v>
      </c>
      <c r="O156" s="102"/>
      <c r="P156" s="127"/>
      <c r="Q156" s="120"/>
      <c r="R156" s="103"/>
      <c r="S156" s="134"/>
      <c r="T156" s="108"/>
      <c r="U156" s="135"/>
      <c r="V156" s="103"/>
      <c r="W156" s="102"/>
      <c r="X156" s="101"/>
      <c r="Y156" s="98"/>
      <c r="Z156" s="252"/>
      <c r="AA156" s="98"/>
      <c r="AB156" s="98"/>
      <c r="AC156" s="102"/>
      <c r="AD156" s="102"/>
    </row>
    <row r="157" spans="1:30" ht="15.75" x14ac:dyDescent="0.3">
      <c r="A157" s="88" t="s">
        <v>10519</v>
      </c>
      <c r="B157" s="131" t="s">
        <v>10640</v>
      </c>
      <c r="C157" s="134"/>
      <c r="D157" s="108"/>
      <c r="E157" s="114"/>
      <c r="F157" s="103"/>
      <c r="G157" s="102"/>
      <c r="H157" s="101"/>
      <c r="I157" s="98" t="s">
        <v>742</v>
      </c>
      <c r="J157" s="94">
        <v>2</v>
      </c>
      <c r="K157" s="130" t="s">
        <v>10641</v>
      </c>
      <c r="L157" s="129">
        <v>3</v>
      </c>
      <c r="M157" s="128"/>
      <c r="N157" s="102"/>
      <c r="O157" s="102"/>
      <c r="P157" s="127"/>
      <c r="Q157" s="120"/>
      <c r="R157" s="103"/>
      <c r="S157" s="134"/>
      <c r="T157" s="108"/>
      <c r="U157" s="135"/>
      <c r="V157" s="103"/>
      <c r="W157" s="102"/>
      <c r="X157" s="101"/>
      <c r="Y157" s="98"/>
      <c r="Z157" s="252"/>
      <c r="AA157" s="98"/>
      <c r="AB157" s="98"/>
      <c r="AC157" s="102"/>
      <c r="AD157" s="102"/>
    </row>
    <row r="158" spans="1:30" ht="15.75" x14ac:dyDescent="0.3">
      <c r="A158" s="88" t="s">
        <v>10519</v>
      </c>
      <c r="B158" s="131" t="s">
        <v>10640</v>
      </c>
      <c r="C158" s="134"/>
      <c r="D158" s="108"/>
      <c r="E158" s="114"/>
      <c r="F158" s="103"/>
      <c r="G158" s="102"/>
      <c r="H158" s="101"/>
      <c r="I158" s="98" t="s">
        <v>743</v>
      </c>
      <c r="J158" s="94">
        <v>2</v>
      </c>
      <c r="K158" s="130" t="s">
        <v>10641</v>
      </c>
      <c r="L158" s="129">
        <v>3</v>
      </c>
      <c r="M158" s="128"/>
      <c r="N158" s="102"/>
      <c r="O158" s="102"/>
      <c r="P158" s="127"/>
      <c r="Q158" s="120"/>
      <c r="R158" s="103"/>
      <c r="S158" s="134"/>
      <c r="T158" s="108"/>
      <c r="U158" s="135"/>
      <c r="V158" s="103"/>
      <c r="W158" s="102"/>
      <c r="X158" s="101"/>
      <c r="Y158" s="98"/>
      <c r="Z158" s="252"/>
      <c r="AA158" s="98"/>
      <c r="AB158" s="98"/>
      <c r="AC158" s="102"/>
      <c r="AD158" s="102"/>
    </row>
    <row r="159" spans="1:30" ht="15.75" x14ac:dyDescent="0.3">
      <c r="A159" s="88" t="s">
        <v>10519</v>
      </c>
      <c r="B159" s="131" t="s">
        <v>10640</v>
      </c>
      <c r="C159" s="134"/>
      <c r="D159" s="108"/>
      <c r="E159" s="114"/>
      <c r="F159" s="103"/>
      <c r="G159" s="102"/>
      <c r="H159" s="101"/>
      <c r="I159" s="98" t="s">
        <v>744</v>
      </c>
      <c r="J159" s="94">
        <v>2</v>
      </c>
      <c r="K159" s="130" t="s">
        <v>10641</v>
      </c>
      <c r="L159" s="129">
        <v>3</v>
      </c>
      <c r="M159" s="128"/>
      <c r="N159" s="102"/>
      <c r="O159" s="102"/>
      <c r="P159" s="127"/>
      <c r="Q159" s="120"/>
      <c r="R159" s="103"/>
      <c r="S159" s="134"/>
      <c r="T159" s="108"/>
      <c r="U159" s="135"/>
      <c r="V159" s="103"/>
      <c r="W159" s="102"/>
      <c r="X159" s="101"/>
      <c r="Y159" s="98"/>
      <c r="Z159" s="252"/>
      <c r="AA159" s="98"/>
      <c r="AB159" s="98"/>
      <c r="AC159" s="102"/>
      <c r="AD159" s="102"/>
    </row>
    <row r="160" spans="1:30" ht="15.75" x14ac:dyDescent="0.3">
      <c r="A160" s="88" t="s">
        <v>10519</v>
      </c>
      <c r="B160" s="131" t="s">
        <v>10640</v>
      </c>
      <c r="C160" s="134"/>
      <c r="D160" s="108"/>
      <c r="E160" s="114"/>
      <c r="F160" s="103"/>
      <c r="G160" s="102"/>
      <c r="H160" s="101"/>
      <c r="I160" s="98" t="s">
        <v>745</v>
      </c>
      <c r="J160" s="94">
        <v>2</v>
      </c>
      <c r="K160" s="130" t="s">
        <v>10641</v>
      </c>
      <c r="L160" s="129">
        <v>3</v>
      </c>
      <c r="M160" s="128"/>
      <c r="N160" s="102"/>
      <c r="O160" s="102"/>
      <c r="P160" s="127"/>
      <c r="Q160" s="120"/>
      <c r="R160" s="103"/>
      <c r="S160" s="134"/>
      <c r="T160" s="108"/>
      <c r="U160" s="135"/>
      <c r="V160" s="103"/>
      <c r="W160" s="102"/>
      <c r="X160" s="101"/>
      <c r="Y160" s="98"/>
      <c r="Z160" s="252"/>
      <c r="AA160" s="98"/>
      <c r="AB160" s="98"/>
      <c r="AC160" s="102"/>
      <c r="AD160" s="102"/>
    </row>
    <row r="161" spans="1:30" ht="15.75" x14ac:dyDescent="0.3">
      <c r="A161" s="88" t="s">
        <v>10519</v>
      </c>
      <c r="B161" s="131" t="s">
        <v>10640</v>
      </c>
      <c r="C161" s="134"/>
      <c r="D161" s="108"/>
      <c r="E161" s="114"/>
      <c r="F161" s="103"/>
      <c r="G161" s="102"/>
      <c r="H161" s="101"/>
      <c r="I161" s="98" t="s">
        <v>746</v>
      </c>
      <c r="J161" s="94">
        <v>2</v>
      </c>
      <c r="K161" s="130" t="s">
        <v>10641</v>
      </c>
      <c r="L161" s="129">
        <v>3</v>
      </c>
      <c r="M161" s="128"/>
      <c r="N161" s="102"/>
      <c r="O161" s="102"/>
      <c r="P161" s="127"/>
      <c r="Q161" s="120"/>
      <c r="R161" s="103"/>
      <c r="S161" s="134"/>
      <c r="T161" s="108"/>
      <c r="U161" s="135"/>
      <c r="V161" s="103"/>
      <c r="W161" s="102"/>
      <c r="X161" s="101"/>
      <c r="Y161" s="98"/>
      <c r="Z161" s="252"/>
      <c r="AA161" s="98"/>
      <c r="AB161" s="98"/>
      <c r="AC161" s="102"/>
      <c r="AD161" s="102"/>
    </row>
    <row r="162" spans="1:30" ht="15.75" x14ac:dyDescent="0.3">
      <c r="A162" s="88" t="s">
        <v>10519</v>
      </c>
      <c r="B162" s="131" t="s">
        <v>10640</v>
      </c>
      <c r="C162" s="134"/>
      <c r="D162" s="108"/>
      <c r="E162" s="114"/>
      <c r="F162" s="103"/>
      <c r="G162" s="102"/>
      <c r="H162" s="101"/>
      <c r="I162" s="98" t="s">
        <v>747</v>
      </c>
      <c r="J162" s="94">
        <v>2</v>
      </c>
      <c r="K162" s="130" t="s">
        <v>10641</v>
      </c>
      <c r="L162" s="129">
        <v>3</v>
      </c>
      <c r="M162" s="128"/>
      <c r="N162" s="102"/>
      <c r="O162" s="102"/>
      <c r="P162" s="127"/>
      <c r="Q162" s="120"/>
      <c r="R162" s="103"/>
      <c r="S162" s="134"/>
      <c r="T162" s="108"/>
      <c r="U162" s="135"/>
      <c r="V162" s="103"/>
      <c r="W162" s="102"/>
      <c r="X162" s="101"/>
      <c r="Y162" s="98"/>
      <c r="Z162" s="252"/>
      <c r="AA162" s="98"/>
      <c r="AB162" s="98"/>
      <c r="AC162" s="102"/>
      <c r="AD162" s="102"/>
    </row>
    <row r="163" spans="1:30" ht="15.75" x14ac:dyDescent="0.3">
      <c r="A163" s="88" t="s">
        <v>10519</v>
      </c>
      <c r="B163" s="131" t="s">
        <v>10640</v>
      </c>
      <c r="C163" s="134"/>
      <c r="D163" s="108"/>
      <c r="E163" s="114"/>
      <c r="F163" s="103"/>
      <c r="G163" s="102"/>
      <c r="H163" s="101"/>
      <c r="I163" s="98" t="s">
        <v>748</v>
      </c>
      <c r="J163" s="94">
        <v>2</v>
      </c>
      <c r="K163" s="130" t="s">
        <v>10641</v>
      </c>
      <c r="L163" s="129">
        <v>3</v>
      </c>
      <c r="M163" s="128"/>
      <c r="N163" s="102"/>
      <c r="O163" s="102"/>
      <c r="P163" s="127"/>
      <c r="Q163" s="120"/>
      <c r="R163" s="103"/>
      <c r="S163" s="134"/>
      <c r="T163" s="108"/>
      <c r="U163" s="135"/>
      <c r="V163" s="103"/>
      <c r="W163" s="102"/>
      <c r="X163" s="101"/>
      <c r="Y163" s="98"/>
      <c r="Z163" s="252"/>
      <c r="AA163" s="98"/>
      <c r="AB163" s="98"/>
      <c r="AC163" s="102"/>
      <c r="AD163" s="102"/>
    </row>
    <row r="164" spans="1:30" ht="15.75" x14ac:dyDescent="0.3">
      <c r="A164" s="88" t="s">
        <v>10519</v>
      </c>
      <c r="B164" s="131" t="s">
        <v>10640</v>
      </c>
      <c r="C164" s="134"/>
      <c r="D164" s="108"/>
      <c r="E164" s="114"/>
      <c r="F164" s="103"/>
      <c r="G164" s="102"/>
      <c r="H164" s="101"/>
      <c r="I164" s="98" t="s">
        <v>749</v>
      </c>
      <c r="J164" s="94">
        <v>2</v>
      </c>
      <c r="K164" s="130" t="s">
        <v>10641</v>
      </c>
      <c r="L164" s="129">
        <v>3</v>
      </c>
      <c r="M164" s="128"/>
      <c r="N164" s="102"/>
      <c r="O164" s="102"/>
      <c r="P164" s="127"/>
      <c r="Q164" s="120"/>
      <c r="R164" s="103"/>
      <c r="S164" s="134"/>
      <c r="T164" s="108"/>
      <c r="U164" s="135"/>
      <c r="V164" s="103"/>
      <c r="W164" s="102"/>
      <c r="X164" s="101"/>
      <c r="Y164" s="98"/>
      <c r="Z164" s="252"/>
      <c r="AA164" s="98"/>
      <c r="AB164" s="98"/>
      <c r="AC164" s="102"/>
      <c r="AD164" s="102"/>
    </row>
    <row r="165" spans="1:30" ht="15.75" x14ac:dyDescent="0.3">
      <c r="A165" s="88" t="s">
        <v>10519</v>
      </c>
      <c r="B165" s="131" t="s">
        <v>10640</v>
      </c>
      <c r="C165" s="134"/>
      <c r="D165" s="108"/>
      <c r="E165" s="114"/>
      <c r="F165" s="103"/>
      <c r="G165" s="102"/>
      <c r="H165" s="101"/>
      <c r="I165" s="98" t="s">
        <v>750</v>
      </c>
      <c r="J165" s="94">
        <v>2</v>
      </c>
      <c r="K165" s="130" t="s">
        <v>10639</v>
      </c>
      <c r="L165" s="129" t="str">
        <f t="shared" ref="L165:L172" si="9">TEXT(0,"0")</f>
        <v>0</v>
      </c>
      <c r="M165" s="128"/>
      <c r="N165" s="102"/>
      <c r="O165" s="102"/>
      <c r="P165" s="127"/>
      <c r="Q165" s="120"/>
      <c r="R165" s="103"/>
      <c r="S165" s="134"/>
      <c r="T165" s="108"/>
      <c r="U165" s="135"/>
      <c r="V165" s="103"/>
      <c r="W165" s="102"/>
      <c r="X165" s="101"/>
      <c r="Y165" s="98"/>
      <c r="Z165" s="252"/>
      <c r="AA165" s="98"/>
      <c r="AB165" s="98"/>
      <c r="AC165" s="102"/>
      <c r="AD165" s="102"/>
    </row>
    <row r="166" spans="1:30" ht="15.75" x14ac:dyDescent="0.3">
      <c r="A166" s="88" t="s">
        <v>10519</v>
      </c>
      <c r="B166" s="131" t="s">
        <v>10640</v>
      </c>
      <c r="C166" s="134"/>
      <c r="D166" s="105"/>
      <c r="E166" s="114"/>
      <c r="F166" s="103"/>
      <c r="G166" s="102"/>
      <c r="H166" s="101"/>
      <c r="I166" s="98" t="s">
        <v>751</v>
      </c>
      <c r="J166" s="94">
        <v>2</v>
      </c>
      <c r="K166" s="130" t="s">
        <v>10639</v>
      </c>
      <c r="L166" s="129" t="str">
        <f t="shared" si="9"/>
        <v>0</v>
      </c>
      <c r="M166" s="128"/>
      <c r="N166" s="102"/>
      <c r="O166" s="102"/>
      <c r="P166" s="127"/>
      <c r="Q166" s="120"/>
      <c r="R166" s="103"/>
      <c r="S166" s="134"/>
      <c r="T166" s="105"/>
      <c r="U166" s="135"/>
      <c r="V166" s="103"/>
      <c r="W166" s="102"/>
      <c r="X166" s="101"/>
      <c r="Y166" s="98"/>
      <c r="Z166" s="252"/>
      <c r="AA166" s="98"/>
      <c r="AB166" s="98"/>
      <c r="AC166" s="102"/>
      <c r="AD166" s="102"/>
    </row>
    <row r="167" spans="1:30" ht="15.75" x14ac:dyDescent="0.3">
      <c r="A167" s="88" t="s">
        <v>10519</v>
      </c>
      <c r="B167" s="131" t="s">
        <v>10640</v>
      </c>
      <c r="C167" s="134"/>
      <c r="D167" s="105"/>
      <c r="E167" s="114"/>
      <c r="F167" s="103"/>
      <c r="G167" s="102"/>
      <c r="H167" s="101"/>
      <c r="I167" s="98" t="s">
        <v>752</v>
      </c>
      <c r="J167" s="94">
        <v>2</v>
      </c>
      <c r="K167" s="130" t="s">
        <v>10639</v>
      </c>
      <c r="L167" s="129" t="str">
        <f t="shared" si="9"/>
        <v>0</v>
      </c>
      <c r="M167" s="128"/>
      <c r="N167" s="102"/>
      <c r="O167" s="102"/>
      <c r="P167" s="127"/>
      <c r="Q167" s="120"/>
      <c r="R167" s="103"/>
      <c r="S167" s="134"/>
      <c r="T167" s="105"/>
      <c r="U167" s="135"/>
      <c r="V167" s="103"/>
      <c r="W167" s="102"/>
      <c r="X167" s="101"/>
      <c r="Y167" s="98"/>
      <c r="Z167" s="252"/>
      <c r="AA167" s="98"/>
      <c r="AB167" s="98"/>
      <c r="AC167" s="102"/>
      <c r="AD167" s="102"/>
    </row>
    <row r="168" spans="1:30" ht="15.75" x14ac:dyDescent="0.3">
      <c r="A168" s="88" t="s">
        <v>10519</v>
      </c>
      <c r="B168" s="131" t="s">
        <v>10640</v>
      </c>
      <c r="C168" s="134"/>
      <c r="D168" s="105"/>
      <c r="E168" s="114"/>
      <c r="F168" s="103"/>
      <c r="G168" s="102"/>
      <c r="H168" s="101"/>
      <c r="I168" s="98" t="s">
        <v>753</v>
      </c>
      <c r="J168" s="94">
        <v>2</v>
      </c>
      <c r="K168" s="130" t="s">
        <v>10639</v>
      </c>
      <c r="L168" s="129" t="str">
        <f t="shared" si="9"/>
        <v>0</v>
      </c>
      <c r="M168" s="128"/>
      <c r="N168" s="102"/>
      <c r="O168" s="102"/>
      <c r="P168" s="127"/>
      <c r="Q168" s="120"/>
      <c r="R168" s="103"/>
      <c r="S168" s="134"/>
      <c r="T168" s="105"/>
      <c r="U168" s="135"/>
      <c r="V168" s="103"/>
      <c r="W168" s="102"/>
      <c r="X168" s="101"/>
      <c r="Y168" s="98"/>
      <c r="Z168" s="252"/>
      <c r="AA168" s="98"/>
      <c r="AB168" s="98"/>
      <c r="AC168" s="102"/>
      <c r="AD168" s="102"/>
    </row>
    <row r="169" spans="1:30" ht="15.75" x14ac:dyDescent="0.3">
      <c r="A169" s="88" t="s">
        <v>10519</v>
      </c>
      <c r="B169" s="131" t="s">
        <v>10640</v>
      </c>
      <c r="C169" s="134"/>
      <c r="D169" s="105"/>
      <c r="E169" s="114"/>
      <c r="F169" s="103"/>
      <c r="G169" s="102"/>
      <c r="H169" s="101"/>
      <c r="I169" s="98" t="s">
        <v>754</v>
      </c>
      <c r="J169" s="94">
        <v>2</v>
      </c>
      <c r="K169" s="130" t="s">
        <v>10639</v>
      </c>
      <c r="L169" s="129" t="str">
        <f t="shared" si="9"/>
        <v>0</v>
      </c>
      <c r="M169" s="128"/>
      <c r="N169" s="102"/>
      <c r="O169" s="102"/>
      <c r="P169" s="127"/>
      <c r="Q169" s="120"/>
      <c r="R169" s="103"/>
      <c r="S169" s="134"/>
      <c r="T169" s="105"/>
      <c r="U169" s="135"/>
      <c r="V169" s="103"/>
      <c r="W169" s="102"/>
      <c r="X169" s="101"/>
      <c r="Y169" s="98"/>
      <c r="Z169" s="252"/>
      <c r="AA169" s="98"/>
      <c r="AB169" s="98"/>
      <c r="AC169" s="102"/>
      <c r="AD169" s="102"/>
    </row>
    <row r="170" spans="1:30" ht="15.75" x14ac:dyDescent="0.3">
      <c r="A170" s="88" t="s">
        <v>10519</v>
      </c>
      <c r="B170" s="131" t="s">
        <v>10640</v>
      </c>
      <c r="C170" s="105"/>
      <c r="D170" s="105"/>
      <c r="E170" s="114"/>
      <c r="F170" s="103"/>
      <c r="G170" s="102"/>
      <c r="H170" s="101"/>
      <c r="I170" s="98" t="s">
        <v>755</v>
      </c>
      <c r="J170" s="94">
        <v>2</v>
      </c>
      <c r="K170" s="130" t="s">
        <v>10639</v>
      </c>
      <c r="L170" s="129" t="str">
        <f t="shared" si="9"/>
        <v>0</v>
      </c>
      <c r="M170" s="128"/>
      <c r="N170" s="102"/>
      <c r="O170" s="102"/>
      <c r="P170" s="127"/>
      <c r="Q170" s="120"/>
      <c r="R170" s="103"/>
      <c r="S170" s="105"/>
      <c r="T170" s="105"/>
      <c r="U170" s="135"/>
      <c r="V170" s="103"/>
      <c r="W170" s="102"/>
      <c r="X170" s="101"/>
      <c r="Y170" s="98"/>
      <c r="Z170" s="252"/>
      <c r="AA170" s="98"/>
      <c r="AB170" s="98"/>
      <c r="AC170" s="102"/>
      <c r="AD170" s="102"/>
    </row>
    <row r="171" spans="1:30" ht="15.75" x14ac:dyDescent="0.3">
      <c r="A171" s="88" t="s">
        <v>10519</v>
      </c>
      <c r="B171" s="131" t="s">
        <v>10640</v>
      </c>
      <c r="C171" s="105"/>
      <c r="D171" s="105"/>
      <c r="E171" s="114"/>
      <c r="F171" s="103"/>
      <c r="G171" s="102"/>
      <c r="H171" s="101"/>
      <c r="I171" s="98" t="s">
        <v>756</v>
      </c>
      <c r="J171" s="94">
        <v>2</v>
      </c>
      <c r="K171" s="130" t="s">
        <v>10639</v>
      </c>
      <c r="L171" s="129" t="str">
        <f t="shared" si="9"/>
        <v>0</v>
      </c>
      <c r="M171" s="128"/>
      <c r="N171" s="102"/>
      <c r="O171" s="103"/>
      <c r="P171" s="127"/>
      <c r="Q171" s="120"/>
      <c r="R171" s="103"/>
      <c r="S171" s="105"/>
      <c r="T171" s="105"/>
      <c r="U171" s="135"/>
      <c r="V171" s="103"/>
      <c r="W171" s="102"/>
      <c r="X171" s="101"/>
      <c r="Y171" s="98"/>
      <c r="Z171" s="252"/>
      <c r="AA171" s="98"/>
      <c r="AB171" s="98"/>
      <c r="AC171" s="102"/>
      <c r="AD171" s="102"/>
    </row>
    <row r="172" spans="1:30" ht="15.75" x14ac:dyDescent="0.3">
      <c r="A172" s="88" t="s">
        <v>10519</v>
      </c>
      <c r="B172" s="131" t="s">
        <v>10640</v>
      </c>
      <c r="C172" s="133"/>
      <c r="D172" s="95"/>
      <c r="E172" s="95"/>
      <c r="F172" s="103"/>
      <c r="G172" s="103"/>
      <c r="H172" s="103"/>
      <c r="I172" s="98" t="s">
        <v>757</v>
      </c>
      <c r="J172" s="94">
        <v>2</v>
      </c>
      <c r="K172" s="130" t="s">
        <v>10639</v>
      </c>
      <c r="L172" s="129" t="str">
        <f t="shared" si="9"/>
        <v>0</v>
      </c>
      <c r="M172" s="128"/>
      <c r="N172" s="103"/>
      <c r="O172" s="103"/>
      <c r="P172" s="127"/>
      <c r="Q172" s="120"/>
      <c r="R172" s="103"/>
      <c r="S172" s="107"/>
      <c r="T172" s="113"/>
      <c r="U172" s="110"/>
      <c r="V172" s="103"/>
      <c r="W172" s="102"/>
      <c r="X172" s="101"/>
      <c r="Y172" s="98"/>
      <c r="Z172" s="252"/>
      <c r="AA172" s="98"/>
      <c r="AB172" s="98"/>
      <c r="AC172" s="102"/>
      <c r="AD172" s="95"/>
    </row>
    <row r="173" spans="1:30" ht="12.75" customHeight="1" x14ac:dyDescent="0.3">
      <c r="A173" s="88" t="s">
        <v>10519</v>
      </c>
      <c r="B173" s="131" t="s">
        <v>10640</v>
      </c>
      <c r="C173" s="134"/>
      <c r="D173" s="95"/>
      <c r="E173" s="95"/>
      <c r="F173" s="103"/>
      <c r="G173" s="103"/>
      <c r="H173" s="103"/>
      <c r="I173" s="98" t="s">
        <v>758</v>
      </c>
      <c r="J173" s="94">
        <v>2</v>
      </c>
      <c r="K173" s="130" t="s">
        <v>10639</v>
      </c>
      <c r="L173" s="129">
        <v>1</v>
      </c>
      <c r="M173" s="128"/>
      <c r="N173" s="103"/>
      <c r="O173" s="103"/>
      <c r="P173" s="127"/>
      <c r="Q173" s="120"/>
      <c r="R173" s="103"/>
      <c r="S173" s="107"/>
      <c r="T173" s="113"/>
      <c r="U173" s="110"/>
      <c r="V173" s="103"/>
      <c r="W173" s="102"/>
      <c r="X173" s="101"/>
      <c r="Y173" s="98"/>
      <c r="Z173" s="252"/>
      <c r="AA173" s="98"/>
      <c r="AB173" s="98"/>
      <c r="AC173" s="102"/>
      <c r="AD173" s="95"/>
    </row>
    <row r="174" spans="1:30" ht="15.75" x14ac:dyDescent="0.3">
      <c r="A174" s="88" t="s">
        <v>10519</v>
      </c>
      <c r="B174" s="131" t="s">
        <v>10640</v>
      </c>
      <c r="C174" s="134"/>
      <c r="D174" s="95"/>
      <c r="E174" s="95"/>
      <c r="F174" s="103"/>
      <c r="G174" s="103"/>
      <c r="H174" s="103"/>
      <c r="I174" s="98" t="s">
        <v>759</v>
      </c>
      <c r="J174" s="94">
        <v>2</v>
      </c>
      <c r="K174" s="130" t="s">
        <v>10639</v>
      </c>
      <c r="L174" s="129">
        <v>1</v>
      </c>
      <c r="M174" s="128"/>
      <c r="N174" s="103"/>
      <c r="O174" s="103"/>
      <c r="P174" s="127"/>
      <c r="Q174" s="120"/>
      <c r="R174" s="103"/>
      <c r="S174" s="107"/>
      <c r="T174" s="113"/>
      <c r="U174" s="110"/>
      <c r="V174" s="103"/>
      <c r="W174" s="102"/>
      <c r="X174" s="101"/>
      <c r="Y174" s="98"/>
      <c r="Z174" s="252"/>
      <c r="AA174" s="98"/>
      <c r="AB174" s="98"/>
      <c r="AC174" s="102"/>
      <c r="AD174" s="95"/>
    </row>
    <row r="175" spans="1:30" ht="15.75" x14ac:dyDescent="0.3">
      <c r="A175" s="88" t="s">
        <v>10519</v>
      </c>
      <c r="B175" s="131" t="s">
        <v>10640</v>
      </c>
      <c r="C175" s="134"/>
      <c r="D175" s="95"/>
      <c r="E175" s="95"/>
      <c r="F175" s="103"/>
      <c r="G175" s="103"/>
      <c r="H175" s="103"/>
      <c r="I175" s="98" t="s">
        <v>760</v>
      </c>
      <c r="J175" s="94">
        <v>2</v>
      </c>
      <c r="K175" s="130" t="s">
        <v>10639</v>
      </c>
      <c r="L175" s="129">
        <v>1</v>
      </c>
      <c r="M175" s="128"/>
      <c r="N175" s="103"/>
      <c r="O175" s="103"/>
      <c r="P175" s="127"/>
      <c r="Q175" s="112"/>
      <c r="R175" s="102"/>
      <c r="S175" s="107"/>
      <c r="T175" s="113"/>
      <c r="U175" s="110"/>
      <c r="V175" s="103"/>
      <c r="W175" s="102"/>
      <c r="X175" s="101"/>
      <c r="Y175" s="98"/>
      <c r="Z175" s="252"/>
      <c r="AA175" s="98"/>
      <c r="AB175" s="98"/>
      <c r="AC175" s="102"/>
      <c r="AD175" s="95"/>
    </row>
    <row r="176" spans="1:30" ht="15.75" x14ac:dyDescent="0.3">
      <c r="A176" s="88" t="s">
        <v>10519</v>
      </c>
      <c r="B176" s="131" t="s">
        <v>10640</v>
      </c>
      <c r="C176" s="134"/>
      <c r="D176" s="95"/>
      <c r="E176" s="95"/>
      <c r="F176" s="103"/>
      <c r="G176" s="103"/>
      <c r="H176" s="103"/>
      <c r="I176" s="98" t="s">
        <v>761</v>
      </c>
      <c r="J176" s="94">
        <v>2</v>
      </c>
      <c r="K176" s="130" t="s">
        <v>10639</v>
      </c>
      <c r="L176" s="129">
        <v>1</v>
      </c>
      <c r="M176" s="128"/>
      <c r="N176" s="103"/>
      <c r="O176" s="103"/>
      <c r="P176" s="127"/>
      <c r="Q176" s="112"/>
      <c r="R176" s="102"/>
      <c r="S176" s="107"/>
      <c r="T176" s="113"/>
      <c r="U176" s="110"/>
      <c r="V176" s="103"/>
      <c r="W176" s="102"/>
      <c r="X176" s="101"/>
      <c r="Y176" s="98"/>
      <c r="Z176" s="252"/>
      <c r="AA176" s="98"/>
      <c r="AB176" s="98"/>
      <c r="AC176" s="102"/>
      <c r="AD176" s="95"/>
    </row>
    <row r="177" spans="1:30" ht="15.75" x14ac:dyDescent="0.3">
      <c r="A177" s="88" t="s">
        <v>10519</v>
      </c>
      <c r="B177" s="131" t="s">
        <v>10640</v>
      </c>
      <c r="C177" s="133"/>
      <c r="D177" s="95"/>
      <c r="E177" s="95"/>
      <c r="F177" s="103"/>
      <c r="G177" s="103"/>
      <c r="H177" s="103"/>
      <c r="I177" s="98" t="s">
        <v>762</v>
      </c>
      <c r="J177" s="94">
        <v>2</v>
      </c>
      <c r="K177" s="130" t="s">
        <v>10639</v>
      </c>
      <c r="L177" s="129">
        <v>1</v>
      </c>
      <c r="M177" s="128"/>
      <c r="N177" s="103"/>
      <c r="O177" s="103"/>
      <c r="P177" s="127"/>
      <c r="Q177" s="112"/>
      <c r="R177" s="102"/>
      <c r="S177" s="107"/>
      <c r="T177" s="113"/>
      <c r="U177" s="110"/>
      <c r="V177" s="103"/>
      <c r="W177" s="102"/>
      <c r="X177" s="101"/>
      <c r="Y177" s="98"/>
      <c r="Z177" s="252"/>
      <c r="AA177" s="98"/>
      <c r="AB177" s="98"/>
      <c r="AC177" s="102"/>
      <c r="AD177" s="95"/>
    </row>
    <row r="178" spans="1:30" ht="15.75" x14ac:dyDescent="0.3">
      <c r="A178" s="88" t="s">
        <v>10519</v>
      </c>
      <c r="B178" s="131" t="s">
        <v>10640</v>
      </c>
      <c r="C178" s="87"/>
      <c r="D178" s="90"/>
      <c r="E178" s="90"/>
      <c r="F178" s="103"/>
      <c r="G178" s="103"/>
      <c r="H178" s="103"/>
      <c r="I178" s="98" t="s">
        <v>763</v>
      </c>
      <c r="J178" s="94">
        <v>2</v>
      </c>
      <c r="K178" s="130" t="s">
        <v>10639</v>
      </c>
      <c r="L178" s="129">
        <v>1</v>
      </c>
      <c r="M178" s="128"/>
      <c r="N178" s="103"/>
      <c r="O178" s="103"/>
      <c r="P178" s="127"/>
      <c r="Q178" s="112"/>
      <c r="R178" s="102"/>
      <c r="S178" s="107"/>
      <c r="T178" s="113"/>
      <c r="U178" s="110"/>
      <c r="V178" s="103"/>
      <c r="W178" s="102"/>
      <c r="X178" s="101"/>
      <c r="Y178" s="98"/>
      <c r="Z178" s="252"/>
      <c r="AA178" s="98"/>
      <c r="AB178" s="98"/>
      <c r="AC178" s="102"/>
      <c r="AD178" s="95"/>
    </row>
    <row r="179" spans="1:30" ht="15.75" x14ac:dyDescent="0.3">
      <c r="A179" s="88" t="s">
        <v>10519</v>
      </c>
      <c r="B179" s="131" t="s">
        <v>10640</v>
      </c>
      <c r="C179" s="87"/>
      <c r="D179" s="90"/>
      <c r="E179" s="90"/>
      <c r="F179" s="103"/>
      <c r="G179" s="103"/>
      <c r="H179" s="103"/>
      <c r="I179" s="98" t="s">
        <v>764</v>
      </c>
      <c r="J179" s="94">
        <v>2</v>
      </c>
      <c r="K179" s="130" t="s">
        <v>10639</v>
      </c>
      <c r="L179" s="129">
        <v>1</v>
      </c>
      <c r="M179" s="128"/>
      <c r="N179" s="103"/>
      <c r="O179" s="103"/>
      <c r="P179" s="127"/>
      <c r="Q179" s="112"/>
      <c r="R179" s="102"/>
      <c r="S179" s="107"/>
      <c r="T179" s="113"/>
      <c r="U179" s="110"/>
      <c r="V179" s="103"/>
      <c r="W179" s="102"/>
      <c r="X179" s="101"/>
      <c r="Y179" s="98"/>
      <c r="Z179" s="252"/>
      <c r="AA179" s="98"/>
      <c r="AB179" s="98"/>
      <c r="AC179" s="102"/>
      <c r="AD179" s="95"/>
    </row>
    <row r="180" spans="1:30" ht="15.75" x14ac:dyDescent="0.3">
      <c r="A180" s="88" t="s">
        <v>10519</v>
      </c>
      <c r="B180" s="131" t="s">
        <v>10640</v>
      </c>
      <c r="C180" s="87"/>
      <c r="D180" s="132"/>
      <c r="E180" s="90"/>
      <c r="F180" s="103"/>
      <c r="G180" s="103"/>
      <c r="H180" s="103"/>
      <c r="I180" s="98" t="s">
        <v>765</v>
      </c>
      <c r="J180" s="94">
        <v>2</v>
      </c>
      <c r="K180" s="130" t="s">
        <v>10639</v>
      </c>
      <c r="L180" s="129">
        <v>1</v>
      </c>
      <c r="M180" s="128"/>
      <c r="N180" s="103"/>
      <c r="O180" s="103"/>
      <c r="P180" s="127"/>
      <c r="Q180" s="112"/>
      <c r="R180" s="102"/>
      <c r="S180" s="107"/>
      <c r="T180" s="113"/>
      <c r="U180" s="110"/>
      <c r="V180" s="103"/>
      <c r="W180" s="102"/>
      <c r="X180" s="101"/>
      <c r="Y180" s="98"/>
      <c r="Z180" s="252"/>
      <c r="AA180" s="98"/>
      <c r="AB180" s="98"/>
      <c r="AC180" s="102"/>
      <c r="AD180" s="95"/>
    </row>
    <row r="181" spans="1:30" ht="15.75" x14ac:dyDescent="0.3">
      <c r="A181" s="88" t="s">
        <v>10519</v>
      </c>
      <c r="B181" s="131" t="s">
        <v>10640</v>
      </c>
      <c r="C181" s="87"/>
      <c r="D181" s="132"/>
      <c r="E181" s="90"/>
      <c r="F181" s="103"/>
      <c r="G181" s="103"/>
      <c r="H181" s="103"/>
      <c r="I181" s="98" t="s">
        <v>766</v>
      </c>
      <c r="J181" s="94">
        <v>2</v>
      </c>
      <c r="K181" s="130" t="s">
        <v>10639</v>
      </c>
      <c r="L181" s="129">
        <v>2</v>
      </c>
      <c r="M181" s="128"/>
      <c r="N181" s="103"/>
      <c r="O181" s="103"/>
      <c r="P181" s="127"/>
      <c r="Q181" s="112"/>
      <c r="R181" s="102"/>
      <c r="S181" s="107"/>
      <c r="T181" s="113"/>
      <c r="U181" s="110"/>
      <c r="V181" s="103"/>
      <c r="W181" s="102"/>
      <c r="X181" s="101"/>
      <c r="Y181" s="98"/>
      <c r="Z181" s="252"/>
      <c r="AA181" s="98"/>
      <c r="AB181" s="98"/>
      <c r="AC181" s="102"/>
      <c r="AD181" s="95"/>
    </row>
    <row r="182" spans="1:30" ht="15.75" x14ac:dyDescent="0.3">
      <c r="A182" s="88" t="s">
        <v>10519</v>
      </c>
      <c r="B182" s="131" t="s">
        <v>10640</v>
      </c>
      <c r="C182" s="87"/>
      <c r="D182" s="90"/>
      <c r="E182" s="90"/>
      <c r="F182" s="103"/>
      <c r="G182" s="103"/>
      <c r="H182" s="103"/>
      <c r="I182" s="98" t="s">
        <v>767</v>
      </c>
      <c r="J182" s="94">
        <v>2</v>
      </c>
      <c r="K182" s="130" t="s">
        <v>10639</v>
      </c>
      <c r="L182" s="129">
        <v>2</v>
      </c>
      <c r="M182" s="128"/>
      <c r="N182" s="103"/>
      <c r="O182" s="103"/>
      <c r="P182" s="127"/>
      <c r="Q182" s="112"/>
      <c r="R182" s="102"/>
      <c r="S182" s="107"/>
      <c r="T182" s="113"/>
      <c r="U182" s="110"/>
      <c r="V182" s="103"/>
      <c r="W182" s="102"/>
      <c r="X182" s="101"/>
      <c r="Y182" s="98"/>
      <c r="Z182" s="252"/>
      <c r="AA182" s="98"/>
      <c r="AB182" s="98"/>
      <c r="AC182" s="102"/>
      <c r="AD182" s="95"/>
    </row>
    <row r="183" spans="1:30" ht="15.75" x14ac:dyDescent="0.3">
      <c r="A183" s="88" t="s">
        <v>10519</v>
      </c>
      <c r="B183" s="131" t="s">
        <v>10640</v>
      </c>
      <c r="C183" s="87"/>
      <c r="D183" s="90"/>
      <c r="E183" s="90"/>
      <c r="F183" s="103"/>
      <c r="G183" s="103"/>
      <c r="H183" s="103"/>
      <c r="I183" s="98" t="s">
        <v>768</v>
      </c>
      <c r="J183" s="94">
        <v>2</v>
      </c>
      <c r="K183" s="130" t="s">
        <v>10639</v>
      </c>
      <c r="L183" s="129">
        <v>2</v>
      </c>
      <c r="M183" s="128"/>
      <c r="N183" s="103"/>
      <c r="O183" s="103"/>
      <c r="P183" s="127"/>
      <c r="Q183" s="112"/>
      <c r="R183" s="102"/>
      <c r="S183" s="107"/>
      <c r="T183" s="113"/>
      <c r="U183" s="110"/>
      <c r="V183" s="103"/>
      <c r="W183" s="102"/>
      <c r="X183" s="101"/>
      <c r="Y183" s="98"/>
      <c r="Z183" s="252"/>
      <c r="AA183" s="98"/>
      <c r="AB183" s="98"/>
      <c r="AC183" s="102"/>
      <c r="AD183" s="95"/>
    </row>
    <row r="184" spans="1:30" ht="15.75" x14ac:dyDescent="0.3">
      <c r="A184" s="88" t="s">
        <v>10519</v>
      </c>
      <c r="B184" s="131" t="s">
        <v>10640</v>
      </c>
      <c r="C184" s="120"/>
      <c r="D184" s="90"/>
      <c r="E184" s="90"/>
      <c r="F184" s="103"/>
      <c r="G184" s="103"/>
      <c r="H184" s="103"/>
      <c r="I184" s="98" t="s">
        <v>769</v>
      </c>
      <c r="J184" s="94">
        <v>2</v>
      </c>
      <c r="K184" s="130" t="s">
        <v>10639</v>
      </c>
      <c r="L184" s="129">
        <v>2</v>
      </c>
      <c r="M184" s="128"/>
      <c r="N184" s="103"/>
      <c r="O184" s="103"/>
      <c r="P184" s="127"/>
      <c r="Q184" s="112"/>
      <c r="R184" s="102"/>
      <c r="S184" s="107"/>
      <c r="T184" s="113"/>
      <c r="U184" s="110"/>
      <c r="V184" s="103"/>
      <c r="W184" s="102"/>
      <c r="X184" s="101"/>
      <c r="Y184" s="98"/>
      <c r="Z184" s="252"/>
      <c r="AA184" s="98"/>
      <c r="AB184" s="98"/>
      <c r="AC184" s="102"/>
      <c r="AD184" s="95"/>
    </row>
    <row r="185" spans="1:30" ht="15.75" x14ac:dyDescent="0.3">
      <c r="A185" s="88" t="s">
        <v>10519</v>
      </c>
      <c r="B185" s="131" t="s">
        <v>10640</v>
      </c>
      <c r="C185" s="120"/>
      <c r="D185" s="90"/>
      <c r="E185" s="90"/>
      <c r="F185" s="103"/>
      <c r="G185" s="103"/>
      <c r="H185" s="103"/>
      <c r="I185" s="98" t="s">
        <v>770</v>
      </c>
      <c r="J185" s="94">
        <v>2</v>
      </c>
      <c r="K185" s="130" t="s">
        <v>10639</v>
      </c>
      <c r="L185" s="129">
        <v>2</v>
      </c>
      <c r="M185" s="128"/>
      <c r="N185" s="103"/>
      <c r="O185" s="103"/>
      <c r="P185" s="127"/>
      <c r="Q185" s="112"/>
      <c r="R185" s="102"/>
      <c r="S185" s="107"/>
      <c r="T185" s="113"/>
      <c r="U185" s="110"/>
      <c r="V185" s="103"/>
      <c r="W185" s="102"/>
      <c r="X185" s="101"/>
      <c r="Y185" s="98"/>
      <c r="Z185" s="252"/>
      <c r="AA185" s="98"/>
      <c r="AB185" s="98"/>
      <c r="AC185" s="102"/>
      <c r="AD185" s="95"/>
    </row>
    <row r="186" spans="1:30" ht="15.75" x14ac:dyDescent="0.3">
      <c r="A186" s="88" t="s">
        <v>10519</v>
      </c>
      <c r="B186" s="131" t="s">
        <v>10640</v>
      </c>
      <c r="C186" s="120"/>
      <c r="D186" s="90"/>
      <c r="E186" s="90"/>
      <c r="F186" s="103"/>
      <c r="G186" s="103"/>
      <c r="H186" s="103"/>
      <c r="I186" s="98" t="s">
        <v>771</v>
      </c>
      <c r="J186" s="94">
        <v>2</v>
      </c>
      <c r="K186" s="130" t="s">
        <v>10639</v>
      </c>
      <c r="L186" s="129">
        <v>2</v>
      </c>
      <c r="M186" s="128"/>
      <c r="N186" s="103"/>
      <c r="O186" s="103"/>
      <c r="P186" s="127"/>
      <c r="Q186" s="112"/>
      <c r="R186" s="102"/>
      <c r="S186" s="107"/>
      <c r="T186" s="113"/>
      <c r="U186" s="110"/>
      <c r="V186" s="103"/>
      <c r="W186" s="102"/>
      <c r="X186" s="101"/>
      <c r="Y186" s="98"/>
      <c r="Z186" s="252"/>
      <c r="AA186" s="98"/>
      <c r="AB186" s="98"/>
      <c r="AC186" s="102"/>
      <c r="AD186" s="95"/>
    </row>
    <row r="187" spans="1:30" ht="15.75" x14ac:dyDescent="0.3">
      <c r="A187" s="88" t="s">
        <v>10519</v>
      </c>
      <c r="B187" s="131" t="s">
        <v>10640</v>
      </c>
      <c r="C187" s="120"/>
      <c r="D187" s="90"/>
      <c r="E187" s="90"/>
      <c r="F187" s="103"/>
      <c r="G187" s="103"/>
      <c r="H187" s="103"/>
      <c r="I187" s="98" t="s">
        <v>772</v>
      </c>
      <c r="J187" s="94">
        <v>2</v>
      </c>
      <c r="K187" s="130" t="s">
        <v>10639</v>
      </c>
      <c r="L187" s="129">
        <v>2</v>
      </c>
      <c r="M187" s="128"/>
      <c r="N187" s="103"/>
      <c r="O187" s="102"/>
      <c r="P187" s="127"/>
      <c r="Q187" s="112"/>
      <c r="R187" s="102"/>
      <c r="S187" s="107"/>
      <c r="T187" s="113"/>
      <c r="U187" s="110"/>
      <c r="V187" s="103"/>
      <c r="W187" s="102"/>
      <c r="X187" s="101"/>
      <c r="Y187" s="98"/>
      <c r="Z187" s="252"/>
      <c r="AA187" s="98"/>
      <c r="AB187" s="98"/>
      <c r="AC187" s="102"/>
      <c r="AD187" s="95"/>
    </row>
    <row r="188" spans="1:30" ht="15.75" x14ac:dyDescent="0.3">
      <c r="A188" s="88" t="s">
        <v>10519</v>
      </c>
      <c r="B188" s="131" t="s">
        <v>10640</v>
      </c>
      <c r="D188" s="113"/>
      <c r="E188" s="114"/>
      <c r="F188" s="103"/>
      <c r="G188" s="102"/>
      <c r="H188" s="101"/>
      <c r="I188" s="98" t="s">
        <v>773</v>
      </c>
      <c r="J188" s="94">
        <v>2</v>
      </c>
      <c r="K188" s="130" t="s">
        <v>10639</v>
      </c>
      <c r="L188" s="129">
        <v>2</v>
      </c>
      <c r="M188" s="128"/>
      <c r="N188" s="102"/>
      <c r="O188" s="102"/>
      <c r="P188" s="127"/>
      <c r="Q188" s="120"/>
      <c r="T188" s="113"/>
      <c r="U188" s="110"/>
      <c r="V188" s="103"/>
      <c r="W188" s="102"/>
      <c r="X188" s="101"/>
      <c r="Y188" s="98"/>
      <c r="Z188" s="252"/>
      <c r="AA188" s="98"/>
      <c r="AB188" s="98"/>
      <c r="AC188" s="102"/>
      <c r="AD188" s="95"/>
    </row>
    <row r="189" spans="1:30" ht="15.75" x14ac:dyDescent="0.3">
      <c r="A189" s="88" t="s">
        <v>10519</v>
      </c>
      <c r="B189" s="131" t="s">
        <v>10640</v>
      </c>
      <c r="D189" s="113"/>
      <c r="E189" s="114"/>
      <c r="F189" s="103"/>
      <c r="G189" s="102"/>
      <c r="H189" s="101"/>
      <c r="I189" s="98" t="s">
        <v>774</v>
      </c>
      <c r="J189" s="94">
        <v>2</v>
      </c>
      <c r="K189" s="130" t="s">
        <v>10639</v>
      </c>
      <c r="L189" s="129">
        <v>3</v>
      </c>
      <c r="M189" s="128"/>
      <c r="N189" s="102"/>
      <c r="O189" s="102"/>
      <c r="P189" s="127"/>
      <c r="Q189" s="120"/>
      <c r="T189" s="113"/>
      <c r="U189" s="110"/>
      <c r="V189" s="103"/>
      <c r="W189" s="102"/>
      <c r="X189" s="101"/>
      <c r="Y189" s="98"/>
      <c r="Z189" s="252"/>
      <c r="AA189" s="98"/>
      <c r="AB189" s="98"/>
      <c r="AC189" s="102"/>
      <c r="AD189" s="95"/>
    </row>
    <row r="190" spans="1:30" ht="15.75" x14ac:dyDescent="0.3">
      <c r="A190" s="88" t="s">
        <v>10519</v>
      </c>
      <c r="B190" s="131" t="s">
        <v>10640</v>
      </c>
      <c r="D190" s="113"/>
      <c r="E190" s="114"/>
      <c r="F190" s="103"/>
      <c r="G190" s="102"/>
      <c r="H190" s="101"/>
      <c r="I190" s="98" t="s">
        <v>775</v>
      </c>
      <c r="J190" s="94">
        <v>2</v>
      </c>
      <c r="K190" s="130" t="s">
        <v>10639</v>
      </c>
      <c r="L190" s="129">
        <v>3</v>
      </c>
      <c r="M190" s="128"/>
      <c r="N190" s="102"/>
      <c r="O190" s="103"/>
      <c r="P190" s="127"/>
      <c r="Q190" s="120"/>
      <c r="T190" s="113"/>
      <c r="U190" s="110"/>
      <c r="V190" s="103"/>
      <c r="W190" s="102"/>
      <c r="X190" s="101"/>
      <c r="Y190" s="98"/>
      <c r="Z190" s="252"/>
      <c r="AA190" s="98"/>
      <c r="AB190" s="98"/>
      <c r="AC190" s="102"/>
      <c r="AD190" s="95"/>
    </row>
    <row r="191" spans="1:30" ht="15.75" x14ac:dyDescent="0.3">
      <c r="A191" s="88" t="s">
        <v>10519</v>
      </c>
      <c r="B191" s="131" t="s">
        <v>10640</v>
      </c>
      <c r="C191" s="87"/>
      <c r="D191" s="116"/>
      <c r="E191" s="116"/>
      <c r="F191" s="103"/>
      <c r="G191" s="103"/>
      <c r="H191" s="103"/>
      <c r="I191" s="98" t="s">
        <v>776</v>
      </c>
      <c r="J191" s="94">
        <v>2</v>
      </c>
      <c r="K191" s="130" t="s">
        <v>10639</v>
      </c>
      <c r="L191" s="129">
        <v>3</v>
      </c>
      <c r="M191" s="128"/>
      <c r="N191" s="103"/>
      <c r="O191" s="103"/>
      <c r="P191" s="127"/>
      <c r="Q191" s="112"/>
      <c r="R191" s="102"/>
      <c r="S191" s="107"/>
      <c r="T191" s="113"/>
      <c r="U191" s="110"/>
      <c r="V191" s="103"/>
      <c r="W191" s="102"/>
      <c r="X191" s="101"/>
      <c r="Y191" s="98"/>
      <c r="Z191" s="252"/>
      <c r="AA191" s="98"/>
      <c r="AB191" s="98"/>
      <c r="AC191" s="102"/>
      <c r="AD191" s="95"/>
    </row>
    <row r="192" spans="1:30" ht="15.75" x14ac:dyDescent="0.3">
      <c r="A192" s="88" t="s">
        <v>10519</v>
      </c>
      <c r="B192" s="131" t="s">
        <v>10640</v>
      </c>
      <c r="C192" s="87"/>
      <c r="D192" s="116"/>
      <c r="E192" s="116"/>
      <c r="F192" s="103"/>
      <c r="G192" s="103"/>
      <c r="H192" s="103"/>
      <c r="I192" s="98" t="s">
        <v>777</v>
      </c>
      <c r="J192" s="94">
        <v>2</v>
      </c>
      <c r="K192" s="130" t="s">
        <v>10639</v>
      </c>
      <c r="L192" s="129">
        <v>3</v>
      </c>
      <c r="M192" s="128"/>
      <c r="N192" s="103"/>
      <c r="O192" s="103"/>
      <c r="P192" s="127"/>
      <c r="Q192" s="112"/>
      <c r="R192" s="102"/>
      <c r="S192" s="107"/>
      <c r="T192" s="113"/>
      <c r="U192" s="110"/>
      <c r="V192" s="103"/>
      <c r="W192" s="102"/>
      <c r="X192" s="101"/>
      <c r="Y192" s="98"/>
      <c r="Z192" s="252"/>
      <c r="AA192" s="98"/>
      <c r="AB192" s="98"/>
      <c r="AC192" s="102"/>
      <c r="AD192" s="95"/>
    </row>
    <row r="193" spans="1:30" ht="15.75" x14ac:dyDescent="0.3">
      <c r="A193" s="88" t="s">
        <v>10519</v>
      </c>
      <c r="B193" s="131" t="s">
        <v>10640</v>
      </c>
      <c r="C193" s="87"/>
      <c r="D193" s="116"/>
      <c r="E193" s="116"/>
      <c r="F193" s="103"/>
      <c r="G193" s="103"/>
      <c r="H193" s="103"/>
      <c r="I193" s="98" t="s">
        <v>778</v>
      </c>
      <c r="J193" s="94">
        <v>2</v>
      </c>
      <c r="K193" s="130" t="s">
        <v>10639</v>
      </c>
      <c r="L193" s="129">
        <v>3</v>
      </c>
      <c r="M193" s="128"/>
      <c r="N193" s="103"/>
      <c r="O193" s="103"/>
      <c r="P193" s="127"/>
      <c r="Q193" s="112"/>
      <c r="R193" s="102"/>
      <c r="S193" s="107"/>
      <c r="T193" s="113"/>
      <c r="U193" s="110"/>
      <c r="V193" s="103"/>
      <c r="W193" s="102"/>
      <c r="X193" s="101"/>
      <c r="Y193" s="98"/>
      <c r="Z193" s="252"/>
      <c r="AA193" s="98"/>
      <c r="AB193" s="98"/>
      <c r="AC193" s="102"/>
      <c r="AD193" s="95"/>
    </row>
    <row r="194" spans="1:30" ht="15.75" x14ac:dyDescent="0.3">
      <c r="A194" s="88" t="s">
        <v>10519</v>
      </c>
      <c r="B194" s="131" t="s">
        <v>10640</v>
      </c>
      <c r="C194" s="87"/>
      <c r="D194" s="95"/>
      <c r="E194" s="95"/>
      <c r="F194" s="103"/>
      <c r="G194" s="103"/>
      <c r="H194" s="103"/>
      <c r="I194" s="98" t="s">
        <v>779</v>
      </c>
      <c r="J194" s="94">
        <v>2</v>
      </c>
      <c r="K194" s="130" t="s">
        <v>10639</v>
      </c>
      <c r="L194" s="129">
        <v>3</v>
      </c>
      <c r="M194" s="128"/>
      <c r="N194" s="103"/>
      <c r="O194" s="103"/>
      <c r="P194" s="127"/>
      <c r="Q194" s="112"/>
      <c r="R194" s="102"/>
      <c r="S194" s="107"/>
      <c r="T194" s="113"/>
      <c r="U194" s="110"/>
      <c r="V194" s="103"/>
      <c r="W194" s="102"/>
      <c r="X194" s="101"/>
      <c r="Y194" s="98"/>
      <c r="Z194" s="252"/>
      <c r="AA194" s="98"/>
      <c r="AB194" s="98"/>
      <c r="AC194" s="102"/>
      <c r="AD194" s="95"/>
    </row>
    <row r="195" spans="1:30" ht="15.75" x14ac:dyDescent="0.3">
      <c r="A195" s="88" t="s">
        <v>10519</v>
      </c>
      <c r="B195" s="131" t="s">
        <v>10640</v>
      </c>
      <c r="C195" s="87"/>
      <c r="D195" s="95"/>
      <c r="E195" s="95"/>
      <c r="F195" s="103"/>
      <c r="G195" s="103"/>
      <c r="H195" s="103"/>
      <c r="I195" s="98" t="s">
        <v>780</v>
      </c>
      <c r="J195" s="94">
        <v>2</v>
      </c>
      <c r="K195" s="130" t="s">
        <v>10639</v>
      </c>
      <c r="L195" s="129">
        <v>3</v>
      </c>
      <c r="M195" s="128"/>
      <c r="N195" s="103"/>
      <c r="O195" s="103"/>
      <c r="P195" s="127"/>
      <c r="Q195" s="112"/>
      <c r="R195" s="102"/>
      <c r="S195" s="107"/>
      <c r="T195" s="113"/>
      <c r="U195" s="110"/>
      <c r="V195" s="103"/>
      <c r="W195" s="102"/>
      <c r="X195" s="101"/>
      <c r="Y195" s="98"/>
      <c r="Z195" s="252"/>
      <c r="AA195" s="98"/>
      <c r="AB195" s="98"/>
      <c r="AC195" s="102"/>
      <c r="AD195" s="95"/>
    </row>
    <row r="196" spans="1:30" ht="15.75" x14ac:dyDescent="0.3">
      <c r="A196" s="88" t="s">
        <v>10519</v>
      </c>
      <c r="B196" s="131" t="s">
        <v>10640</v>
      </c>
      <c r="C196" s="87"/>
      <c r="D196" s="95"/>
      <c r="E196" s="95"/>
      <c r="F196" s="103"/>
      <c r="G196" s="103"/>
      <c r="H196" s="95"/>
      <c r="I196" s="98" t="s">
        <v>781</v>
      </c>
      <c r="J196" s="94">
        <v>2</v>
      </c>
      <c r="K196" s="130" t="s">
        <v>10639</v>
      </c>
      <c r="L196" s="129">
        <v>3</v>
      </c>
      <c r="M196" s="128"/>
      <c r="N196" s="103"/>
      <c r="O196" s="103"/>
      <c r="P196" s="127"/>
      <c r="Q196" s="112"/>
      <c r="R196" s="102"/>
      <c r="S196" s="107"/>
      <c r="T196" s="113"/>
      <c r="U196" s="110"/>
      <c r="V196" s="103"/>
      <c r="W196" s="102"/>
      <c r="X196" s="101"/>
      <c r="Y196" s="98"/>
      <c r="Z196" s="252"/>
      <c r="AA196" s="98"/>
      <c r="AB196" s="98"/>
      <c r="AC196" s="102"/>
      <c r="AD196" s="95"/>
    </row>
    <row r="197" spans="1:30" ht="15" thickBot="1" x14ac:dyDescent="0.25">
      <c r="A197" s="120"/>
      <c r="B197" s="102"/>
      <c r="C197" s="87"/>
      <c r="D197" s="95"/>
      <c r="E197" s="95"/>
      <c r="F197" s="103"/>
      <c r="G197" s="103"/>
      <c r="H197" s="95"/>
      <c r="I197" s="98"/>
      <c r="J197" s="252"/>
      <c r="K197" s="98"/>
      <c r="L197" s="98"/>
      <c r="M197" s="103"/>
      <c r="N197" s="103"/>
      <c r="O197" s="103"/>
      <c r="P197" s="127"/>
      <c r="Q197" s="112"/>
      <c r="T197" s="113"/>
      <c r="U197" s="110"/>
      <c r="V197" s="103"/>
      <c r="W197" s="102"/>
      <c r="X197" s="101"/>
      <c r="Y197" s="98"/>
      <c r="Z197" s="252"/>
      <c r="AA197" s="98"/>
      <c r="AB197" s="98"/>
      <c r="AC197" s="102"/>
      <c r="AD197" s="95"/>
    </row>
    <row r="198" spans="1:30" ht="14.25" x14ac:dyDescent="0.2">
      <c r="A198" s="120"/>
      <c r="B198" s="126" t="s">
        <v>10638</v>
      </c>
      <c r="C198" s="125">
        <f>COUNTA(C5:C197)</f>
        <v>135</v>
      </c>
      <c r="D198" s="95"/>
      <c r="E198" s="95"/>
      <c r="F198" s="103"/>
      <c r="G198" s="103"/>
      <c r="H198" s="95"/>
      <c r="I198" s="98"/>
      <c r="J198" s="252"/>
      <c r="K198" s="98"/>
      <c r="L198" s="98"/>
      <c r="M198" s="103"/>
      <c r="N198" s="103"/>
      <c r="O198" s="103"/>
      <c r="P198" s="106"/>
      <c r="Q198" s="112"/>
      <c r="R198" s="126" t="s">
        <v>10637</v>
      </c>
      <c r="S198" s="125">
        <f>COUNTA(S5:S197)</f>
        <v>88</v>
      </c>
      <c r="T198" s="113"/>
      <c r="U198" s="110"/>
      <c r="V198" s="103"/>
      <c r="W198" s="102"/>
      <c r="X198" s="101"/>
      <c r="Y198" s="98"/>
      <c r="Z198" s="252"/>
      <c r="AA198" s="98"/>
      <c r="AB198" s="98"/>
      <c r="AC198" s="102"/>
      <c r="AD198" s="95"/>
    </row>
    <row r="199" spans="1:30" ht="14.25" x14ac:dyDescent="0.2">
      <c r="A199" s="120"/>
      <c r="B199" s="124" t="s">
        <v>10636</v>
      </c>
      <c r="C199" s="123">
        <f>COUNTA(I5:I197)</f>
        <v>192</v>
      </c>
      <c r="D199" s="95"/>
      <c r="E199" s="95"/>
      <c r="F199" s="103"/>
      <c r="G199" s="103"/>
      <c r="H199" s="95"/>
      <c r="I199" s="98"/>
      <c r="J199" s="252"/>
      <c r="K199" s="98"/>
      <c r="L199" s="98"/>
      <c r="M199" s="103"/>
      <c r="N199" s="103"/>
      <c r="O199" s="103"/>
      <c r="P199" s="106"/>
      <c r="Q199" s="112"/>
      <c r="R199" s="124" t="s">
        <v>10635</v>
      </c>
      <c r="S199" s="123">
        <f>COUNTA(Y5:Y197)</f>
        <v>128</v>
      </c>
      <c r="T199" s="113"/>
      <c r="U199" s="110"/>
      <c r="V199" s="103"/>
      <c r="W199" s="102"/>
      <c r="X199" s="101"/>
      <c r="Y199" s="98"/>
      <c r="Z199" s="252"/>
      <c r="AA199" s="98"/>
      <c r="AB199" s="98"/>
      <c r="AC199" s="102"/>
      <c r="AD199" s="95"/>
    </row>
    <row r="200" spans="1:30" ht="15" thickBot="1" x14ac:dyDescent="0.25">
      <c r="A200" s="120"/>
      <c r="B200" s="122" t="s">
        <v>10634</v>
      </c>
      <c r="C200" s="121">
        <f>((C199-C198)/C199) * 100</f>
        <v>29.6875</v>
      </c>
      <c r="D200" s="95"/>
      <c r="E200" s="95"/>
      <c r="F200" s="103"/>
      <c r="G200" s="103"/>
      <c r="H200" s="95"/>
      <c r="I200" s="98"/>
      <c r="J200" s="252"/>
      <c r="K200" s="98"/>
      <c r="L200" s="98"/>
      <c r="M200" s="103"/>
      <c r="N200" s="103"/>
      <c r="O200" s="103"/>
      <c r="P200" s="106"/>
      <c r="Q200" s="112"/>
      <c r="R200" s="122" t="s">
        <v>10633</v>
      </c>
      <c r="S200" s="121">
        <f>((S199-S198)/S199)*100</f>
        <v>31.25</v>
      </c>
      <c r="T200" s="113"/>
      <c r="U200" s="110"/>
      <c r="V200" s="103"/>
      <c r="W200" s="102"/>
      <c r="X200" s="101"/>
      <c r="Y200" s="98"/>
      <c r="Z200" s="252"/>
      <c r="AA200" s="98"/>
      <c r="AB200" s="98"/>
      <c r="AC200" s="102"/>
      <c r="AD200" s="95"/>
    </row>
    <row r="201" spans="1:30" ht="14.25" x14ac:dyDescent="0.2">
      <c r="A201" s="120"/>
      <c r="B201" s="119"/>
      <c r="C201" s="87"/>
      <c r="D201" s="95"/>
      <c r="E201" s="95"/>
      <c r="F201" s="103"/>
      <c r="G201" s="103"/>
      <c r="H201" s="95"/>
      <c r="I201" s="98"/>
      <c r="J201" s="252"/>
      <c r="K201" s="98"/>
      <c r="L201" s="98"/>
      <c r="M201" s="103"/>
      <c r="N201" s="103"/>
      <c r="O201" s="103"/>
      <c r="P201" s="106"/>
      <c r="Q201" s="112"/>
      <c r="R201" s="102"/>
      <c r="S201" s="107"/>
      <c r="T201" s="113"/>
      <c r="U201" s="110"/>
      <c r="V201" s="103"/>
      <c r="W201" s="102"/>
      <c r="X201" s="101"/>
      <c r="Y201" s="98"/>
      <c r="Z201" s="252"/>
      <c r="AA201" s="98"/>
      <c r="AB201" s="98"/>
      <c r="AC201" s="102"/>
      <c r="AD201" s="95"/>
    </row>
    <row r="202" spans="1:30" ht="14.25" x14ac:dyDescent="0.2">
      <c r="A202" s="120"/>
      <c r="B202" s="119"/>
      <c r="C202" s="87"/>
      <c r="D202" s="116"/>
      <c r="E202" s="116"/>
      <c r="F202" s="103"/>
      <c r="G202" s="103"/>
      <c r="H202" s="95"/>
      <c r="I202" s="98"/>
      <c r="J202" s="252"/>
      <c r="K202" s="98"/>
      <c r="L202" s="98"/>
      <c r="M202" s="103"/>
      <c r="N202" s="103"/>
      <c r="O202" s="103"/>
      <c r="P202" s="106"/>
      <c r="Q202" s="112"/>
      <c r="R202" s="102"/>
      <c r="S202" s="107"/>
      <c r="T202" s="113"/>
      <c r="U202" s="110"/>
      <c r="V202" s="103"/>
      <c r="W202" s="102"/>
      <c r="X202" s="101"/>
      <c r="Y202" s="98"/>
      <c r="Z202" s="252"/>
      <c r="AA202" s="98"/>
      <c r="AB202" s="98"/>
      <c r="AC202" s="102"/>
      <c r="AD202" s="95"/>
    </row>
    <row r="203" spans="1:30" ht="14.25" x14ac:dyDescent="0.2">
      <c r="A203" s="120"/>
      <c r="B203" s="119"/>
      <c r="C203" s="87"/>
      <c r="D203" s="116"/>
      <c r="E203" s="116"/>
      <c r="F203" s="103"/>
      <c r="G203" s="103"/>
      <c r="H203" s="95"/>
      <c r="I203" s="98"/>
      <c r="J203" s="252"/>
      <c r="K203" s="98"/>
      <c r="L203" s="98"/>
      <c r="M203" s="103"/>
      <c r="N203" s="103"/>
      <c r="P203" s="106"/>
      <c r="Q203" s="112"/>
      <c r="R203" s="102"/>
      <c r="S203" s="107"/>
      <c r="T203" s="113"/>
      <c r="U203" s="110"/>
      <c r="V203" s="103"/>
      <c r="W203" s="102"/>
      <c r="X203" s="101"/>
      <c r="Y203" s="98"/>
      <c r="Z203" s="252"/>
      <c r="AA203" s="98"/>
      <c r="AB203" s="98"/>
      <c r="AC203" s="102"/>
      <c r="AD203" s="95"/>
    </row>
    <row r="204" spans="1:30" ht="14.25" x14ac:dyDescent="0.2">
      <c r="A204" s="102"/>
      <c r="C204" s="81"/>
      <c r="S204" s="81"/>
      <c r="T204" s="113"/>
      <c r="U204" s="110"/>
      <c r="V204" s="103"/>
      <c r="W204" s="102"/>
      <c r="X204" s="101"/>
      <c r="Y204" s="100"/>
      <c r="Z204" s="251"/>
      <c r="AA204" s="99"/>
      <c r="AB204" s="98"/>
      <c r="AC204" s="85"/>
    </row>
    <row r="205" spans="1:30" ht="14.25" x14ac:dyDescent="0.2">
      <c r="A205" s="102"/>
      <c r="C205" s="81"/>
      <c r="S205" s="81"/>
      <c r="T205" s="113"/>
      <c r="U205" s="110"/>
      <c r="V205" s="103"/>
      <c r="W205" s="102"/>
      <c r="X205" s="101"/>
      <c r="Y205" s="100"/>
      <c r="Z205" s="251"/>
      <c r="AA205" s="99"/>
      <c r="AB205" s="98"/>
      <c r="AC205" s="85"/>
    </row>
    <row r="206" spans="1:30" ht="14.25" x14ac:dyDescent="0.2">
      <c r="A206" s="102"/>
      <c r="C206" s="81"/>
      <c r="S206" s="81"/>
      <c r="T206" s="113"/>
      <c r="U206" s="110"/>
      <c r="V206" s="103"/>
      <c r="W206" s="102"/>
      <c r="X206" s="101"/>
      <c r="Y206" s="100"/>
      <c r="Z206" s="251"/>
      <c r="AA206" s="99"/>
      <c r="AB206" s="98"/>
      <c r="AC206" s="85"/>
    </row>
    <row r="207" spans="1:30" ht="14.25" x14ac:dyDescent="0.2">
      <c r="P207" s="106"/>
      <c r="Q207" s="112"/>
      <c r="R207" s="102"/>
      <c r="S207" s="107"/>
      <c r="T207" s="113"/>
      <c r="U207" s="110"/>
      <c r="V207" s="103"/>
      <c r="W207" s="102"/>
      <c r="X207" s="101"/>
      <c r="Y207" s="100"/>
      <c r="Z207" s="251"/>
      <c r="AA207" s="99"/>
      <c r="AB207" s="98"/>
      <c r="AC207" s="85"/>
    </row>
    <row r="208" spans="1:30" ht="14.25" x14ac:dyDescent="0.2">
      <c r="P208" s="106"/>
      <c r="Q208" s="112"/>
      <c r="R208" s="102"/>
      <c r="S208" s="107"/>
      <c r="T208" s="113"/>
      <c r="U208" s="110"/>
      <c r="V208" s="103"/>
      <c r="W208" s="102"/>
      <c r="X208" s="101"/>
      <c r="Y208" s="100"/>
      <c r="Z208" s="251"/>
      <c r="AA208" s="99"/>
      <c r="AB208" s="98"/>
      <c r="AC208" s="85"/>
    </row>
    <row r="209" spans="1:29" ht="14.25" x14ac:dyDescent="0.2">
      <c r="P209" s="106"/>
      <c r="Q209" s="112"/>
      <c r="R209" s="102"/>
      <c r="S209" s="107"/>
      <c r="T209" s="113"/>
      <c r="U209" s="110"/>
      <c r="V209" s="103"/>
      <c r="W209" s="102"/>
      <c r="X209" s="101"/>
      <c r="Y209" s="100"/>
      <c r="Z209" s="251"/>
      <c r="AA209" s="99"/>
      <c r="AB209" s="98"/>
      <c r="AC209" s="85"/>
    </row>
    <row r="210" spans="1:29" ht="14.25" x14ac:dyDescent="0.2">
      <c r="A210" s="103"/>
      <c r="B210" s="90"/>
      <c r="C210" s="118"/>
      <c r="D210" s="116"/>
      <c r="E210" s="116"/>
      <c r="P210" s="106"/>
      <c r="Q210" s="112"/>
      <c r="R210" s="102"/>
      <c r="S210" s="107"/>
      <c r="T210" s="113"/>
      <c r="U210" s="110"/>
      <c r="V210" s="103"/>
      <c r="W210" s="102"/>
      <c r="X210" s="101"/>
      <c r="Y210" s="100"/>
      <c r="Z210" s="251"/>
      <c r="AA210" s="99"/>
      <c r="AB210" s="98"/>
      <c r="AC210" s="85"/>
    </row>
    <row r="211" spans="1:29" ht="14.25" x14ac:dyDescent="0.2">
      <c r="A211" s="103"/>
      <c r="B211" s="90"/>
      <c r="C211" s="118"/>
      <c r="D211" s="116"/>
      <c r="E211" s="116"/>
      <c r="P211" s="106"/>
      <c r="Q211" s="112"/>
      <c r="R211" s="102"/>
      <c r="S211" s="107"/>
      <c r="T211" s="113"/>
      <c r="U211" s="110"/>
      <c r="V211" s="103"/>
      <c r="W211" s="102"/>
      <c r="X211" s="101"/>
      <c r="Y211" s="100"/>
      <c r="Z211" s="251"/>
      <c r="AA211" s="99"/>
      <c r="AB211" s="98"/>
      <c r="AC211" s="85"/>
    </row>
    <row r="212" spans="1:29" ht="14.25" x14ac:dyDescent="0.2">
      <c r="P212" s="106"/>
      <c r="Q212" s="112"/>
      <c r="R212" s="102"/>
      <c r="S212" s="107"/>
      <c r="T212" s="113"/>
      <c r="U212" s="110"/>
      <c r="V212" s="103"/>
      <c r="W212" s="102"/>
      <c r="X212" s="101"/>
      <c r="Y212" s="100"/>
      <c r="Z212" s="251"/>
      <c r="AA212" s="99"/>
      <c r="AB212" s="98"/>
      <c r="AC212" s="85"/>
    </row>
    <row r="213" spans="1:29" ht="14.25" x14ac:dyDescent="0.2">
      <c r="P213" s="106"/>
      <c r="Q213" s="112"/>
      <c r="R213" s="102"/>
      <c r="S213" s="107"/>
      <c r="T213" s="113"/>
      <c r="U213" s="110"/>
      <c r="V213" s="103"/>
      <c r="W213" s="102"/>
      <c r="X213" s="101"/>
      <c r="Y213" s="100"/>
      <c r="Z213" s="251"/>
      <c r="AA213" s="99"/>
      <c r="AB213" s="98"/>
      <c r="AC213" s="85"/>
    </row>
    <row r="214" spans="1:29" ht="14.25" x14ac:dyDescent="0.2">
      <c r="P214" s="106"/>
      <c r="Q214" s="112"/>
      <c r="R214" s="102"/>
      <c r="S214" s="107"/>
      <c r="T214" s="113"/>
      <c r="U214" s="110"/>
      <c r="V214" s="103"/>
      <c r="W214" s="102"/>
      <c r="X214" s="101"/>
      <c r="Y214" s="100"/>
      <c r="Z214" s="251"/>
      <c r="AA214" s="99"/>
      <c r="AB214" s="98"/>
      <c r="AC214" s="85"/>
    </row>
    <row r="215" spans="1:29" ht="14.25" x14ac:dyDescent="0.2">
      <c r="P215" s="106"/>
      <c r="Q215" s="112"/>
      <c r="R215" s="102"/>
      <c r="S215" s="107"/>
      <c r="T215" s="113"/>
      <c r="U215" s="110"/>
      <c r="V215" s="103"/>
      <c r="W215" s="102"/>
      <c r="X215" s="101"/>
      <c r="Y215" s="100"/>
      <c r="Z215" s="251"/>
      <c r="AA215" s="99"/>
      <c r="AB215" s="98"/>
      <c r="AC215" s="85"/>
    </row>
    <row r="216" spans="1:29" ht="14.25" x14ac:dyDescent="0.2">
      <c r="P216" s="106"/>
      <c r="Q216" s="112"/>
      <c r="R216" s="102"/>
      <c r="S216" s="107"/>
      <c r="T216" s="113"/>
      <c r="U216" s="110"/>
      <c r="V216" s="103"/>
      <c r="W216" s="102"/>
      <c r="X216" s="101"/>
      <c r="Y216" s="100"/>
      <c r="Z216" s="251"/>
      <c r="AA216" s="99"/>
      <c r="AB216" s="98"/>
      <c r="AC216" s="85"/>
    </row>
    <row r="217" spans="1:29" ht="14.25" x14ac:dyDescent="0.2">
      <c r="A217" s="103"/>
      <c r="B217" s="117"/>
      <c r="C217" s="89"/>
      <c r="D217" s="116"/>
      <c r="E217" s="116"/>
      <c r="P217" s="106"/>
      <c r="Q217" s="112"/>
      <c r="R217" s="102"/>
      <c r="S217" s="107"/>
      <c r="T217" s="113"/>
      <c r="U217" s="110"/>
      <c r="V217" s="103"/>
      <c r="W217" s="102"/>
      <c r="X217" s="101"/>
      <c r="Y217" s="100"/>
      <c r="Z217" s="251"/>
      <c r="AA217" s="99"/>
      <c r="AB217" s="98"/>
      <c r="AC217" s="85"/>
    </row>
    <row r="218" spans="1:29" ht="14.25" x14ac:dyDescent="0.2">
      <c r="A218" s="103"/>
      <c r="B218" s="117"/>
      <c r="C218" s="89"/>
      <c r="D218" s="116"/>
      <c r="E218" s="116"/>
      <c r="P218" s="106"/>
      <c r="Q218" s="112"/>
      <c r="R218" s="102"/>
      <c r="S218" s="107"/>
      <c r="T218" s="113"/>
      <c r="U218" s="110"/>
      <c r="V218" s="103"/>
      <c r="W218" s="102"/>
      <c r="X218" s="101"/>
      <c r="Y218" s="100"/>
      <c r="Z218" s="251"/>
      <c r="AA218" s="99"/>
      <c r="AB218" s="98"/>
      <c r="AC218" s="85"/>
    </row>
    <row r="219" spans="1:29" ht="14.25" x14ac:dyDescent="0.2">
      <c r="A219" s="103"/>
      <c r="P219" s="106"/>
      <c r="Q219" s="112"/>
      <c r="R219" s="102"/>
      <c r="S219" s="107"/>
      <c r="T219" s="113"/>
      <c r="U219" s="110"/>
      <c r="V219" s="103"/>
      <c r="W219" s="102"/>
      <c r="X219" s="101"/>
      <c r="Y219" s="100"/>
      <c r="Z219" s="251"/>
      <c r="AA219" s="99"/>
      <c r="AB219" s="98"/>
      <c r="AC219" s="85"/>
    </row>
    <row r="220" spans="1:29" ht="14.25" x14ac:dyDescent="0.2">
      <c r="P220" s="106"/>
      <c r="Q220" s="112"/>
      <c r="R220" s="102"/>
      <c r="S220" s="107"/>
      <c r="T220" s="113"/>
      <c r="U220" s="110"/>
      <c r="V220" s="103"/>
      <c r="W220" s="102"/>
      <c r="X220" s="101"/>
      <c r="Y220" s="100"/>
      <c r="Z220" s="251"/>
      <c r="AA220" s="99"/>
      <c r="AB220" s="98"/>
      <c r="AC220" s="85"/>
    </row>
    <row r="221" spans="1:29" ht="14.25" x14ac:dyDescent="0.2">
      <c r="P221" s="106"/>
      <c r="Q221" s="112"/>
      <c r="R221" s="102"/>
      <c r="S221" s="107"/>
      <c r="T221" s="113"/>
      <c r="U221" s="110"/>
      <c r="V221" s="103"/>
      <c r="W221" s="102"/>
      <c r="X221" s="101"/>
      <c r="Y221" s="100"/>
      <c r="Z221" s="251"/>
      <c r="AA221" s="99"/>
      <c r="AB221" s="98"/>
      <c r="AC221" s="85"/>
    </row>
    <row r="222" spans="1:29" ht="14.25" x14ac:dyDescent="0.2">
      <c r="P222" s="106"/>
      <c r="Q222" s="112"/>
      <c r="R222" s="102"/>
      <c r="S222" s="107"/>
      <c r="T222" s="113"/>
      <c r="U222" s="110"/>
      <c r="V222" s="103"/>
      <c r="W222" s="102"/>
      <c r="X222" s="101"/>
      <c r="Y222" s="100"/>
      <c r="Z222" s="251"/>
      <c r="AA222" s="99"/>
      <c r="AB222" s="98"/>
      <c r="AC222" s="85"/>
    </row>
    <row r="223" spans="1:29" ht="14.25" x14ac:dyDescent="0.2">
      <c r="P223" s="106"/>
      <c r="Q223" s="112"/>
      <c r="R223" s="102"/>
      <c r="S223" s="107"/>
      <c r="T223" s="113"/>
      <c r="U223" s="110"/>
      <c r="V223" s="103"/>
      <c r="W223" s="102"/>
      <c r="X223" s="101"/>
      <c r="Y223" s="100"/>
      <c r="Z223" s="251"/>
      <c r="AA223" s="99"/>
      <c r="AB223" s="98"/>
      <c r="AC223" s="85"/>
    </row>
    <row r="224" spans="1:29" ht="14.25" x14ac:dyDescent="0.2">
      <c r="P224" s="106"/>
      <c r="Q224" s="112"/>
      <c r="R224" s="102"/>
      <c r="S224" s="107"/>
      <c r="T224" s="113"/>
      <c r="U224" s="110"/>
      <c r="V224" s="103"/>
      <c r="W224" s="102"/>
      <c r="X224" s="101"/>
      <c r="Y224" s="100"/>
      <c r="Z224" s="251"/>
      <c r="AA224" s="99"/>
      <c r="AB224" s="98"/>
      <c r="AC224" s="85"/>
    </row>
    <row r="225" spans="1:29" ht="14.25" x14ac:dyDescent="0.2">
      <c r="P225" s="106"/>
      <c r="Q225" s="112"/>
      <c r="R225" s="102"/>
      <c r="S225" s="107"/>
      <c r="T225" s="113"/>
      <c r="U225" s="110"/>
      <c r="V225" s="103"/>
      <c r="W225" s="102"/>
      <c r="X225" s="101"/>
      <c r="Y225" s="100"/>
      <c r="Z225" s="251"/>
      <c r="AA225" s="99"/>
      <c r="AB225" s="98"/>
      <c r="AC225" s="85"/>
    </row>
    <row r="226" spans="1:29" ht="14.25" x14ac:dyDescent="0.2">
      <c r="P226" s="106"/>
      <c r="Q226" s="112"/>
      <c r="R226" s="102"/>
      <c r="S226" s="107"/>
      <c r="T226" s="113"/>
      <c r="U226" s="110"/>
      <c r="V226" s="103"/>
      <c r="W226" s="102"/>
      <c r="X226" s="101"/>
      <c r="Y226" s="100"/>
      <c r="Z226" s="251"/>
      <c r="AA226" s="99"/>
      <c r="AB226" s="98"/>
      <c r="AC226" s="85"/>
    </row>
    <row r="227" spans="1:29" ht="14.25" x14ac:dyDescent="0.2">
      <c r="P227" s="106"/>
      <c r="Q227" s="112"/>
      <c r="R227" s="102"/>
      <c r="S227" s="107"/>
      <c r="T227" s="113"/>
      <c r="U227" s="110"/>
      <c r="V227" s="103"/>
      <c r="W227" s="102"/>
      <c r="X227" s="101"/>
      <c r="Y227" s="100"/>
      <c r="Z227" s="251"/>
      <c r="AA227" s="99"/>
      <c r="AB227" s="98"/>
      <c r="AC227" s="85"/>
    </row>
    <row r="228" spans="1:29" ht="14.25" x14ac:dyDescent="0.2">
      <c r="P228" s="106"/>
      <c r="Q228" s="112"/>
      <c r="R228" s="102"/>
      <c r="S228" s="107"/>
      <c r="T228" s="113"/>
      <c r="U228" s="110"/>
      <c r="V228" s="103"/>
      <c r="W228" s="102"/>
      <c r="X228" s="101"/>
      <c r="Y228" s="100"/>
      <c r="Z228" s="251"/>
      <c r="AA228" s="99"/>
      <c r="AB228" s="98"/>
      <c r="AC228" s="85"/>
    </row>
    <row r="229" spans="1:29" ht="14.25" x14ac:dyDescent="0.2">
      <c r="A229" s="102"/>
      <c r="D229" s="116"/>
      <c r="E229" s="116"/>
      <c r="P229" s="106"/>
      <c r="Q229" s="112"/>
      <c r="R229" s="102"/>
      <c r="S229" s="107"/>
      <c r="T229" s="113"/>
      <c r="U229" s="110"/>
      <c r="V229" s="103"/>
      <c r="W229" s="102"/>
      <c r="X229" s="101"/>
      <c r="Y229" s="100"/>
      <c r="Z229" s="251"/>
      <c r="AA229" s="99"/>
      <c r="AB229" s="98"/>
      <c r="AC229" s="85"/>
    </row>
    <row r="230" spans="1:29" ht="14.25" x14ac:dyDescent="0.2">
      <c r="A230" s="102"/>
      <c r="D230" s="116"/>
      <c r="E230" s="116"/>
      <c r="P230" s="106"/>
      <c r="Q230" s="112"/>
      <c r="R230" s="102"/>
      <c r="S230" s="115"/>
      <c r="T230" s="113"/>
      <c r="U230" s="110"/>
      <c r="V230" s="103"/>
      <c r="W230" s="102"/>
      <c r="X230" s="101"/>
      <c r="Y230" s="100"/>
      <c r="Z230" s="251"/>
      <c r="AA230" s="99"/>
      <c r="AB230" s="98"/>
      <c r="AC230" s="85"/>
    </row>
    <row r="231" spans="1:29" ht="14.25" x14ac:dyDescent="0.2">
      <c r="P231" s="106"/>
      <c r="Q231" s="112"/>
      <c r="R231" s="102"/>
      <c r="S231" s="115"/>
      <c r="T231" s="113"/>
      <c r="U231" s="110"/>
      <c r="V231" s="103"/>
      <c r="W231" s="102"/>
      <c r="X231" s="101"/>
      <c r="Y231" s="100"/>
      <c r="Z231" s="251"/>
      <c r="AA231" s="99"/>
      <c r="AB231" s="98"/>
      <c r="AC231" s="85"/>
    </row>
    <row r="232" spans="1:29" ht="14.25" x14ac:dyDescent="0.2">
      <c r="P232" s="106"/>
      <c r="Q232" s="112"/>
      <c r="R232" s="102"/>
      <c r="S232" s="115"/>
      <c r="T232" s="113"/>
      <c r="U232" s="110"/>
      <c r="V232" s="103"/>
      <c r="W232" s="102"/>
      <c r="X232" s="101"/>
      <c r="Y232" s="100"/>
      <c r="Z232" s="251"/>
      <c r="AA232" s="99"/>
      <c r="AB232" s="98"/>
      <c r="AC232" s="85"/>
    </row>
    <row r="233" spans="1:29" ht="14.25" x14ac:dyDescent="0.2">
      <c r="P233" s="106"/>
      <c r="Q233" s="112"/>
      <c r="R233" s="102"/>
      <c r="S233" s="115"/>
      <c r="T233" s="113"/>
      <c r="U233" s="110"/>
      <c r="V233" s="103"/>
      <c r="W233" s="102"/>
      <c r="X233" s="101"/>
      <c r="Y233" s="100"/>
      <c r="Z233" s="251"/>
      <c r="AA233" s="99"/>
      <c r="AB233" s="98"/>
      <c r="AC233" s="85"/>
    </row>
    <row r="234" spans="1:29" ht="14.25" x14ac:dyDescent="0.2">
      <c r="P234" s="106"/>
      <c r="Q234" s="112"/>
      <c r="R234" s="102"/>
      <c r="S234" s="107"/>
      <c r="T234" s="111"/>
      <c r="U234" s="110"/>
      <c r="V234" s="103"/>
      <c r="W234" s="102"/>
      <c r="X234" s="101"/>
      <c r="Y234" s="100"/>
      <c r="Z234" s="251"/>
      <c r="AA234" s="99"/>
      <c r="AB234" s="98"/>
      <c r="AC234" s="85"/>
    </row>
    <row r="235" spans="1:29" ht="14.25" x14ac:dyDescent="0.2">
      <c r="P235" s="106"/>
      <c r="Q235" s="112"/>
      <c r="R235" s="102"/>
      <c r="S235" s="107"/>
      <c r="T235" s="111"/>
      <c r="U235" s="110"/>
      <c r="V235" s="103"/>
      <c r="W235" s="102"/>
      <c r="X235" s="101"/>
      <c r="Y235" s="100"/>
      <c r="Z235" s="251"/>
      <c r="AA235" s="99"/>
      <c r="AB235" s="98"/>
      <c r="AC235" s="85"/>
    </row>
    <row r="236" spans="1:29" ht="14.25" x14ac:dyDescent="0.2">
      <c r="P236" s="106"/>
      <c r="Q236" s="112"/>
      <c r="R236" s="102"/>
      <c r="S236" s="107"/>
      <c r="T236" s="111"/>
      <c r="U236" s="110"/>
      <c r="V236" s="103"/>
      <c r="W236" s="102"/>
      <c r="X236" s="101"/>
      <c r="Y236" s="100"/>
      <c r="Z236" s="251"/>
      <c r="AA236" s="99"/>
      <c r="AB236" s="98"/>
      <c r="AC236" s="85"/>
    </row>
    <row r="237" spans="1:29" ht="14.25" x14ac:dyDescent="0.2">
      <c r="P237" s="106"/>
      <c r="Q237" s="112"/>
      <c r="R237" s="102"/>
      <c r="S237" s="114"/>
      <c r="T237" s="113"/>
      <c r="U237" s="110"/>
      <c r="V237" s="103"/>
      <c r="W237" s="102"/>
      <c r="X237" s="101"/>
      <c r="Y237" s="100"/>
      <c r="Z237" s="251"/>
      <c r="AA237" s="99"/>
      <c r="AB237" s="98"/>
      <c r="AC237" s="85"/>
    </row>
    <row r="238" spans="1:29" ht="14.25" x14ac:dyDescent="0.2">
      <c r="P238" s="106"/>
      <c r="Q238" s="86"/>
      <c r="R238" s="102"/>
      <c r="S238" s="112"/>
      <c r="T238" s="111"/>
      <c r="U238" s="110"/>
      <c r="V238" s="103"/>
      <c r="W238" s="102"/>
      <c r="X238" s="101"/>
      <c r="Y238" s="100"/>
      <c r="Z238" s="251"/>
      <c r="AA238" s="99"/>
      <c r="AB238" s="98"/>
      <c r="AC238" s="85"/>
    </row>
    <row r="239" spans="1:29" ht="14.25" x14ac:dyDescent="0.2">
      <c r="P239" s="106"/>
      <c r="Q239" s="86"/>
      <c r="R239" s="102"/>
      <c r="S239" s="112"/>
      <c r="T239" s="111"/>
      <c r="U239" s="110"/>
      <c r="V239" s="103"/>
      <c r="W239" s="102"/>
      <c r="X239" s="101"/>
      <c r="Y239" s="100"/>
      <c r="Z239" s="251"/>
      <c r="AA239" s="99"/>
      <c r="AB239" s="98"/>
      <c r="AC239" s="85"/>
    </row>
    <row r="240" spans="1:29" ht="14.25" x14ac:dyDescent="0.2">
      <c r="P240" s="106"/>
      <c r="Q240" s="86"/>
      <c r="R240" s="102"/>
      <c r="S240" s="112"/>
      <c r="T240" s="111"/>
      <c r="U240" s="110"/>
      <c r="V240" s="103"/>
      <c r="W240" s="102"/>
      <c r="X240" s="101"/>
      <c r="Y240" s="100"/>
      <c r="Z240" s="251"/>
      <c r="AA240" s="99"/>
      <c r="AB240" s="98"/>
      <c r="AC240" s="85"/>
    </row>
    <row r="241" spans="2:29" ht="14.25" x14ac:dyDescent="0.2">
      <c r="B241" s="90"/>
      <c r="C241" s="89"/>
      <c r="P241" s="106"/>
      <c r="Q241" s="86"/>
      <c r="R241" s="102"/>
      <c r="S241" s="112"/>
      <c r="T241" s="111"/>
      <c r="U241" s="110"/>
      <c r="V241" s="103"/>
      <c r="W241" s="102"/>
      <c r="X241" s="101"/>
      <c r="Y241" s="100"/>
      <c r="Z241" s="251"/>
      <c r="AA241" s="99"/>
      <c r="AB241" s="98"/>
      <c r="AC241" s="85"/>
    </row>
    <row r="242" spans="2:29" ht="14.25" x14ac:dyDescent="0.2">
      <c r="B242" s="90"/>
      <c r="C242" s="89"/>
      <c r="P242" s="106"/>
      <c r="Q242" s="86"/>
      <c r="R242" s="102"/>
      <c r="S242" s="112"/>
      <c r="T242" s="111"/>
      <c r="U242" s="110"/>
      <c r="V242" s="103"/>
      <c r="W242" s="102"/>
      <c r="X242" s="101"/>
      <c r="Y242" s="100"/>
      <c r="Z242" s="251"/>
      <c r="AA242" s="99"/>
      <c r="AB242" s="98"/>
      <c r="AC242" s="85"/>
    </row>
    <row r="243" spans="2:29" ht="14.25" x14ac:dyDescent="0.2">
      <c r="B243" s="90"/>
      <c r="C243" s="89"/>
      <c r="P243" s="106"/>
      <c r="Q243" s="86"/>
      <c r="R243" s="102"/>
      <c r="S243" s="112"/>
      <c r="T243" s="111"/>
      <c r="U243" s="110"/>
      <c r="V243" s="103"/>
      <c r="W243" s="102"/>
      <c r="X243" s="101"/>
      <c r="Y243" s="100"/>
      <c r="Z243" s="251"/>
      <c r="AA243" s="99"/>
      <c r="AB243" s="98"/>
      <c r="AC243" s="85"/>
    </row>
    <row r="244" spans="2:29" ht="14.25" x14ac:dyDescent="0.2">
      <c r="B244" s="90"/>
      <c r="C244" s="89"/>
      <c r="P244" s="106"/>
      <c r="Q244" s="86"/>
      <c r="R244" s="102"/>
      <c r="S244" s="107"/>
      <c r="T244" s="109"/>
      <c r="U244" s="104"/>
      <c r="V244" s="103"/>
      <c r="W244" s="102"/>
      <c r="X244" s="101"/>
      <c r="Y244" s="100"/>
      <c r="Z244" s="251"/>
      <c r="AA244" s="99"/>
      <c r="AB244" s="98"/>
      <c r="AC244" s="85"/>
    </row>
    <row r="245" spans="2:29" ht="14.25" x14ac:dyDescent="0.2">
      <c r="B245" s="90"/>
      <c r="C245" s="89"/>
      <c r="P245" s="106"/>
      <c r="Q245" s="86"/>
      <c r="R245" s="102"/>
      <c r="S245" s="107"/>
      <c r="T245" s="109"/>
      <c r="U245" s="104"/>
      <c r="V245" s="103"/>
      <c r="W245" s="102"/>
      <c r="X245" s="101"/>
      <c r="Y245" s="100"/>
      <c r="Z245" s="251"/>
      <c r="AA245" s="99"/>
      <c r="AB245" s="98"/>
      <c r="AC245" s="85"/>
    </row>
    <row r="246" spans="2:29" ht="14.25" x14ac:dyDescent="0.2">
      <c r="B246" s="90"/>
      <c r="C246" s="89"/>
      <c r="P246" s="106"/>
      <c r="Q246" s="86"/>
      <c r="R246" s="102"/>
      <c r="S246" s="107"/>
      <c r="T246" s="109"/>
      <c r="U246" s="104"/>
      <c r="V246" s="103"/>
      <c r="W246" s="102"/>
      <c r="X246" s="101"/>
      <c r="Y246" s="100"/>
      <c r="Z246" s="251"/>
      <c r="AA246" s="99"/>
      <c r="AB246" s="98"/>
      <c r="AC246" s="85"/>
    </row>
    <row r="247" spans="2:29" ht="14.25" x14ac:dyDescent="0.2">
      <c r="B247" s="90"/>
      <c r="C247" s="89"/>
      <c r="P247" s="106"/>
      <c r="Q247" s="86"/>
      <c r="R247" s="102"/>
      <c r="S247" s="107"/>
      <c r="T247" s="109"/>
      <c r="U247" s="104"/>
      <c r="V247" s="103"/>
      <c r="W247" s="102"/>
      <c r="X247" s="101"/>
      <c r="Y247" s="100"/>
      <c r="Z247" s="251"/>
      <c r="AA247" s="99"/>
      <c r="AB247" s="98"/>
      <c r="AC247" s="85"/>
    </row>
    <row r="248" spans="2:29" ht="14.25" x14ac:dyDescent="0.2">
      <c r="B248" s="90"/>
      <c r="C248" s="89"/>
      <c r="P248" s="106"/>
      <c r="Q248" s="86"/>
      <c r="R248" s="102"/>
      <c r="S248" s="107"/>
      <c r="T248" s="108"/>
      <c r="U248" s="104"/>
      <c r="V248" s="103"/>
      <c r="W248" s="102"/>
      <c r="X248" s="101"/>
      <c r="Y248" s="100"/>
      <c r="Z248" s="251"/>
      <c r="AA248" s="99"/>
      <c r="AB248" s="98"/>
      <c r="AC248" s="85"/>
    </row>
    <row r="249" spans="2:29" ht="14.25" x14ac:dyDescent="0.2">
      <c r="B249" s="90"/>
      <c r="C249" s="89"/>
      <c r="P249" s="106"/>
      <c r="Q249" s="86"/>
      <c r="R249" s="102"/>
      <c r="S249" s="107"/>
      <c r="T249" s="108"/>
      <c r="U249" s="104"/>
      <c r="V249" s="103"/>
      <c r="W249" s="102"/>
      <c r="X249" s="101"/>
      <c r="Y249" s="100"/>
      <c r="Z249" s="251"/>
      <c r="AA249" s="99"/>
      <c r="AB249" s="98"/>
      <c r="AC249" s="85"/>
    </row>
    <row r="250" spans="2:29" ht="14.25" x14ac:dyDescent="0.2">
      <c r="B250" s="90"/>
      <c r="C250" s="89"/>
      <c r="P250" s="106"/>
      <c r="Q250" s="86"/>
      <c r="R250" s="102"/>
      <c r="S250" s="107"/>
      <c r="T250" s="108"/>
      <c r="U250" s="104"/>
      <c r="V250" s="103"/>
      <c r="W250" s="102"/>
      <c r="X250" s="101"/>
      <c r="Y250" s="100"/>
      <c r="Z250" s="251"/>
      <c r="AA250" s="99"/>
      <c r="AB250" s="98"/>
      <c r="AC250" s="85"/>
    </row>
    <row r="251" spans="2:29" ht="14.25" x14ac:dyDescent="0.2">
      <c r="B251" s="90"/>
      <c r="C251" s="89"/>
      <c r="P251" s="106"/>
      <c r="Q251" s="86"/>
      <c r="R251" s="102"/>
      <c r="S251" s="107"/>
      <c r="T251" s="108"/>
      <c r="U251" s="104"/>
      <c r="V251" s="103"/>
      <c r="W251" s="102"/>
      <c r="X251" s="101"/>
      <c r="Y251" s="100"/>
      <c r="Z251" s="251"/>
      <c r="AA251" s="99"/>
      <c r="AB251" s="98"/>
      <c r="AC251" s="85"/>
    </row>
    <row r="252" spans="2:29" ht="14.25" x14ac:dyDescent="0.2">
      <c r="B252" s="90"/>
      <c r="C252" s="89"/>
      <c r="P252" s="106"/>
      <c r="Q252" s="86"/>
      <c r="R252" s="102"/>
      <c r="S252" s="107"/>
      <c r="T252" s="108"/>
      <c r="U252" s="104"/>
      <c r="V252" s="103"/>
      <c r="W252" s="102"/>
      <c r="X252" s="101"/>
      <c r="Y252" s="100"/>
      <c r="Z252" s="251"/>
      <c r="AA252" s="99"/>
      <c r="AB252" s="98"/>
      <c r="AC252" s="85"/>
    </row>
    <row r="253" spans="2:29" ht="14.25" x14ac:dyDescent="0.2">
      <c r="B253" s="90"/>
      <c r="C253" s="89"/>
      <c r="P253" s="106"/>
      <c r="Q253" s="86"/>
      <c r="R253" s="102"/>
      <c r="S253" s="107"/>
      <c r="T253" s="108"/>
      <c r="U253" s="104"/>
      <c r="V253" s="103"/>
      <c r="W253" s="102"/>
      <c r="X253" s="101"/>
      <c r="Y253" s="100"/>
      <c r="Z253" s="251"/>
      <c r="AA253" s="99"/>
      <c r="AB253" s="98"/>
      <c r="AC253" s="85"/>
    </row>
    <row r="254" spans="2:29" ht="14.25" x14ac:dyDescent="0.2">
      <c r="B254" s="90"/>
      <c r="C254" s="89"/>
      <c r="P254" s="106"/>
      <c r="Q254" s="86"/>
      <c r="R254" s="102"/>
      <c r="S254" s="107"/>
      <c r="T254" s="108"/>
      <c r="U254" s="104"/>
      <c r="V254" s="103"/>
      <c r="W254" s="102"/>
      <c r="X254" s="101"/>
      <c r="Y254" s="100"/>
      <c r="Z254" s="251"/>
      <c r="AA254" s="99"/>
      <c r="AB254" s="98"/>
      <c r="AC254" s="85"/>
    </row>
    <row r="255" spans="2:29" ht="14.25" x14ac:dyDescent="0.2">
      <c r="B255" s="90"/>
      <c r="C255" s="89"/>
      <c r="P255" s="106"/>
      <c r="Q255" s="86"/>
      <c r="R255" s="102"/>
      <c r="S255" s="107"/>
      <c r="T255" s="108"/>
      <c r="U255" s="104"/>
      <c r="V255" s="103"/>
      <c r="W255" s="102"/>
      <c r="X255" s="101"/>
      <c r="Y255" s="100"/>
      <c r="Z255" s="251"/>
      <c r="AA255" s="99"/>
      <c r="AB255" s="98"/>
      <c r="AC255" s="85"/>
    </row>
    <row r="256" spans="2:29" ht="14.25" x14ac:dyDescent="0.2">
      <c r="B256" s="90"/>
      <c r="C256" s="89"/>
      <c r="P256" s="106"/>
      <c r="Q256" s="86"/>
      <c r="R256" s="102"/>
      <c r="S256" s="107"/>
      <c r="T256" s="108"/>
      <c r="U256" s="104"/>
      <c r="V256" s="103"/>
      <c r="W256" s="102"/>
      <c r="X256" s="101"/>
      <c r="Y256" s="100"/>
      <c r="Z256" s="251"/>
      <c r="AA256" s="99"/>
      <c r="AB256" s="98"/>
      <c r="AC256" s="85"/>
    </row>
    <row r="257" spans="2:29" ht="14.25" x14ac:dyDescent="0.2">
      <c r="B257" s="90"/>
      <c r="C257" s="89"/>
      <c r="P257" s="106"/>
      <c r="Q257" s="86"/>
      <c r="R257" s="102"/>
      <c r="S257" s="107"/>
      <c r="T257" s="108"/>
      <c r="U257" s="104"/>
      <c r="V257" s="103"/>
      <c r="W257" s="102"/>
      <c r="X257" s="101"/>
      <c r="Y257" s="100"/>
      <c r="Z257" s="251"/>
      <c r="AA257" s="99"/>
      <c r="AB257" s="98"/>
      <c r="AC257" s="85"/>
    </row>
    <row r="258" spans="2:29" ht="14.25" x14ac:dyDescent="0.2">
      <c r="B258" s="90"/>
      <c r="C258" s="89"/>
      <c r="P258" s="106"/>
      <c r="Q258" s="86"/>
      <c r="R258" s="102"/>
      <c r="S258" s="107"/>
      <c r="T258" s="108"/>
      <c r="U258" s="104"/>
      <c r="V258" s="103"/>
      <c r="W258" s="102"/>
      <c r="X258" s="101"/>
      <c r="Y258" s="100"/>
      <c r="Z258" s="251"/>
      <c r="AA258" s="99"/>
      <c r="AB258" s="98"/>
      <c r="AC258" s="85"/>
    </row>
    <row r="259" spans="2:29" ht="14.25" x14ac:dyDescent="0.2">
      <c r="B259" s="90"/>
      <c r="C259" s="89"/>
      <c r="P259" s="106"/>
      <c r="Q259" s="86"/>
      <c r="R259" s="102"/>
      <c r="S259" s="107"/>
      <c r="T259" s="108"/>
      <c r="U259" s="104"/>
      <c r="V259" s="103"/>
      <c r="W259" s="102"/>
      <c r="X259" s="101"/>
      <c r="Y259" s="100"/>
      <c r="Z259" s="251"/>
      <c r="AA259" s="99"/>
      <c r="AB259" s="98"/>
      <c r="AC259" s="85"/>
    </row>
    <row r="260" spans="2:29" ht="14.25" x14ac:dyDescent="0.2">
      <c r="B260" s="90"/>
      <c r="C260" s="89"/>
      <c r="P260" s="106"/>
      <c r="Q260" s="86"/>
      <c r="R260" s="102"/>
      <c r="S260" s="107"/>
      <c r="T260" s="108"/>
      <c r="U260" s="104"/>
      <c r="V260" s="103"/>
      <c r="W260" s="102"/>
      <c r="X260" s="101"/>
      <c r="Y260" s="100"/>
      <c r="Z260" s="251"/>
      <c r="AA260" s="99"/>
      <c r="AB260" s="98"/>
      <c r="AC260" s="85"/>
    </row>
    <row r="261" spans="2:29" ht="14.25" x14ac:dyDescent="0.2">
      <c r="B261" s="90"/>
      <c r="C261" s="89"/>
      <c r="P261" s="106"/>
      <c r="Q261" s="86"/>
      <c r="R261" s="102"/>
      <c r="S261" s="107"/>
      <c r="T261" s="108"/>
      <c r="U261" s="104"/>
      <c r="V261" s="103"/>
      <c r="W261" s="102"/>
      <c r="X261" s="101"/>
      <c r="Y261" s="100"/>
      <c r="Z261" s="251"/>
      <c r="AA261" s="99"/>
      <c r="AB261" s="98"/>
      <c r="AC261" s="85"/>
    </row>
    <row r="262" spans="2:29" ht="14.25" x14ac:dyDescent="0.2">
      <c r="B262" s="90"/>
      <c r="C262" s="89"/>
      <c r="P262" s="106"/>
      <c r="Q262" s="102"/>
      <c r="R262" s="102"/>
      <c r="S262" s="107"/>
      <c r="T262" s="105"/>
      <c r="U262" s="104"/>
      <c r="V262" s="103"/>
      <c r="W262" s="102"/>
      <c r="X262" s="101"/>
      <c r="Y262" s="100"/>
      <c r="Z262" s="251"/>
      <c r="AA262" s="99"/>
      <c r="AB262" s="98"/>
      <c r="AC262" s="85"/>
    </row>
    <row r="263" spans="2:29" ht="14.25" x14ac:dyDescent="0.2">
      <c r="B263" s="90"/>
      <c r="C263" s="89"/>
      <c r="P263" s="106"/>
      <c r="Q263" s="86"/>
      <c r="R263" s="102"/>
      <c r="S263" s="105"/>
      <c r="T263" s="105"/>
      <c r="U263" s="104"/>
      <c r="V263" s="103"/>
      <c r="W263" s="102"/>
      <c r="X263" s="101"/>
      <c r="Y263" s="100"/>
      <c r="Z263" s="251"/>
      <c r="AA263" s="99"/>
      <c r="AB263" s="98"/>
      <c r="AC263" s="85"/>
    </row>
    <row r="264" spans="2:29" ht="14.25" x14ac:dyDescent="0.2">
      <c r="B264" s="90"/>
      <c r="C264" s="89"/>
      <c r="P264" s="106"/>
      <c r="Q264" s="86"/>
      <c r="R264" s="102"/>
      <c r="S264" s="105"/>
      <c r="T264" s="105"/>
      <c r="U264" s="104"/>
      <c r="V264" s="103"/>
      <c r="W264" s="102"/>
      <c r="X264" s="101"/>
      <c r="Y264" s="100"/>
      <c r="Z264" s="251"/>
      <c r="AA264" s="99"/>
      <c r="AB264" s="98"/>
      <c r="AC264" s="85"/>
    </row>
    <row r="265" spans="2:29" ht="14.25" x14ac:dyDescent="0.2">
      <c r="B265" s="90"/>
      <c r="C265" s="89"/>
      <c r="P265" s="106"/>
      <c r="Q265" s="86"/>
      <c r="R265" s="102"/>
      <c r="S265" s="105"/>
      <c r="T265" s="105"/>
      <c r="U265" s="104"/>
      <c r="V265" s="103"/>
      <c r="W265" s="102"/>
      <c r="X265" s="101"/>
      <c r="Y265" s="100"/>
      <c r="Z265" s="251"/>
      <c r="AA265" s="99"/>
      <c r="AB265" s="98"/>
      <c r="AC265" s="85"/>
    </row>
    <row r="266" spans="2:29" ht="14.25" x14ac:dyDescent="0.2">
      <c r="B266" s="90"/>
      <c r="C266" s="89"/>
      <c r="P266" s="106"/>
      <c r="Q266" s="86"/>
      <c r="R266" s="102"/>
      <c r="S266" s="105"/>
      <c r="T266" s="105"/>
      <c r="U266" s="104"/>
      <c r="V266" s="103"/>
      <c r="W266" s="102"/>
      <c r="X266" s="101"/>
      <c r="Y266" s="100"/>
      <c r="Z266" s="251"/>
      <c r="AA266" s="99"/>
      <c r="AB266" s="98"/>
      <c r="AC266" s="85"/>
    </row>
    <row r="267" spans="2:29" ht="14.25" x14ac:dyDescent="0.2">
      <c r="B267" s="90"/>
      <c r="C267" s="89"/>
      <c r="O267" s="95"/>
      <c r="P267" s="106"/>
      <c r="Q267" s="86"/>
      <c r="R267" s="102"/>
      <c r="S267" s="105"/>
      <c r="T267" s="105"/>
      <c r="U267" s="104"/>
      <c r="V267" s="103"/>
      <c r="W267" s="102"/>
      <c r="X267" s="101"/>
      <c r="Y267" s="100"/>
      <c r="Z267" s="251"/>
      <c r="AA267" s="99"/>
      <c r="AB267" s="98"/>
      <c r="AC267" s="85"/>
    </row>
    <row r="268" spans="2:29" s="95" customFormat="1" x14ac:dyDescent="0.2">
      <c r="B268" s="90"/>
      <c r="C268" s="89"/>
      <c r="T268" s="97"/>
      <c r="V268" s="82"/>
    </row>
    <row r="269" spans="2:29" s="95" customFormat="1" x14ac:dyDescent="0.2">
      <c r="B269" s="90"/>
      <c r="C269" s="89"/>
      <c r="T269" s="97"/>
      <c r="V269" s="82"/>
      <c r="W269" s="85"/>
      <c r="X269" s="88"/>
    </row>
    <row r="270" spans="2:29" s="95" customFormat="1" x14ac:dyDescent="0.2">
      <c r="B270" s="90"/>
      <c r="C270" s="89"/>
      <c r="D270" s="81"/>
      <c r="E270" s="81"/>
      <c r="T270" s="96"/>
      <c r="V270" s="82"/>
      <c r="W270" s="85"/>
      <c r="X270" s="85"/>
    </row>
    <row r="271" spans="2:29" s="95" customFormat="1" x14ac:dyDescent="0.2">
      <c r="B271" s="90"/>
      <c r="C271" s="89"/>
      <c r="I271" s="91"/>
      <c r="J271" s="258"/>
      <c r="S271" s="87"/>
      <c r="T271" s="87"/>
      <c r="V271" s="82"/>
      <c r="W271" s="85"/>
      <c r="X271" s="85"/>
      <c r="Y271" s="91"/>
      <c r="Z271" s="93"/>
    </row>
    <row r="272" spans="2:29" s="95" customFormat="1" x14ac:dyDescent="0.2">
      <c r="B272" s="90"/>
      <c r="C272" s="89"/>
      <c r="I272" s="91"/>
      <c r="J272" s="258"/>
      <c r="O272" s="81"/>
      <c r="V272" s="82"/>
      <c r="W272" s="85"/>
      <c r="X272" s="85"/>
      <c r="Y272" s="91"/>
      <c r="Z272" s="93"/>
    </row>
    <row r="273" spans="2:32" x14ac:dyDescent="0.2">
      <c r="B273" s="90"/>
      <c r="C273" s="89"/>
      <c r="I273" s="91"/>
      <c r="J273" s="258"/>
      <c r="V273" s="82"/>
      <c r="W273" s="85"/>
      <c r="X273" s="85"/>
      <c r="Y273" s="91"/>
      <c r="Z273" s="93"/>
    </row>
    <row r="274" spans="2:32" x14ac:dyDescent="0.2">
      <c r="B274" s="90"/>
      <c r="C274" s="89"/>
      <c r="I274" s="91"/>
      <c r="J274" s="258"/>
      <c r="V274" s="82"/>
      <c r="W274" s="85"/>
      <c r="X274" s="85"/>
      <c r="Y274" s="91"/>
      <c r="Z274" s="93"/>
    </row>
    <row r="275" spans="2:32" x14ac:dyDescent="0.2">
      <c r="B275" s="90"/>
      <c r="C275" s="89"/>
      <c r="I275" s="91"/>
      <c r="J275" s="258"/>
      <c r="O275" s="95"/>
      <c r="V275" s="82"/>
      <c r="W275" s="85"/>
      <c r="X275" s="85"/>
      <c r="Y275" s="91"/>
      <c r="Z275" s="93"/>
    </row>
    <row r="276" spans="2:32" x14ac:dyDescent="0.2">
      <c r="B276" s="90"/>
      <c r="C276" s="89"/>
      <c r="F276" s="95"/>
      <c r="G276" s="95"/>
      <c r="H276" s="95"/>
      <c r="I276" s="91"/>
      <c r="J276" s="258"/>
      <c r="K276" s="95"/>
      <c r="L276" s="95"/>
      <c r="M276" s="95"/>
      <c r="N276" s="95"/>
      <c r="O276" s="95"/>
      <c r="P276" s="95"/>
      <c r="V276" s="82"/>
      <c r="W276" s="85"/>
      <c r="X276" s="85"/>
      <c r="Y276" s="91"/>
      <c r="Z276" s="93"/>
      <c r="AA276" s="95"/>
      <c r="AB276" s="95"/>
      <c r="AC276" s="95"/>
      <c r="AD276" s="95"/>
      <c r="AE276" s="95"/>
      <c r="AF276" s="95"/>
    </row>
    <row r="277" spans="2:32" x14ac:dyDescent="0.2">
      <c r="B277" s="90"/>
      <c r="C277" s="89"/>
      <c r="F277" s="95"/>
      <c r="G277" s="95"/>
      <c r="H277" s="95"/>
      <c r="I277" s="91"/>
      <c r="J277" s="258"/>
      <c r="K277" s="95"/>
      <c r="L277" s="95"/>
      <c r="M277" s="95"/>
      <c r="N277" s="95"/>
      <c r="O277" s="95"/>
      <c r="P277" s="95"/>
      <c r="V277" s="82"/>
      <c r="W277" s="85"/>
      <c r="X277" s="85"/>
      <c r="Y277" s="91"/>
      <c r="Z277" s="93"/>
      <c r="AA277" s="95"/>
      <c r="AB277" s="95"/>
      <c r="AC277" s="95"/>
      <c r="AD277" s="95"/>
      <c r="AE277" s="95"/>
      <c r="AF277" s="95"/>
    </row>
    <row r="278" spans="2:32" x14ac:dyDescent="0.2">
      <c r="B278" s="90"/>
      <c r="C278" s="89"/>
      <c r="F278" s="95"/>
      <c r="G278" s="95"/>
      <c r="H278" s="95"/>
      <c r="I278" s="91"/>
      <c r="J278" s="258"/>
      <c r="K278" s="95"/>
      <c r="L278" s="95"/>
      <c r="M278" s="95"/>
      <c r="N278" s="95"/>
      <c r="O278" s="95"/>
      <c r="P278" s="95"/>
      <c r="S278" s="81"/>
      <c r="T278" s="81"/>
      <c r="U278" s="82"/>
      <c r="V278" s="82"/>
      <c r="W278" s="85"/>
      <c r="X278" s="85"/>
      <c r="Y278" s="91"/>
      <c r="Z278" s="93"/>
      <c r="AA278" s="95"/>
      <c r="AB278" s="95"/>
      <c r="AC278" s="95"/>
      <c r="AD278" s="95"/>
      <c r="AE278" s="95"/>
      <c r="AF278" s="95"/>
    </row>
    <row r="279" spans="2:32" x14ac:dyDescent="0.2">
      <c r="B279" s="90"/>
      <c r="C279" s="89"/>
      <c r="F279" s="95"/>
      <c r="G279" s="95"/>
      <c r="H279" s="95"/>
      <c r="I279" s="91"/>
      <c r="J279" s="258"/>
      <c r="K279" s="95"/>
      <c r="L279" s="95"/>
      <c r="M279" s="95"/>
      <c r="N279" s="95"/>
      <c r="O279" s="95"/>
      <c r="P279" s="95"/>
      <c r="U279" s="95"/>
      <c r="V279" s="82"/>
      <c r="W279" s="85"/>
      <c r="X279" s="85"/>
      <c r="Y279" s="91"/>
      <c r="Z279" s="93"/>
      <c r="AA279" s="95"/>
      <c r="AB279" s="95"/>
      <c r="AC279" s="95"/>
      <c r="AD279" s="95"/>
      <c r="AE279" s="95"/>
      <c r="AF279" s="95"/>
    </row>
    <row r="280" spans="2:32" x14ac:dyDescent="0.2">
      <c r="B280" s="90"/>
      <c r="C280" s="89"/>
      <c r="F280" s="95"/>
      <c r="G280" s="95"/>
      <c r="H280" s="95"/>
      <c r="I280" s="91"/>
      <c r="J280" s="258"/>
      <c r="K280" s="95"/>
      <c r="L280" s="95"/>
      <c r="M280" s="95"/>
      <c r="N280" s="95"/>
      <c r="P280" s="95"/>
      <c r="U280" s="95"/>
      <c r="V280" s="82"/>
      <c r="W280" s="85"/>
      <c r="X280" s="85"/>
      <c r="Y280" s="91"/>
      <c r="Z280" s="93"/>
      <c r="AA280" s="95"/>
      <c r="AB280" s="95"/>
      <c r="AC280" s="95"/>
      <c r="AD280" s="95"/>
      <c r="AE280" s="95"/>
      <c r="AF280" s="95"/>
    </row>
    <row r="281" spans="2:32" x14ac:dyDescent="0.2">
      <c r="B281" s="90"/>
      <c r="C281" s="89"/>
      <c r="I281" s="91"/>
      <c r="J281" s="258"/>
      <c r="V281" s="82"/>
      <c r="W281" s="85"/>
      <c r="X281" s="85"/>
      <c r="Y281" s="91"/>
      <c r="Z281" s="93"/>
    </row>
    <row r="282" spans="2:32" x14ac:dyDescent="0.2">
      <c r="B282" s="90"/>
      <c r="C282" s="89"/>
      <c r="I282" s="91"/>
      <c r="J282" s="258"/>
      <c r="V282" s="82"/>
      <c r="W282" s="85"/>
      <c r="X282" s="85"/>
      <c r="Y282" s="91"/>
      <c r="Z282" s="93"/>
    </row>
    <row r="283" spans="2:32" x14ac:dyDescent="0.2">
      <c r="B283" s="90"/>
      <c r="C283" s="89"/>
      <c r="I283" s="91"/>
      <c r="J283" s="258"/>
      <c r="V283" s="82"/>
      <c r="W283" s="85"/>
      <c r="X283" s="85"/>
      <c r="Y283" s="91"/>
      <c r="Z283" s="93"/>
    </row>
    <row r="284" spans="2:32" x14ac:dyDescent="0.2">
      <c r="B284" s="90"/>
      <c r="C284" s="89"/>
      <c r="I284" s="91"/>
      <c r="J284" s="258"/>
      <c r="V284" s="87"/>
      <c r="W284" s="85"/>
      <c r="X284" s="85"/>
      <c r="Y284" s="91"/>
      <c r="Z284" s="93"/>
    </row>
    <row r="285" spans="2:32" x14ac:dyDescent="0.2">
      <c r="B285" s="94"/>
      <c r="C285" s="93"/>
      <c r="D285" s="92"/>
      <c r="E285" s="92"/>
      <c r="F285" s="94"/>
      <c r="I285" s="91"/>
      <c r="J285" s="258"/>
      <c r="R285" s="93"/>
      <c r="S285" s="93"/>
      <c r="T285" s="93"/>
      <c r="U285" s="92"/>
      <c r="V285" s="87"/>
      <c r="W285" s="85"/>
      <c r="X285" s="85"/>
      <c r="Y285" s="91"/>
      <c r="Z285" s="93"/>
    </row>
    <row r="286" spans="2:32" x14ac:dyDescent="0.2">
      <c r="B286" s="94"/>
      <c r="C286" s="93"/>
      <c r="D286" s="92"/>
      <c r="E286" s="92"/>
      <c r="F286" s="94"/>
      <c r="I286" s="91"/>
      <c r="J286" s="258"/>
      <c r="R286" s="93"/>
      <c r="S286" s="93"/>
      <c r="T286" s="93"/>
      <c r="U286" s="92"/>
      <c r="V286" s="87"/>
      <c r="W286" s="85"/>
      <c r="X286" s="85"/>
      <c r="Y286" s="91"/>
      <c r="Z286" s="93"/>
    </row>
    <row r="287" spans="2:32" x14ac:dyDescent="0.2">
      <c r="B287" s="94"/>
      <c r="C287" s="93"/>
      <c r="D287" s="92"/>
      <c r="E287" s="92"/>
      <c r="F287" s="94"/>
      <c r="I287" s="91"/>
      <c r="J287" s="259"/>
      <c r="R287" s="93"/>
      <c r="S287" s="93"/>
      <c r="T287" s="93"/>
      <c r="U287" s="92"/>
      <c r="V287" s="87"/>
      <c r="W287" s="85"/>
      <c r="X287" s="85"/>
      <c r="Y287" s="91"/>
      <c r="Z287" s="260"/>
    </row>
    <row r="288" spans="2:32" x14ac:dyDescent="0.2">
      <c r="B288" s="94"/>
      <c r="C288" s="93"/>
      <c r="D288" s="92"/>
      <c r="E288" s="92"/>
      <c r="F288" s="94"/>
      <c r="I288" s="91"/>
      <c r="J288" s="259"/>
      <c r="R288" s="93"/>
      <c r="S288" s="93"/>
      <c r="T288" s="93"/>
      <c r="U288" s="92"/>
      <c r="V288" s="87"/>
      <c r="W288" s="85"/>
      <c r="X288" s="85"/>
      <c r="Y288" s="91"/>
      <c r="Z288" s="260"/>
    </row>
    <row r="289" spans="2:26" x14ac:dyDescent="0.2">
      <c r="B289" s="94"/>
      <c r="C289" s="93"/>
      <c r="D289" s="92"/>
      <c r="E289" s="92"/>
      <c r="F289" s="94"/>
      <c r="I289" s="91"/>
      <c r="J289" s="259"/>
      <c r="R289" s="93"/>
      <c r="S289" s="93"/>
      <c r="T289" s="93"/>
      <c r="U289" s="92"/>
      <c r="V289" s="87"/>
      <c r="W289" s="85"/>
      <c r="X289" s="85"/>
      <c r="Y289" s="91"/>
      <c r="Z289" s="260"/>
    </row>
    <row r="290" spans="2:26" x14ac:dyDescent="0.2">
      <c r="B290" s="90"/>
      <c r="C290" s="89"/>
      <c r="I290" s="91"/>
      <c r="J290" s="259"/>
      <c r="S290" s="81"/>
      <c r="T290" s="81"/>
      <c r="U290" s="82"/>
      <c r="V290" s="87"/>
      <c r="W290" s="85"/>
      <c r="X290" s="85"/>
      <c r="Y290" s="91"/>
      <c r="Z290" s="260"/>
    </row>
    <row r="291" spans="2:26" x14ac:dyDescent="0.2">
      <c r="B291" s="90"/>
      <c r="C291" s="89"/>
      <c r="I291" s="91"/>
      <c r="J291" s="259"/>
      <c r="V291" s="87"/>
      <c r="W291" s="85"/>
      <c r="X291" s="85"/>
      <c r="Y291" s="91"/>
      <c r="Z291" s="260"/>
    </row>
    <row r="292" spans="2:26" x14ac:dyDescent="0.2">
      <c r="B292" s="90"/>
      <c r="C292" s="89"/>
      <c r="I292" s="91"/>
      <c r="J292" s="259"/>
      <c r="V292" s="87"/>
      <c r="W292" s="85"/>
      <c r="X292" s="85"/>
      <c r="Y292" s="91"/>
      <c r="Z292" s="260"/>
    </row>
    <row r="293" spans="2:26" x14ac:dyDescent="0.2">
      <c r="B293" s="90"/>
      <c r="C293" s="89"/>
      <c r="I293" s="91"/>
      <c r="J293" s="259"/>
      <c r="V293" s="87"/>
      <c r="W293" s="85"/>
      <c r="X293" s="88"/>
      <c r="Y293" s="91"/>
      <c r="Z293" s="260"/>
    </row>
    <row r="294" spans="2:26" x14ac:dyDescent="0.2">
      <c r="B294" s="90"/>
      <c r="C294" s="89"/>
      <c r="I294" s="91"/>
      <c r="J294" s="259"/>
      <c r="V294" s="87"/>
      <c r="W294" s="85"/>
      <c r="X294" s="85"/>
      <c r="Y294" s="91"/>
      <c r="Z294" s="260"/>
    </row>
    <row r="295" spans="2:26" x14ac:dyDescent="0.2">
      <c r="B295" s="90"/>
      <c r="C295" s="89"/>
      <c r="I295" s="91"/>
      <c r="J295" s="259"/>
      <c r="V295" s="87"/>
      <c r="W295" s="85"/>
      <c r="X295" s="85"/>
      <c r="Y295" s="91"/>
      <c r="Z295" s="260"/>
    </row>
    <row r="296" spans="2:26" x14ac:dyDescent="0.2">
      <c r="B296" s="90"/>
      <c r="C296" s="89"/>
      <c r="I296" s="91"/>
      <c r="J296" s="259"/>
      <c r="V296" s="87"/>
      <c r="W296" s="85"/>
      <c r="X296" s="85"/>
      <c r="Y296" s="91"/>
      <c r="Z296" s="260"/>
    </row>
    <row r="297" spans="2:26" x14ac:dyDescent="0.2">
      <c r="B297" s="90"/>
      <c r="C297" s="89"/>
      <c r="I297" s="91"/>
      <c r="J297" s="259"/>
      <c r="V297" s="87"/>
      <c r="W297" s="85"/>
      <c r="X297" s="85"/>
      <c r="Y297" s="91"/>
      <c r="Z297" s="260"/>
    </row>
    <row r="298" spans="2:26" x14ac:dyDescent="0.2">
      <c r="B298" s="90"/>
      <c r="C298" s="89"/>
      <c r="I298" s="91"/>
      <c r="J298" s="259"/>
      <c r="V298" s="87"/>
      <c r="W298" s="85"/>
      <c r="X298" s="85"/>
      <c r="Y298" s="91"/>
      <c r="Z298" s="260"/>
    </row>
    <row r="299" spans="2:26" x14ac:dyDescent="0.2">
      <c r="B299" s="90"/>
      <c r="C299" s="89"/>
      <c r="I299" s="91"/>
      <c r="J299" s="259"/>
      <c r="V299" s="87"/>
      <c r="W299" s="85"/>
      <c r="X299" s="85"/>
      <c r="Y299" s="91"/>
      <c r="Z299" s="260"/>
    </row>
    <row r="300" spans="2:26" x14ac:dyDescent="0.2">
      <c r="B300" s="90"/>
      <c r="C300" s="89"/>
      <c r="I300" s="91"/>
      <c r="J300" s="259"/>
      <c r="W300" s="85"/>
      <c r="X300" s="85"/>
      <c r="Y300" s="91"/>
      <c r="Z300" s="260"/>
    </row>
    <row r="301" spans="2:26" x14ac:dyDescent="0.2">
      <c r="B301" s="90"/>
      <c r="C301" s="89"/>
      <c r="I301" s="91"/>
      <c r="J301" s="259"/>
      <c r="V301" s="82"/>
      <c r="W301" s="85"/>
      <c r="X301" s="85"/>
      <c r="Y301" s="91"/>
      <c r="Z301" s="260"/>
    </row>
    <row r="302" spans="2:26" x14ac:dyDescent="0.2">
      <c r="B302" s="90"/>
      <c r="C302" s="89"/>
      <c r="I302" s="91"/>
      <c r="J302" s="259"/>
      <c r="V302" s="82"/>
      <c r="W302" s="85"/>
      <c r="X302" s="85"/>
      <c r="Y302" s="91"/>
      <c r="Z302" s="260"/>
    </row>
    <row r="303" spans="2:26" x14ac:dyDescent="0.2">
      <c r="B303" s="90"/>
      <c r="C303" s="89"/>
      <c r="V303" s="82"/>
      <c r="W303" s="85"/>
      <c r="X303" s="85"/>
    </row>
    <row r="304" spans="2:26" x14ac:dyDescent="0.2">
      <c r="B304" s="90"/>
      <c r="C304" s="89"/>
      <c r="V304" s="82"/>
      <c r="W304" s="85"/>
      <c r="X304" s="85"/>
    </row>
    <row r="305" spans="2:24" x14ac:dyDescent="0.2">
      <c r="B305" s="90"/>
      <c r="C305" s="89"/>
      <c r="V305" s="82"/>
      <c r="W305" s="85"/>
      <c r="X305" s="85"/>
    </row>
    <row r="306" spans="2:24" x14ac:dyDescent="0.2">
      <c r="B306" s="90"/>
      <c r="C306" s="89"/>
      <c r="V306" s="82"/>
      <c r="W306" s="85"/>
      <c r="X306" s="85"/>
    </row>
    <row r="307" spans="2:24" x14ac:dyDescent="0.2">
      <c r="B307" s="90"/>
      <c r="C307" s="89"/>
      <c r="V307" s="82"/>
      <c r="W307" s="85"/>
      <c r="X307" s="85"/>
    </row>
    <row r="308" spans="2:24" x14ac:dyDescent="0.2">
      <c r="B308" s="90"/>
      <c r="C308" s="89"/>
      <c r="V308" s="82"/>
      <c r="W308" s="85"/>
      <c r="X308" s="85"/>
    </row>
    <row r="309" spans="2:24" x14ac:dyDescent="0.2">
      <c r="B309" s="90"/>
      <c r="C309" s="89"/>
      <c r="V309" s="82"/>
      <c r="W309" s="85"/>
      <c r="X309" s="85"/>
    </row>
    <row r="310" spans="2:24" x14ac:dyDescent="0.2">
      <c r="B310" s="90"/>
      <c r="C310" s="89"/>
      <c r="V310" s="82"/>
      <c r="W310" s="85"/>
      <c r="X310" s="85"/>
    </row>
    <row r="311" spans="2:24" x14ac:dyDescent="0.2">
      <c r="B311" s="90"/>
      <c r="C311" s="89"/>
      <c r="V311" s="82"/>
      <c r="W311" s="85"/>
      <c r="X311" s="85"/>
    </row>
    <row r="312" spans="2:24" x14ac:dyDescent="0.2">
      <c r="B312" s="90"/>
      <c r="C312" s="89"/>
      <c r="V312" s="82"/>
      <c r="W312" s="85"/>
      <c r="X312" s="85"/>
    </row>
    <row r="313" spans="2:24" x14ac:dyDescent="0.2">
      <c r="B313" s="90"/>
      <c r="C313" s="89"/>
      <c r="V313" s="82"/>
      <c r="W313" s="85"/>
      <c r="X313" s="85"/>
    </row>
    <row r="314" spans="2:24" x14ac:dyDescent="0.2">
      <c r="B314" s="90"/>
      <c r="C314" s="89"/>
      <c r="V314" s="82"/>
      <c r="W314" s="85"/>
      <c r="X314" s="85"/>
    </row>
    <row r="315" spans="2:24" x14ac:dyDescent="0.2">
      <c r="B315" s="90"/>
      <c r="C315" s="89"/>
      <c r="V315" s="82"/>
      <c r="W315" s="85"/>
      <c r="X315" s="85"/>
    </row>
    <row r="316" spans="2:24" x14ac:dyDescent="0.2">
      <c r="B316" s="90"/>
      <c r="C316" s="89"/>
      <c r="V316" s="82"/>
      <c r="W316" s="85"/>
      <c r="X316" s="85"/>
    </row>
    <row r="317" spans="2:24" x14ac:dyDescent="0.2">
      <c r="B317" s="90"/>
      <c r="C317" s="89"/>
      <c r="V317" s="87"/>
      <c r="W317" s="85"/>
      <c r="X317" s="88"/>
    </row>
    <row r="318" spans="2:24" x14ac:dyDescent="0.2">
      <c r="B318" s="90"/>
      <c r="C318" s="89"/>
      <c r="V318" s="87"/>
      <c r="W318" s="85"/>
      <c r="X318" s="85"/>
    </row>
    <row r="319" spans="2:24" x14ac:dyDescent="0.2">
      <c r="V319" s="87"/>
      <c r="W319" s="85"/>
      <c r="X319" s="85"/>
    </row>
    <row r="320" spans="2:24" x14ac:dyDescent="0.2">
      <c r="V320" s="87"/>
      <c r="W320" s="85"/>
      <c r="X320" s="85"/>
    </row>
    <row r="321" spans="22:24" x14ac:dyDescent="0.2">
      <c r="V321" s="87"/>
      <c r="W321" s="85"/>
      <c r="X321" s="85"/>
    </row>
    <row r="322" spans="22:24" x14ac:dyDescent="0.2">
      <c r="V322" s="87"/>
      <c r="W322" s="85"/>
      <c r="X322" s="85"/>
    </row>
    <row r="323" spans="22:24" x14ac:dyDescent="0.2">
      <c r="V323" s="87"/>
      <c r="W323" s="85"/>
      <c r="X323" s="85"/>
    </row>
    <row r="324" spans="22:24" x14ac:dyDescent="0.2">
      <c r="V324" s="87"/>
      <c r="W324" s="85"/>
      <c r="X324" s="85"/>
    </row>
    <row r="325" spans="22:24" x14ac:dyDescent="0.2">
      <c r="V325" s="87"/>
      <c r="W325" s="85"/>
      <c r="X325" s="85"/>
    </row>
    <row r="326" spans="22:24" x14ac:dyDescent="0.2">
      <c r="V326" s="87"/>
      <c r="W326" s="85"/>
      <c r="X326" s="85"/>
    </row>
    <row r="327" spans="22:24" x14ac:dyDescent="0.2">
      <c r="V327" s="87"/>
      <c r="W327" s="85"/>
      <c r="X327" s="85"/>
    </row>
    <row r="328" spans="22:24" x14ac:dyDescent="0.2">
      <c r="V328" s="87"/>
      <c r="W328" s="85"/>
      <c r="X328" s="85"/>
    </row>
    <row r="329" spans="22:24" x14ac:dyDescent="0.2">
      <c r="V329" s="87"/>
      <c r="W329" s="85"/>
      <c r="X329" s="85"/>
    </row>
    <row r="330" spans="22:24" x14ac:dyDescent="0.2">
      <c r="V330" s="87"/>
      <c r="W330" s="85"/>
      <c r="X330" s="85"/>
    </row>
    <row r="331" spans="22:24" x14ac:dyDescent="0.2">
      <c r="V331" s="87"/>
      <c r="W331" s="85"/>
      <c r="X331" s="85"/>
    </row>
    <row r="332" spans="22:24" x14ac:dyDescent="0.2">
      <c r="V332" s="87"/>
      <c r="W332" s="85"/>
      <c r="X332" s="85"/>
    </row>
    <row r="333" spans="22:24" x14ac:dyDescent="0.2">
      <c r="V333" s="82"/>
      <c r="W333" s="85"/>
      <c r="X333" s="85"/>
    </row>
    <row r="334" spans="22:24" x14ac:dyDescent="0.2">
      <c r="V334" s="82"/>
      <c r="W334" s="85"/>
      <c r="X334" s="85"/>
    </row>
    <row r="335" spans="22:24" x14ac:dyDescent="0.2">
      <c r="V335" s="82"/>
      <c r="W335" s="85"/>
      <c r="X335" s="85"/>
    </row>
    <row r="336" spans="22:24" x14ac:dyDescent="0.2">
      <c r="V336" s="82"/>
      <c r="W336" s="85"/>
      <c r="X336" s="85"/>
    </row>
    <row r="337" spans="22:24" x14ac:dyDescent="0.2">
      <c r="V337" s="82"/>
      <c r="W337" s="85"/>
      <c r="X337" s="85"/>
    </row>
    <row r="338" spans="22:24" x14ac:dyDescent="0.2">
      <c r="V338" s="82"/>
      <c r="W338" s="85"/>
      <c r="X338" s="85"/>
    </row>
    <row r="339" spans="22:24" x14ac:dyDescent="0.2">
      <c r="V339" s="82"/>
      <c r="W339" s="85"/>
      <c r="X339" s="85"/>
    </row>
    <row r="340" spans="22:24" x14ac:dyDescent="0.2">
      <c r="V340" s="82"/>
      <c r="W340" s="85"/>
      <c r="X340" s="85"/>
    </row>
    <row r="341" spans="22:24" x14ac:dyDescent="0.2">
      <c r="V341" s="82"/>
      <c r="W341" s="85"/>
      <c r="X341" s="88"/>
    </row>
    <row r="342" spans="22:24" x14ac:dyDescent="0.2">
      <c r="V342" s="82"/>
      <c r="W342" s="85"/>
      <c r="X342" s="85"/>
    </row>
    <row r="343" spans="22:24" x14ac:dyDescent="0.2">
      <c r="V343" s="82"/>
      <c r="W343" s="85"/>
      <c r="X343" s="85"/>
    </row>
    <row r="344" spans="22:24" x14ac:dyDescent="0.2">
      <c r="V344" s="82"/>
      <c r="W344" s="85"/>
      <c r="X344" s="85"/>
    </row>
    <row r="345" spans="22:24" x14ac:dyDescent="0.2">
      <c r="V345" s="82"/>
      <c r="W345" s="85"/>
      <c r="X345" s="85"/>
    </row>
    <row r="346" spans="22:24" x14ac:dyDescent="0.2">
      <c r="V346" s="82"/>
      <c r="W346" s="85"/>
      <c r="X346" s="85"/>
    </row>
    <row r="347" spans="22:24" x14ac:dyDescent="0.2">
      <c r="V347" s="82"/>
      <c r="W347" s="85"/>
      <c r="X347" s="85"/>
    </row>
    <row r="348" spans="22:24" x14ac:dyDescent="0.2">
      <c r="V348" s="82"/>
      <c r="W348" s="85"/>
      <c r="X348" s="85"/>
    </row>
    <row r="349" spans="22:24" x14ac:dyDescent="0.2">
      <c r="V349" s="87"/>
      <c r="W349" s="85"/>
      <c r="X349" s="85"/>
    </row>
    <row r="350" spans="22:24" x14ac:dyDescent="0.2">
      <c r="V350" s="87"/>
      <c r="W350" s="85"/>
      <c r="X350" s="85"/>
    </row>
    <row r="351" spans="22:24" x14ac:dyDescent="0.2">
      <c r="V351" s="87"/>
      <c r="W351" s="85"/>
      <c r="X351" s="85"/>
    </row>
    <row r="352" spans="22:24" x14ac:dyDescent="0.2">
      <c r="V352" s="87"/>
      <c r="W352" s="85"/>
      <c r="X352" s="85"/>
    </row>
    <row r="353" spans="22:24" x14ac:dyDescent="0.2">
      <c r="V353" s="87"/>
      <c r="W353" s="85"/>
      <c r="X353" s="85"/>
    </row>
    <row r="354" spans="22:24" x14ac:dyDescent="0.2">
      <c r="V354" s="87"/>
      <c r="W354" s="85"/>
      <c r="X354" s="85"/>
    </row>
    <row r="355" spans="22:24" x14ac:dyDescent="0.2">
      <c r="V355" s="87"/>
      <c r="W355" s="85"/>
      <c r="X355" s="85"/>
    </row>
    <row r="356" spans="22:24" x14ac:dyDescent="0.2">
      <c r="V356" s="87"/>
      <c r="W356" s="85"/>
      <c r="X356" s="85"/>
    </row>
    <row r="357" spans="22:24" x14ac:dyDescent="0.2">
      <c r="V357" s="87"/>
      <c r="W357" s="85"/>
      <c r="X357" s="85"/>
    </row>
    <row r="358" spans="22:24" x14ac:dyDescent="0.2">
      <c r="V358" s="87"/>
      <c r="W358" s="85"/>
      <c r="X358" s="85"/>
    </row>
    <row r="359" spans="22:24" x14ac:dyDescent="0.2">
      <c r="V359" s="87"/>
      <c r="W359" s="85"/>
      <c r="X359" s="85"/>
    </row>
    <row r="360" spans="22:24" x14ac:dyDescent="0.2">
      <c r="V360" s="87"/>
      <c r="W360" s="85"/>
      <c r="X360" s="85"/>
    </row>
    <row r="361" spans="22:24" x14ac:dyDescent="0.2">
      <c r="V361" s="87"/>
      <c r="W361" s="85"/>
      <c r="X361" s="85"/>
    </row>
    <row r="362" spans="22:24" x14ac:dyDescent="0.2">
      <c r="V362" s="87"/>
      <c r="W362" s="85"/>
      <c r="X362" s="85"/>
    </row>
    <row r="363" spans="22:24" x14ac:dyDescent="0.2">
      <c r="V363" s="87"/>
      <c r="W363" s="85"/>
      <c r="X363" s="85"/>
    </row>
    <row r="364" spans="22:24" x14ac:dyDescent="0.2">
      <c r="V364" s="87"/>
      <c r="W364" s="85"/>
      <c r="X364" s="85"/>
    </row>
    <row r="365" spans="22:24" x14ac:dyDescent="0.2">
      <c r="V365" s="86"/>
    </row>
    <row r="366" spans="22:24" x14ac:dyDescent="0.2">
      <c r="V366" s="86"/>
    </row>
    <row r="367" spans="22:24" x14ac:dyDescent="0.2">
      <c r="V367" s="86"/>
    </row>
    <row r="368" spans="22:24" x14ac:dyDescent="0.2">
      <c r="V368" s="86"/>
    </row>
    <row r="369" spans="22:23" x14ac:dyDescent="0.2">
      <c r="V369" s="86"/>
    </row>
    <row r="370" spans="22:23" x14ac:dyDescent="0.2">
      <c r="V370" s="86"/>
    </row>
    <row r="371" spans="22:23" x14ac:dyDescent="0.2">
      <c r="V371" s="86"/>
    </row>
    <row r="372" spans="22:23" x14ac:dyDescent="0.2">
      <c r="V372" s="86"/>
    </row>
    <row r="373" spans="22:23" x14ac:dyDescent="0.2">
      <c r="V373" s="86"/>
    </row>
    <row r="374" spans="22:23" x14ac:dyDescent="0.2">
      <c r="V374" s="86"/>
      <c r="W374" s="85"/>
    </row>
    <row r="375" spans="22:23" x14ac:dyDescent="0.2">
      <c r="V375" s="86"/>
      <c r="W375" s="85"/>
    </row>
    <row r="376" spans="22:23" x14ac:dyDescent="0.2">
      <c r="V376" s="86"/>
      <c r="W376" s="85"/>
    </row>
    <row r="377" spans="22:23" x14ac:dyDescent="0.2">
      <c r="V377" s="86"/>
      <c r="W377" s="85"/>
    </row>
    <row r="378" spans="22:23" x14ac:dyDescent="0.2">
      <c r="V378" s="86"/>
      <c r="W378" s="85"/>
    </row>
    <row r="379" spans="22:23" x14ac:dyDescent="0.2">
      <c r="V379" s="86"/>
      <c r="W379" s="85"/>
    </row>
    <row r="380" spans="22:23" x14ac:dyDescent="0.2">
      <c r="V380" s="86"/>
      <c r="W380" s="85"/>
    </row>
    <row r="381" spans="22:23" x14ac:dyDescent="0.2">
      <c r="V381" s="86"/>
      <c r="W381" s="85"/>
    </row>
    <row r="382" spans="22:23" x14ac:dyDescent="0.2">
      <c r="V382" s="86"/>
      <c r="W382" s="85"/>
    </row>
    <row r="383" spans="22:23" x14ac:dyDescent="0.2">
      <c r="V383" s="86"/>
      <c r="W383" s="85"/>
    </row>
    <row r="384" spans="22:23" x14ac:dyDescent="0.2">
      <c r="V384" s="86"/>
      <c r="W384" s="85"/>
    </row>
    <row r="385" spans="6:23" x14ac:dyDescent="0.2">
      <c r="G385" s="83"/>
      <c r="H385" s="83"/>
      <c r="V385" s="86"/>
      <c r="W385" s="85"/>
    </row>
    <row r="386" spans="6:23" x14ac:dyDescent="0.2">
      <c r="G386" s="83"/>
      <c r="H386" s="83"/>
      <c r="V386" s="86"/>
      <c r="W386" s="85"/>
    </row>
    <row r="387" spans="6:23" x14ac:dyDescent="0.2">
      <c r="G387" s="83"/>
      <c r="H387" s="83"/>
      <c r="V387" s="86"/>
      <c r="W387" s="85"/>
    </row>
    <row r="388" spans="6:23" x14ac:dyDescent="0.2">
      <c r="G388" s="83"/>
      <c r="H388" s="83"/>
      <c r="V388" s="86"/>
      <c r="W388" s="85"/>
    </row>
    <row r="389" spans="6:23" x14ac:dyDescent="0.2">
      <c r="G389" s="83"/>
      <c r="H389" s="83"/>
      <c r="V389" s="86"/>
      <c r="W389" s="85"/>
    </row>
    <row r="390" spans="6:23" x14ac:dyDescent="0.2">
      <c r="G390" s="83"/>
      <c r="H390" s="83"/>
      <c r="V390" s="86"/>
      <c r="W390" s="85"/>
    </row>
    <row r="391" spans="6:23" x14ac:dyDescent="0.2">
      <c r="G391" s="83"/>
      <c r="H391" s="83"/>
      <c r="V391" s="86"/>
      <c r="W391" s="85"/>
    </row>
    <row r="392" spans="6:23" x14ac:dyDescent="0.2">
      <c r="G392" s="83"/>
      <c r="H392" s="83"/>
      <c r="V392" s="86"/>
      <c r="W392" s="85"/>
    </row>
    <row r="393" spans="6:23" x14ac:dyDescent="0.2">
      <c r="G393" s="83"/>
      <c r="H393" s="83"/>
      <c r="V393" s="86"/>
      <c r="W393" s="85"/>
    </row>
    <row r="394" spans="6:23" x14ac:dyDescent="0.2">
      <c r="G394" s="83"/>
      <c r="H394" s="83"/>
      <c r="W394" s="85"/>
    </row>
    <row r="395" spans="6:23" x14ac:dyDescent="0.2">
      <c r="G395" s="83"/>
      <c r="H395" s="83"/>
      <c r="W395" s="85"/>
    </row>
    <row r="396" spans="6:23" x14ac:dyDescent="0.2">
      <c r="W396" s="85"/>
    </row>
    <row r="397" spans="6:23" x14ac:dyDescent="0.2">
      <c r="F397" s="83"/>
      <c r="G397" s="83"/>
      <c r="W397" s="85"/>
    </row>
    <row r="398" spans="6:23" x14ac:dyDescent="0.2">
      <c r="F398" s="83"/>
      <c r="G398" s="83"/>
      <c r="W398" s="85"/>
    </row>
    <row r="399" spans="6:23" x14ac:dyDescent="0.2">
      <c r="F399" s="83"/>
      <c r="G399" s="83"/>
      <c r="W399" s="85"/>
    </row>
    <row r="400" spans="6:23" x14ac:dyDescent="0.2">
      <c r="F400" s="83"/>
      <c r="G400" s="83"/>
      <c r="W400" s="85"/>
    </row>
    <row r="401" spans="6:23" x14ac:dyDescent="0.2">
      <c r="F401" s="83"/>
      <c r="G401" s="83"/>
      <c r="W401" s="85"/>
    </row>
    <row r="402" spans="6:23" x14ac:dyDescent="0.2">
      <c r="F402" s="83"/>
      <c r="G402" s="83"/>
      <c r="W402" s="85"/>
    </row>
    <row r="403" spans="6:23" x14ac:dyDescent="0.2">
      <c r="F403" s="83"/>
      <c r="G403" s="83"/>
      <c r="W403" s="85"/>
    </row>
    <row r="404" spans="6:23" x14ac:dyDescent="0.2">
      <c r="F404" s="83"/>
      <c r="G404" s="83"/>
      <c r="W404" s="85"/>
    </row>
    <row r="405" spans="6:23" x14ac:dyDescent="0.2">
      <c r="F405" s="83"/>
      <c r="G405" s="83"/>
      <c r="W405" s="85"/>
    </row>
    <row r="406" spans="6:23" x14ac:dyDescent="0.2">
      <c r="F406" s="83"/>
      <c r="G406" s="83"/>
      <c r="W406" s="85"/>
    </row>
    <row r="407" spans="6:23" x14ac:dyDescent="0.2">
      <c r="F407" s="83"/>
      <c r="G407" s="83"/>
      <c r="W407" s="85"/>
    </row>
    <row r="408" spans="6:23" x14ac:dyDescent="0.2">
      <c r="F408" s="83"/>
      <c r="G408" s="83"/>
      <c r="W408" s="85"/>
    </row>
    <row r="409" spans="6:23" x14ac:dyDescent="0.2">
      <c r="F409" s="83"/>
      <c r="G409" s="83"/>
      <c r="W409" s="85"/>
    </row>
    <row r="410" spans="6:23" x14ac:dyDescent="0.2">
      <c r="F410" s="83"/>
      <c r="G410" s="83"/>
      <c r="W410" s="85"/>
    </row>
    <row r="411" spans="6:23" x14ac:dyDescent="0.2">
      <c r="F411" s="83"/>
      <c r="G411" s="83"/>
      <c r="W411" s="85"/>
    </row>
    <row r="412" spans="6:23" x14ac:dyDescent="0.2">
      <c r="F412" s="83"/>
      <c r="G412" s="83"/>
      <c r="W412" s="85"/>
    </row>
    <row r="413" spans="6:23" x14ac:dyDescent="0.2">
      <c r="F413" s="83"/>
      <c r="G413" s="83"/>
      <c r="W413" s="85"/>
    </row>
    <row r="414" spans="6:23" x14ac:dyDescent="0.2">
      <c r="F414" s="83"/>
      <c r="G414" s="83"/>
      <c r="W414" s="85"/>
    </row>
    <row r="415" spans="6:23" x14ac:dyDescent="0.2">
      <c r="F415" s="83"/>
      <c r="G415" s="83"/>
      <c r="W415" s="85"/>
    </row>
    <row r="416" spans="6:23" x14ac:dyDescent="0.2">
      <c r="F416" s="83"/>
      <c r="G416" s="83"/>
      <c r="W416" s="85"/>
    </row>
    <row r="417" spans="6:23" x14ac:dyDescent="0.2">
      <c r="F417" s="83"/>
      <c r="G417" s="83"/>
      <c r="W417" s="85"/>
    </row>
    <row r="418" spans="6:23" x14ac:dyDescent="0.2">
      <c r="F418" s="83"/>
      <c r="G418" s="83"/>
      <c r="W418" s="85"/>
    </row>
    <row r="419" spans="6:23" x14ac:dyDescent="0.2">
      <c r="F419" s="83"/>
      <c r="G419" s="83"/>
      <c r="W419" s="85"/>
    </row>
    <row r="420" spans="6:23" x14ac:dyDescent="0.2">
      <c r="F420" s="83"/>
      <c r="G420" s="83"/>
      <c r="W420" s="85"/>
    </row>
    <row r="421" spans="6:23" x14ac:dyDescent="0.2">
      <c r="F421" s="83"/>
      <c r="G421" s="83"/>
      <c r="W421" s="85"/>
    </row>
    <row r="422" spans="6:23" x14ac:dyDescent="0.2">
      <c r="F422" s="83"/>
      <c r="G422" s="83"/>
      <c r="W422" s="85"/>
    </row>
    <row r="423" spans="6:23" x14ac:dyDescent="0.2">
      <c r="F423" s="83"/>
      <c r="G423" s="83"/>
      <c r="W423" s="85"/>
    </row>
    <row r="424" spans="6:23" x14ac:dyDescent="0.2">
      <c r="F424" s="83"/>
      <c r="G424" s="83"/>
      <c r="W424" s="85"/>
    </row>
    <row r="425" spans="6:23" x14ac:dyDescent="0.2">
      <c r="F425" s="83"/>
      <c r="G425" s="83"/>
      <c r="W425" s="85"/>
    </row>
    <row r="426" spans="6:23" x14ac:dyDescent="0.2">
      <c r="F426" s="83"/>
      <c r="G426" s="83"/>
      <c r="W426" s="85"/>
    </row>
    <row r="427" spans="6:23" x14ac:dyDescent="0.2">
      <c r="F427" s="83"/>
      <c r="G427" s="83"/>
      <c r="W427" s="85"/>
    </row>
    <row r="428" spans="6:23" x14ac:dyDescent="0.2">
      <c r="F428" s="83"/>
      <c r="G428" s="83"/>
      <c r="W428" s="85"/>
    </row>
    <row r="429" spans="6:23" x14ac:dyDescent="0.2">
      <c r="F429" s="83"/>
      <c r="G429" s="83"/>
      <c r="W429" s="85"/>
    </row>
    <row r="430" spans="6:23" x14ac:dyDescent="0.2">
      <c r="F430" s="83"/>
      <c r="G430" s="83"/>
      <c r="W430" s="85"/>
    </row>
    <row r="431" spans="6:23" x14ac:dyDescent="0.2">
      <c r="F431" s="83"/>
      <c r="G431" s="83"/>
      <c r="W431" s="85"/>
    </row>
    <row r="432" spans="6:23" x14ac:dyDescent="0.2">
      <c r="F432" s="83"/>
      <c r="G432" s="83"/>
      <c r="W432" s="85"/>
    </row>
    <row r="433" spans="6:23" x14ac:dyDescent="0.2">
      <c r="F433" s="83"/>
      <c r="G433" s="83"/>
      <c r="W433" s="85"/>
    </row>
    <row r="434" spans="6:23" x14ac:dyDescent="0.2">
      <c r="F434" s="83"/>
      <c r="G434" s="83"/>
      <c r="W434" s="85"/>
    </row>
    <row r="435" spans="6:23" x14ac:dyDescent="0.2">
      <c r="F435" s="83"/>
      <c r="G435" s="83"/>
      <c r="W435" s="85"/>
    </row>
    <row r="436" spans="6:23" x14ac:dyDescent="0.2">
      <c r="F436" s="83"/>
      <c r="G436" s="83"/>
      <c r="W436" s="85"/>
    </row>
    <row r="437" spans="6:23" x14ac:dyDescent="0.2">
      <c r="F437" s="83"/>
      <c r="G437" s="83"/>
      <c r="W437" s="85"/>
    </row>
    <row r="438" spans="6:23" x14ac:dyDescent="0.2">
      <c r="F438" s="83"/>
      <c r="G438" s="83"/>
      <c r="W438" s="85"/>
    </row>
    <row r="439" spans="6:23" x14ac:dyDescent="0.2">
      <c r="F439" s="83"/>
      <c r="G439" s="83"/>
      <c r="W439" s="85"/>
    </row>
    <row r="440" spans="6:23" x14ac:dyDescent="0.2">
      <c r="F440" s="83"/>
      <c r="G440" s="83"/>
      <c r="W440" s="85"/>
    </row>
    <row r="441" spans="6:23" x14ac:dyDescent="0.2">
      <c r="F441" s="83"/>
      <c r="G441" s="83"/>
      <c r="W441" s="85"/>
    </row>
    <row r="442" spans="6:23" x14ac:dyDescent="0.2">
      <c r="F442" s="83"/>
      <c r="G442" s="83"/>
      <c r="W442" s="85"/>
    </row>
    <row r="443" spans="6:23" x14ac:dyDescent="0.2">
      <c r="F443" s="83"/>
      <c r="G443" s="83"/>
      <c r="W443" s="85"/>
    </row>
    <row r="444" spans="6:23" x14ac:dyDescent="0.2">
      <c r="F444" s="83"/>
      <c r="G444" s="83"/>
      <c r="W444" s="85"/>
    </row>
    <row r="445" spans="6:23" x14ac:dyDescent="0.2">
      <c r="F445" s="83"/>
      <c r="G445" s="83"/>
      <c r="W445" s="85"/>
    </row>
    <row r="446" spans="6:23" x14ac:dyDescent="0.2">
      <c r="F446" s="83"/>
      <c r="G446" s="83"/>
      <c r="W446" s="85"/>
    </row>
    <row r="447" spans="6:23" x14ac:dyDescent="0.2">
      <c r="F447" s="83"/>
      <c r="G447" s="83"/>
      <c r="W447" s="85"/>
    </row>
    <row r="448" spans="6:23" x14ac:dyDescent="0.2">
      <c r="F448" s="83"/>
      <c r="G448" s="83"/>
      <c r="W448" s="85"/>
    </row>
    <row r="449" spans="6:23" x14ac:dyDescent="0.2">
      <c r="F449" s="83"/>
      <c r="G449" s="83"/>
      <c r="W449" s="85"/>
    </row>
    <row r="450" spans="6:23" x14ac:dyDescent="0.2">
      <c r="F450" s="83"/>
      <c r="G450" s="83"/>
      <c r="W450" s="85"/>
    </row>
    <row r="451" spans="6:23" x14ac:dyDescent="0.2">
      <c r="F451" s="83"/>
      <c r="G451" s="83"/>
      <c r="W451" s="85"/>
    </row>
    <row r="452" spans="6:23" x14ac:dyDescent="0.2">
      <c r="F452" s="83"/>
      <c r="G452" s="83"/>
      <c r="W452" s="85"/>
    </row>
    <row r="453" spans="6:23" x14ac:dyDescent="0.2">
      <c r="F453" s="83"/>
      <c r="G453" s="83"/>
      <c r="W453" s="85"/>
    </row>
    <row r="454" spans="6:23" x14ac:dyDescent="0.2">
      <c r="F454" s="83"/>
      <c r="G454" s="83"/>
      <c r="W454" s="85"/>
    </row>
    <row r="455" spans="6:23" x14ac:dyDescent="0.2">
      <c r="F455" s="83"/>
      <c r="G455" s="83"/>
      <c r="W455" s="85"/>
    </row>
    <row r="456" spans="6:23" x14ac:dyDescent="0.2">
      <c r="F456" s="83"/>
      <c r="G456" s="83"/>
      <c r="W456" s="85"/>
    </row>
    <row r="457" spans="6:23" x14ac:dyDescent="0.2">
      <c r="F457" s="83"/>
      <c r="G457" s="83"/>
      <c r="W457" s="85"/>
    </row>
    <row r="458" spans="6:23" x14ac:dyDescent="0.2">
      <c r="F458" s="83"/>
      <c r="G458" s="83"/>
      <c r="W458" s="85"/>
    </row>
    <row r="459" spans="6:23" x14ac:dyDescent="0.2">
      <c r="F459" s="83"/>
      <c r="G459" s="83"/>
      <c r="W459" s="85"/>
    </row>
    <row r="460" spans="6:23" x14ac:dyDescent="0.2">
      <c r="F460" s="83"/>
      <c r="G460" s="83"/>
      <c r="W460" s="85"/>
    </row>
    <row r="461" spans="6:23" x14ac:dyDescent="0.2">
      <c r="F461" s="83"/>
      <c r="G461" s="83"/>
      <c r="W461" s="85"/>
    </row>
    <row r="462" spans="6:23" x14ac:dyDescent="0.2">
      <c r="F462" s="83"/>
      <c r="G462" s="83"/>
      <c r="W462" s="85"/>
    </row>
    <row r="463" spans="6:23" x14ac:dyDescent="0.2">
      <c r="F463" s="83"/>
      <c r="G463" s="83"/>
      <c r="W463" s="85"/>
    </row>
    <row r="464" spans="6:23" x14ac:dyDescent="0.2">
      <c r="F464" s="83"/>
      <c r="G464" s="83"/>
      <c r="W464" s="85"/>
    </row>
    <row r="465" spans="4:23" x14ac:dyDescent="0.2">
      <c r="F465" s="83"/>
      <c r="G465" s="83"/>
      <c r="W465" s="85"/>
    </row>
    <row r="466" spans="4:23" x14ac:dyDescent="0.2">
      <c r="F466" s="83"/>
      <c r="G466" s="83"/>
      <c r="W466" s="85"/>
    </row>
    <row r="467" spans="4:23" x14ac:dyDescent="0.2">
      <c r="F467" s="83"/>
      <c r="G467" s="83"/>
      <c r="W467" s="85"/>
    </row>
    <row r="468" spans="4:23" x14ac:dyDescent="0.2">
      <c r="F468" s="83"/>
      <c r="G468" s="83"/>
      <c r="W468" s="85"/>
    </row>
    <row r="469" spans="4:23" x14ac:dyDescent="0.2">
      <c r="F469" s="83"/>
      <c r="G469" s="83"/>
      <c r="W469" s="85"/>
    </row>
    <row r="470" spans="4:23" x14ac:dyDescent="0.2">
      <c r="D470" s="83"/>
      <c r="E470" s="83"/>
      <c r="F470" s="83"/>
      <c r="G470" s="83"/>
    </row>
    <row r="471" spans="4:23" x14ac:dyDescent="0.2">
      <c r="D471" s="83"/>
      <c r="E471" s="83"/>
      <c r="F471" s="83"/>
      <c r="G471" s="83"/>
    </row>
    <row r="472" spans="4:23" x14ac:dyDescent="0.2">
      <c r="D472" s="83"/>
      <c r="E472" s="83"/>
      <c r="F472" s="83"/>
      <c r="G472" s="83"/>
    </row>
    <row r="473" spans="4:23" x14ac:dyDescent="0.2">
      <c r="D473" s="83"/>
      <c r="E473" s="83"/>
      <c r="F473" s="83"/>
      <c r="G473" s="83"/>
    </row>
    <row r="474" spans="4:23" x14ac:dyDescent="0.2">
      <c r="D474" s="83"/>
      <c r="E474" s="83"/>
      <c r="F474" s="83"/>
      <c r="G474" s="83"/>
    </row>
    <row r="475" spans="4:23" x14ac:dyDescent="0.2">
      <c r="D475" s="83"/>
      <c r="E475" s="83"/>
      <c r="F475" s="83"/>
      <c r="G475" s="83"/>
    </row>
    <row r="476" spans="4:23" x14ac:dyDescent="0.2">
      <c r="D476" s="83"/>
      <c r="E476" s="83"/>
      <c r="F476" s="83"/>
      <c r="G476" s="83"/>
    </row>
    <row r="477" spans="4:23" x14ac:dyDescent="0.2">
      <c r="D477" s="83"/>
      <c r="E477" s="83"/>
      <c r="F477" s="83"/>
      <c r="G477" s="83"/>
    </row>
    <row r="478" spans="4:23" x14ac:dyDescent="0.2">
      <c r="D478" s="83"/>
      <c r="E478" s="83"/>
      <c r="F478" s="83"/>
      <c r="G478" s="83"/>
    </row>
    <row r="479" spans="4:23" x14ac:dyDescent="0.2">
      <c r="D479" s="83"/>
      <c r="E479" s="83"/>
      <c r="F479" s="83"/>
      <c r="G479" s="83"/>
    </row>
    <row r="480" spans="4:23" x14ac:dyDescent="0.2">
      <c r="D480" s="83"/>
      <c r="E480" s="83"/>
      <c r="F480" s="83"/>
      <c r="G480" s="83"/>
    </row>
    <row r="481" spans="4:7" x14ac:dyDescent="0.2">
      <c r="D481" s="83"/>
      <c r="E481" s="83"/>
      <c r="F481" s="83"/>
      <c r="G481" s="83"/>
    </row>
    <row r="482" spans="4:7" x14ac:dyDescent="0.2">
      <c r="D482" s="83"/>
      <c r="E482" s="83"/>
      <c r="F482" s="83"/>
      <c r="G482" s="83"/>
    </row>
    <row r="483" spans="4:7" x14ac:dyDescent="0.2">
      <c r="D483" s="83"/>
      <c r="E483" s="83"/>
      <c r="F483" s="83"/>
      <c r="G483" s="83"/>
    </row>
    <row r="484" spans="4:7" x14ac:dyDescent="0.2">
      <c r="D484" s="83"/>
      <c r="E484" s="83"/>
      <c r="F484" s="83"/>
      <c r="G484" s="83"/>
    </row>
    <row r="485" spans="4:7" x14ac:dyDescent="0.2">
      <c r="D485" s="83"/>
      <c r="E485" s="83"/>
      <c r="F485" s="83"/>
      <c r="G485" s="83"/>
    </row>
    <row r="486" spans="4:7" x14ac:dyDescent="0.2">
      <c r="D486" s="83"/>
      <c r="E486" s="83"/>
      <c r="F486" s="83"/>
      <c r="G486" s="83"/>
    </row>
    <row r="487" spans="4:7" x14ac:dyDescent="0.2">
      <c r="D487" s="83"/>
      <c r="E487" s="83"/>
      <c r="F487" s="83"/>
      <c r="G487" s="83"/>
    </row>
    <row r="488" spans="4:7" x14ac:dyDescent="0.2">
      <c r="D488" s="83"/>
      <c r="E488" s="83"/>
      <c r="F488" s="83"/>
      <c r="G488" s="83"/>
    </row>
    <row r="489" spans="4:7" x14ac:dyDescent="0.2">
      <c r="D489" s="83"/>
      <c r="E489" s="83"/>
      <c r="F489" s="83"/>
      <c r="G489" s="83"/>
    </row>
    <row r="490" spans="4:7" x14ac:dyDescent="0.2">
      <c r="D490" s="83"/>
      <c r="E490" s="83"/>
      <c r="F490" s="83"/>
      <c r="G490" s="83"/>
    </row>
    <row r="491" spans="4:7" x14ac:dyDescent="0.2">
      <c r="D491" s="83"/>
      <c r="E491" s="83"/>
      <c r="F491" s="83"/>
      <c r="G491" s="83"/>
    </row>
    <row r="492" spans="4:7" x14ac:dyDescent="0.2">
      <c r="F492" s="83"/>
      <c r="G492" s="83"/>
    </row>
    <row r="493" spans="4:7" x14ac:dyDescent="0.2">
      <c r="F493" s="83"/>
      <c r="G493" s="83"/>
    </row>
    <row r="494" spans="4:7" x14ac:dyDescent="0.2">
      <c r="F494" s="83"/>
      <c r="G494" s="83"/>
    </row>
    <row r="495" spans="4:7" x14ac:dyDescent="0.2">
      <c r="F495" s="83"/>
      <c r="G495" s="83"/>
    </row>
    <row r="496" spans="4:7" x14ac:dyDescent="0.2">
      <c r="F496" s="83"/>
      <c r="G496" s="83"/>
    </row>
    <row r="497" spans="4:7" x14ac:dyDescent="0.2">
      <c r="F497" s="83"/>
      <c r="G497" s="83"/>
    </row>
    <row r="498" spans="4:7" x14ac:dyDescent="0.2">
      <c r="F498" s="83"/>
      <c r="G498" s="83"/>
    </row>
    <row r="499" spans="4:7" x14ac:dyDescent="0.2">
      <c r="F499" s="83"/>
      <c r="G499" s="83"/>
    </row>
    <row r="500" spans="4:7" x14ac:dyDescent="0.2">
      <c r="F500" s="83"/>
      <c r="G500" s="83"/>
    </row>
    <row r="501" spans="4:7" x14ac:dyDescent="0.2">
      <c r="F501" s="83"/>
      <c r="G501" s="83"/>
    </row>
    <row r="502" spans="4:7" x14ac:dyDescent="0.2">
      <c r="F502" s="83"/>
      <c r="G502" s="83"/>
    </row>
    <row r="503" spans="4:7" x14ac:dyDescent="0.2">
      <c r="F503" s="83"/>
      <c r="G503" s="83"/>
    </row>
    <row r="504" spans="4:7" x14ac:dyDescent="0.2">
      <c r="F504" s="83"/>
      <c r="G504" s="83"/>
    </row>
    <row r="505" spans="4:7" x14ac:dyDescent="0.2">
      <c r="F505" s="83"/>
      <c r="G505" s="83"/>
    </row>
    <row r="506" spans="4:7" x14ac:dyDescent="0.2">
      <c r="F506" s="83"/>
      <c r="G506" s="83"/>
    </row>
    <row r="507" spans="4:7" x14ac:dyDescent="0.2">
      <c r="F507" s="83"/>
      <c r="G507" s="83"/>
    </row>
    <row r="508" spans="4:7" x14ac:dyDescent="0.2">
      <c r="F508" s="83"/>
      <c r="G508" s="83"/>
    </row>
    <row r="509" spans="4:7" x14ac:dyDescent="0.2">
      <c r="F509" s="83"/>
      <c r="G509" s="83"/>
    </row>
    <row r="510" spans="4:7" x14ac:dyDescent="0.2">
      <c r="D510" s="83"/>
      <c r="E510" s="83"/>
      <c r="F510" s="83"/>
      <c r="G510" s="83"/>
    </row>
    <row r="511" spans="4:7" x14ac:dyDescent="0.2">
      <c r="D511" s="83"/>
      <c r="E511" s="83"/>
      <c r="F511" s="83"/>
      <c r="G511" s="83"/>
    </row>
    <row r="512" spans="4:7" x14ac:dyDescent="0.2">
      <c r="D512" s="83"/>
      <c r="E512" s="83"/>
      <c r="F512" s="83"/>
      <c r="G512" s="83"/>
    </row>
    <row r="513" spans="4:7" x14ac:dyDescent="0.2">
      <c r="D513" s="83"/>
      <c r="E513" s="83"/>
      <c r="F513" s="83"/>
      <c r="G513" s="83"/>
    </row>
    <row r="514" spans="4:7" x14ac:dyDescent="0.2">
      <c r="D514" s="83"/>
      <c r="E514" s="83"/>
      <c r="F514" s="83"/>
      <c r="G514" s="83"/>
    </row>
    <row r="515" spans="4:7" x14ac:dyDescent="0.2">
      <c r="D515" s="83"/>
      <c r="E515" s="83"/>
      <c r="F515" s="83"/>
      <c r="G515" s="83"/>
    </row>
    <row r="516" spans="4:7" x14ac:dyDescent="0.2">
      <c r="D516" s="83"/>
      <c r="E516" s="83"/>
      <c r="F516" s="83"/>
      <c r="G516" s="83"/>
    </row>
    <row r="517" spans="4:7" x14ac:dyDescent="0.2">
      <c r="D517" s="83"/>
      <c r="E517" s="83"/>
      <c r="F517" s="83"/>
      <c r="G517" s="83"/>
    </row>
    <row r="518" spans="4:7" x14ac:dyDescent="0.2">
      <c r="D518" s="83"/>
      <c r="E518" s="83"/>
      <c r="F518" s="83"/>
      <c r="G518" s="83"/>
    </row>
    <row r="519" spans="4:7" x14ac:dyDescent="0.2">
      <c r="D519" s="83"/>
      <c r="E519" s="83"/>
      <c r="F519" s="83"/>
      <c r="G519" s="83"/>
    </row>
    <row r="520" spans="4:7" x14ac:dyDescent="0.2">
      <c r="D520" s="83"/>
      <c r="E520" s="83"/>
      <c r="F520" s="83"/>
      <c r="G520" s="83"/>
    </row>
    <row r="521" spans="4:7" x14ac:dyDescent="0.2">
      <c r="D521" s="83"/>
      <c r="E521" s="83"/>
      <c r="F521" s="83"/>
      <c r="G521" s="83"/>
    </row>
    <row r="522" spans="4:7" x14ac:dyDescent="0.2">
      <c r="D522" s="83"/>
      <c r="E522" s="83"/>
      <c r="F522" s="83"/>
      <c r="G522" s="83"/>
    </row>
    <row r="523" spans="4:7" x14ac:dyDescent="0.2">
      <c r="D523" s="83"/>
      <c r="E523" s="83"/>
      <c r="F523" s="83"/>
      <c r="G523" s="83"/>
    </row>
    <row r="524" spans="4:7" x14ac:dyDescent="0.2">
      <c r="D524" s="83"/>
      <c r="E524" s="83"/>
      <c r="F524" s="83"/>
      <c r="G524" s="83"/>
    </row>
    <row r="525" spans="4:7" x14ac:dyDescent="0.2">
      <c r="D525" s="83"/>
      <c r="E525" s="83"/>
      <c r="F525" s="83"/>
      <c r="G525" s="83"/>
    </row>
    <row r="526" spans="4:7" x14ac:dyDescent="0.2">
      <c r="D526" s="83"/>
      <c r="E526" s="83"/>
      <c r="F526" s="83"/>
      <c r="G526" s="83"/>
    </row>
    <row r="527" spans="4:7" x14ac:dyDescent="0.2">
      <c r="D527" s="83"/>
      <c r="E527" s="83"/>
      <c r="F527" s="83"/>
      <c r="G527" s="83"/>
    </row>
    <row r="528" spans="4:7" x14ac:dyDescent="0.2">
      <c r="D528" s="83"/>
      <c r="E528" s="83"/>
      <c r="F528" s="83"/>
      <c r="G528" s="83"/>
    </row>
    <row r="529" spans="4:7" x14ac:dyDescent="0.2">
      <c r="D529" s="83"/>
      <c r="E529" s="83"/>
      <c r="F529" s="83"/>
      <c r="G529" s="83"/>
    </row>
    <row r="530" spans="4:7" x14ac:dyDescent="0.2">
      <c r="D530" s="83"/>
      <c r="E530" s="83"/>
      <c r="F530" s="83"/>
      <c r="G530" s="83"/>
    </row>
    <row r="531" spans="4:7" x14ac:dyDescent="0.2">
      <c r="D531" s="83"/>
      <c r="E531" s="83"/>
      <c r="F531" s="83"/>
      <c r="G531" s="83"/>
    </row>
    <row r="532" spans="4:7" x14ac:dyDescent="0.2">
      <c r="D532" s="83"/>
      <c r="E532" s="83"/>
      <c r="F532" s="83"/>
      <c r="G532" s="83"/>
    </row>
    <row r="533" spans="4:7" x14ac:dyDescent="0.2">
      <c r="D533" s="83"/>
      <c r="E533" s="83"/>
      <c r="F533" s="83"/>
      <c r="G533" s="83"/>
    </row>
    <row r="534" spans="4:7" x14ac:dyDescent="0.2">
      <c r="D534" s="83"/>
      <c r="E534" s="83"/>
      <c r="F534" s="83"/>
      <c r="G534" s="83"/>
    </row>
    <row r="535" spans="4:7" x14ac:dyDescent="0.2">
      <c r="D535" s="83"/>
      <c r="E535" s="83"/>
      <c r="F535" s="83"/>
      <c r="G535" s="83"/>
    </row>
    <row r="536" spans="4:7" x14ac:dyDescent="0.2">
      <c r="D536" s="83"/>
      <c r="E536" s="83"/>
      <c r="F536" s="83"/>
      <c r="G536" s="83"/>
    </row>
    <row r="537" spans="4:7" x14ac:dyDescent="0.2">
      <c r="D537" s="83"/>
      <c r="E537" s="83"/>
      <c r="F537" s="83"/>
      <c r="G537" s="83"/>
    </row>
    <row r="538" spans="4:7" x14ac:dyDescent="0.2">
      <c r="D538" s="83"/>
      <c r="E538" s="83"/>
      <c r="F538" s="83"/>
      <c r="G538" s="83"/>
    </row>
    <row r="539" spans="4:7" x14ac:dyDescent="0.2">
      <c r="D539" s="83"/>
      <c r="E539" s="83"/>
      <c r="F539" s="83"/>
      <c r="G539" s="83"/>
    </row>
    <row r="540" spans="4:7" x14ac:dyDescent="0.2">
      <c r="D540" s="83"/>
      <c r="E540" s="83"/>
      <c r="F540" s="83"/>
      <c r="G540" s="83"/>
    </row>
    <row r="541" spans="4:7" x14ac:dyDescent="0.2">
      <c r="D541" s="83"/>
      <c r="E541" s="83"/>
      <c r="F541" s="83"/>
      <c r="G541" s="83"/>
    </row>
    <row r="542" spans="4:7" x14ac:dyDescent="0.2">
      <c r="D542" s="83"/>
      <c r="E542" s="83"/>
      <c r="F542" s="83"/>
      <c r="G542" s="83"/>
    </row>
    <row r="543" spans="4:7" x14ac:dyDescent="0.2">
      <c r="D543" s="83"/>
      <c r="E543" s="83"/>
      <c r="F543" s="83"/>
      <c r="G543" s="83"/>
    </row>
    <row r="544" spans="4:7" x14ac:dyDescent="0.2">
      <c r="D544" s="83"/>
      <c r="E544" s="83"/>
      <c r="F544" s="83"/>
      <c r="G544" s="83"/>
    </row>
    <row r="545" spans="4:7" x14ac:dyDescent="0.2">
      <c r="D545" s="83"/>
      <c r="E545" s="83"/>
      <c r="F545" s="83"/>
      <c r="G545" s="83"/>
    </row>
    <row r="546" spans="4:7" x14ac:dyDescent="0.2">
      <c r="D546" s="83"/>
      <c r="E546" s="83"/>
      <c r="F546" s="83"/>
      <c r="G546" s="83"/>
    </row>
    <row r="547" spans="4:7" x14ac:dyDescent="0.2">
      <c r="D547" s="83"/>
      <c r="E547" s="83"/>
      <c r="F547" s="83"/>
      <c r="G547" s="83"/>
    </row>
    <row r="548" spans="4:7" x14ac:dyDescent="0.2">
      <c r="D548" s="83"/>
      <c r="E548" s="83"/>
      <c r="F548" s="83"/>
      <c r="G548" s="83"/>
    </row>
    <row r="549" spans="4:7" x14ac:dyDescent="0.2">
      <c r="D549" s="83"/>
      <c r="E549" s="83"/>
      <c r="F549" s="83"/>
      <c r="G549" s="83"/>
    </row>
    <row r="550" spans="4:7" x14ac:dyDescent="0.2">
      <c r="D550" s="83"/>
      <c r="E550" s="83"/>
      <c r="F550" s="83"/>
      <c r="G550" s="83"/>
    </row>
    <row r="551" spans="4:7" x14ac:dyDescent="0.2">
      <c r="D551" s="83"/>
      <c r="E551" s="83"/>
      <c r="F551" s="83"/>
      <c r="G551" s="83"/>
    </row>
    <row r="552" spans="4:7" x14ac:dyDescent="0.2">
      <c r="D552" s="83"/>
      <c r="E552" s="83"/>
    </row>
    <row r="553" spans="4:7" x14ac:dyDescent="0.2">
      <c r="D553" s="83"/>
      <c r="E553" s="83"/>
    </row>
    <row r="554" spans="4:7" x14ac:dyDescent="0.2">
      <c r="D554" s="83"/>
      <c r="E554" s="83"/>
    </row>
    <row r="555" spans="4:7" x14ac:dyDescent="0.2">
      <c r="D555" s="83"/>
      <c r="E555" s="83"/>
    </row>
    <row r="556" spans="4:7" x14ac:dyDescent="0.2">
      <c r="D556" s="83"/>
      <c r="E556" s="83"/>
    </row>
    <row r="557" spans="4:7" x14ac:dyDescent="0.2">
      <c r="D557" s="83"/>
      <c r="E557" s="83"/>
    </row>
    <row r="558" spans="4:7" x14ac:dyDescent="0.2">
      <c r="D558" s="83"/>
      <c r="E558" s="83"/>
    </row>
    <row r="559" spans="4:7" x14ac:dyDescent="0.2">
      <c r="D559" s="83"/>
      <c r="E559" s="83"/>
    </row>
    <row r="560" spans="4:7" x14ac:dyDescent="0.2">
      <c r="D560" s="83"/>
      <c r="E560" s="83"/>
    </row>
    <row r="561" spans="4:20" x14ac:dyDescent="0.2">
      <c r="D561" s="83"/>
      <c r="E561" s="83"/>
    </row>
    <row r="562" spans="4:20" x14ac:dyDescent="0.2">
      <c r="D562" s="83"/>
      <c r="E562" s="83"/>
    </row>
    <row r="563" spans="4:20" x14ac:dyDescent="0.2">
      <c r="D563" s="83"/>
      <c r="E563" s="83"/>
      <c r="S563" s="84"/>
      <c r="T563" s="84"/>
    </row>
    <row r="564" spans="4:20" x14ac:dyDescent="0.2">
      <c r="D564" s="83"/>
      <c r="E564" s="83"/>
      <c r="S564" s="84"/>
      <c r="T564" s="84"/>
    </row>
    <row r="565" spans="4:20" x14ac:dyDescent="0.2">
      <c r="D565" s="83"/>
      <c r="E565" s="83"/>
      <c r="S565" s="84"/>
      <c r="T565" s="84"/>
    </row>
    <row r="566" spans="4:20" x14ac:dyDescent="0.2">
      <c r="D566" s="83"/>
      <c r="E566" s="83"/>
      <c r="S566" s="84"/>
      <c r="T566" s="84"/>
    </row>
    <row r="567" spans="4:20" x14ac:dyDescent="0.2">
      <c r="D567" s="83"/>
      <c r="E567" s="83"/>
      <c r="S567" s="84"/>
      <c r="T567" s="84"/>
    </row>
    <row r="568" spans="4:20" x14ac:dyDescent="0.2">
      <c r="D568" s="83"/>
      <c r="E568" s="83"/>
      <c r="S568" s="84"/>
      <c r="T568" s="84"/>
    </row>
    <row r="569" spans="4:20" x14ac:dyDescent="0.2">
      <c r="D569" s="83"/>
      <c r="E569" s="83"/>
      <c r="S569" s="84"/>
      <c r="T569" s="84"/>
    </row>
    <row r="570" spans="4:20" x14ac:dyDescent="0.2">
      <c r="D570" s="83"/>
      <c r="E570" s="83"/>
      <c r="S570" s="84"/>
      <c r="T570" s="84"/>
    </row>
    <row r="571" spans="4:20" x14ac:dyDescent="0.2">
      <c r="D571" s="83"/>
      <c r="E571" s="83"/>
      <c r="S571" s="84"/>
      <c r="T571" s="84"/>
    </row>
    <row r="572" spans="4:20" x14ac:dyDescent="0.2">
      <c r="D572" s="83"/>
      <c r="E572" s="83"/>
      <c r="S572" s="84"/>
      <c r="T572" s="84"/>
    </row>
    <row r="573" spans="4:20" x14ac:dyDescent="0.2">
      <c r="D573" s="83"/>
      <c r="E573" s="83"/>
      <c r="S573" s="84"/>
      <c r="T573" s="84"/>
    </row>
    <row r="574" spans="4:20" x14ac:dyDescent="0.2">
      <c r="D574" s="83"/>
      <c r="E574" s="83"/>
      <c r="S574" s="84"/>
      <c r="T574" s="84"/>
    </row>
    <row r="575" spans="4:20" x14ac:dyDescent="0.2">
      <c r="D575" s="83"/>
      <c r="E575" s="83"/>
      <c r="S575" s="84"/>
      <c r="T575" s="84"/>
    </row>
    <row r="576" spans="4:20" x14ac:dyDescent="0.2">
      <c r="D576" s="83"/>
      <c r="E576" s="83"/>
      <c r="S576" s="84"/>
      <c r="T576" s="84"/>
    </row>
    <row r="577" spans="4:20" x14ac:dyDescent="0.2">
      <c r="D577" s="83"/>
      <c r="E577" s="83"/>
      <c r="S577" s="84"/>
      <c r="T577" s="84"/>
    </row>
    <row r="578" spans="4:20" x14ac:dyDescent="0.2">
      <c r="D578" s="83"/>
      <c r="E578" s="83"/>
      <c r="S578" s="84"/>
      <c r="T578" s="84"/>
    </row>
    <row r="579" spans="4:20" x14ac:dyDescent="0.2">
      <c r="D579" s="83"/>
      <c r="E579" s="83"/>
      <c r="S579" s="84"/>
      <c r="T579" s="84"/>
    </row>
    <row r="580" spans="4:20" x14ac:dyDescent="0.2">
      <c r="D580" s="83"/>
      <c r="E580" s="83"/>
      <c r="S580" s="84"/>
      <c r="T580" s="84"/>
    </row>
    <row r="581" spans="4:20" x14ac:dyDescent="0.2">
      <c r="D581" s="83"/>
      <c r="E581" s="83"/>
      <c r="S581" s="84"/>
      <c r="T581" s="84"/>
    </row>
    <row r="582" spans="4:20" x14ac:dyDescent="0.2">
      <c r="D582" s="83"/>
      <c r="E582" s="83"/>
      <c r="S582" s="84"/>
      <c r="T582" s="84"/>
    </row>
    <row r="583" spans="4:20" x14ac:dyDescent="0.2">
      <c r="D583" s="83"/>
      <c r="E583" s="83"/>
    </row>
    <row r="584" spans="4:20" x14ac:dyDescent="0.2">
      <c r="D584" s="83"/>
      <c r="E584" s="83"/>
    </row>
    <row r="585" spans="4:20" x14ac:dyDescent="0.2">
      <c r="D585" s="83"/>
      <c r="E585" s="83"/>
    </row>
    <row r="586" spans="4:20" x14ac:dyDescent="0.2">
      <c r="D586" s="83"/>
      <c r="E586" s="83"/>
    </row>
    <row r="587" spans="4:20" x14ac:dyDescent="0.2">
      <c r="D587" s="83"/>
      <c r="E587" s="83"/>
    </row>
    <row r="588" spans="4:20" x14ac:dyDescent="0.2">
      <c r="D588" s="83"/>
      <c r="E588" s="83"/>
    </row>
    <row r="589" spans="4:20" x14ac:dyDescent="0.2">
      <c r="D589" s="83"/>
      <c r="E589" s="83"/>
    </row>
    <row r="590" spans="4:20" x14ac:dyDescent="0.2">
      <c r="D590" s="83"/>
      <c r="E590" s="83"/>
    </row>
    <row r="591" spans="4:20" x14ac:dyDescent="0.2">
      <c r="D591" s="83"/>
      <c r="E591" s="83"/>
    </row>
    <row r="592" spans="4:20" x14ac:dyDescent="0.2">
      <c r="D592" s="83"/>
      <c r="E592" s="83"/>
    </row>
    <row r="593" spans="4:5" x14ac:dyDescent="0.2">
      <c r="D593" s="83"/>
      <c r="E593" s="83"/>
    </row>
    <row r="594" spans="4:5" x14ac:dyDescent="0.2">
      <c r="D594" s="83"/>
      <c r="E594" s="83"/>
    </row>
    <row r="595" spans="4:5" x14ac:dyDescent="0.2">
      <c r="D595" s="83"/>
      <c r="E595" s="83"/>
    </row>
    <row r="596" spans="4:5" x14ac:dyDescent="0.2">
      <c r="D596" s="83"/>
      <c r="E596" s="83"/>
    </row>
    <row r="597" spans="4:5" x14ac:dyDescent="0.2">
      <c r="D597" s="83"/>
      <c r="E597" s="83"/>
    </row>
    <row r="598" spans="4:5" x14ac:dyDescent="0.2">
      <c r="D598" s="83"/>
      <c r="E598" s="83"/>
    </row>
    <row r="599" spans="4:5" x14ac:dyDescent="0.2">
      <c r="D599" s="83"/>
      <c r="E599" s="83"/>
    </row>
    <row r="600" spans="4:5" x14ac:dyDescent="0.2">
      <c r="D600" s="83"/>
      <c r="E600" s="83"/>
    </row>
    <row r="601" spans="4:5" x14ac:dyDescent="0.2">
      <c r="D601" s="83"/>
      <c r="E601" s="83"/>
    </row>
    <row r="602" spans="4:5" x14ac:dyDescent="0.2">
      <c r="D602" s="83"/>
      <c r="E602" s="83"/>
    </row>
    <row r="603" spans="4:5" x14ac:dyDescent="0.2">
      <c r="D603" s="83"/>
      <c r="E603" s="83"/>
    </row>
    <row r="604" spans="4:5" x14ac:dyDescent="0.2">
      <c r="D604" s="83"/>
      <c r="E604" s="83"/>
    </row>
    <row r="605" spans="4:5" x14ac:dyDescent="0.2">
      <c r="D605" s="83"/>
      <c r="E605" s="83"/>
    </row>
    <row r="606" spans="4:5" x14ac:dyDescent="0.2">
      <c r="D606" s="83"/>
      <c r="E606" s="83"/>
    </row>
    <row r="607" spans="4:5" x14ac:dyDescent="0.2">
      <c r="D607" s="83"/>
      <c r="E607" s="83"/>
    </row>
    <row r="608" spans="4:5" x14ac:dyDescent="0.2">
      <c r="D608" s="83"/>
      <c r="E608" s="83"/>
    </row>
    <row r="609" spans="4:5" x14ac:dyDescent="0.2">
      <c r="D609" s="83"/>
      <c r="E609" s="83"/>
    </row>
    <row r="610" spans="4:5" x14ac:dyDescent="0.2">
      <c r="D610" s="83"/>
      <c r="E610" s="83"/>
    </row>
    <row r="611" spans="4:5" x14ac:dyDescent="0.2">
      <c r="D611" s="83"/>
      <c r="E611" s="83"/>
    </row>
    <row r="612" spans="4:5" x14ac:dyDescent="0.2">
      <c r="D612" s="83"/>
      <c r="E612" s="83"/>
    </row>
    <row r="613" spans="4:5" x14ac:dyDescent="0.2">
      <c r="D613" s="83"/>
      <c r="E613" s="83"/>
    </row>
    <row r="614" spans="4:5" x14ac:dyDescent="0.2">
      <c r="D614" s="83"/>
      <c r="E614" s="83"/>
    </row>
    <row r="615" spans="4:5" x14ac:dyDescent="0.2">
      <c r="D615" s="83"/>
      <c r="E615" s="83"/>
    </row>
    <row r="616" spans="4:5" x14ac:dyDescent="0.2">
      <c r="D616" s="83"/>
      <c r="E616" s="83"/>
    </row>
    <row r="617" spans="4:5" x14ac:dyDescent="0.2">
      <c r="D617" s="83"/>
      <c r="E617" s="83"/>
    </row>
    <row r="618" spans="4:5" x14ac:dyDescent="0.2">
      <c r="D618" s="83"/>
      <c r="E618" s="83"/>
    </row>
    <row r="619" spans="4:5" x14ac:dyDescent="0.2">
      <c r="D619" s="83"/>
      <c r="E619" s="83"/>
    </row>
    <row r="620" spans="4:5" x14ac:dyDescent="0.2">
      <c r="D620" s="83"/>
      <c r="E620" s="83"/>
    </row>
    <row r="621" spans="4:5" x14ac:dyDescent="0.2">
      <c r="D621" s="83"/>
      <c r="E621" s="83"/>
    </row>
    <row r="622" spans="4:5" x14ac:dyDescent="0.2">
      <c r="D622" s="83"/>
      <c r="E622" s="83"/>
    </row>
    <row r="623" spans="4:5" x14ac:dyDescent="0.2">
      <c r="D623" s="83"/>
      <c r="E623" s="83"/>
    </row>
    <row r="624" spans="4:5" x14ac:dyDescent="0.2">
      <c r="D624" s="83"/>
      <c r="E624" s="83"/>
    </row>
    <row r="625" spans="4:5" x14ac:dyDescent="0.2">
      <c r="D625" s="83"/>
      <c r="E625" s="83"/>
    </row>
    <row r="626" spans="4:5" x14ac:dyDescent="0.2">
      <c r="D626" s="83"/>
      <c r="E626" s="83"/>
    </row>
  </sheetData>
  <mergeCells count="31">
    <mergeCell ref="A1:N1"/>
    <mergeCell ref="Q1:AE1"/>
    <mergeCell ref="A2:A4"/>
    <mergeCell ref="B2:B4"/>
    <mergeCell ref="C2:C4"/>
    <mergeCell ref="D2:D4"/>
    <mergeCell ref="E2:E4"/>
    <mergeCell ref="F2:F3"/>
    <mergeCell ref="G2:G3"/>
    <mergeCell ref="H2:H3"/>
    <mergeCell ref="V2:V3"/>
    <mergeCell ref="I2:I4"/>
    <mergeCell ref="J2:J4"/>
    <mergeCell ref="K2:K4"/>
    <mergeCell ref="L2:L4"/>
    <mergeCell ref="M2:M3"/>
    <mergeCell ref="N2:N4"/>
    <mergeCell ref="Q2:Q4"/>
    <mergeCell ref="R2:R4"/>
    <mergeCell ref="S2:S4"/>
    <mergeCell ref="T2:T4"/>
    <mergeCell ref="U2:U4"/>
    <mergeCell ref="AC2:AC3"/>
    <mergeCell ref="AD2:AD4"/>
    <mergeCell ref="AE2:AE4"/>
    <mergeCell ref="W2:W3"/>
    <mergeCell ref="X2:X3"/>
    <mergeCell ref="Y2:Y4"/>
    <mergeCell ref="Z2:Z4"/>
    <mergeCell ref="AA2:AA4"/>
    <mergeCell ref="AB2:AB4"/>
  </mergeCells>
  <printOptions horizontalCentered="1" gridLines="1"/>
  <pageMargins left="1.2" right="0.7" top="0.75" bottom="0.75" header="0.3" footer="0.3"/>
  <pageSetup scale="32" fitToHeight="8" orientation="landscape" r:id="rId1"/>
  <headerFooter>
    <oddHeader>&amp;L&amp;G&amp;CPLC I/O LIST
SAN MATEO
&amp;A&amp;R&amp;D</oddHeader>
    <oddFooter>&amp;C&amp;P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CL733"/>
  <sheetViews>
    <sheetView topLeftCell="BJ1" workbookViewId="0">
      <selection activeCell="BP2" sqref="BP2:BQ56"/>
    </sheetView>
  </sheetViews>
  <sheetFormatPr defaultRowHeight="15" x14ac:dyDescent="0.25"/>
  <cols>
    <col min="1" max="1" width="22.28515625" customWidth="1"/>
    <col min="2" max="2" width="7.42578125" style="171" customWidth="1"/>
    <col min="3" max="3" width="14.5703125" style="171" bestFit="1" customWidth="1"/>
    <col min="4" max="4" width="11.7109375" style="171" customWidth="1"/>
    <col min="5" max="5" width="5.140625" style="23" bestFit="1" customWidth="1"/>
    <col min="6" max="6" width="15.140625" style="171" customWidth="1"/>
    <col min="7" max="7" width="14.7109375" style="171" customWidth="1"/>
    <col min="8" max="8" width="16.5703125" style="171" customWidth="1"/>
    <col min="9" max="9" width="14" style="171" customWidth="1"/>
    <col min="10" max="10" width="14.42578125" style="171" customWidth="1"/>
    <col min="11" max="11" width="29" style="79" customWidth="1"/>
    <col min="12" max="12" width="18.7109375" customWidth="1"/>
    <col min="13" max="13" width="10.85546875" customWidth="1"/>
    <col min="14" max="14" width="7.5703125" customWidth="1"/>
    <col min="15" max="15" width="18" customWidth="1"/>
    <col min="16" max="16" width="32.28515625" customWidth="1"/>
    <col min="17" max="17" width="25.140625" customWidth="1"/>
    <col min="18" max="18" width="10.85546875" style="23" customWidth="1"/>
    <col min="19" max="19" width="8.7109375" style="171" customWidth="1"/>
    <col min="20" max="20" width="11.85546875" customWidth="1"/>
    <col min="21" max="21" width="37.140625" customWidth="1"/>
    <col min="22" max="22" width="38.28515625" customWidth="1"/>
    <col min="23" max="23" width="48.5703125" customWidth="1"/>
    <col min="24" max="24" width="50" customWidth="1"/>
    <col min="25" max="25" width="31.28515625" customWidth="1"/>
    <col min="26" max="26" width="45.85546875" customWidth="1"/>
    <col min="27" max="27" width="32.5703125" customWidth="1"/>
    <col min="28" max="28" width="47" customWidth="1"/>
    <col min="29" max="29" width="36" customWidth="1"/>
    <col min="30" max="30" width="53.42578125" customWidth="1"/>
    <col min="31" max="31" width="22.42578125" style="77" customWidth="1"/>
    <col min="32" max="32" width="22.42578125" customWidth="1"/>
    <col min="33" max="34" width="22.7109375" customWidth="1"/>
    <col min="35" max="35" width="25.5703125" style="79" customWidth="1"/>
    <col min="36" max="36" width="25.5703125" customWidth="1"/>
    <col min="37" max="37" width="28.140625" customWidth="1"/>
    <col min="38" max="38" width="28.140625" style="73" customWidth="1"/>
    <col min="39" max="40" width="42.7109375" customWidth="1"/>
    <col min="41" max="41" width="28.140625" customWidth="1"/>
    <col min="42" max="42" width="52.42578125" customWidth="1"/>
    <col min="43" max="43" width="5.5703125" style="7" customWidth="1"/>
    <col min="44" max="44" width="32.42578125" customWidth="1"/>
    <col min="45" max="45" width="5.5703125" style="73" customWidth="1"/>
    <col min="46" max="46" width="4.5703125" customWidth="1"/>
    <col min="47" max="47" width="32.42578125" customWidth="1"/>
    <col min="48" max="48" width="4.5703125" style="73" customWidth="1"/>
    <col min="49" max="49" width="23.85546875" customWidth="1"/>
    <col min="50" max="50" width="38.85546875" bestFit="1" customWidth="1"/>
    <col min="51" max="51" width="6" customWidth="1"/>
    <col min="52" max="52" width="25.28515625" customWidth="1"/>
    <col min="53" max="53" width="38.85546875" customWidth="1"/>
    <col min="54" max="54" width="7" customWidth="1"/>
    <col min="55" max="55" width="24.5703125" customWidth="1"/>
    <col min="56" max="56" width="40.28515625" bestFit="1" customWidth="1"/>
    <col min="57" max="57" width="4.5703125" style="73" customWidth="1"/>
    <col min="58" max="58" width="24.7109375" customWidth="1"/>
    <col min="59" max="59" width="32.140625" customWidth="1"/>
    <col min="60" max="60" width="6.5703125" style="73" customWidth="1"/>
    <col min="61" max="61" width="33" bestFit="1" customWidth="1"/>
    <col min="62" max="62" width="31.85546875" customWidth="1"/>
    <col min="63" max="63" width="6.5703125" style="73" customWidth="1"/>
    <col min="64" max="64" width="32.7109375" bestFit="1" customWidth="1"/>
    <col min="65" max="65" width="23.85546875" customWidth="1"/>
    <col min="66" max="66" width="5.5703125" style="73" customWidth="1"/>
    <col min="68" max="68" width="23.85546875" customWidth="1"/>
    <col min="69" max="69" width="6.5703125" style="73" customWidth="1"/>
    <col min="71" max="71" width="25.28515625" bestFit="1" customWidth="1"/>
    <col min="72" max="72" width="5.5703125" style="73" customWidth="1"/>
    <col min="74" max="74" width="24.5703125" bestFit="1" customWidth="1"/>
    <col min="75" max="75" width="6.5703125" style="73" customWidth="1"/>
    <col min="77" max="77" width="24.7109375" bestFit="1" customWidth="1"/>
    <col min="78" max="78" width="6.5703125" style="73" customWidth="1"/>
    <col min="80" max="80" width="33" bestFit="1" customWidth="1"/>
    <col min="81" max="81" width="6.5703125" style="73" customWidth="1"/>
    <col min="83" max="83" width="32.7109375" bestFit="1" customWidth="1"/>
    <col min="84" max="84" width="6.5703125" style="73" customWidth="1"/>
    <col min="86" max="86" width="36.7109375" bestFit="1" customWidth="1"/>
    <col min="87" max="87" width="6.5703125" style="73" customWidth="1"/>
    <col min="89" max="89" width="25.5703125" bestFit="1" customWidth="1"/>
    <col min="90" max="90" width="6.5703125" style="73" customWidth="1"/>
  </cols>
  <sheetData>
    <row r="1" spans="1:90" s="17" customFormat="1" ht="15.75" x14ac:dyDescent="0.25">
      <c r="A1" s="17" t="s">
        <v>11289</v>
      </c>
      <c r="B1" s="170" t="s">
        <v>11275</v>
      </c>
      <c r="C1" s="170" t="s">
        <v>11276</v>
      </c>
      <c r="D1" s="170" t="s">
        <v>603</v>
      </c>
      <c r="E1" s="22" t="s">
        <v>10529</v>
      </c>
      <c r="F1" s="170" t="s">
        <v>11277</v>
      </c>
      <c r="G1" s="170" t="s">
        <v>10530</v>
      </c>
      <c r="H1" s="170" t="s">
        <v>11278</v>
      </c>
      <c r="I1" s="170" t="s">
        <v>11280</v>
      </c>
      <c r="J1" s="170" t="s">
        <v>11279</v>
      </c>
      <c r="K1" s="78" t="s">
        <v>11288</v>
      </c>
      <c r="P1" s="17" t="s">
        <v>11282</v>
      </c>
      <c r="Q1" s="17" t="s">
        <v>10617</v>
      </c>
      <c r="R1" s="22" t="s">
        <v>1209</v>
      </c>
      <c r="S1" s="170" t="s">
        <v>10618</v>
      </c>
      <c r="T1" s="17" t="s">
        <v>1210</v>
      </c>
      <c r="V1" s="17" t="s">
        <v>10619</v>
      </c>
      <c r="X1" s="17" t="s">
        <v>10620</v>
      </c>
      <c r="Z1" s="17" t="s">
        <v>10621</v>
      </c>
      <c r="AB1" s="17" t="s">
        <v>10622</v>
      </c>
      <c r="AD1" s="17" t="s">
        <v>20933</v>
      </c>
      <c r="AF1" s="17" t="s">
        <v>10623</v>
      </c>
      <c r="AH1" s="17" t="s">
        <v>10624</v>
      </c>
      <c r="AI1" s="78"/>
      <c r="AJ1" s="17" t="s">
        <v>10625</v>
      </c>
      <c r="AL1" s="68" t="s">
        <v>10626</v>
      </c>
      <c r="AM1" s="39"/>
      <c r="AN1" s="39" t="s">
        <v>10627</v>
      </c>
      <c r="AO1" s="39"/>
      <c r="AP1" s="39" t="s">
        <v>11292</v>
      </c>
      <c r="AQ1" s="35"/>
      <c r="AR1" s="39" t="s">
        <v>19293</v>
      </c>
      <c r="AS1" s="40"/>
      <c r="AT1" s="37"/>
      <c r="AU1" s="39" t="s">
        <v>19294</v>
      </c>
      <c r="AV1" s="40"/>
      <c r="AW1" s="39"/>
      <c r="AX1" s="39" t="s">
        <v>19295</v>
      </c>
      <c r="AY1" s="39"/>
      <c r="AZ1" s="37"/>
      <c r="BA1" s="17" t="s">
        <v>19296</v>
      </c>
      <c r="BD1" s="17" t="s">
        <v>19297</v>
      </c>
      <c r="BE1" s="68"/>
      <c r="BG1" s="17" t="s">
        <v>19298</v>
      </c>
      <c r="BH1" s="68"/>
      <c r="BJ1" s="17" t="s">
        <v>19299</v>
      </c>
      <c r="BK1" s="68"/>
      <c r="BM1" s="17" t="s">
        <v>4628</v>
      </c>
      <c r="BN1" s="68"/>
      <c r="BP1" s="17" t="s">
        <v>4627</v>
      </c>
      <c r="BQ1" s="68"/>
      <c r="BS1" s="17" t="s">
        <v>4626</v>
      </c>
      <c r="BT1" s="68"/>
      <c r="BV1" s="17" t="s">
        <v>4622</v>
      </c>
      <c r="BW1" s="68"/>
      <c r="BY1" s="17" t="s">
        <v>4624</v>
      </c>
      <c r="BZ1" s="68"/>
      <c r="CB1" s="17" t="s">
        <v>4623</v>
      </c>
      <c r="CC1" s="68"/>
      <c r="CE1" s="17" t="s">
        <v>4625</v>
      </c>
      <c r="CF1" s="68"/>
      <c r="CH1" s="17" t="s">
        <v>20921</v>
      </c>
      <c r="CI1" s="68"/>
      <c r="CK1" s="17" t="s">
        <v>22423</v>
      </c>
      <c r="CL1" s="68"/>
    </row>
    <row r="2" spans="1:90" ht="15.75" x14ac:dyDescent="0.3">
      <c r="A2" s="57"/>
      <c r="B2" s="175" t="s">
        <v>575</v>
      </c>
      <c r="C2" s="58" t="s">
        <v>11281</v>
      </c>
      <c r="D2" s="62" t="s">
        <v>11273</v>
      </c>
      <c r="E2" s="69"/>
      <c r="F2" s="171" t="s">
        <v>11274</v>
      </c>
      <c r="G2" s="171" t="s">
        <v>581</v>
      </c>
      <c r="H2" s="171" t="s">
        <v>585</v>
      </c>
      <c r="K2" s="79" t="s">
        <v>11047</v>
      </c>
      <c r="P2" t="s">
        <v>20935</v>
      </c>
      <c r="Q2" t="s">
        <v>20936</v>
      </c>
      <c r="R2" s="23" t="s">
        <v>1211</v>
      </c>
      <c r="S2" s="171">
        <v>0</v>
      </c>
      <c r="T2" t="s">
        <v>1269</v>
      </c>
      <c r="V2" t="s">
        <v>20934</v>
      </c>
      <c r="X2" t="s">
        <v>22015</v>
      </c>
      <c r="Z2" t="s">
        <v>22053</v>
      </c>
      <c r="AB2" t="s">
        <v>22430</v>
      </c>
      <c r="AD2" t="s">
        <v>22402</v>
      </c>
      <c r="AP2" t="s">
        <v>22045</v>
      </c>
      <c r="AR2" t="s">
        <v>20950</v>
      </c>
      <c r="AS2" s="73">
        <v>25</v>
      </c>
      <c r="AU2" t="s">
        <v>20951</v>
      </c>
      <c r="AV2" s="73">
        <v>0</v>
      </c>
      <c r="AX2" t="s">
        <v>19270</v>
      </c>
      <c r="AY2">
        <v>27.09</v>
      </c>
      <c r="BA2" t="s">
        <v>19271</v>
      </c>
      <c r="BB2">
        <v>362.09</v>
      </c>
      <c r="BD2" t="s">
        <v>19271</v>
      </c>
      <c r="BE2" s="73">
        <v>2.09</v>
      </c>
      <c r="BG2" t="s">
        <v>19292</v>
      </c>
      <c r="BH2" s="73">
        <v>103.02</v>
      </c>
      <c r="BJ2" t="s">
        <v>19289</v>
      </c>
      <c r="BK2" s="73">
        <v>102.1</v>
      </c>
      <c r="BM2" t="s">
        <v>20952</v>
      </c>
      <c r="BN2" s="73">
        <v>75</v>
      </c>
      <c r="BP2" t="s">
        <v>20953</v>
      </c>
      <c r="BQ2" s="73">
        <v>100</v>
      </c>
      <c r="BS2" t="s">
        <v>20954</v>
      </c>
      <c r="BT2" s="73">
        <v>75</v>
      </c>
      <c r="BV2" t="s">
        <v>20955</v>
      </c>
      <c r="BW2" s="73">
        <v>100</v>
      </c>
      <c r="BY2" t="s">
        <v>20956</v>
      </c>
      <c r="BZ2" s="73">
        <v>175</v>
      </c>
      <c r="CB2" t="s">
        <v>22018</v>
      </c>
      <c r="CC2" s="73">
        <v>150.1</v>
      </c>
      <c r="CE2" t="s">
        <v>22022</v>
      </c>
      <c r="CF2" s="73">
        <v>225.1</v>
      </c>
      <c r="CH2" t="s">
        <v>22403</v>
      </c>
      <c r="CI2" s="73">
        <v>280</v>
      </c>
      <c r="CK2" t="s">
        <v>22431</v>
      </c>
      <c r="CL2" s="73">
        <v>260</v>
      </c>
    </row>
    <row r="3" spans="1:90" ht="15.75" x14ac:dyDescent="0.3">
      <c r="A3" s="57"/>
      <c r="B3" s="175" t="s">
        <v>575</v>
      </c>
      <c r="C3" s="58" t="s">
        <v>11281</v>
      </c>
      <c r="D3" s="62" t="s">
        <v>11271</v>
      </c>
      <c r="E3" s="69"/>
      <c r="F3" s="171" t="s">
        <v>11272</v>
      </c>
      <c r="G3" s="171" t="s">
        <v>582</v>
      </c>
      <c r="H3" s="171">
        <v>100.01</v>
      </c>
      <c r="K3" s="79" t="s">
        <v>11047</v>
      </c>
      <c r="Q3" t="s">
        <v>20937</v>
      </c>
      <c r="R3" s="23" t="s">
        <v>1211</v>
      </c>
      <c r="S3" s="171" t="s">
        <v>1383</v>
      </c>
      <c r="T3" t="s">
        <v>575</v>
      </c>
      <c r="V3" t="s">
        <v>577</v>
      </c>
      <c r="X3" t="s">
        <v>5726</v>
      </c>
      <c r="Z3" t="s">
        <v>1105</v>
      </c>
      <c r="AB3" t="s">
        <v>22460</v>
      </c>
      <c r="AD3" t="s">
        <v>5648</v>
      </c>
      <c r="AP3" t="s">
        <v>1093</v>
      </c>
      <c r="AR3" t="s">
        <v>20973</v>
      </c>
      <c r="AS3" s="73">
        <v>25.01</v>
      </c>
      <c r="AU3" t="s">
        <v>20974</v>
      </c>
      <c r="AV3" s="73">
        <v>0.01</v>
      </c>
      <c r="AX3" t="s">
        <v>19272</v>
      </c>
      <c r="AY3">
        <v>27.11</v>
      </c>
      <c r="BA3" t="s">
        <v>19273</v>
      </c>
      <c r="BB3">
        <v>362.11</v>
      </c>
      <c r="BD3" t="s">
        <v>19273</v>
      </c>
      <c r="BE3" s="73">
        <v>2.11</v>
      </c>
      <c r="BJ3" t="s">
        <v>19291</v>
      </c>
      <c r="BK3" s="73">
        <v>102.12</v>
      </c>
      <c r="BM3" t="s">
        <v>20975</v>
      </c>
      <c r="BN3" s="73">
        <v>75.010000000000005</v>
      </c>
      <c r="BP3" t="s">
        <v>20976</v>
      </c>
      <c r="BQ3" s="73">
        <v>100.01</v>
      </c>
      <c r="BS3" t="s">
        <v>20977</v>
      </c>
      <c r="BT3" s="73">
        <v>75.010000000000005</v>
      </c>
      <c r="BV3" t="s">
        <v>20978</v>
      </c>
      <c r="BW3" s="73">
        <v>100.01</v>
      </c>
      <c r="BY3" t="s">
        <v>20979</v>
      </c>
      <c r="BZ3" s="73">
        <v>175.01</v>
      </c>
      <c r="CB3" t="s">
        <v>22024</v>
      </c>
      <c r="CC3" s="73">
        <v>150.11000000000001</v>
      </c>
      <c r="CE3" t="s">
        <v>22040</v>
      </c>
      <c r="CF3" s="73">
        <v>226.01</v>
      </c>
      <c r="CH3" t="s">
        <v>22405</v>
      </c>
      <c r="CI3" s="73">
        <v>280.01</v>
      </c>
      <c r="CK3" t="s">
        <v>22433</v>
      </c>
      <c r="CL3" s="73">
        <v>260.01</v>
      </c>
    </row>
    <row r="4" spans="1:90" ht="15.75" x14ac:dyDescent="0.3">
      <c r="A4" s="57"/>
      <c r="B4" s="175" t="s">
        <v>575</v>
      </c>
      <c r="C4" s="58" t="s">
        <v>11281</v>
      </c>
      <c r="D4" s="62" t="s">
        <v>11269</v>
      </c>
      <c r="E4" s="69"/>
      <c r="F4" s="171" t="s">
        <v>11270</v>
      </c>
      <c r="G4" s="171" t="s">
        <v>583</v>
      </c>
      <c r="H4" s="171">
        <v>100.02</v>
      </c>
      <c r="K4" s="79" t="s">
        <v>11047</v>
      </c>
      <c r="Q4" t="s">
        <v>20938</v>
      </c>
      <c r="R4" s="23" t="s">
        <v>1211</v>
      </c>
      <c r="S4" s="171" t="s">
        <v>1384</v>
      </c>
      <c r="T4" t="s">
        <v>576</v>
      </c>
      <c r="V4" t="s">
        <v>1392</v>
      </c>
      <c r="X4" t="s">
        <v>22016</v>
      </c>
      <c r="Z4" t="s">
        <v>22054</v>
      </c>
      <c r="AB4" t="s">
        <v>22412</v>
      </c>
      <c r="AD4" t="s">
        <v>22406</v>
      </c>
      <c r="AR4" t="s">
        <v>20996</v>
      </c>
      <c r="AS4" s="73">
        <v>25.02</v>
      </c>
      <c r="AU4" t="s">
        <v>20997</v>
      </c>
      <c r="AV4" s="73">
        <v>0.02</v>
      </c>
      <c r="AX4" t="s">
        <v>21923</v>
      </c>
      <c r="AY4">
        <v>27.13</v>
      </c>
      <c r="BA4" t="s">
        <v>21924</v>
      </c>
      <c r="BB4">
        <v>362.13</v>
      </c>
      <c r="BD4" t="s">
        <v>21924</v>
      </c>
      <c r="BE4" s="73">
        <v>2.13</v>
      </c>
      <c r="BJ4" t="s">
        <v>21925</v>
      </c>
      <c r="BK4" s="73">
        <v>102.14</v>
      </c>
      <c r="BM4" t="s">
        <v>20998</v>
      </c>
      <c r="BN4" s="73">
        <v>75.02</v>
      </c>
      <c r="BP4" t="s">
        <v>20999</v>
      </c>
      <c r="BQ4" s="73">
        <v>100.02</v>
      </c>
      <c r="BS4" t="s">
        <v>21000</v>
      </c>
      <c r="BT4" s="73">
        <v>75.02</v>
      </c>
      <c r="BV4" t="s">
        <v>21001</v>
      </c>
      <c r="BW4" s="73">
        <v>100.02</v>
      </c>
      <c r="BY4" t="s">
        <v>21002</v>
      </c>
      <c r="BZ4" s="73">
        <v>175.02</v>
      </c>
      <c r="CB4" t="s">
        <v>22028</v>
      </c>
      <c r="CC4" s="73">
        <v>151</v>
      </c>
      <c r="CE4" t="s">
        <v>22068</v>
      </c>
      <c r="CK4" t="s">
        <v>22435</v>
      </c>
      <c r="CL4" s="73">
        <v>260.02</v>
      </c>
    </row>
    <row r="5" spans="1:90" ht="15.75" x14ac:dyDescent="0.3">
      <c r="A5" s="57"/>
      <c r="B5" s="175" t="s">
        <v>575</v>
      </c>
      <c r="C5" s="58" t="s">
        <v>11281</v>
      </c>
      <c r="D5" s="62" t="s">
        <v>11267</v>
      </c>
      <c r="E5" s="69"/>
      <c r="F5" s="171" t="s">
        <v>11268</v>
      </c>
      <c r="G5" s="171" t="s">
        <v>584</v>
      </c>
      <c r="H5" s="171">
        <v>100.03</v>
      </c>
      <c r="K5" s="79" t="s">
        <v>11047</v>
      </c>
      <c r="Q5" t="s">
        <v>20939</v>
      </c>
      <c r="R5" s="23" t="s">
        <v>1211</v>
      </c>
      <c r="S5" s="171">
        <v>100</v>
      </c>
      <c r="T5" t="s">
        <v>1270</v>
      </c>
      <c r="V5" t="s">
        <v>1393</v>
      </c>
      <c r="X5" t="s">
        <v>22017</v>
      </c>
      <c r="Z5" t="s">
        <v>22055</v>
      </c>
      <c r="AB5" t="s">
        <v>22432</v>
      </c>
      <c r="AD5" t="s">
        <v>22404</v>
      </c>
      <c r="AP5" t="s">
        <v>22046</v>
      </c>
      <c r="AR5" t="s">
        <v>21019</v>
      </c>
      <c r="AS5" s="73">
        <v>25.03</v>
      </c>
      <c r="AU5" t="s">
        <v>21020</v>
      </c>
      <c r="AV5" s="73">
        <v>0.03</v>
      </c>
      <c r="AX5" t="s">
        <v>21949</v>
      </c>
      <c r="AY5">
        <v>27.15</v>
      </c>
      <c r="BA5" t="s">
        <v>21950</v>
      </c>
      <c r="BB5">
        <v>362.15</v>
      </c>
      <c r="BD5" t="s">
        <v>21950</v>
      </c>
      <c r="BE5" s="73">
        <v>2.15</v>
      </c>
      <c r="BJ5" t="s">
        <v>21951</v>
      </c>
      <c r="BK5" s="73">
        <v>103</v>
      </c>
      <c r="BM5" t="s">
        <v>21021</v>
      </c>
      <c r="BN5" s="73">
        <v>75.03</v>
      </c>
      <c r="BP5" t="s">
        <v>21022</v>
      </c>
      <c r="BQ5" s="73">
        <v>100.03</v>
      </c>
      <c r="BS5" t="s">
        <v>21023</v>
      </c>
      <c r="BT5" s="73">
        <v>75.03</v>
      </c>
      <c r="BV5" t="s">
        <v>21024</v>
      </c>
      <c r="BW5" s="73">
        <v>100.03</v>
      </c>
      <c r="BY5" t="s">
        <v>21025</v>
      </c>
      <c r="BZ5" s="73">
        <v>175.03</v>
      </c>
      <c r="CB5" t="s">
        <v>22032</v>
      </c>
      <c r="CC5" s="73">
        <v>151.02000000000001</v>
      </c>
      <c r="CE5" t="s">
        <v>22072</v>
      </c>
      <c r="CF5" s="73">
        <v>226.08</v>
      </c>
      <c r="CK5" t="s">
        <v>22437</v>
      </c>
      <c r="CL5" s="73">
        <v>260.02999999999997</v>
      </c>
    </row>
    <row r="6" spans="1:90" ht="15.75" x14ac:dyDescent="0.3">
      <c r="A6" s="57"/>
      <c r="B6" s="175" t="s">
        <v>575</v>
      </c>
      <c r="C6" s="58" t="s">
        <v>11281</v>
      </c>
      <c r="D6" s="62" t="s">
        <v>11265</v>
      </c>
      <c r="E6" s="69"/>
      <c r="F6" s="171" t="s">
        <v>11266</v>
      </c>
      <c r="G6" s="171" t="s">
        <v>612</v>
      </c>
      <c r="H6" s="171">
        <v>100.04</v>
      </c>
      <c r="K6" s="79" t="s">
        <v>11047</v>
      </c>
      <c r="Q6" t="s">
        <v>20940</v>
      </c>
      <c r="R6" s="23" t="s">
        <v>1211</v>
      </c>
      <c r="S6" s="171" t="s">
        <v>1574</v>
      </c>
      <c r="T6" t="s">
        <v>1415</v>
      </c>
      <c r="V6" t="s">
        <v>578</v>
      </c>
      <c r="X6" t="s">
        <v>22019</v>
      </c>
      <c r="Z6" t="s">
        <v>1107</v>
      </c>
      <c r="AB6" t="s">
        <v>22461</v>
      </c>
      <c r="AD6" t="s">
        <v>5661</v>
      </c>
      <c r="AP6" t="s">
        <v>1095</v>
      </c>
      <c r="AR6" t="s">
        <v>21042</v>
      </c>
      <c r="AS6" s="73">
        <v>25.04</v>
      </c>
      <c r="AU6" t="s">
        <v>21043</v>
      </c>
      <c r="AV6" s="73">
        <v>0.04</v>
      </c>
      <c r="AX6" t="s">
        <v>19272</v>
      </c>
      <c r="AY6">
        <v>28.01</v>
      </c>
      <c r="BA6" t="s">
        <v>19273</v>
      </c>
      <c r="BB6">
        <v>363.01</v>
      </c>
      <c r="BD6" t="s">
        <v>19273</v>
      </c>
      <c r="BE6" s="73">
        <v>3.01</v>
      </c>
      <c r="BJ6" t="s">
        <v>19291</v>
      </c>
      <c r="BK6" s="73">
        <v>103.03</v>
      </c>
      <c r="BM6" t="s">
        <v>21044</v>
      </c>
      <c r="BN6" s="73">
        <v>75.040000000000006</v>
      </c>
      <c r="BP6" t="s">
        <v>21045</v>
      </c>
      <c r="BQ6" s="73">
        <v>100.04</v>
      </c>
      <c r="BS6" t="s">
        <v>21046</v>
      </c>
      <c r="BT6" s="73">
        <v>75.040000000000006</v>
      </c>
      <c r="BV6" t="s">
        <v>21047</v>
      </c>
      <c r="BW6" s="73">
        <v>100.04</v>
      </c>
      <c r="BY6" t="s">
        <v>21048</v>
      </c>
      <c r="BZ6" s="73">
        <v>175.04</v>
      </c>
      <c r="CB6" t="s">
        <v>22036</v>
      </c>
      <c r="CC6" s="73">
        <v>151.03</v>
      </c>
      <c r="CE6" t="s">
        <v>22080</v>
      </c>
      <c r="CF6" s="73">
        <v>226.09</v>
      </c>
      <c r="CK6" t="s">
        <v>22439</v>
      </c>
      <c r="CL6" s="73">
        <v>260.04000000000002</v>
      </c>
    </row>
    <row r="7" spans="1:90" ht="15.75" x14ac:dyDescent="0.3">
      <c r="A7" s="57"/>
      <c r="B7" s="175" t="s">
        <v>575</v>
      </c>
      <c r="C7" s="58" t="s">
        <v>11281</v>
      </c>
      <c r="D7" s="62" t="s">
        <v>11263</v>
      </c>
      <c r="E7" s="69"/>
      <c r="F7" s="171" t="s">
        <v>11264</v>
      </c>
      <c r="G7" s="171" t="s">
        <v>613</v>
      </c>
      <c r="H7" s="171">
        <v>100.05</v>
      </c>
      <c r="K7" s="79" t="s">
        <v>11047</v>
      </c>
      <c r="Q7" t="s">
        <v>20941</v>
      </c>
      <c r="R7" s="23" t="s">
        <v>1211</v>
      </c>
      <c r="S7" s="171" t="s">
        <v>1759</v>
      </c>
      <c r="T7" t="s">
        <v>4620</v>
      </c>
      <c r="V7" t="s">
        <v>20957</v>
      </c>
      <c r="X7" t="s">
        <v>5739</v>
      </c>
      <c r="Z7" t="s">
        <v>22056</v>
      </c>
      <c r="AB7" t="s">
        <v>22414</v>
      </c>
      <c r="AD7" t="s">
        <v>22407</v>
      </c>
      <c r="AP7" t="s">
        <v>22047</v>
      </c>
      <c r="AR7" t="s">
        <v>21065</v>
      </c>
      <c r="AS7" s="73">
        <v>25.05</v>
      </c>
      <c r="AU7" t="s">
        <v>21066</v>
      </c>
      <c r="AV7" s="73">
        <v>0.05</v>
      </c>
      <c r="BM7" t="s">
        <v>21067</v>
      </c>
      <c r="BN7" s="73">
        <v>75.05</v>
      </c>
      <c r="BP7" t="s">
        <v>21068</v>
      </c>
      <c r="BQ7" s="73">
        <v>100.05</v>
      </c>
      <c r="BS7" t="s">
        <v>21069</v>
      </c>
      <c r="BT7" s="73">
        <v>75.05</v>
      </c>
      <c r="BV7" t="s">
        <v>21070</v>
      </c>
      <c r="BW7" s="73">
        <v>100.05</v>
      </c>
      <c r="BY7" t="s">
        <v>21071</v>
      </c>
      <c r="BZ7" s="73">
        <v>175.05</v>
      </c>
      <c r="CB7" t="s">
        <v>22044</v>
      </c>
      <c r="CC7" s="73">
        <v>151.04</v>
      </c>
      <c r="CE7" t="s">
        <v>22088</v>
      </c>
      <c r="CF7" s="73">
        <v>226.1</v>
      </c>
      <c r="CK7" t="s">
        <v>22441</v>
      </c>
      <c r="CL7" s="73">
        <v>260.05</v>
      </c>
    </row>
    <row r="8" spans="1:90" ht="15.75" x14ac:dyDescent="0.3">
      <c r="A8" s="80"/>
      <c r="B8" s="175" t="s">
        <v>575</v>
      </c>
      <c r="C8" s="58" t="s">
        <v>11281</v>
      </c>
      <c r="D8" s="62" t="s">
        <v>11261</v>
      </c>
      <c r="E8" s="69"/>
      <c r="F8" s="171" t="s">
        <v>11262</v>
      </c>
      <c r="G8" s="171" t="s">
        <v>614</v>
      </c>
      <c r="H8" s="171">
        <v>100.06</v>
      </c>
      <c r="K8" s="79" t="s">
        <v>11047</v>
      </c>
      <c r="Q8" t="s">
        <v>20942</v>
      </c>
      <c r="R8" s="23" t="s">
        <v>1211</v>
      </c>
      <c r="S8" s="171" t="s">
        <v>2712</v>
      </c>
      <c r="T8" t="s">
        <v>2713</v>
      </c>
      <c r="V8" t="s">
        <v>593</v>
      </c>
      <c r="X8" t="s">
        <v>22020</v>
      </c>
      <c r="Z8" t="s">
        <v>22057</v>
      </c>
      <c r="AB8" t="s">
        <v>22434</v>
      </c>
      <c r="AP8" t="s">
        <v>22048</v>
      </c>
      <c r="AR8" t="s">
        <v>21088</v>
      </c>
      <c r="AS8" s="73">
        <v>25.06</v>
      </c>
      <c r="AU8" t="s">
        <v>21089</v>
      </c>
      <c r="AV8" s="73">
        <v>0.06</v>
      </c>
      <c r="BM8" t="s">
        <v>21090</v>
      </c>
      <c r="BN8" s="73">
        <v>75.06</v>
      </c>
      <c r="BP8" t="s">
        <v>21091</v>
      </c>
      <c r="BQ8" s="73">
        <v>100.06</v>
      </c>
      <c r="BS8" t="s">
        <v>21092</v>
      </c>
      <c r="BT8" s="73">
        <v>75.06</v>
      </c>
      <c r="BV8" t="s">
        <v>21093</v>
      </c>
      <c r="BW8" s="73">
        <v>100.06</v>
      </c>
      <c r="BY8" t="s">
        <v>21094</v>
      </c>
      <c r="BZ8" s="73">
        <v>175.06</v>
      </c>
      <c r="CB8" t="s">
        <v>22066</v>
      </c>
      <c r="CE8" t="s">
        <v>22096</v>
      </c>
      <c r="CF8" s="73">
        <v>227.1</v>
      </c>
      <c r="CK8" t="s">
        <v>22444</v>
      </c>
      <c r="CL8" s="73">
        <v>260.06</v>
      </c>
    </row>
    <row r="9" spans="1:90" ht="15.75" x14ac:dyDescent="0.3">
      <c r="A9" s="80"/>
      <c r="B9" s="175" t="s">
        <v>575</v>
      </c>
      <c r="C9" s="58" t="s">
        <v>11281</v>
      </c>
      <c r="D9" s="62" t="s">
        <v>11259</v>
      </c>
      <c r="E9" s="69"/>
      <c r="F9" s="171" t="s">
        <v>11260</v>
      </c>
      <c r="G9" s="171" t="s">
        <v>615</v>
      </c>
      <c r="H9" s="171">
        <v>100.07</v>
      </c>
      <c r="K9" s="79" t="s">
        <v>11047</v>
      </c>
      <c r="Q9" t="s">
        <v>20943</v>
      </c>
      <c r="R9" s="23" t="s">
        <v>1211</v>
      </c>
      <c r="S9" s="171" t="s">
        <v>2714</v>
      </c>
      <c r="T9" t="s">
        <v>4621</v>
      </c>
      <c r="V9" t="s">
        <v>594</v>
      </c>
      <c r="X9" t="s">
        <v>22021</v>
      </c>
      <c r="Z9" t="s">
        <v>1109</v>
      </c>
      <c r="AB9" t="s">
        <v>22462</v>
      </c>
      <c r="AP9" t="s">
        <v>1097</v>
      </c>
      <c r="AR9" t="s">
        <v>21111</v>
      </c>
      <c r="AS9" s="73">
        <v>25.07</v>
      </c>
      <c r="AU9" t="s">
        <v>21112</v>
      </c>
      <c r="AV9" s="73">
        <v>7.0000000000000007E-2</v>
      </c>
      <c r="BM9" t="s">
        <v>21113</v>
      </c>
      <c r="BN9" s="73">
        <v>75.069999999999993</v>
      </c>
      <c r="BP9" t="s">
        <v>21114</v>
      </c>
      <c r="BQ9" s="73">
        <v>100.07</v>
      </c>
      <c r="BS9" t="s">
        <v>21115</v>
      </c>
      <c r="BT9" s="73">
        <v>75.069999999999993</v>
      </c>
      <c r="BV9" t="s">
        <v>21116</v>
      </c>
      <c r="BW9" s="73">
        <v>100.07</v>
      </c>
      <c r="BY9" t="s">
        <v>21117</v>
      </c>
      <c r="BZ9" s="73">
        <v>175.07</v>
      </c>
      <c r="CB9" t="s">
        <v>22076</v>
      </c>
      <c r="CC9" s="73">
        <v>151.09</v>
      </c>
      <c r="CE9" t="s">
        <v>22104</v>
      </c>
      <c r="CF9" s="73">
        <v>226.11</v>
      </c>
      <c r="CK9" t="s">
        <v>22447</v>
      </c>
      <c r="CL9" s="73">
        <v>260.07</v>
      </c>
    </row>
    <row r="10" spans="1:90" ht="15.75" x14ac:dyDescent="0.3">
      <c r="A10" s="58"/>
      <c r="B10" s="74" t="s">
        <v>575</v>
      </c>
      <c r="C10" s="58" t="s">
        <v>11281</v>
      </c>
      <c r="D10" s="62" t="s">
        <v>11257</v>
      </c>
      <c r="E10" s="69"/>
      <c r="F10" s="171" t="s">
        <v>11258</v>
      </c>
      <c r="G10" s="171" t="s">
        <v>616</v>
      </c>
      <c r="H10" s="171">
        <v>100.08</v>
      </c>
      <c r="K10" s="79" t="s">
        <v>10971</v>
      </c>
      <c r="Q10" t="s">
        <v>20944</v>
      </c>
      <c r="R10" s="23" t="s">
        <v>1211</v>
      </c>
      <c r="S10" s="171" t="s">
        <v>2715</v>
      </c>
      <c r="T10" t="s">
        <v>2716</v>
      </c>
      <c r="V10" t="s">
        <v>1213</v>
      </c>
      <c r="X10" t="s">
        <v>22023</v>
      </c>
      <c r="Z10" t="s">
        <v>22058</v>
      </c>
      <c r="AB10" t="s">
        <v>22416</v>
      </c>
      <c r="AR10" t="s">
        <v>21134</v>
      </c>
      <c r="AS10" s="73">
        <v>25.08</v>
      </c>
      <c r="AU10" t="s">
        <v>21135</v>
      </c>
      <c r="AV10" s="73">
        <v>0.08</v>
      </c>
      <c r="BM10" t="s">
        <v>21136</v>
      </c>
      <c r="BN10" s="73">
        <v>75.08</v>
      </c>
      <c r="BP10" t="s">
        <v>21137</v>
      </c>
      <c r="BQ10" s="73">
        <v>100.08</v>
      </c>
      <c r="BS10" t="s">
        <v>21138</v>
      </c>
      <c r="BT10" s="73">
        <v>75.08</v>
      </c>
      <c r="BV10" t="s">
        <v>21139</v>
      </c>
      <c r="BW10" s="73">
        <v>100.08</v>
      </c>
      <c r="BY10" t="s">
        <v>21140</v>
      </c>
      <c r="BZ10" s="73">
        <v>175.08</v>
      </c>
      <c r="CB10" t="s">
        <v>22084</v>
      </c>
      <c r="CC10" s="73">
        <v>151.1</v>
      </c>
      <c r="CE10" t="s">
        <v>22112</v>
      </c>
      <c r="CF10" s="73">
        <v>226.12</v>
      </c>
      <c r="CK10" t="s">
        <v>22450</v>
      </c>
      <c r="CL10" s="73">
        <v>260.08</v>
      </c>
    </row>
    <row r="11" spans="1:90" ht="15.75" x14ac:dyDescent="0.3">
      <c r="A11" s="58"/>
      <c r="B11" s="175" t="s">
        <v>575</v>
      </c>
      <c r="C11" s="63" t="s">
        <v>11281</v>
      </c>
      <c r="D11" s="62" t="s">
        <v>11255</v>
      </c>
      <c r="E11" s="69"/>
      <c r="F11" s="171" t="s">
        <v>11256</v>
      </c>
      <c r="G11" s="171" t="s">
        <v>617</v>
      </c>
      <c r="H11" s="171">
        <v>100.09</v>
      </c>
      <c r="K11" s="79" t="s">
        <v>10963</v>
      </c>
      <c r="Q11" t="s">
        <v>20945</v>
      </c>
      <c r="R11" s="23" t="s">
        <v>1211</v>
      </c>
      <c r="S11" s="171" t="s">
        <v>1760</v>
      </c>
      <c r="T11" t="s">
        <v>1761</v>
      </c>
      <c r="V11" t="s">
        <v>599</v>
      </c>
      <c r="X11" t="s">
        <v>5752</v>
      </c>
      <c r="Z11" t="s">
        <v>22059</v>
      </c>
      <c r="AB11" t="s">
        <v>22436</v>
      </c>
      <c r="AP11" t="s">
        <v>22049</v>
      </c>
      <c r="AR11" t="s">
        <v>21157</v>
      </c>
      <c r="AS11" s="73">
        <v>25.09</v>
      </c>
      <c r="AU11" t="s">
        <v>21158</v>
      </c>
      <c r="AV11" s="73">
        <v>0.09</v>
      </c>
      <c r="BM11" t="s">
        <v>21159</v>
      </c>
      <c r="BN11" s="73">
        <v>75.09</v>
      </c>
      <c r="BP11" t="s">
        <v>21160</v>
      </c>
      <c r="BQ11" s="73">
        <v>100.09</v>
      </c>
      <c r="BS11" t="s">
        <v>21161</v>
      </c>
      <c r="BT11" s="73">
        <v>75.09</v>
      </c>
      <c r="BV11" t="s">
        <v>21162</v>
      </c>
      <c r="BW11" s="73">
        <v>100.09</v>
      </c>
      <c r="BY11" t="s">
        <v>21163</v>
      </c>
      <c r="BZ11" s="73">
        <v>175.09</v>
      </c>
      <c r="CB11" t="s">
        <v>22092</v>
      </c>
      <c r="CC11" s="73">
        <v>152.1</v>
      </c>
      <c r="CE11" t="s">
        <v>22128</v>
      </c>
      <c r="CF11" s="73">
        <v>226.15</v>
      </c>
      <c r="CK11" t="s">
        <v>22453</v>
      </c>
      <c r="CL11" s="73">
        <v>260.08999999999997</v>
      </c>
    </row>
    <row r="12" spans="1:90" ht="15.75" x14ac:dyDescent="0.3">
      <c r="A12" s="58"/>
      <c r="B12" s="175" t="s">
        <v>575</v>
      </c>
      <c r="C12" s="63" t="s">
        <v>11281</v>
      </c>
      <c r="D12" s="62" t="s">
        <v>11188</v>
      </c>
      <c r="E12" s="69"/>
      <c r="F12" s="171" t="s">
        <v>11187</v>
      </c>
      <c r="G12" s="171" t="s">
        <v>618</v>
      </c>
      <c r="H12" s="171" t="s">
        <v>839</v>
      </c>
      <c r="K12" s="79" t="s">
        <v>10963</v>
      </c>
      <c r="Q12" t="s">
        <v>20946</v>
      </c>
      <c r="R12" s="23" t="s">
        <v>1211</v>
      </c>
      <c r="S12" s="171" t="s">
        <v>2717</v>
      </c>
      <c r="T12" t="s">
        <v>2718</v>
      </c>
      <c r="V12" t="s">
        <v>20980</v>
      </c>
      <c r="X12" t="s">
        <v>11284</v>
      </c>
      <c r="Z12" t="s">
        <v>1111</v>
      </c>
      <c r="AB12" t="s">
        <v>22463</v>
      </c>
      <c r="AP12" t="s">
        <v>1099</v>
      </c>
      <c r="AR12" t="s">
        <v>21180</v>
      </c>
      <c r="AS12" s="73">
        <v>25.1</v>
      </c>
      <c r="AU12" t="s">
        <v>21181</v>
      </c>
      <c r="AV12" s="73">
        <v>0.1</v>
      </c>
      <c r="BM12" t="s">
        <v>21182</v>
      </c>
      <c r="BN12" s="73">
        <v>75.099999999999994</v>
      </c>
      <c r="BP12" t="s">
        <v>21183</v>
      </c>
      <c r="BQ12" s="73">
        <v>100.1</v>
      </c>
      <c r="BS12" t="s">
        <v>21184</v>
      </c>
      <c r="BT12" s="73">
        <v>75.099999999999994</v>
      </c>
      <c r="BV12" t="s">
        <v>21185</v>
      </c>
      <c r="BW12" s="73">
        <v>100.1</v>
      </c>
      <c r="BY12" t="s">
        <v>21186</v>
      </c>
      <c r="BZ12" s="73">
        <v>175.1</v>
      </c>
      <c r="CB12" t="s">
        <v>22100</v>
      </c>
      <c r="CC12" s="73">
        <v>151.11000000000001</v>
      </c>
      <c r="CE12" t="s">
        <v>22132</v>
      </c>
      <c r="CF12" s="73">
        <v>227</v>
      </c>
      <c r="CK12" t="s">
        <v>22456</v>
      </c>
      <c r="CL12" s="73">
        <v>260.10000000000002</v>
      </c>
    </row>
    <row r="13" spans="1:90" ht="15.75" x14ac:dyDescent="0.3">
      <c r="A13" s="58"/>
      <c r="B13" s="61" t="s">
        <v>575</v>
      </c>
      <c r="C13" s="63" t="s">
        <v>11281</v>
      </c>
      <c r="D13" s="62" t="s">
        <v>11254</v>
      </c>
      <c r="E13" s="69"/>
      <c r="F13" s="171" t="s">
        <v>11185</v>
      </c>
      <c r="G13" s="171" t="s">
        <v>619</v>
      </c>
      <c r="H13" s="171">
        <v>100.11</v>
      </c>
      <c r="K13" s="79" t="s">
        <v>10963</v>
      </c>
      <c r="Q13" t="s">
        <v>20947</v>
      </c>
      <c r="R13" s="23" t="s">
        <v>1211</v>
      </c>
      <c r="S13" s="171" t="s">
        <v>1762</v>
      </c>
      <c r="T13" t="s">
        <v>1763</v>
      </c>
      <c r="V13" t="s">
        <v>595</v>
      </c>
      <c r="X13" t="s">
        <v>11285</v>
      </c>
      <c r="Z13" t="s">
        <v>22060</v>
      </c>
      <c r="AB13" t="s">
        <v>22418</v>
      </c>
      <c r="AR13" t="s">
        <v>21203</v>
      </c>
      <c r="AS13" s="73">
        <v>25.11</v>
      </c>
      <c r="AU13" t="s">
        <v>21204</v>
      </c>
      <c r="AV13" s="73">
        <v>0.11</v>
      </c>
      <c r="BM13" t="s">
        <v>21205</v>
      </c>
      <c r="BN13" s="73">
        <v>75.11</v>
      </c>
      <c r="BP13" t="s">
        <v>21206</v>
      </c>
      <c r="BQ13" s="73">
        <v>100.11</v>
      </c>
      <c r="BS13" t="s">
        <v>21207</v>
      </c>
      <c r="BT13" s="73">
        <v>75.11</v>
      </c>
      <c r="BV13" t="s">
        <v>21208</v>
      </c>
      <c r="BW13" s="73">
        <v>100.11</v>
      </c>
      <c r="BY13" t="s">
        <v>21209</v>
      </c>
      <c r="BZ13" s="73">
        <v>175.11</v>
      </c>
      <c r="CB13" t="s">
        <v>22108</v>
      </c>
      <c r="CC13" s="73">
        <v>151.12</v>
      </c>
      <c r="CE13" t="s">
        <v>22141</v>
      </c>
      <c r="CF13" s="73">
        <v>227.01</v>
      </c>
      <c r="CK13" t="s">
        <v>22459</v>
      </c>
      <c r="CL13" s="73">
        <v>260.11</v>
      </c>
    </row>
    <row r="14" spans="1:90" ht="15.75" x14ac:dyDescent="0.3">
      <c r="A14" s="59"/>
      <c r="B14" s="176" t="s">
        <v>575</v>
      </c>
      <c r="C14" s="63" t="s">
        <v>11281</v>
      </c>
      <c r="D14" s="62" t="s">
        <v>11252</v>
      </c>
      <c r="E14" s="69"/>
      <c r="F14" s="171" t="s">
        <v>11253</v>
      </c>
      <c r="G14" s="171" t="s">
        <v>620</v>
      </c>
      <c r="H14" s="171">
        <v>100.12</v>
      </c>
      <c r="K14" s="79" t="s">
        <v>10963</v>
      </c>
      <c r="Q14" t="s">
        <v>20948</v>
      </c>
      <c r="R14" s="23" t="s">
        <v>1211</v>
      </c>
      <c r="S14" s="171" t="s">
        <v>2719</v>
      </c>
      <c r="T14" t="s">
        <v>2720</v>
      </c>
      <c r="V14" t="s">
        <v>596</v>
      </c>
      <c r="X14" t="s">
        <v>22025</v>
      </c>
      <c r="Z14" t="s">
        <v>22061</v>
      </c>
      <c r="AB14" t="s">
        <v>22438</v>
      </c>
      <c r="AP14" t="s">
        <v>22050</v>
      </c>
      <c r="AR14" t="s">
        <v>21226</v>
      </c>
      <c r="AS14" s="73">
        <v>25.12</v>
      </c>
      <c r="AU14" t="s">
        <v>21227</v>
      </c>
      <c r="AV14" s="73">
        <v>0.12</v>
      </c>
      <c r="BM14" t="s">
        <v>21228</v>
      </c>
      <c r="BN14" s="73">
        <v>75.12</v>
      </c>
      <c r="BP14" t="s">
        <v>21229</v>
      </c>
      <c r="BQ14" s="73">
        <v>100.12</v>
      </c>
      <c r="BS14" t="s">
        <v>21230</v>
      </c>
      <c r="BT14" s="73">
        <v>75.12</v>
      </c>
      <c r="BV14" t="s">
        <v>21231</v>
      </c>
      <c r="BW14" s="73">
        <v>100.12</v>
      </c>
      <c r="BY14" t="s">
        <v>21232</v>
      </c>
      <c r="BZ14" s="73">
        <v>175.12</v>
      </c>
      <c r="CB14" t="s">
        <v>22116</v>
      </c>
      <c r="CC14" s="73">
        <v>150.13</v>
      </c>
      <c r="CE14" t="s">
        <v>22149</v>
      </c>
      <c r="CF14" s="73">
        <v>227.02</v>
      </c>
    </row>
    <row r="15" spans="1:90" ht="15.75" x14ac:dyDescent="0.3">
      <c r="A15" s="58"/>
      <c r="B15" s="175" t="s">
        <v>575</v>
      </c>
      <c r="C15" s="63" t="s">
        <v>11281</v>
      </c>
      <c r="D15" s="62" t="s">
        <v>11251</v>
      </c>
      <c r="E15" s="69"/>
      <c r="F15" s="171" t="s">
        <v>11182</v>
      </c>
      <c r="G15" s="171" t="s">
        <v>621</v>
      </c>
      <c r="H15" s="171">
        <v>100.13</v>
      </c>
      <c r="K15" s="79" t="s">
        <v>10963</v>
      </c>
      <c r="Q15" t="s">
        <v>20949</v>
      </c>
      <c r="R15" s="23" t="s">
        <v>1211</v>
      </c>
      <c r="S15" s="171" t="s">
        <v>2721</v>
      </c>
      <c r="T15" t="s">
        <v>2722</v>
      </c>
      <c r="V15" t="s">
        <v>1214</v>
      </c>
      <c r="X15" t="s">
        <v>5765</v>
      </c>
      <c r="Z15" t="s">
        <v>1113</v>
      </c>
      <c r="AB15" t="s">
        <v>22464</v>
      </c>
      <c r="AP15" t="s">
        <v>1101</v>
      </c>
      <c r="AR15" t="s">
        <v>21249</v>
      </c>
      <c r="AS15" s="73">
        <v>25.13</v>
      </c>
      <c r="AU15" t="s">
        <v>21250</v>
      </c>
      <c r="AV15" s="73">
        <v>0.13</v>
      </c>
      <c r="BM15" t="s">
        <v>21251</v>
      </c>
      <c r="BN15" s="73">
        <v>75.13</v>
      </c>
      <c r="BP15" t="s">
        <v>21252</v>
      </c>
      <c r="BQ15" s="73">
        <v>100.13</v>
      </c>
      <c r="BS15" t="s">
        <v>21253</v>
      </c>
      <c r="BT15" s="73">
        <v>75.13</v>
      </c>
      <c r="BV15" t="s">
        <v>21254</v>
      </c>
      <c r="BW15" s="73">
        <v>100.13</v>
      </c>
      <c r="BY15" t="s">
        <v>21255</v>
      </c>
      <c r="BZ15" s="73">
        <v>175.13</v>
      </c>
      <c r="CB15" t="s">
        <v>22120</v>
      </c>
      <c r="CC15" s="73">
        <v>151.13</v>
      </c>
      <c r="CE15" t="s">
        <v>22157</v>
      </c>
      <c r="CF15" s="73">
        <v>227.03</v>
      </c>
    </row>
    <row r="16" spans="1:90" ht="15.75" x14ac:dyDescent="0.3">
      <c r="A16" s="58"/>
      <c r="B16" s="175" t="s">
        <v>575</v>
      </c>
      <c r="C16" s="63" t="s">
        <v>11281</v>
      </c>
      <c r="D16" s="62" t="s">
        <v>11249</v>
      </c>
      <c r="E16" s="69"/>
      <c r="F16" s="171" t="s">
        <v>11250</v>
      </c>
      <c r="G16" s="171" t="s">
        <v>622</v>
      </c>
      <c r="H16" s="171">
        <v>100.14</v>
      </c>
      <c r="J16" s="169"/>
      <c r="K16" s="79" t="s">
        <v>10963</v>
      </c>
      <c r="P16" t="s">
        <v>20958</v>
      </c>
      <c r="Q16" t="s">
        <v>20959</v>
      </c>
      <c r="R16" s="23" t="s">
        <v>1211</v>
      </c>
      <c r="S16" s="171">
        <v>0.01</v>
      </c>
      <c r="T16" t="s">
        <v>1269</v>
      </c>
      <c r="V16" t="s">
        <v>600</v>
      </c>
      <c r="X16" t="s">
        <v>22026</v>
      </c>
      <c r="Z16" t="s">
        <v>22062</v>
      </c>
      <c r="AB16" t="s">
        <v>22420</v>
      </c>
      <c r="AR16" t="s">
        <v>21272</v>
      </c>
      <c r="AS16" s="73">
        <v>25.14</v>
      </c>
      <c r="AU16" t="s">
        <v>21273</v>
      </c>
      <c r="AV16" s="73">
        <v>0.14000000000000001</v>
      </c>
      <c r="BM16" t="s">
        <v>21274</v>
      </c>
      <c r="BN16" s="73">
        <v>75.14</v>
      </c>
      <c r="BP16" t="s">
        <v>21275</v>
      </c>
      <c r="BQ16" s="73">
        <v>100.14</v>
      </c>
      <c r="BS16" t="s">
        <v>21276</v>
      </c>
      <c r="BT16" s="73">
        <v>75.14</v>
      </c>
      <c r="BV16" t="s">
        <v>21277</v>
      </c>
      <c r="BW16" s="73">
        <v>100.14</v>
      </c>
      <c r="BY16" t="s">
        <v>21278</v>
      </c>
      <c r="BZ16" s="73">
        <v>175.14</v>
      </c>
      <c r="CB16" t="s">
        <v>22124</v>
      </c>
      <c r="CC16" s="73">
        <v>151.13999999999999</v>
      </c>
      <c r="CE16" t="s">
        <v>22165</v>
      </c>
      <c r="CF16" s="73">
        <v>227.04</v>
      </c>
    </row>
    <row r="17" spans="1:84" ht="15.75" x14ac:dyDescent="0.3">
      <c r="A17" s="58"/>
      <c r="B17" s="175" t="s">
        <v>575</v>
      </c>
      <c r="C17" s="63" t="s">
        <v>11281</v>
      </c>
      <c r="D17" s="62" t="s">
        <v>11247</v>
      </c>
      <c r="E17" s="69"/>
      <c r="F17" s="171" t="s">
        <v>11248</v>
      </c>
      <c r="G17" s="171" t="s">
        <v>623</v>
      </c>
      <c r="H17" s="171">
        <v>100.15</v>
      </c>
      <c r="K17" s="79" t="s">
        <v>10963</v>
      </c>
      <c r="Q17" t="s">
        <v>20960</v>
      </c>
      <c r="R17" s="23" t="s">
        <v>1211</v>
      </c>
      <c r="S17" s="171" t="s">
        <v>1271</v>
      </c>
      <c r="T17" t="s">
        <v>575</v>
      </c>
      <c r="V17" t="s">
        <v>21003</v>
      </c>
      <c r="X17" t="s">
        <v>22027</v>
      </c>
      <c r="Z17" t="s">
        <v>22063</v>
      </c>
      <c r="AB17" t="s">
        <v>22440</v>
      </c>
      <c r="AP17" t="s">
        <v>22051</v>
      </c>
      <c r="AR17" t="s">
        <v>21295</v>
      </c>
      <c r="AS17" s="73">
        <v>25.15</v>
      </c>
      <c r="AU17" t="s">
        <v>21296</v>
      </c>
      <c r="AV17" s="73">
        <v>0.15</v>
      </c>
      <c r="BM17" t="s">
        <v>21297</v>
      </c>
      <c r="BN17" s="73">
        <v>75.150000000000006</v>
      </c>
      <c r="BP17" t="s">
        <v>21298</v>
      </c>
      <c r="BQ17" s="73">
        <v>100.15</v>
      </c>
      <c r="BS17" t="s">
        <v>21299</v>
      </c>
      <c r="BT17" s="73">
        <v>75.150000000000006</v>
      </c>
      <c r="BV17" t="s">
        <v>21300</v>
      </c>
      <c r="BW17" s="73">
        <v>100.15</v>
      </c>
      <c r="BY17" t="s">
        <v>21301</v>
      </c>
      <c r="BZ17" s="73">
        <v>175.15</v>
      </c>
      <c r="CB17" t="s">
        <v>22137</v>
      </c>
      <c r="CC17" s="73">
        <v>152.01</v>
      </c>
      <c r="CE17" t="s">
        <v>22173</v>
      </c>
      <c r="CF17" s="73">
        <v>227.12</v>
      </c>
    </row>
    <row r="18" spans="1:84" ht="15.75" x14ac:dyDescent="0.3">
      <c r="A18" s="58"/>
      <c r="B18" s="175" t="s">
        <v>575</v>
      </c>
      <c r="C18" s="63" t="s">
        <v>11281</v>
      </c>
      <c r="D18" s="62" t="s">
        <v>11171</v>
      </c>
      <c r="E18" s="69"/>
      <c r="F18" s="171" t="s">
        <v>11161</v>
      </c>
      <c r="G18" s="171" t="s">
        <v>624</v>
      </c>
      <c r="H18" s="171" t="s">
        <v>845</v>
      </c>
      <c r="K18" s="79" t="s">
        <v>10963</v>
      </c>
      <c r="Q18" t="s">
        <v>20961</v>
      </c>
      <c r="R18" s="23" t="s">
        <v>1211</v>
      </c>
      <c r="S18" s="171" t="s">
        <v>1272</v>
      </c>
      <c r="T18" t="s">
        <v>576</v>
      </c>
      <c r="V18" t="s">
        <v>597</v>
      </c>
      <c r="X18" t="s">
        <v>22029</v>
      </c>
      <c r="Z18" t="s">
        <v>1115</v>
      </c>
      <c r="AB18" t="s">
        <v>22465</v>
      </c>
      <c r="AP18" t="s">
        <v>1103</v>
      </c>
      <c r="AR18" t="s">
        <v>21318</v>
      </c>
      <c r="AS18" s="73">
        <v>26</v>
      </c>
      <c r="AU18" t="s">
        <v>21319</v>
      </c>
      <c r="AV18" s="73">
        <v>1</v>
      </c>
      <c r="BM18" t="s">
        <v>21320</v>
      </c>
      <c r="BN18" s="73">
        <v>76</v>
      </c>
      <c r="BP18" t="s">
        <v>21321</v>
      </c>
      <c r="BQ18" s="73">
        <v>101</v>
      </c>
      <c r="BS18" t="s">
        <v>21322</v>
      </c>
      <c r="BT18" s="73">
        <v>76</v>
      </c>
      <c r="BV18" t="s">
        <v>21323</v>
      </c>
      <c r="BW18" s="73">
        <v>101</v>
      </c>
      <c r="BY18" t="s">
        <v>21324</v>
      </c>
      <c r="BZ18" s="73">
        <v>176</v>
      </c>
      <c r="CB18" t="s">
        <v>22145</v>
      </c>
      <c r="CC18" s="73">
        <v>152.02000000000001</v>
      </c>
      <c r="CE18" t="s">
        <v>22181</v>
      </c>
      <c r="CF18" s="73">
        <v>227.14</v>
      </c>
    </row>
    <row r="19" spans="1:84" ht="15.75" x14ac:dyDescent="0.3">
      <c r="A19" s="58"/>
      <c r="B19" s="175" t="s">
        <v>575</v>
      </c>
      <c r="C19" s="63" t="s">
        <v>11281</v>
      </c>
      <c r="D19" s="62" t="s">
        <v>11175</v>
      </c>
      <c r="E19" s="69"/>
      <c r="F19" s="171" t="s">
        <v>11174</v>
      </c>
      <c r="G19" s="171" t="s">
        <v>625</v>
      </c>
      <c r="H19" s="171">
        <v>101.01</v>
      </c>
      <c r="K19" s="79" t="s">
        <v>10963</v>
      </c>
      <c r="Q19" t="s">
        <v>20962</v>
      </c>
      <c r="R19" s="23" t="s">
        <v>1211</v>
      </c>
      <c r="S19" s="171">
        <v>100.01</v>
      </c>
      <c r="T19" t="s">
        <v>1270</v>
      </c>
      <c r="V19" t="s">
        <v>598</v>
      </c>
      <c r="X19" t="s">
        <v>5778</v>
      </c>
      <c r="Z19" t="s">
        <v>22064</v>
      </c>
      <c r="AB19" t="s">
        <v>22422</v>
      </c>
      <c r="AP19" t="s">
        <v>22052</v>
      </c>
      <c r="AR19" t="s">
        <v>21341</v>
      </c>
      <c r="AS19" s="73">
        <v>26.01</v>
      </c>
      <c r="AU19" t="s">
        <v>21342</v>
      </c>
      <c r="AV19" s="73">
        <v>1.01</v>
      </c>
      <c r="BM19" t="s">
        <v>21343</v>
      </c>
      <c r="BN19" s="73">
        <v>76.010000000000005</v>
      </c>
      <c r="BP19" t="s">
        <v>21344</v>
      </c>
      <c r="BQ19" s="73">
        <v>101.01</v>
      </c>
      <c r="BS19" t="s">
        <v>21345</v>
      </c>
      <c r="BT19" s="73">
        <v>76.010000000000005</v>
      </c>
      <c r="BV19" t="s">
        <v>21346</v>
      </c>
      <c r="BW19" s="73">
        <v>101.01</v>
      </c>
      <c r="BY19" t="s">
        <v>21347</v>
      </c>
      <c r="BZ19" s="73">
        <v>176.01</v>
      </c>
      <c r="CB19" t="s">
        <v>22153</v>
      </c>
      <c r="CC19" s="73">
        <v>152.03</v>
      </c>
      <c r="CE19" t="s">
        <v>22187</v>
      </c>
      <c r="CF19" s="73">
        <v>228</v>
      </c>
    </row>
    <row r="20" spans="1:84" ht="15.75" x14ac:dyDescent="0.3">
      <c r="A20" s="58"/>
      <c r="B20" s="175" t="s">
        <v>575</v>
      </c>
      <c r="C20" s="63" t="s">
        <v>11281</v>
      </c>
      <c r="D20" s="62" t="s">
        <v>11184</v>
      </c>
      <c r="E20" s="69"/>
      <c r="F20" s="171" t="s">
        <v>11183</v>
      </c>
      <c r="G20" s="171" t="s">
        <v>626</v>
      </c>
      <c r="H20" s="171">
        <v>101.02</v>
      </c>
      <c r="K20" s="79" t="s">
        <v>10963</v>
      </c>
      <c r="Q20" t="s">
        <v>20963</v>
      </c>
      <c r="R20" s="23" t="s">
        <v>1211</v>
      </c>
      <c r="S20" s="171" t="s">
        <v>1575</v>
      </c>
      <c r="T20" t="s">
        <v>1415</v>
      </c>
      <c r="V20" t="s">
        <v>1215</v>
      </c>
      <c r="X20" t="s">
        <v>22030</v>
      </c>
      <c r="AB20" t="s">
        <v>22442</v>
      </c>
      <c r="AR20" t="s">
        <v>21364</v>
      </c>
      <c r="AS20" s="73">
        <v>26.02</v>
      </c>
      <c r="AU20" t="s">
        <v>21365</v>
      </c>
      <c r="AV20" s="73">
        <v>1.02</v>
      </c>
      <c r="BM20" t="s">
        <v>21366</v>
      </c>
      <c r="BN20" s="73">
        <v>76.02</v>
      </c>
      <c r="BP20" t="s">
        <v>21367</v>
      </c>
      <c r="BQ20" s="73">
        <v>101.02</v>
      </c>
      <c r="BS20" t="s">
        <v>21368</v>
      </c>
      <c r="BT20" s="73">
        <v>76.02</v>
      </c>
      <c r="BV20" t="s">
        <v>21369</v>
      </c>
      <c r="BW20" s="73">
        <v>101.02</v>
      </c>
      <c r="BY20" t="s">
        <v>21370</v>
      </c>
      <c r="BZ20" s="73">
        <v>176.02</v>
      </c>
      <c r="CB20" t="s">
        <v>22161</v>
      </c>
      <c r="CC20" s="73">
        <v>152.04</v>
      </c>
      <c r="CE20" t="s">
        <v>22195</v>
      </c>
      <c r="CF20" s="73">
        <v>227.05</v>
      </c>
    </row>
    <row r="21" spans="1:84" ht="15.75" x14ac:dyDescent="0.3">
      <c r="A21" s="58"/>
      <c r="B21" s="175" t="s">
        <v>575</v>
      </c>
      <c r="C21" s="63" t="s">
        <v>11281</v>
      </c>
      <c r="D21" s="62" t="s">
        <v>11173</v>
      </c>
      <c r="E21" s="69"/>
      <c r="F21" s="171" t="s">
        <v>11172</v>
      </c>
      <c r="G21" s="171" t="s">
        <v>627</v>
      </c>
      <c r="H21" s="171">
        <v>101.03</v>
      </c>
      <c r="K21" s="79" t="s">
        <v>10963</v>
      </c>
      <c r="Q21" t="s">
        <v>20964</v>
      </c>
      <c r="R21" s="23" t="s">
        <v>1211</v>
      </c>
      <c r="S21" s="171" t="s">
        <v>1764</v>
      </c>
      <c r="T21" t="s">
        <v>4620</v>
      </c>
      <c r="V21" t="s">
        <v>601</v>
      </c>
      <c r="X21" t="s">
        <v>22031</v>
      </c>
      <c r="AB21" t="s">
        <v>22466</v>
      </c>
      <c r="AR21" t="s">
        <v>21387</v>
      </c>
      <c r="AS21" s="73">
        <v>26.03</v>
      </c>
      <c r="AU21" t="s">
        <v>21388</v>
      </c>
      <c r="AV21" s="73">
        <v>1.03</v>
      </c>
      <c r="BM21" t="s">
        <v>21389</v>
      </c>
      <c r="BN21" s="73">
        <v>76.03</v>
      </c>
      <c r="BP21" t="s">
        <v>21390</v>
      </c>
      <c r="BQ21" s="73">
        <v>101.03</v>
      </c>
      <c r="BS21" t="s">
        <v>21391</v>
      </c>
      <c r="BT21" s="73">
        <v>76.03</v>
      </c>
      <c r="BV21" t="s">
        <v>21392</v>
      </c>
      <c r="BW21" s="73">
        <v>101.03</v>
      </c>
      <c r="BY21" t="s">
        <v>21393</v>
      </c>
      <c r="BZ21" s="73">
        <v>176.03</v>
      </c>
      <c r="CB21" t="s">
        <v>22169</v>
      </c>
      <c r="CC21" s="73">
        <v>152.12</v>
      </c>
      <c r="CE21" t="s">
        <v>22203</v>
      </c>
      <c r="CF21" s="73">
        <v>227.06</v>
      </c>
    </row>
    <row r="22" spans="1:84" ht="15.75" x14ac:dyDescent="0.3">
      <c r="A22" s="58"/>
      <c r="B22" s="175" t="s">
        <v>575</v>
      </c>
      <c r="C22" s="63" t="s">
        <v>11281</v>
      </c>
      <c r="D22" s="62" t="s">
        <v>11170</v>
      </c>
      <c r="E22" s="69"/>
      <c r="F22" s="171" t="s">
        <v>11169</v>
      </c>
      <c r="G22" s="171" t="s">
        <v>628</v>
      </c>
      <c r="H22" s="171">
        <v>101.04</v>
      </c>
      <c r="K22" s="79" t="s">
        <v>10963</v>
      </c>
      <c r="Q22" t="s">
        <v>20965</v>
      </c>
      <c r="R22" s="23" t="s">
        <v>1211</v>
      </c>
      <c r="S22" s="171" t="s">
        <v>2723</v>
      </c>
      <c r="T22" t="s">
        <v>2713</v>
      </c>
      <c r="V22" t="s">
        <v>21026</v>
      </c>
      <c r="X22" t="s">
        <v>22033</v>
      </c>
      <c r="AB22" t="s">
        <v>22443</v>
      </c>
      <c r="AR22" t="s">
        <v>21410</v>
      </c>
      <c r="AS22" s="73">
        <v>26.04</v>
      </c>
      <c r="AU22" t="s">
        <v>21411</v>
      </c>
      <c r="AV22" s="73">
        <v>1.04</v>
      </c>
      <c r="BM22" t="s">
        <v>21412</v>
      </c>
      <c r="BN22" s="73">
        <v>76.040000000000006</v>
      </c>
      <c r="BP22" t="s">
        <v>21413</v>
      </c>
      <c r="BQ22" s="73">
        <v>101.04</v>
      </c>
      <c r="BS22" t="s">
        <v>21414</v>
      </c>
      <c r="BT22" s="73">
        <v>76.040000000000006</v>
      </c>
      <c r="BV22" t="s">
        <v>21415</v>
      </c>
      <c r="BW22" s="73">
        <v>101.04</v>
      </c>
      <c r="BY22" t="s">
        <v>21416</v>
      </c>
      <c r="BZ22" s="73">
        <v>176.04</v>
      </c>
      <c r="CB22" t="s">
        <v>22177</v>
      </c>
      <c r="CC22" s="73">
        <v>152.13999999999999</v>
      </c>
      <c r="CE22" t="s">
        <v>22207</v>
      </c>
      <c r="CF22" s="73">
        <v>227.07</v>
      </c>
    </row>
    <row r="23" spans="1:84" ht="15.75" x14ac:dyDescent="0.3">
      <c r="A23" s="58"/>
      <c r="B23" s="175" t="s">
        <v>575</v>
      </c>
      <c r="C23" s="63" t="s">
        <v>11281</v>
      </c>
      <c r="D23" s="62" t="s">
        <v>11245</v>
      </c>
      <c r="E23" s="69"/>
      <c r="F23" s="171" t="s">
        <v>11246</v>
      </c>
      <c r="G23" s="171" t="s">
        <v>629</v>
      </c>
      <c r="H23" s="171">
        <v>101.05</v>
      </c>
      <c r="K23" s="79" t="s">
        <v>10963</v>
      </c>
      <c r="Q23" t="s">
        <v>20966</v>
      </c>
      <c r="R23" s="23" t="s">
        <v>1211</v>
      </c>
      <c r="S23" s="171" t="s">
        <v>2724</v>
      </c>
      <c r="T23" t="s">
        <v>4621</v>
      </c>
      <c r="V23" t="s">
        <v>605</v>
      </c>
      <c r="X23" t="s">
        <v>5791</v>
      </c>
      <c r="AB23" t="s">
        <v>22445</v>
      </c>
      <c r="AR23" t="s">
        <v>21433</v>
      </c>
      <c r="AS23" s="73">
        <v>26.05</v>
      </c>
      <c r="AU23" t="s">
        <v>21434</v>
      </c>
      <c r="AV23" s="73">
        <v>1.05</v>
      </c>
      <c r="BM23" t="s">
        <v>21435</v>
      </c>
      <c r="BN23" s="73">
        <v>76.05</v>
      </c>
      <c r="BP23" t="s">
        <v>21436</v>
      </c>
      <c r="BQ23" s="73">
        <v>101.05</v>
      </c>
      <c r="BS23" t="s">
        <v>21437</v>
      </c>
      <c r="BT23" s="73">
        <v>76.05</v>
      </c>
      <c r="BV23" t="s">
        <v>21438</v>
      </c>
      <c r="BW23" s="73">
        <v>101.05</v>
      </c>
      <c r="BY23" t="s">
        <v>21439</v>
      </c>
      <c r="BZ23" s="73">
        <v>176.05</v>
      </c>
      <c r="CB23" t="s">
        <v>22185</v>
      </c>
      <c r="CC23" s="73">
        <v>153</v>
      </c>
      <c r="CE23" t="s">
        <v>22211</v>
      </c>
      <c r="CF23" s="73">
        <v>227.08</v>
      </c>
    </row>
    <row r="24" spans="1:84" ht="15.75" x14ac:dyDescent="0.3">
      <c r="A24" s="57"/>
      <c r="B24" s="175" t="s">
        <v>575</v>
      </c>
      <c r="C24" s="58" t="s">
        <v>11281</v>
      </c>
      <c r="D24" s="62" t="s">
        <v>11243</v>
      </c>
      <c r="E24" s="69"/>
      <c r="F24" s="171" t="s">
        <v>11244</v>
      </c>
      <c r="G24" s="171" t="s">
        <v>630</v>
      </c>
      <c r="H24" s="171">
        <v>101.06</v>
      </c>
      <c r="K24" s="79" t="s">
        <v>10963</v>
      </c>
      <c r="Q24" t="s">
        <v>20967</v>
      </c>
      <c r="R24" s="23" t="s">
        <v>1211</v>
      </c>
      <c r="S24" s="171" t="s">
        <v>2725</v>
      </c>
      <c r="T24" t="s">
        <v>2716</v>
      </c>
      <c r="V24" t="s">
        <v>606</v>
      </c>
      <c r="X24" t="s">
        <v>22034</v>
      </c>
      <c r="AB24" t="s">
        <v>22467</v>
      </c>
      <c r="AR24" t="s">
        <v>21456</v>
      </c>
      <c r="AS24" s="73">
        <v>26.06</v>
      </c>
      <c r="AU24" t="s">
        <v>21457</v>
      </c>
      <c r="AV24" s="73">
        <v>1.06</v>
      </c>
      <c r="BM24" t="s">
        <v>21458</v>
      </c>
      <c r="BN24" s="73">
        <v>76.06</v>
      </c>
      <c r="BP24" t="s">
        <v>21459</v>
      </c>
      <c r="BQ24" s="73">
        <v>101.06</v>
      </c>
      <c r="BS24" t="s">
        <v>21460</v>
      </c>
      <c r="BT24" s="73">
        <v>76.06</v>
      </c>
      <c r="BV24" t="s">
        <v>21461</v>
      </c>
      <c r="BW24" s="73">
        <v>101.06</v>
      </c>
      <c r="BY24" t="s">
        <v>21462</v>
      </c>
      <c r="BZ24" s="73">
        <v>176.06</v>
      </c>
      <c r="CB24" t="s">
        <v>22191</v>
      </c>
      <c r="CC24" s="73">
        <v>152.05000000000001</v>
      </c>
      <c r="CE24" t="s">
        <v>22357</v>
      </c>
      <c r="CF24" s="73">
        <v>233</v>
      </c>
    </row>
    <row r="25" spans="1:84" ht="15.75" x14ac:dyDescent="0.3">
      <c r="A25" s="57"/>
      <c r="B25" s="177" t="s">
        <v>575</v>
      </c>
      <c r="C25" s="58" t="s">
        <v>11281</v>
      </c>
      <c r="D25" s="62" t="s">
        <v>11241</v>
      </c>
      <c r="E25" s="69"/>
      <c r="F25" s="171" t="s">
        <v>11242</v>
      </c>
      <c r="G25" s="171" t="s">
        <v>631</v>
      </c>
      <c r="H25" s="171">
        <v>101.07</v>
      </c>
      <c r="K25" s="79" t="s">
        <v>10963</v>
      </c>
      <c r="Q25" t="s">
        <v>20968</v>
      </c>
      <c r="R25" s="23" t="s">
        <v>1211</v>
      </c>
      <c r="S25" s="171" t="s">
        <v>1765</v>
      </c>
      <c r="T25" t="s">
        <v>1761</v>
      </c>
      <c r="V25" t="s">
        <v>1216</v>
      </c>
      <c r="X25" t="s">
        <v>22035</v>
      </c>
      <c r="AB25" t="s">
        <v>22446</v>
      </c>
      <c r="AR25" t="s">
        <v>21479</v>
      </c>
      <c r="AS25" s="73">
        <v>26.07</v>
      </c>
      <c r="AU25" t="s">
        <v>21480</v>
      </c>
      <c r="AV25" s="73">
        <v>1.07</v>
      </c>
      <c r="BM25" t="s">
        <v>21481</v>
      </c>
      <c r="BN25" s="73">
        <v>76.069999999999993</v>
      </c>
      <c r="BP25" t="s">
        <v>21482</v>
      </c>
      <c r="BQ25" s="73">
        <v>101.07</v>
      </c>
      <c r="BS25" t="s">
        <v>21483</v>
      </c>
      <c r="BT25" s="73">
        <v>76.069999999999993</v>
      </c>
      <c r="BV25" t="s">
        <v>21484</v>
      </c>
      <c r="BW25" s="73">
        <v>101.07</v>
      </c>
      <c r="BY25" t="s">
        <v>21485</v>
      </c>
      <c r="BZ25" s="73">
        <v>176.07</v>
      </c>
      <c r="CB25" t="s">
        <v>22199</v>
      </c>
      <c r="CC25" s="73">
        <v>152.06</v>
      </c>
      <c r="CE25" t="s">
        <v>22365</v>
      </c>
      <c r="CF25" s="73">
        <v>233.01</v>
      </c>
    </row>
    <row r="26" spans="1:84" ht="15.75" x14ac:dyDescent="0.3">
      <c r="A26" s="57"/>
      <c r="B26" s="175" t="s">
        <v>575</v>
      </c>
      <c r="C26" s="58" t="s">
        <v>11281</v>
      </c>
      <c r="D26" s="62" t="s">
        <v>17514</v>
      </c>
      <c r="E26" s="69"/>
      <c r="F26" s="171" t="s">
        <v>11240</v>
      </c>
      <c r="G26" s="171" t="s">
        <v>632</v>
      </c>
      <c r="H26" s="171">
        <v>101.08</v>
      </c>
      <c r="K26" s="79" t="s">
        <v>10953</v>
      </c>
      <c r="Q26" t="s">
        <v>20969</v>
      </c>
      <c r="R26" s="23" t="s">
        <v>1211</v>
      </c>
      <c r="S26" s="171" t="s">
        <v>2726</v>
      </c>
      <c r="T26" t="s">
        <v>2718</v>
      </c>
      <c r="V26" t="s">
        <v>1038</v>
      </c>
      <c r="X26" t="s">
        <v>22037</v>
      </c>
      <c r="AB26" t="s">
        <v>22448</v>
      </c>
      <c r="AR26" t="s">
        <v>21502</v>
      </c>
      <c r="AS26" s="73">
        <v>26.08</v>
      </c>
      <c r="AU26" t="s">
        <v>21503</v>
      </c>
      <c r="AV26" s="73">
        <v>1.08</v>
      </c>
      <c r="BM26" t="s">
        <v>21504</v>
      </c>
      <c r="BN26" s="73">
        <v>76.08</v>
      </c>
      <c r="BP26" t="s">
        <v>21505</v>
      </c>
      <c r="BQ26" s="73">
        <v>101.08</v>
      </c>
      <c r="BS26" t="s">
        <v>21506</v>
      </c>
      <c r="BT26" s="73">
        <v>76.08</v>
      </c>
      <c r="BV26" t="s">
        <v>21507</v>
      </c>
      <c r="BW26" s="73">
        <v>101.08</v>
      </c>
      <c r="BY26" t="s">
        <v>21508</v>
      </c>
      <c r="BZ26" s="73">
        <v>176.08</v>
      </c>
      <c r="CB26" t="s">
        <v>22353</v>
      </c>
      <c r="CC26" s="73">
        <v>158</v>
      </c>
      <c r="CE26" t="s">
        <v>22373</v>
      </c>
      <c r="CF26" s="73">
        <v>233.02</v>
      </c>
    </row>
    <row r="27" spans="1:84" ht="15.75" x14ac:dyDescent="0.3">
      <c r="A27" s="57"/>
      <c r="B27" s="175" t="s">
        <v>575</v>
      </c>
      <c r="C27" s="58" t="s">
        <v>11281</v>
      </c>
      <c r="D27" s="62" t="s">
        <v>11238</v>
      </c>
      <c r="E27" s="69"/>
      <c r="F27" s="171" t="s">
        <v>11239</v>
      </c>
      <c r="G27" s="171" t="s">
        <v>633</v>
      </c>
      <c r="H27" s="171">
        <v>101.09</v>
      </c>
      <c r="K27" s="79" t="s">
        <v>10953</v>
      </c>
      <c r="Q27" t="s">
        <v>20970</v>
      </c>
      <c r="R27" s="23" t="s">
        <v>1211</v>
      </c>
      <c r="S27" s="171" t="s">
        <v>1766</v>
      </c>
      <c r="T27" t="s">
        <v>1763</v>
      </c>
      <c r="V27" t="s">
        <v>21049</v>
      </c>
      <c r="X27" t="s">
        <v>5804</v>
      </c>
      <c r="AB27" t="s">
        <v>22468</v>
      </c>
      <c r="AR27" t="s">
        <v>21525</v>
      </c>
      <c r="AS27" s="73">
        <v>26.09</v>
      </c>
      <c r="AU27" t="s">
        <v>21526</v>
      </c>
      <c r="AV27" s="73">
        <v>1.0900000000000001</v>
      </c>
      <c r="BM27" t="s">
        <v>21527</v>
      </c>
      <c r="BN27" s="73">
        <v>76.09</v>
      </c>
      <c r="BP27" t="s">
        <v>21528</v>
      </c>
      <c r="BQ27" s="73">
        <v>101.09</v>
      </c>
      <c r="BS27" t="s">
        <v>21529</v>
      </c>
      <c r="BT27" s="73">
        <v>76.09</v>
      </c>
      <c r="BV27" t="s">
        <v>21530</v>
      </c>
      <c r="BW27" s="73">
        <v>101.09</v>
      </c>
      <c r="BY27" t="s">
        <v>21531</v>
      </c>
      <c r="BZ27" s="73">
        <v>176.09</v>
      </c>
      <c r="CB27" t="s">
        <v>22361</v>
      </c>
      <c r="CC27" s="73">
        <v>158.01</v>
      </c>
      <c r="CE27" t="s">
        <v>22381</v>
      </c>
      <c r="CF27" s="73">
        <v>233.03</v>
      </c>
    </row>
    <row r="28" spans="1:84" ht="15.75" x14ac:dyDescent="0.3">
      <c r="A28" s="57"/>
      <c r="B28" s="175" t="s">
        <v>575</v>
      </c>
      <c r="C28" s="58" t="s">
        <v>11281</v>
      </c>
      <c r="D28" s="62" t="s">
        <v>11236</v>
      </c>
      <c r="E28" s="69"/>
      <c r="F28" s="171" t="s">
        <v>11237</v>
      </c>
      <c r="G28" s="171" t="s">
        <v>634</v>
      </c>
      <c r="H28" s="171" t="s">
        <v>855</v>
      </c>
      <c r="K28" s="79" t="s">
        <v>10953</v>
      </c>
      <c r="Q28" t="s">
        <v>20971</v>
      </c>
      <c r="R28" s="23" t="s">
        <v>1211</v>
      </c>
      <c r="S28" s="171" t="s">
        <v>2727</v>
      </c>
      <c r="T28" t="s">
        <v>2720</v>
      </c>
      <c r="V28" t="s">
        <v>1039</v>
      </c>
      <c r="X28" t="s">
        <v>22038</v>
      </c>
      <c r="AB28" t="s">
        <v>22449</v>
      </c>
      <c r="AR28" t="s">
        <v>21548</v>
      </c>
      <c r="AS28" s="73">
        <v>26.1</v>
      </c>
      <c r="AU28" t="s">
        <v>21549</v>
      </c>
      <c r="AV28" s="73">
        <v>1.1000000000000001</v>
      </c>
      <c r="BM28" t="s">
        <v>21550</v>
      </c>
      <c r="BN28" s="73">
        <v>76.099999999999994</v>
      </c>
      <c r="BP28" t="s">
        <v>21551</v>
      </c>
      <c r="BQ28" s="73">
        <v>101.1</v>
      </c>
      <c r="BS28" t="s">
        <v>21552</v>
      </c>
      <c r="BT28" s="73">
        <v>76.099999999999994</v>
      </c>
      <c r="BV28" t="s">
        <v>21553</v>
      </c>
      <c r="BW28" s="73">
        <v>101.1</v>
      </c>
      <c r="BY28" t="s">
        <v>21554</v>
      </c>
      <c r="BZ28" s="73">
        <v>176.1</v>
      </c>
      <c r="CB28" t="s">
        <v>22369</v>
      </c>
      <c r="CC28" s="73">
        <v>158.02000000000001</v>
      </c>
      <c r="CE28" t="s">
        <v>22389</v>
      </c>
      <c r="CF28" s="73">
        <v>233.04</v>
      </c>
    </row>
    <row r="29" spans="1:84" ht="15.75" x14ac:dyDescent="0.3">
      <c r="A29" s="57"/>
      <c r="B29" s="175" t="s">
        <v>575</v>
      </c>
      <c r="C29" s="58" t="s">
        <v>11281</v>
      </c>
      <c r="D29" s="62" t="s">
        <v>11234</v>
      </c>
      <c r="E29" s="69"/>
      <c r="F29" s="171" t="s">
        <v>11235</v>
      </c>
      <c r="G29" s="171" t="s">
        <v>635</v>
      </c>
      <c r="H29" s="171">
        <v>101.11</v>
      </c>
      <c r="K29" s="79" t="s">
        <v>10953</v>
      </c>
      <c r="Q29" t="s">
        <v>20972</v>
      </c>
      <c r="R29" s="23" t="s">
        <v>1211</v>
      </c>
      <c r="S29" s="171" t="s">
        <v>2728</v>
      </c>
      <c r="T29" t="s">
        <v>2722</v>
      </c>
      <c r="V29" t="s">
        <v>1157</v>
      </c>
      <c r="X29" t="s">
        <v>22039</v>
      </c>
      <c r="AB29" t="s">
        <v>22451</v>
      </c>
      <c r="AR29" t="s">
        <v>21571</v>
      </c>
      <c r="AS29" s="73">
        <v>26.11</v>
      </c>
      <c r="AU29" t="s">
        <v>21572</v>
      </c>
      <c r="AV29" s="73">
        <v>1.1100000000000001</v>
      </c>
      <c r="BM29" t="s">
        <v>21573</v>
      </c>
      <c r="BN29" s="73">
        <v>76.11</v>
      </c>
      <c r="BP29" t="s">
        <v>21574</v>
      </c>
      <c r="BQ29" s="73">
        <v>101.11</v>
      </c>
      <c r="BS29" t="s">
        <v>21575</v>
      </c>
      <c r="BT29" s="73">
        <v>76.11</v>
      </c>
      <c r="BV29" t="s">
        <v>21576</v>
      </c>
      <c r="BW29" s="73">
        <v>101.11</v>
      </c>
      <c r="BY29" t="s">
        <v>21577</v>
      </c>
      <c r="BZ29" s="73">
        <v>176.11</v>
      </c>
      <c r="CB29" t="s">
        <v>22377</v>
      </c>
      <c r="CC29" s="73">
        <v>158.03</v>
      </c>
      <c r="CE29" t="s">
        <v>22399</v>
      </c>
      <c r="CF29" s="73">
        <v>233.05</v>
      </c>
    </row>
    <row r="30" spans="1:84" ht="15.75" x14ac:dyDescent="0.3">
      <c r="A30" s="57"/>
      <c r="B30" s="175" t="s">
        <v>575</v>
      </c>
      <c r="C30" s="58" t="s">
        <v>11281</v>
      </c>
      <c r="D30" s="62" t="s">
        <v>11232</v>
      </c>
      <c r="E30" s="69"/>
      <c r="F30" s="171" t="s">
        <v>11233</v>
      </c>
      <c r="G30" s="171" t="s">
        <v>636</v>
      </c>
      <c r="H30" s="171">
        <v>101.12</v>
      </c>
      <c r="K30" s="79" t="s">
        <v>10953</v>
      </c>
      <c r="P30" t="s">
        <v>20981</v>
      </c>
      <c r="Q30" t="s">
        <v>20982</v>
      </c>
      <c r="R30" s="23" t="s">
        <v>1211</v>
      </c>
      <c r="S30" s="171">
        <v>0.02</v>
      </c>
      <c r="T30" t="s">
        <v>1269</v>
      </c>
      <c r="V30" t="s">
        <v>1217</v>
      </c>
      <c r="X30" t="s">
        <v>22041</v>
      </c>
      <c r="AB30" t="s">
        <v>22469</v>
      </c>
      <c r="AR30" t="s">
        <v>21594</v>
      </c>
      <c r="AS30" s="73">
        <v>26.12</v>
      </c>
      <c r="AU30" t="s">
        <v>21595</v>
      </c>
      <c r="AV30" s="73">
        <v>1.1200000000000001</v>
      </c>
      <c r="BM30" t="s">
        <v>21596</v>
      </c>
      <c r="BN30" s="73">
        <v>76.12</v>
      </c>
      <c r="BP30" t="s">
        <v>21597</v>
      </c>
      <c r="BQ30" s="73">
        <v>101.12</v>
      </c>
      <c r="BS30" t="s">
        <v>21598</v>
      </c>
      <c r="BT30" s="73">
        <v>76.12</v>
      </c>
      <c r="BV30" t="s">
        <v>21599</v>
      </c>
      <c r="BW30" s="73">
        <v>101.12</v>
      </c>
      <c r="BY30" t="s">
        <v>21600</v>
      </c>
      <c r="BZ30" s="73">
        <v>176.12</v>
      </c>
      <c r="CB30" t="s">
        <v>22385</v>
      </c>
      <c r="CC30" s="73">
        <v>158.04</v>
      </c>
    </row>
    <row r="31" spans="1:84" ht="15.75" x14ac:dyDescent="0.3">
      <c r="A31" s="57"/>
      <c r="B31" s="175" t="s">
        <v>575</v>
      </c>
      <c r="C31" s="58" t="s">
        <v>11281</v>
      </c>
      <c r="D31" s="62" t="s">
        <v>11168</v>
      </c>
      <c r="E31" s="69"/>
      <c r="F31" s="171" t="s">
        <v>11167</v>
      </c>
      <c r="G31" s="171" t="s">
        <v>637</v>
      </c>
      <c r="H31" s="171" t="s">
        <v>858</v>
      </c>
      <c r="K31" s="79" t="s">
        <v>10953</v>
      </c>
      <c r="Q31" t="s">
        <v>20983</v>
      </c>
      <c r="R31" s="23" t="s">
        <v>1211</v>
      </c>
      <c r="S31" s="171" t="s">
        <v>1273</v>
      </c>
      <c r="T31" t="s">
        <v>575</v>
      </c>
      <c r="V31" t="s">
        <v>1040</v>
      </c>
      <c r="X31" t="s">
        <v>5817</v>
      </c>
      <c r="AB31" t="s">
        <v>22452</v>
      </c>
      <c r="AR31" t="s">
        <v>21617</v>
      </c>
      <c r="AS31" s="73">
        <v>26.13</v>
      </c>
      <c r="AU31" t="s">
        <v>21618</v>
      </c>
      <c r="AV31" s="73">
        <v>1.1299999999999999</v>
      </c>
      <c r="BM31" t="s">
        <v>21619</v>
      </c>
      <c r="BN31" s="73">
        <v>76.13</v>
      </c>
      <c r="BP31" t="s">
        <v>21620</v>
      </c>
      <c r="BQ31" s="73">
        <v>101.13</v>
      </c>
      <c r="BS31" t="s">
        <v>21621</v>
      </c>
      <c r="BT31" s="73">
        <v>76.13</v>
      </c>
      <c r="BV31" t="s">
        <v>21622</v>
      </c>
      <c r="BW31" s="73">
        <v>101.13</v>
      </c>
      <c r="BY31" t="s">
        <v>21623</v>
      </c>
      <c r="BZ31" s="73">
        <v>176.13</v>
      </c>
      <c r="CB31" t="s">
        <v>22394</v>
      </c>
      <c r="CC31" s="73">
        <v>158.05000000000001</v>
      </c>
    </row>
    <row r="32" spans="1:84" ht="15.75" x14ac:dyDescent="0.3">
      <c r="A32" s="57"/>
      <c r="B32" s="175" t="s">
        <v>575</v>
      </c>
      <c r="C32" s="58" t="s">
        <v>11281</v>
      </c>
      <c r="D32" s="62" t="s">
        <v>11165</v>
      </c>
      <c r="E32" s="69"/>
      <c r="F32" s="171" t="s">
        <v>11164</v>
      </c>
      <c r="G32" s="171" t="s">
        <v>638</v>
      </c>
      <c r="H32" s="171">
        <v>101.14</v>
      </c>
      <c r="K32" s="79" t="s">
        <v>10953</v>
      </c>
      <c r="Q32" t="s">
        <v>20984</v>
      </c>
      <c r="R32" s="23" t="s">
        <v>1211</v>
      </c>
      <c r="S32" s="171" t="s">
        <v>1274</v>
      </c>
      <c r="T32" t="s">
        <v>576</v>
      </c>
      <c r="V32" t="s">
        <v>21072</v>
      </c>
      <c r="X32" t="s">
        <v>22042</v>
      </c>
      <c r="AB32" t="s">
        <v>22454</v>
      </c>
      <c r="AR32" t="s">
        <v>21640</v>
      </c>
      <c r="AS32" s="73">
        <v>26.14</v>
      </c>
      <c r="AU32" t="s">
        <v>21641</v>
      </c>
      <c r="AV32" s="73">
        <v>1.1399999999999999</v>
      </c>
      <c r="BM32" t="s">
        <v>21642</v>
      </c>
      <c r="BN32" s="73">
        <v>76.14</v>
      </c>
      <c r="BP32" t="s">
        <v>21643</v>
      </c>
      <c r="BQ32" s="73">
        <v>101.14</v>
      </c>
      <c r="BS32" t="s">
        <v>21644</v>
      </c>
      <c r="BT32" s="73">
        <v>76.14</v>
      </c>
      <c r="BV32" t="s">
        <v>21645</v>
      </c>
      <c r="BW32" s="73">
        <v>101.14</v>
      </c>
      <c r="BY32" t="s">
        <v>21646</v>
      </c>
      <c r="BZ32" s="73">
        <v>176.14</v>
      </c>
    </row>
    <row r="33" spans="1:78" ht="15.75" x14ac:dyDescent="0.3">
      <c r="A33" s="57"/>
      <c r="B33" s="175" t="s">
        <v>575</v>
      </c>
      <c r="C33" s="58" t="s">
        <v>11281</v>
      </c>
      <c r="D33" s="62" t="s">
        <v>11231</v>
      </c>
      <c r="E33" s="69"/>
      <c r="F33" s="171" t="s">
        <v>11181</v>
      </c>
      <c r="G33" s="171" t="s">
        <v>639</v>
      </c>
      <c r="H33" s="171">
        <v>101.15</v>
      </c>
      <c r="K33" s="79" t="s">
        <v>10953</v>
      </c>
      <c r="Q33" t="s">
        <v>20985</v>
      </c>
      <c r="R33" s="23" t="s">
        <v>1211</v>
      </c>
      <c r="S33" s="171">
        <v>100.02</v>
      </c>
      <c r="T33" t="s">
        <v>1270</v>
      </c>
      <c r="V33" t="s">
        <v>1041</v>
      </c>
      <c r="X33" t="s">
        <v>22043</v>
      </c>
      <c r="AB33" t="s">
        <v>22470</v>
      </c>
      <c r="AR33" t="s">
        <v>21663</v>
      </c>
      <c r="AS33" s="73">
        <v>26.15</v>
      </c>
      <c r="AU33" t="s">
        <v>21664</v>
      </c>
      <c r="AV33" s="73">
        <v>1.1499999999999999</v>
      </c>
      <c r="BM33" t="s">
        <v>21665</v>
      </c>
      <c r="BN33" s="73">
        <v>76.150000000000006</v>
      </c>
      <c r="BP33" t="s">
        <v>21666</v>
      </c>
      <c r="BQ33" s="73">
        <v>101.15</v>
      </c>
      <c r="BS33" t="s">
        <v>21667</v>
      </c>
      <c r="BT33" s="73">
        <v>76.150000000000006</v>
      </c>
      <c r="BV33" t="s">
        <v>21668</v>
      </c>
      <c r="BW33" s="73">
        <v>101.15</v>
      </c>
      <c r="BY33" t="s">
        <v>21669</v>
      </c>
      <c r="BZ33" s="73">
        <v>176.15</v>
      </c>
    </row>
    <row r="34" spans="1:78" ht="15.75" x14ac:dyDescent="0.3">
      <c r="A34" s="57"/>
      <c r="B34" s="175" t="s">
        <v>575</v>
      </c>
      <c r="C34" s="58" t="s">
        <v>11281</v>
      </c>
      <c r="D34" s="62" t="s">
        <v>11230</v>
      </c>
      <c r="E34" s="69"/>
      <c r="F34" s="171" t="s">
        <v>11180</v>
      </c>
      <c r="G34" s="171" t="s">
        <v>640</v>
      </c>
      <c r="H34" s="171" t="s">
        <v>861</v>
      </c>
      <c r="K34" s="79" t="s">
        <v>10953</v>
      </c>
      <c r="Q34" t="s">
        <v>20986</v>
      </c>
      <c r="R34" s="23" t="s">
        <v>1211</v>
      </c>
      <c r="S34" s="171" t="s">
        <v>1576</v>
      </c>
      <c r="T34" t="s">
        <v>1415</v>
      </c>
      <c r="V34" t="s">
        <v>1158</v>
      </c>
      <c r="X34" t="s">
        <v>22065</v>
      </c>
      <c r="AB34" t="s">
        <v>22455</v>
      </c>
      <c r="AR34" t="s">
        <v>21686</v>
      </c>
      <c r="AS34" s="73">
        <v>27</v>
      </c>
      <c r="AU34" t="s">
        <v>21687</v>
      </c>
      <c r="AV34" s="73">
        <v>2</v>
      </c>
      <c r="BM34" t="s">
        <v>21688</v>
      </c>
      <c r="BN34" s="73">
        <v>77</v>
      </c>
      <c r="BP34" t="s">
        <v>21689</v>
      </c>
      <c r="BQ34" s="73">
        <v>102</v>
      </c>
      <c r="BS34" t="s">
        <v>21690</v>
      </c>
      <c r="BT34" s="73">
        <v>77</v>
      </c>
      <c r="BV34" t="s">
        <v>21691</v>
      </c>
      <c r="BW34" s="73">
        <v>102</v>
      </c>
      <c r="BY34" t="s">
        <v>21692</v>
      </c>
      <c r="BZ34" s="73">
        <v>177</v>
      </c>
    </row>
    <row r="35" spans="1:78" ht="15.75" x14ac:dyDescent="0.3">
      <c r="A35" s="57"/>
      <c r="B35" s="175" t="s">
        <v>575</v>
      </c>
      <c r="C35" s="58" t="s">
        <v>11281</v>
      </c>
      <c r="D35" s="62" t="s">
        <v>11228</v>
      </c>
      <c r="E35" s="69"/>
      <c r="F35" s="171" t="s">
        <v>11229</v>
      </c>
      <c r="G35" s="171" t="s">
        <v>641</v>
      </c>
      <c r="H35" s="171">
        <v>102.01</v>
      </c>
      <c r="K35" s="79" t="s">
        <v>10953</v>
      </c>
      <c r="Q35" t="s">
        <v>20987</v>
      </c>
      <c r="R35" s="23" t="s">
        <v>1211</v>
      </c>
      <c r="S35" s="171" t="s">
        <v>1767</v>
      </c>
      <c r="T35" t="s">
        <v>4620</v>
      </c>
      <c r="V35" t="s">
        <v>1218</v>
      </c>
      <c r="X35" t="s">
        <v>1143</v>
      </c>
      <c r="AB35" t="s">
        <v>22457</v>
      </c>
      <c r="AR35" t="s">
        <v>21709</v>
      </c>
      <c r="AS35" s="73">
        <v>27.01</v>
      </c>
      <c r="AU35" t="s">
        <v>21710</v>
      </c>
      <c r="AV35" s="73">
        <v>2.0099999999999998</v>
      </c>
      <c r="BM35" t="s">
        <v>21711</v>
      </c>
      <c r="BN35" s="73">
        <v>77.010000000000005</v>
      </c>
      <c r="BP35" t="s">
        <v>21712</v>
      </c>
      <c r="BQ35" s="73">
        <v>102.01</v>
      </c>
      <c r="BS35" t="s">
        <v>21713</v>
      </c>
      <c r="BT35" s="73">
        <v>77.010000000000005</v>
      </c>
      <c r="BV35" t="s">
        <v>21714</v>
      </c>
      <c r="BW35" s="73">
        <v>102.01</v>
      </c>
      <c r="BY35" t="s">
        <v>21715</v>
      </c>
      <c r="BZ35" s="73">
        <v>177.01</v>
      </c>
    </row>
    <row r="36" spans="1:78" ht="15.75" x14ac:dyDescent="0.3">
      <c r="A36" s="58"/>
      <c r="B36" s="175" t="s">
        <v>575</v>
      </c>
      <c r="C36" s="74" t="s">
        <v>11281</v>
      </c>
      <c r="D36" s="62" t="s">
        <v>11226</v>
      </c>
      <c r="E36" s="69"/>
      <c r="F36" s="171" t="s">
        <v>11227</v>
      </c>
      <c r="G36" s="171" t="s">
        <v>642</v>
      </c>
      <c r="H36" s="171">
        <v>102.02</v>
      </c>
      <c r="K36" s="79" t="s">
        <v>10953</v>
      </c>
      <c r="Q36" t="s">
        <v>20988</v>
      </c>
      <c r="R36" s="23" t="s">
        <v>1211</v>
      </c>
      <c r="S36" s="171" t="s">
        <v>2729</v>
      </c>
      <c r="T36" t="s">
        <v>2713</v>
      </c>
      <c r="V36" t="s">
        <v>1042</v>
      </c>
      <c r="AB36" t="s">
        <v>22471</v>
      </c>
      <c r="AR36" t="s">
        <v>21732</v>
      </c>
      <c r="AS36" s="73">
        <v>27.02</v>
      </c>
      <c r="AU36" t="s">
        <v>21733</v>
      </c>
      <c r="AV36" s="73">
        <v>2.02</v>
      </c>
      <c r="BM36" t="s">
        <v>21734</v>
      </c>
      <c r="BN36" s="73">
        <v>77.02</v>
      </c>
      <c r="BP36" t="s">
        <v>21735</v>
      </c>
      <c r="BQ36" s="73">
        <v>102.02</v>
      </c>
      <c r="BS36" t="s">
        <v>21736</v>
      </c>
      <c r="BT36" s="73">
        <v>77.02</v>
      </c>
      <c r="BV36" t="s">
        <v>21737</v>
      </c>
      <c r="BW36" s="73">
        <v>102.02</v>
      </c>
      <c r="BY36" t="s">
        <v>21738</v>
      </c>
      <c r="BZ36" s="73">
        <v>177.02</v>
      </c>
    </row>
    <row r="37" spans="1:78" ht="15.75" x14ac:dyDescent="0.3">
      <c r="A37" s="58"/>
      <c r="B37" s="175" t="s">
        <v>575</v>
      </c>
      <c r="C37" s="74" t="s">
        <v>11281</v>
      </c>
      <c r="D37" s="62" t="s">
        <v>11224</v>
      </c>
      <c r="E37" s="69"/>
      <c r="F37" s="171" t="s">
        <v>11225</v>
      </c>
      <c r="G37" s="171" t="s">
        <v>643</v>
      </c>
      <c r="H37" s="171">
        <v>102.03</v>
      </c>
      <c r="K37" s="79" t="s">
        <v>10953</v>
      </c>
      <c r="Q37" t="s">
        <v>20989</v>
      </c>
      <c r="R37" s="23" t="s">
        <v>1211</v>
      </c>
      <c r="S37" s="171" t="s">
        <v>2730</v>
      </c>
      <c r="T37" t="s">
        <v>4621</v>
      </c>
      <c r="V37" t="s">
        <v>21095</v>
      </c>
      <c r="AB37" t="s">
        <v>22458</v>
      </c>
      <c r="AR37" t="s">
        <v>21755</v>
      </c>
      <c r="AS37" s="73">
        <v>27.03</v>
      </c>
      <c r="AU37" t="s">
        <v>21756</v>
      </c>
      <c r="AV37" s="73">
        <v>2.0299999999999998</v>
      </c>
      <c r="BM37" t="s">
        <v>21757</v>
      </c>
      <c r="BN37" s="73">
        <v>77.03</v>
      </c>
      <c r="BP37" t="s">
        <v>21758</v>
      </c>
      <c r="BQ37" s="73">
        <v>102.03</v>
      </c>
      <c r="BS37" t="s">
        <v>21759</v>
      </c>
      <c r="BT37" s="73">
        <v>77.03</v>
      </c>
      <c r="BV37" t="s">
        <v>21760</v>
      </c>
      <c r="BW37" s="73">
        <v>102.03</v>
      </c>
      <c r="BY37" t="s">
        <v>21761</v>
      </c>
      <c r="BZ37" s="73">
        <v>177.03</v>
      </c>
    </row>
    <row r="38" spans="1:78" ht="15.75" x14ac:dyDescent="0.3">
      <c r="A38" s="58"/>
      <c r="B38" s="175" t="s">
        <v>575</v>
      </c>
      <c r="C38" s="74" t="s">
        <v>11281</v>
      </c>
      <c r="D38" s="62" t="s">
        <v>11222</v>
      </c>
      <c r="E38" s="69"/>
      <c r="F38" s="171" t="s">
        <v>11223</v>
      </c>
      <c r="G38" s="171" t="s">
        <v>644</v>
      </c>
      <c r="H38" s="171">
        <v>102.04</v>
      </c>
      <c r="K38" s="79" t="s">
        <v>10953</v>
      </c>
      <c r="Q38" t="s">
        <v>20990</v>
      </c>
      <c r="R38" s="23" t="s">
        <v>1211</v>
      </c>
      <c r="S38" s="171" t="s">
        <v>2731</v>
      </c>
      <c r="T38" t="s">
        <v>2716</v>
      </c>
      <c r="V38" t="s">
        <v>1043</v>
      </c>
      <c r="X38" t="s">
        <v>22067</v>
      </c>
      <c r="AR38" t="s">
        <v>21778</v>
      </c>
      <c r="AS38" s="73">
        <v>27.04</v>
      </c>
      <c r="AU38" t="s">
        <v>21779</v>
      </c>
      <c r="AV38" s="73">
        <v>2.04</v>
      </c>
      <c r="BM38" t="s">
        <v>21780</v>
      </c>
      <c r="BN38" s="73">
        <v>77.040000000000006</v>
      </c>
      <c r="BP38" t="s">
        <v>21781</v>
      </c>
      <c r="BQ38" s="73">
        <v>102.04</v>
      </c>
      <c r="BS38" t="s">
        <v>21782</v>
      </c>
      <c r="BT38" s="73">
        <v>77.040000000000006</v>
      </c>
      <c r="BV38" t="s">
        <v>21783</v>
      </c>
      <c r="BW38" s="73">
        <v>102.04</v>
      </c>
      <c r="BY38" t="s">
        <v>21784</v>
      </c>
      <c r="BZ38" s="73">
        <v>177.04</v>
      </c>
    </row>
    <row r="39" spans="1:78" ht="15.75" x14ac:dyDescent="0.3">
      <c r="A39" s="58"/>
      <c r="B39" s="175" t="s">
        <v>575</v>
      </c>
      <c r="C39" s="74" t="s">
        <v>11281</v>
      </c>
      <c r="D39" s="62" t="s">
        <v>11220</v>
      </c>
      <c r="E39" s="69"/>
      <c r="F39" s="171" t="s">
        <v>11221</v>
      </c>
      <c r="G39" s="171" t="s">
        <v>645</v>
      </c>
      <c r="H39" s="171">
        <v>102.05</v>
      </c>
      <c r="K39" s="79" t="s">
        <v>10953</v>
      </c>
      <c r="Q39" t="s">
        <v>20991</v>
      </c>
      <c r="R39" s="23" t="s">
        <v>1211</v>
      </c>
      <c r="S39" s="171" t="s">
        <v>1768</v>
      </c>
      <c r="T39" t="s">
        <v>1761</v>
      </c>
      <c r="V39" t="s">
        <v>1159</v>
      </c>
      <c r="X39" t="s">
        <v>1145</v>
      </c>
      <c r="AR39" t="s">
        <v>21801</v>
      </c>
      <c r="AS39" s="73">
        <v>27.05</v>
      </c>
      <c r="AU39" t="s">
        <v>21802</v>
      </c>
      <c r="AV39" s="73">
        <v>2.0499999999999998</v>
      </c>
      <c r="BM39" t="s">
        <v>21803</v>
      </c>
      <c r="BN39" s="73">
        <v>77.05</v>
      </c>
      <c r="BP39" t="s">
        <v>21804</v>
      </c>
      <c r="BQ39" s="73">
        <v>102.05</v>
      </c>
      <c r="BS39" t="s">
        <v>21805</v>
      </c>
      <c r="BT39" s="73">
        <v>77.05</v>
      </c>
      <c r="BV39" t="s">
        <v>21806</v>
      </c>
      <c r="BW39" s="73">
        <v>102.05</v>
      </c>
      <c r="BY39" t="s">
        <v>21807</v>
      </c>
      <c r="BZ39" s="73">
        <v>177.05</v>
      </c>
    </row>
    <row r="40" spans="1:78" ht="15.75" x14ac:dyDescent="0.3">
      <c r="A40" s="58"/>
      <c r="B40" s="175" t="s">
        <v>575</v>
      </c>
      <c r="C40" s="75" t="s">
        <v>11281</v>
      </c>
      <c r="D40" s="62" t="s">
        <v>11218</v>
      </c>
      <c r="E40" s="69"/>
      <c r="F40" s="171" t="s">
        <v>11219</v>
      </c>
      <c r="G40" s="171" t="s">
        <v>646</v>
      </c>
      <c r="H40" s="171">
        <v>102.06</v>
      </c>
      <c r="K40" s="79" t="s">
        <v>10953</v>
      </c>
      <c r="Q40" t="s">
        <v>20992</v>
      </c>
      <c r="R40" s="23" t="s">
        <v>1211</v>
      </c>
      <c r="S40" s="171" t="s">
        <v>2732</v>
      </c>
      <c r="T40" t="s">
        <v>2718</v>
      </c>
      <c r="V40" t="s">
        <v>1219</v>
      </c>
      <c r="AR40" t="s">
        <v>21824</v>
      </c>
      <c r="AS40" s="73">
        <v>27.06</v>
      </c>
      <c r="AU40" t="s">
        <v>21825</v>
      </c>
      <c r="AV40" s="73">
        <v>2.06</v>
      </c>
      <c r="BM40" t="s">
        <v>21826</v>
      </c>
      <c r="BN40" s="73">
        <v>77.06</v>
      </c>
      <c r="BP40" t="s">
        <v>21827</v>
      </c>
      <c r="BQ40" s="73">
        <v>102.06</v>
      </c>
      <c r="BS40" t="s">
        <v>21828</v>
      </c>
      <c r="BT40" s="73">
        <v>77.06</v>
      </c>
      <c r="BV40" t="s">
        <v>21829</v>
      </c>
      <c r="BW40" s="73">
        <v>102.06</v>
      </c>
      <c r="BY40" t="s">
        <v>21830</v>
      </c>
      <c r="BZ40" s="73">
        <v>177.06</v>
      </c>
    </row>
    <row r="41" spans="1:78" ht="15.75" x14ac:dyDescent="0.3">
      <c r="A41" s="58"/>
      <c r="B41" s="175" t="s">
        <v>575</v>
      </c>
      <c r="C41" s="75" t="s">
        <v>11281</v>
      </c>
      <c r="D41" s="62" t="s">
        <v>11216</v>
      </c>
      <c r="E41" s="69"/>
      <c r="F41" s="171" t="s">
        <v>11217</v>
      </c>
      <c r="G41" s="171" t="s">
        <v>647</v>
      </c>
      <c r="H41" s="171">
        <v>102.07</v>
      </c>
      <c r="K41" s="79" t="s">
        <v>10953</v>
      </c>
      <c r="Q41" t="s">
        <v>20993</v>
      </c>
      <c r="R41" s="23" t="s">
        <v>1211</v>
      </c>
      <c r="S41" s="171" t="s">
        <v>1769</v>
      </c>
      <c r="T41" t="s">
        <v>1763</v>
      </c>
      <c r="V41" t="s">
        <v>1044</v>
      </c>
      <c r="AR41" t="s">
        <v>21847</v>
      </c>
      <c r="AS41" s="73">
        <v>27.07</v>
      </c>
      <c r="AU41" t="s">
        <v>21848</v>
      </c>
      <c r="AV41" s="73">
        <v>2.0699999999999998</v>
      </c>
      <c r="BM41" t="s">
        <v>21849</v>
      </c>
      <c r="BN41" s="73">
        <v>77.069999999999993</v>
      </c>
      <c r="BP41" t="s">
        <v>21850</v>
      </c>
      <c r="BQ41" s="73">
        <v>102.07</v>
      </c>
      <c r="BS41" t="s">
        <v>21851</v>
      </c>
      <c r="BT41" s="73">
        <v>77.069999999999993</v>
      </c>
      <c r="BV41" t="s">
        <v>21852</v>
      </c>
      <c r="BW41" s="73">
        <v>102.07</v>
      </c>
      <c r="BY41" t="s">
        <v>21853</v>
      </c>
      <c r="BZ41" s="73">
        <v>177.07</v>
      </c>
    </row>
    <row r="42" spans="1:78" ht="15.75" x14ac:dyDescent="0.3">
      <c r="A42" s="58"/>
      <c r="B42" s="175" t="s">
        <v>575</v>
      </c>
      <c r="C42" s="75" t="s">
        <v>11281</v>
      </c>
      <c r="D42" s="62" t="s">
        <v>11177</v>
      </c>
      <c r="E42" s="69"/>
      <c r="F42" s="171" t="s">
        <v>11176</v>
      </c>
      <c r="G42" s="171" t="s">
        <v>648</v>
      </c>
      <c r="H42" s="171">
        <v>102.08</v>
      </c>
      <c r="K42" s="79" t="s">
        <v>10953</v>
      </c>
      <c r="Q42" t="s">
        <v>20994</v>
      </c>
      <c r="R42" s="23" t="s">
        <v>1211</v>
      </c>
      <c r="S42" s="171" t="s">
        <v>2733</v>
      </c>
      <c r="T42" t="s">
        <v>2720</v>
      </c>
      <c r="V42" t="s">
        <v>21118</v>
      </c>
      <c r="X42" t="s">
        <v>22069</v>
      </c>
      <c r="AR42" t="s">
        <v>21870</v>
      </c>
      <c r="AS42" s="73">
        <v>27.08</v>
      </c>
      <c r="AU42" t="s">
        <v>21871</v>
      </c>
      <c r="AV42" s="73">
        <v>2.08</v>
      </c>
      <c r="BM42" t="s">
        <v>21872</v>
      </c>
      <c r="BN42" s="73">
        <v>77.08</v>
      </c>
      <c r="BP42" t="s">
        <v>21873</v>
      </c>
      <c r="BQ42" s="73">
        <v>102.08</v>
      </c>
      <c r="BS42" t="s">
        <v>21874</v>
      </c>
      <c r="BT42" s="73">
        <v>77.08</v>
      </c>
      <c r="BV42" t="s">
        <v>21875</v>
      </c>
      <c r="BW42" s="73">
        <v>102.08</v>
      </c>
      <c r="BY42" t="s">
        <v>21876</v>
      </c>
      <c r="BZ42" s="73">
        <v>177.08</v>
      </c>
    </row>
    <row r="43" spans="1:78" ht="15.75" x14ac:dyDescent="0.3">
      <c r="A43" s="58"/>
      <c r="B43" s="175" t="s">
        <v>575</v>
      </c>
      <c r="C43" s="75" t="s">
        <v>11281</v>
      </c>
      <c r="D43" s="62" t="s">
        <v>11214</v>
      </c>
      <c r="E43" s="69"/>
      <c r="F43" s="171" t="s">
        <v>11215</v>
      </c>
      <c r="G43" s="171" t="s">
        <v>649</v>
      </c>
      <c r="H43" s="171">
        <v>102.09</v>
      </c>
      <c r="J43" s="171" t="s">
        <v>871</v>
      </c>
      <c r="K43" s="79" t="s">
        <v>10897</v>
      </c>
      <c r="Q43" t="s">
        <v>20995</v>
      </c>
      <c r="R43" s="23" t="s">
        <v>1211</v>
      </c>
      <c r="S43" s="171" t="s">
        <v>2734</v>
      </c>
      <c r="T43" t="s">
        <v>2722</v>
      </c>
      <c r="V43" t="s">
        <v>1045</v>
      </c>
      <c r="X43" t="s">
        <v>1147</v>
      </c>
      <c r="AR43" t="s">
        <v>21893</v>
      </c>
      <c r="AS43" s="73">
        <v>27.1</v>
      </c>
      <c r="AU43" t="s">
        <v>21894</v>
      </c>
      <c r="AV43" s="73">
        <v>2.1</v>
      </c>
      <c r="BM43" t="s">
        <v>21895</v>
      </c>
      <c r="BN43" s="73">
        <v>77.099999999999994</v>
      </c>
      <c r="BP43" t="s">
        <v>21896</v>
      </c>
      <c r="BQ43" s="73">
        <v>102.1</v>
      </c>
      <c r="BS43" t="s">
        <v>21897</v>
      </c>
      <c r="BT43" s="73">
        <v>77.099999999999994</v>
      </c>
      <c r="BV43" t="s">
        <v>21898</v>
      </c>
      <c r="BW43" s="73">
        <v>102.1</v>
      </c>
      <c r="BY43" t="s">
        <v>21899</v>
      </c>
      <c r="BZ43" s="73">
        <v>177.1</v>
      </c>
    </row>
    <row r="44" spans="1:78" ht="15.75" x14ac:dyDescent="0.3">
      <c r="A44" s="60"/>
      <c r="B44" s="61" t="s">
        <v>575</v>
      </c>
      <c r="C44" s="75" t="s">
        <v>11281</v>
      </c>
      <c r="D44" s="62" t="s">
        <v>11327</v>
      </c>
      <c r="E44" s="69"/>
      <c r="F44" s="171" t="s">
        <v>11478</v>
      </c>
      <c r="G44" s="171" t="s">
        <v>650</v>
      </c>
      <c r="H44" s="171">
        <v>103.09</v>
      </c>
      <c r="K44" s="79" t="s">
        <v>10953</v>
      </c>
      <c r="P44" t="s">
        <v>21004</v>
      </c>
      <c r="Q44" t="s">
        <v>21005</v>
      </c>
      <c r="R44" s="23" t="s">
        <v>1211</v>
      </c>
      <c r="S44" s="171">
        <v>0.03</v>
      </c>
      <c r="T44" t="s">
        <v>1269</v>
      </c>
      <c r="V44" t="s">
        <v>1160</v>
      </c>
      <c r="X44" t="s">
        <v>22070</v>
      </c>
      <c r="AR44" t="s">
        <v>21916</v>
      </c>
      <c r="AS44" s="73">
        <v>27.12</v>
      </c>
      <c r="AU44" t="s">
        <v>21917</v>
      </c>
      <c r="AV44" s="73">
        <v>2.12</v>
      </c>
      <c r="BM44" t="s">
        <v>21918</v>
      </c>
      <c r="BN44" s="73">
        <v>77.12</v>
      </c>
      <c r="BP44" t="s">
        <v>21919</v>
      </c>
      <c r="BQ44" s="73">
        <v>102.12</v>
      </c>
      <c r="BS44" t="s">
        <v>21920</v>
      </c>
      <c r="BT44" s="73">
        <v>77.12</v>
      </c>
      <c r="BV44" t="s">
        <v>21921</v>
      </c>
      <c r="BW44" s="73">
        <v>102.12</v>
      </c>
      <c r="BY44" t="s">
        <v>21922</v>
      </c>
      <c r="BZ44" s="73">
        <v>177.12</v>
      </c>
    </row>
    <row r="45" spans="1:78" ht="15.75" x14ac:dyDescent="0.3">
      <c r="A45" s="57"/>
      <c r="B45" s="175" t="s">
        <v>575</v>
      </c>
      <c r="C45" s="58" t="s">
        <v>11281</v>
      </c>
      <c r="D45" s="62" t="s">
        <v>11212</v>
      </c>
      <c r="E45" s="69"/>
      <c r="F45" s="171" t="s">
        <v>11213</v>
      </c>
      <c r="G45" s="171" t="s">
        <v>651</v>
      </c>
      <c r="H45" s="171">
        <v>102.11</v>
      </c>
      <c r="J45" s="171">
        <v>102.12</v>
      </c>
      <c r="K45" s="79" t="s">
        <v>10897</v>
      </c>
      <c r="Q45" t="s">
        <v>21006</v>
      </c>
      <c r="R45" s="23" t="s">
        <v>1211</v>
      </c>
      <c r="S45" s="171" t="s">
        <v>1275</v>
      </c>
      <c r="T45" t="s">
        <v>575</v>
      </c>
      <c r="V45" t="s">
        <v>1220</v>
      </c>
      <c r="X45" t="s">
        <v>22071</v>
      </c>
      <c r="AR45" t="s">
        <v>21942</v>
      </c>
      <c r="AS45" s="73">
        <v>27.14</v>
      </c>
      <c r="AU45" t="s">
        <v>21943</v>
      </c>
      <c r="AV45" s="73">
        <v>2.14</v>
      </c>
      <c r="BM45" t="s">
        <v>21944</v>
      </c>
      <c r="BN45" s="73">
        <v>77.14</v>
      </c>
      <c r="BP45" t="s">
        <v>21945</v>
      </c>
      <c r="BQ45" s="73">
        <v>102.14</v>
      </c>
      <c r="BS45" t="s">
        <v>21946</v>
      </c>
      <c r="BT45" s="73">
        <v>77.14</v>
      </c>
      <c r="BV45" t="s">
        <v>21947</v>
      </c>
      <c r="BW45" s="73">
        <v>102.14</v>
      </c>
      <c r="BY45" t="s">
        <v>21948</v>
      </c>
      <c r="BZ45" s="73">
        <v>177.14</v>
      </c>
    </row>
    <row r="46" spans="1:78" ht="15.75" x14ac:dyDescent="0.3">
      <c r="A46" s="57"/>
      <c r="B46" s="175" t="s">
        <v>575</v>
      </c>
      <c r="C46" s="58" t="s">
        <v>11281</v>
      </c>
      <c r="D46" s="62" t="s">
        <v>11326</v>
      </c>
      <c r="E46" s="69"/>
      <c r="F46" s="171" t="s">
        <v>11479</v>
      </c>
      <c r="G46" s="171" t="s">
        <v>652</v>
      </c>
      <c r="H46" s="171" t="s">
        <v>887</v>
      </c>
      <c r="K46" s="79" t="s">
        <v>10953</v>
      </c>
      <c r="Q46" t="s">
        <v>21007</v>
      </c>
      <c r="R46" s="23" t="s">
        <v>1211</v>
      </c>
      <c r="S46" s="171" t="s">
        <v>1276</v>
      </c>
      <c r="T46" t="s">
        <v>576</v>
      </c>
      <c r="V46" t="s">
        <v>1046</v>
      </c>
      <c r="X46" t="s">
        <v>22073</v>
      </c>
      <c r="AR46" t="s">
        <v>21968</v>
      </c>
      <c r="AS46" s="73">
        <v>28</v>
      </c>
      <c r="AU46" t="s">
        <v>21969</v>
      </c>
      <c r="AV46" s="73">
        <v>3</v>
      </c>
      <c r="BM46" t="s">
        <v>21970</v>
      </c>
      <c r="BN46" s="73">
        <v>78</v>
      </c>
      <c r="BP46" t="s">
        <v>21971</v>
      </c>
      <c r="BQ46" s="73">
        <v>103</v>
      </c>
      <c r="BS46" t="s">
        <v>21972</v>
      </c>
      <c r="BT46" s="73">
        <v>78</v>
      </c>
      <c r="BV46" t="s">
        <v>21973</v>
      </c>
      <c r="BW46" s="73">
        <v>103</v>
      </c>
      <c r="BY46" t="s">
        <v>21974</v>
      </c>
      <c r="BZ46" s="73">
        <v>178</v>
      </c>
    </row>
    <row r="47" spans="1:78" ht="15.75" x14ac:dyDescent="0.3">
      <c r="A47" s="57"/>
      <c r="B47" s="175" t="s">
        <v>575</v>
      </c>
      <c r="C47" s="58" t="s">
        <v>11281</v>
      </c>
      <c r="D47" s="62" t="s">
        <v>11210</v>
      </c>
      <c r="E47" s="69"/>
      <c r="F47" s="171" t="s">
        <v>11211</v>
      </c>
      <c r="G47" s="171" t="s">
        <v>653</v>
      </c>
      <c r="H47" s="171">
        <v>102.13</v>
      </c>
      <c r="J47" s="171">
        <v>102.14</v>
      </c>
      <c r="K47" s="79" t="s">
        <v>11209</v>
      </c>
      <c r="Q47" t="s">
        <v>21008</v>
      </c>
      <c r="R47" s="23" t="s">
        <v>1211</v>
      </c>
      <c r="S47" s="171">
        <v>100.03</v>
      </c>
      <c r="T47" t="s">
        <v>1270</v>
      </c>
      <c r="V47" t="s">
        <v>21141</v>
      </c>
      <c r="X47" t="s">
        <v>1149</v>
      </c>
      <c r="AR47" t="s">
        <v>21984</v>
      </c>
      <c r="AS47" s="73">
        <v>28.04</v>
      </c>
      <c r="AU47" t="s">
        <v>22229</v>
      </c>
      <c r="AV47" s="73">
        <v>8</v>
      </c>
      <c r="BM47" t="s">
        <v>21976</v>
      </c>
      <c r="BN47" s="73">
        <v>78.040000000000006</v>
      </c>
      <c r="BP47" t="s">
        <v>21977</v>
      </c>
      <c r="BQ47" s="73">
        <v>103.04</v>
      </c>
      <c r="BV47" t="s">
        <v>21978</v>
      </c>
      <c r="BW47" s="73">
        <v>103.04</v>
      </c>
      <c r="BY47" t="s">
        <v>22234</v>
      </c>
      <c r="BZ47" s="73">
        <v>183</v>
      </c>
    </row>
    <row r="48" spans="1:78" ht="15.75" x14ac:dyDescent="0.3">
      <c r="A48" s="57"/>
      <c r="B48" s="175" t="s">
        <v>575</v>
      </c>
      <c r="C48" s="58" t="s">
        <v>11281</v>
      </c>
      <c r="D48" s="62" t="s">
        <v>11325</v>
      </c>
      <c r="E48" s="69"/>
      <c r="F48" s="171" t="s">
        <v>11480</v>
      </c>
      <c r="G48" s="171" t="s">
        <v>654</v>
      </c>
      <c r="H48" s="171">
        <v>103.11</v>
      </c>
      <c r="K48" s="79" t="s">
        <v>10953</v>
      </c>
      <c r="Q48" t="s">
        <v>21009</v>
      </c>
      <c r="R48" s="23" t="s">
        <v>1211</v>
      </c>
      <c r="S48" s="171" t="s">
        <v>1577</v>
      </c>
      <c r="T48" t="s">
        <v>1415</v>
      </c>
      <c r="V48" t="s">
        <v>1047</v>
      </c>
      <c r="X48" t="s">
        <v>22074</v>
      </c>
      <c r="AR48" t="s">
        <v>21994</v>
      </c>
      <c r="AS48" s="73">
        <v>28.05</v>
      </c>
      <c r="AU48" t="s">
        <v>22252</v>
      </c>
      <c r="AV48" s="73">
        <v>8.01</v>
      </c>
      <c r="BM48" t="s">
        <v>21986</v>
      </c>
      <c r="BN48" s="73">
        <v>78.05</v>
      </c>
      <c r="BP48" t="s">
        <v>21987</v>
      </c>
      <c r="BQ48" s="73">
        <v>103.05</v>
      </c>
      <c r="BV48" t="s">
        <v>21988</v>
      </c>
      <c r="BW48" s="73">
        <v>103.05</v>
      </c>
      <c r="BY48" t="s">
        <v>22257</v>
      </c>
      <c r="BZ48" s="73">
        <v>183.01</v>
      </c>
    </row>
    <row r="49" spans="1:78" ht="15.75" x14ac:dyDescent="0.3">
      <c r="A49" s="57"/>
      <c r="B49" s="175" t="s">
        <v>575</v>
      </c>
      <c r="C49" s="58" t="s">
        <v>11281</v>
      </c>
      <c r="D49" s="62" t="s">
        <v>11205</v>
      </c>
      <c r="E49" s="69"/>
      <c r="F49" s="171" t="s">
        <v>11208</v>
      </c>
      <c r="G49" s="171" t="s">
        <v>655</v>
      </c>
      <c r="H49" s="171">
        <v>102.15</v>
      </c>
      <c r="J49" s="171" t="s">
        <v>877</v>
      </c>
      <c r="K49" s="79" t="s">
        <v>11209</v>
      </c>
      <c r="Q49" t="s">
        <v>21010</v>
      </c>
      <c r="R49" s="23" t="s">
        <v>1211</v>
      </c>
      <c r="S49" s="171" t="s">
        <v>1770</v>
      </c>
      <c r="T49" t="s">
        <v>4620</v>
      </c>
      <c r="V49" t="s">
        <v>1161</v>
      </c>
      <c r="X49" t="s">
        <v>22075</v>
      </c>
      <c r="AR49" t="s">
        <v>22004</v>
      </c>
      <c r="AS49" s="73">
        <v>28.06</v>
      </c>
      <c r="AU49" t="s">
        <v>22275</v>
      </c>
      <c r="AV49" s="73">
        <v>8.02</v>
      </c>
      <c r="BM49" t="s">
        <v>21996</v>
      </c>
      <c r="BN49" s="73">
        <v>78.06</v>
      </c>
      <c r="BP49" t="s">
        <v>21997</v>
      </c>
      <c r="BQ49" s="73">
        <v>103.06</v>
      </c>
      <c r="BV49" t="s">
        <v>21998</v>
      </c>
      <c r="BW49" s="73">
        <v>103.06</v>
      </c>
      <c r="BY49" t="s">
        <v>22280</v>
      </c>
      <c r="BZ49" s="73">
        <v>183.02</v>
      </c>
    </row>
    <row r="50" spans="1:78" ht="15.75" x14ac:dyDescent="0.3">
      <c r="A50" s="58"/>
      <c r="B50" s="175" t="s">
        <v>575</v>
      </c>
      <c r="C50" s="63" t="s">
        <v>11281</v>
      </c>
      <c r="D50" s="62" t="s">
        <v>11324</v>
      </c>
      <c r="E50" s="69"/>
      <c r="F50" s="171" t="s">
        <v>11481</v>
      </c>
      <c r="G50" s="171" t="s">
        <v>656</v>
      </c>
      <c r="H50" s="238">
        <v>103.12</v>
      </c>
      <c r="K50" s="79" t="s">
        <v>10953</v>
      </c>
      <c r="Q50" t="s">
        <v>21011</v>
      </c>
      <c r="R50" s="23" t="s">
        <v>1211</v>
      </c>
      <c r="S50" s="171" t="s">
        <v>2735</v>
      </c>
      <c r="T50" t="s">
        <v>2713</v>
      </c>
      <c r="V50" t="s">
        <v>1221</v>
      </c>
      <c r="X50" t="s">
        <v>22077</v>
      </c>
      <c r="AR50" t="s">
        <v>22014</v>
      </c>
      <c r="AS50" s="73">
        <v>28.07</v>
      </c>
      <c r="AU50" t="s">
        <v>22298</v>
      </c>
      <c r="AV50" s="73">
        <v>8.0299999999999994</v>
      </c>
      <c r="BM50" t="s">
        <v>22006</v>
      </c>
      <c r="BN50" s="73">
        <v>78.069999999999993</v>
      </c>
      <c r="BP50" t="s">
        <v>22007</v>
      </c>
      <c r="BQ50" s="73">
        <v>103.07</v>
      </c>
      <c r="BV50" t="s">
        <v>22008</v>
      </c>
      <c r="BW50" s="73">
        <v>103.07</v>
      </c>
      <c r="BY50" t="s">
        <v>22303</v>
      </c>
      <c r="BZ50" s="73">
        <v>183.03</v>
      </c>
    </row>
    <row r="51" spans="1:78" ht="15.75" x14ac:dyDescent="0.3">
      <c r="A51" s="58"/>
      <c r="B51" s="175" t="s">
        <v>575</v>
      </c>
      <c r="C51" s="63" t="s">
        <v>11281</v>
      </c>
      <c r="D51" s="62" t="s">
        <v>11204</v>
      </c>
      <c r="E51" s="69"/>
      <c r="F51" s="171" t="s">
        <v>11213</v>
      </c>
      <c r="G51" s="171" t="s">
        <v>657</v>
      </c>
      <c r="H51" s="171">
        <v>103.01</v>
      </c>
      <c r="I51" s="171">
        <v>103.02</v>
      </c>
      <c r="J51" s="171">
        <v>103.03</v>
      </c>
      <c r="K51" s="79" t="s">
        <v>10839</v>
      </c>
      <c r="Q51" t="s">
        <v>21012</v>
      </c>
      <c r="R51" s="23" t="s">
        <v>1211</v>
      </c>
      <c r="S51" s="171" t="s">
        <v>2736</v>
      </c>
      <c r="T51" t="s">
        <v>4621</v>
      </c>
      <c r="V51" t="s">
        <v>1048</v>
      </c>
      <c r="X51" t="s">
        <v>1151</v>
      </c>
      <c r="AR51" t="s">
        <v>22228</v>
      </c>
      <c r="AS51" s="73">
        <v>33</v>
      </c>
      <c r="AU51" t="s">
        <v>22321</v>
      </c>
      <c r="AV51" s="73">
        <v>8.0399999999999991</v>
      </c>
      <c r="BM51" t="s">
        <v>22230</v>
      </c>
      <c r="BN51" s="73">
        <v>83</v>
      </c>
      <c r="BP51" t="s">
        <v>22231</v>
      </c>
      <c r="BQ51" s="73">
        <v>108</v>
      </c>
      <c r="BS51" t="s">
        <v>22232</v>
      </c>
      <c r="BT51" s="73">
        <v>83</v>
      </c>
      <c r="BV51" t="s">
        <v>22233</v>
      </c>
      <c r="BW51" s="73">
        <v>108</v>
      </c>
      <c r="BY51" t="s">
        <v>22326</v>
      </c>
      <c r="BZ51" s="73">
        <v>183.04</v>
      </c>
    </row>
    <row r="52" spans="1:78" ht="15.75" x14ac:dyDescent="0.3">
      <c r="A52" s="58"/>
      <c r="B52" s="175" t="s">
        <v>10520</v>
      </c>
      <c r="C52" s="63" t="s">
        <v>11281</v>
      </c>
      <c r="D52" s="62" t="s">
        <v>11204</v>
      </c>
      <c r="E52" s="69" t="s">
        <v>4814</v>
      </c>
      <c r="F52" s="171" t="s">
        <v>22401</v>
      </c>
      <c r="G52" s="171" t="s">
        <v>658</v>
      </c>
      <c r="K52" s="79" t="s">
        <v>10842</v>
      </c>
      <c r="Q52" t="s">
        <v>21013</v>
      </c>
      <c r="R52" s="23" t="s">
        <v>1211</v>
      </c>
      <c r="S52" s="171" t="s">
        <v>2737</v>
      </c>
      <c r="T52" t="s">
        <v>2716</v>
      </c>
      <c r="V52" t="s">
        <v>21164</v>
      </c>
      <c r="X52" t="s">
        <v>22078</v>
      </c>
      <c r="AR52" t="s">
        <v>22251</v>
      </c>
      <c r="AS52" s="73">
        <v>33.01</v>
      </c>
      <c r="AU52" t="s">
        <v>22344</v>
      </c>
      <c r="AV52" s="73">
        <v>8.0500000000000007</v>
      </c>
      <c r="BM52" t="s">
        <v>22253</v>
      </c>
      <c r="BN52" s="73">
        <v>83.01</v>
      </c>
      <c r="BP52" t="s">
        <v>22254</v>
      </c>
      <c r="BQ52" s="73">
        <v>108.01</v>
      </c>
      <c r="BS52" t="s">
        <v>22255</v>
      </c>
      <c r="BT52" s="73">
        <v>83.01</v>
      </c>
      <c r="BV52" t="s">
        <v>22256</v>
      </c>
      <c r="BW52" s="73">
        <v>108.01</v>
      </c>
      <c r="BY52" t="s">
        <v>22349</v>
      </c>
      <c r="BZ52" s="73">
        <v>183.05</v>
      </c>
    </row>
    <row r="53" spans="1:78" ht="15.75" x14ac:dyDescent="0.3">
      <c r="A53" s="57"/>
      <c r="B53" s="175" t="s">
        <v>10520</v>
      </c>
      <c r="C53" s="58" t="s">
        <v>11281</v>
      </c>
      <c r="D53" s="62" t="s">
        <v>11204</v>
      </c>
      <c r="E53" s="69" t="s">
        <v>4573</v>
      </c>
      <c r="F53" s="171" t="s">
        <v>22400</v>
      </c>
      <c r="G53" s="171" t="s">
        <v>659</v>
      </c>
      <c r="K53" s="79" t="s">
        <v>10842</v>
      </c>
      <c r="Q53" t="s">
        <v>21014</v>
      </c>
      <c r="R53" s="23" t="s">
        <v>1211</v>
      </c>
      <c r="S53" s="171" t="s">
        <v>1771</v>
      </c>
      <c r="T53" t="s">
        <v>1761</v>
      </c>
      <c r="V53" t="s">
        <v>1049</v>
      </c>
      <c r="X53" t="s">
        <v>22079</v>
      </c>
      <c r="AR53" t="s">
        <v>22274</v>
      </c>
      <c r="AS53" s="73">
        <v>33.020000000000003</v>
      </c>
      <c r="BM53" t="s">
        <v>22276</v>
      </c>
      <c r="BN53" s="73">
        <v>83.02</v>
      </c>
      <c r="BP53" t="s">
        <v>22277</v>
      </c>
      <c r="BQ53" s="73">
        <v>108.02</v>
      </c>
      <c r="BS53" t="s">
        <v>22278</v>
      </c>
      <c r="BT53" s="73">
        <v>83.02</v>
      </c>
      <c r="BV53" t="s">
        <v>22279</v>
      </c>
      <c r="BW53" s="73">
        <v>108.02</v>
      </c>
    </row>
    <row r="54" spans="1:78" ht="15.75" x14ac:dyDescent="0.3">
      <c r="A54" s="57"/>
      <c r="B54" s="175" t="s">
        <v>575</v>
      </c>
      <c r="C54" s="58" t="s">
        <v>11281</v>
      </c>
      <c r="D54" s="62" t="s">
        <v>11203</v>
      </c>
      <c r="E54" s="69"/>
      <c r="F54" s="171" t="s">
        <v>11202</v>
      </c>
      <c r="G54" s="171" t="s">
        <v>660</v>
      </c>
      <c r="K54" s="79" t="s">
        <v>10821</v>
      </c>
      <c r="Q54" t="s">
        <v>21015</v>
      </c>
      <c r="R54" s="23" t="s">
        <v>1211</v>
      </c>
      <c r="S54" s="171" t="s">
        <v>2738</v>
      </c>
      <c r="T54" t="s">
        <v>2718</v>
      </c>
      <c r="V54" t="s">
        <v>1394</v>
      </c>
      <c r="X54" t="s">
        <v>22081</v>
      </c>
      <c r="AR54" t="s">
        <v>22297</v>
      </c>
      <c r="AS54" s="73">
        <v>33.03</v>
      </c>
      <c r="BM54" t="s">
        <v>22299</v>
      </c>
      <c r="BN54" s="73">
        <v>83.03</v>
      </c>
      <c r="BP54" t="s">
        <v>22300</v>
      </c>
      <c r="BQ54" s="73">
        <v>108.03</v>
      </c>
      <c r="BS54" t="s">
        <v>22301</v>
      </c>
      <c r="BT54" s="73">
        <v>83.03</v>
      </c>
      <c r="BV54" t="s">
        <v>22302</v>
      </c>
      <c r="BW54" s="73">
        <v>108.03</v>
      </c>
    </row>
    <row r="55" spans="1:78" ht="15.75" x14ac:dyDescent="0.3">
      <c r="A55" s="57"/>
      <c r="B55" s="175" t="s">
        <v>575</v>
      </c>
      <c r="C55" s="58" t="s">
        <v>11281</v>
      </c>
      <c r="D55" s="62" t="s">
        <v>11200</v>
      </c>
      <c r="E55" s="69"/>
      <c r="F55" s="171" t="s">
        <v>11199</v>
      </c>
      <c r="G55" s="171" t="s">
        <v>661</v>
      </c>
      <c r="K55" s="79" t="s">
        <v>10821</v>
      </c>
      <c r="Q55" t="s">
        <v>21016</v>
      </c>
      <c r="R55" s="23" t="s">
        <v>1211</v>
      </c>
      <c r="S55" s="171" t="s">
        <v>1772</v>
      </c>
      <c r="T55" t="s">
        <v>1763</v>
      </c>
      <c r="V55" t="s">
        <v>1395</v>
      </c>
      <c r="X55" t="s">
        <v>1153</v>
      </c>
      <c r="AR55" t="s">
        <v>22320</v>
      </c>
      <c r="AS55" s="73">
        <v>33.04</v>
      </c>
      <c r="BM55" t="s">
        <v>22322</v>
      </c>
      <c r="BN55" s="73">
        <v>83.04</v>
      </c>
      <c r="BP55" t="s">
        <v>22323</v>
      </c>
      <c r="BQ55" s="73">
        <v>108.04</v>
      </c>
      <c r="BS55" t="s">
        <v>22324</v>
      </c>
      <c r="BT55" s="73">
        <v>83.04</v>
      </c>
      <c r="BV55" t="s">
        <v>22325</v>
      </c>
      <c r="BW55" s="73">
        <v>108.04</v>
      </c>
    </row>
    <row r="56" spans="1:78" ht="15.75" x14ac:dyDescent="0.3">
      <c r="A56" s="57"/>
      <c r="B56" s="57" t="s">
        <v>575</v>
      </c>
      <c r="C56" s="58" t="s">
        <v>11281</v>
      </c>
      <c r="D56" s="64" t="s">
        <v>11197</v>
      </c>
      <c r="E56" s="69"/>
      <c r="F56" s="171" t="s">
        <v>11196</v>
      </c>
      <c r="G56" s="171" t="s">
        <v>662</v>
      </c>
      <c r="K56" s="79" t="s">
        <v>10821</v>
      </c>
      <c r="Q56" t="s">
        <v>21017</v>
      </c>
      <c r="R56" s="23" t="s">
        <v>1211</v>
      </c>
      <c r="S56" s="171" t="s">
        <v>2739</v>
      </c>
      <c r="T56" t="s">
        <v>2720</v>
      </c>
      <c r="V56" t="s">
        <v>1050</v>
      </c>
      <c r="X56" t="s">
        <v>22082</v>
      </c>
      <c r="AR56" t="s">
        <v>22343</v>
      </c>
      <c r="AS56" s="73">
        <v>33.049999999999997</v>
      </c>
      <c r="BM56" t="s">
        <v>22345</v>
      </c>
      <c r="BN56" s="73">
        <v>83.05</v>
      </c>
      <c r="BP56" t="s">
        <v>22346</v>
      </c>
      <c r="BQ56" s="73">
        <v>108.05</v>
      </c>
      <c r="BS56" t="s">
        <v>22347</v>
      </c>
      <c r="BT56" s="73">
        <v>83.05</v>
      </c>
      <c r="BV56" t="s">
        <v>22348</v>
      </c>
      <c r="BW56" s="73">
        <v>108.05</v>
      </c>
    </row>
    <row r="57" spans="1:78" ht="15.75" x14ac:dyDescent="0.3">
      <c r="A57" s="57"/>
      <c r="B57" s="175" t="s">
        <v>575</v>
      </c>
      <c r="C57" s="58" t="s">
        <v>11281</v>
      </c>
      <c r="D57" s="62" t="s">
        <v>11194</v>
      </c>
      <c r="E57" s="70"/>
      <c r="F57" s="171" t="s">
        <v>11193</v>
      </c>
      <c r="G57" s="171" t="s">
        <v>663</v>
      </c>
      <c r="K57" s="79" t="s">
        <v>10821</v>
      </c>
      <c r="Q57" t="s">
        <v>21018</v>
      </c>
      <c r="R57" s="23" t="s">
        <v>1211</v>
      </c>
      <c r="S57" s="171" t="s">
        <v>2740</v>
      </c>
      <c r="T57" t="s">
        <v>2722</v>
      </c>
      <c r="V57" t="s">
        <v>21187</v>
      </c>
      <c r="X57" t="s">
        <v>22083</v>
      </c>
    </row>
    <row r="58" spans="1:78" ht="15.75" x14ac:dyDescent="0.3">
      <c r="A58" s="57"/>
      <c r="B58" s="57" t="s">
        <v>10521</v>
      </c>
      <c r="C58" s="58" t="s">
        <v>11281</v>
      </c>
      <c r="D58" s="64" t="s">
        <v>11188</v>
      </c>
      <c r="E58" s="69" t="s">
        <v>4573</v>
      </c>
      <c r="F58" s="171" t="s">
        <v>11187</v>
      </c>
      <c r="G58" s="171" t="s">
        <v>664</v>
      </c>
      <c r="K58" s="79" t="s">
        <v>10773</v>
      </c>
      <c r="P58" t="s">
        <v>21027</v>
      </c>
      <c r="Q58" t="s">
        <v>21028</v>
      </c>
      <c r="R58" s="23" t="s">
        <v>1211</v>
      </c>
      <c r="S58" s="171">
        <v>0.04</v>
      </c>
      <c r="T58" t="s">
        <v>1269</v>
      </c>
      <c r="V58" t="s">
        <v>1051</v>
      </c>
      <c r="X58" t="s">
        <v>22085</v>
      </c>
    </row>
    <row r="59" spans="1:78" ht="15.75" x14ac:dyDescent="0.3">
      <c r="A59" s="57"/>
      <c r="B59" s="175" t="s">
        <v>10521</v>
      </c>
      <c r="C59" s="58" t="s">
        <v>11281</v>
      </c>
      <c r="D59" s="62" t="s">
        <v>11188</v>
      </c>
      <c r="E59" s="69" t="s">
        <v>4814</v>
      </c>
      <c r="F59" s="171" t="s">
        <v>11187</v>
      </c>
      <c r="G59" s="171" t="s">
        <v>665</v>
      </c>
      <c r="K59" s="79" t="s">
        <v>10773</v>
      </c>
      <c r="Q59" t="s">
        <v>21029</v>
      </c>
      <c r="R59" s="23" t="s">
        <v>1211</v>
      </c>
      <c r="S59" s="171" t="s">
        <v>1277</v>
      </c>
      <c r="T59" t="s">
        <v>575</v>
      </c>
      <c r="V59" t="s">
        <v>1162</v>
      </c>
      <c r="X59" t="s">
        <v>1155</v>
      </c>
    </row>
    <row r="60" spans="1:78" ht="15.75" x14ac:dyDescent="0.3">
      <c r="A60" s="57"/>
      <c r="B60" s="57" t="s">
        <v>10521</v>
      </c>
      <c r="C60" s="58" t="s">
        <v>11281</v>
      </c>
      <c r="D60" s="64" t="s">
        <v>11254</v>
      </c>
      <c r="E60" s="69" t="s">
        <v>4573</v>
      </c>
      <c r="F60" s="171" t="s">
        <v>11185</v>
      </c>
      <c r="G60" s="171" t="s">
        <v>666</v>
      </c>
      <c r="K60" s="79" t="s">
        <v>10773</v>
      </c>
      <c r="Q60" t="s">
        <v>21030</v>
      </c>
      <c r="R60" s="23" t="s">
        <v>1211</v>
      </c>
      <c r="S60" s="171" t="s">
        <v>1278</v>
      </c>
      <c r="T60" t="s">
        <v>576</v>
      </c>
      <c r="V60" t="s">
        <v>1222</v>
      </c>
      <c r="X60" t="s">
        <v>22086</v>
      </c>
    </row>
    <row r="61" spans="1:78" ht="15.75" x14ac:dyDescent="0.3">
      <c r="A61" s="57"/>
      <c r="B61" s="175" t="s">
        <v>10521</v>
      </c>
      <c r="C61" s="58" t="s">
        <v>11281</v>
      </c>
      <c r="D61" s="64" t="s">
        <v>11171</v>
      </c>
      <c r="E61" s="69" t="s">
        <v>4573</v>
      </c>
      <c r="F61" s="171" t="s">
        <v>11161</v>
      </c>
      <c r="G61" s="171" t="s">
        <v>667</v>
      </c>
      <c r="K61" s="79" t="s">
        <v>10773</v>
      </c>
      <c r="Q61" t="s">
        <v>21031</v>
      </c>
      <c r="R61" s="23" t="s">
        <v>1211</v>
      </c>
      <c r="S61" s="171">
        <v>100.04</v>
      </c>
      <c r="T61" t="s">
        <v>1270</v>
      </c>
      <c r="V61" t="s">
        <v>1052</v>
      </c>
      <c r="X61" t="s">
        <v>22087</v>
      </c>
    </row>
    <row r="62" spans="1:78" ht="15.75" x14ac:dyDescent="0.3">
      <c r="A62" s="57"/>
      <c r="B62" s="57" t="s">
        <v>10521</v>
      </c>
      <c r="C62" s="58" t="s">
        <v>11281</v>
      </c>
      <c r="D62" s="64" t="s">
        <v>11184</v>
      </c>
      <c r="E62" s="69" t="s">
        <v>4573</v>
      </c>
      <c r="F62" s="171" t="s">
        <v>11183</v>
      </c>
      <c r="G62" s="171" t="s">
        <v>668</v>
      </c>
      <c r="K62" s="79" t="s">
        <v>10773</v>
      </c>
      <c r="Q62" t="s">
        <v>21032</v>
      </c>
      <c r="R62" s="23" t="s">
        <v>1211</v>
      </c>
      <c r="S62" s="171" t="s">
        <v>1578</v>
      </c>
      <c r="T62" t="s">
        <v>1415</v>
      </c>
      <c r="V62" t="s">
        <v>21210</v>
      </c>
      <c r="X62" t="s">
        <v>22089</v>
      </c>
    </row>
    <row r="63" spans="1:78" ht="15.75" x14ac:dyDescent="0.3">
      <c r="A63" s="58"/>
      <c r="B63" s="175" t="s">
        <v>10521</v>
      </c>
      <c r="C63" s="63" t="s">
        <v>11281</v>
      </c>
      <c r="D63" s="64" t="s">
        <v>11173</v>
      </c>
      <c r="E63" s="69" t="s">
        <v>4573</v>
      </c>
      <c r="F63" s="171" t="s">
        <v>11172</v>
      </c>
      <c r="G63" s="171" t="s">
        <v>669</v>
      </c>
      <c r="K63" s="79" t="s">
        <v>10773</v>
      </c>
      <c r="Q63" t="s">
        <v>21033</v>
      </c>
      <c r="R63" s="23" t="s">
        <v>1211</v>
      </c>
      <c r="S63" s="171" t="s">
        <v>1773</v>
      </c>
      <c r="T63" t="s">
        <v>4620</v>
      </c>
      <c r="V63" t="s">
        <v>1053</v>
      </c>
      <c r="X63" t="s">
        <v>6052</v>
      </c>
    </row>
    <row r="64" spans="1:78" ht="15.75" x14ac:dyDescent="0.3">
      <c r="A64" s="57"/>
      <c r="B64" s="175" t="s">
        <v>10521</v>
      </c>
      <c r="C64" s="63" t="s">
        <v>11281</v>
      </c>
      <c r="D64" s="64" t="s">
        <v>11175</v>
      </c>
      <c r="E64" s="69" t="s">
        <v>4814</v>
      </c>
      <c r="F64" s="171" t="s">
        <v>11174</v>
      </c>
      <c r="G64" s="171" t="s">
        <v>670</v>
      </c>
      <c r="K64" s="79" t="s">
        <v>10773</v>
      </c>
      <c r="Q64" t="s">
        <v>21034</v>
      </c>
      <c r="R64" s="23" t="s">
        <v>1211</v>
      </c>
      <c r="S64" s="171" t="s">
        <v>2741</v>
      </c>
      <c r="T64" t="s">
        <v>2713</v>
      </c>
      <c r="V64" t="s">
        <v>1163</v>
      </c>
      <c r="X64" t="s">
        <v>22090</v>
      </c>
    </row>
    <row r="65" spans="1:24" ht="15.75" x14ac:dyDescent="0.3">
      <c r="A65" s="58"/>
      <c r="B65" s="175" t="s">
        <v>10521</v>
      </c>
      <c r="C65" s="63" t="s">
        <v>11281</v>
      </c>
      <c r="D65" s="64" t="s">
        <v>11170</v>
      </c>
      <c r="E65" s="69" t="s">
        <v>4573</v>
      </c>
      <c r="F65" s="171" t="s">
        <v>11169</v>
      </c>
      <c r="G65" s="171" t="s">
        <v>671</v>
      </c>
      <c r="K65" s="79" t="s">
        <v>10773</v>
      </c>
      <c r="Q65" t="s">
        <v>21035</v>
      </c>
      <c r="R65" s="23" t="s">
        <v>1211</v>
      </c>
      <c r="S65" s="171" t="s">
        <v>2742</v>
      </c>
      <c r="T65" t="s">
        <v>4621</v>
      </c>
      <c r="V65" t="s">
        <v>1223</v>
      </c>
      <c r="X65" t="s">
        <v>22091</v>
      </c>
    </row>
    <row r="66" spans="1:24" ht="15.75" x14ac:dyDescent="0.3">
      <c r="A66" s="57"/>
      <c r="B66" s="175" t="s">
        <v>11179</v>
      </c>
      <c r="C66" s="63" t="s">
        <v>11281</v>
      </c>
      <c r="D66" s="64" t="s">
        <v>16120</v>
      </c>
      <c r="E66" s="71"/>
      <c r="F66" s="171" t="s">
        <v>11185</v>
      </c>
      <c r="G66" s="171" t="s">
        <v>672</v>
      </c>
      <c r="K66" s="79" t="s">
        <v>11178</v>
      </c>
      <c r="Q66" t="s">
        <v>21036</v>
      </c>
      <c r="R66" s="23" t="s">
        <v>1211</v>
      </c>
      <c r="S66" s="171" t="s">
        <v>2743</v>
      </c>
      <c r="T66" t="s">
        <v>2716</v>
      </c>
      <c r="V66" t="s">
        <v>1054</v>
      </c>
      <c r="X66" t="s">
        <v>22093</v>
      </c>
    </row>
    <row r="67" spans="1:24" ht="15.75" x14ac:dyDescent="0.3">
      <c r="A67" s="58"/>
      <c r="B67" s="175" t="s">
        <v>11179</v>
      </c>
      <c r="C67" s="63" t="s">
        <v>11281</v>
      </c>
      <c r="D67" s="64" t="s">
        <v>11184</v>
      </c>
      <c r="E67" s="69"/>
      <c r="F67" s="171" t="s">
        <v>11183</v>
      </c>
      <c r="G67" s="171">
        <v>4.01</v>
      </c>
      <c r="K67" s="79" t="s">
        <v>11178</v>
      </c>
      <c r="Q67" t="s">
        <v>21037</v>
      </c>
      <c r="R67" s="23" t="s">
        <v>1211</v>
      </c>
      <c r="S67" s="171" t="s">
        <v>1774</v>
      </c>
      <c r="T67" t="s">
        <v>1761</v>
      </c>
      <c r="V67" t="s">
        <v>21233</v>
      </c>
      <c r="X67" t="s">
        <v>6065</v>
      </c>
    </row>
    <row r="68" spans="1:24" ht="15.75" x14ac:dyDescent="0.3">
      <c r="A68" s="57"/>
      <c r="B68" s="175" t="s">
        <v>11179</v>
      </c>
      <c r="C68" s="63" t="s">
        <v>11281</v>
      </c>
      <c r="D68" s="64" t="s">
        <v>16122</v>
      </c>
      <c r="E68" s="69"/>
      <c r="F68" s="171" t="s">
        <v>11182</v>
      </c>
      <c r="G68" s="171">
        <v>4.0199999999999996</v>
      </c>
      <c r="K68" s="79" t="s">
        <v>11178</v>
      </c>
      <c r="Q68" t="s">
        <v>21038</v>
      </c>
      <c r="R68" s="23" t="s">
        <v>1211</v>
      </c>
      <c r="S68" s="171" t="s">
        <v>2744</v>
      </c>
      <c r="T68" t="s">
        <v>2718</v>
      </c>
      <c r="V68" t="s">
        <v>1055</v>
      </c>
      <c r="X68" t="s">
        <v>22094</v>
      </c>
    </row>
    <row r="69" spans="1:24" ht="15.75" x14ac:dyDescent="0.3">
      <c r="A69" s="58"/>
      <c r="B69" s="175" t="s">
        <v>11179</v>
      </c>
      <c r="C69" s="63" t="s">
        <v>11281</v>
      </c>
      <c r="D69" s="64" t="s">
        <v>16123</v>
      </c>
      <c r="E69" s="69"/>
      <c r="F69" s="171" t="s">
        <v>11181</v>
      </c>
      <c r="G69" s="171">
        <v>4.03</v>
      </c>
      <c r="K69" s="79" t="s">
        <v>11178</v>
      </c>
      <c r="Q69" t="s">
        <v>21039</v>
      </c>
      <c r="R69" s="23" t="s">
        <v>1211</v>
      </c>
      <c r="S69" s="171" t="s">
        <v>1775</v>
      </c>
      <c r="T69" t="s">
        <v>1763</v>
      </c>
      <c r="V69" t="s">
        <v>1164</v>
      </c>
      <c r="X69" t="s">
        <v>22095</v>
      </c>
    </row>
    <row r="70" spans="1:24" ht="15.75" x14ac:dyDescent="0.3">
      <c r="A70" s="57"/>
      <c r="B70" s="175" t="s">
        <v>11179</v>
      </c>
      <c r="C70" s="63" t="s">
        <v>11281</v>
      </c>
      <c r="D70" s="64" t="s">
        <v>16124</v>
      </c>
      <c r="E70" s="69"/>
      <c r="F70" s="171" t="s">
        <v>11180</v>
      </c>
      <c r="G70" s="171">
        <v>4.04</v>
      </c>
      <c r="K70" s="79" t="s">
        <v>11178</v>
      </c>
      <c r="Q70" t="s">
        <v>21040</v>
      </c>
      <c r="R70" s="23" t="s">
        <v>1211</v>
      </c>
      <c r="S70" s="171" t="s">
        <v>2745</v>
      </c>
      <c r="T70" t="s">
        <v>2720</v>
      </c>
      <c r="V70" t="s">
        <v>1224</v>
      </c>
      <c r="X70" t="s">
        <v>22097</v>
      </c>
    </row>
    <row r="71" spans="1:24" ht="15.75" x14ac:dyDescent="0.3">
      <c r="A71" s="57"/>
      <c r="B71" s="175" t="s">
        <v>11179</v>
      </c>
      <c r="C71" s="58" t="s">
        <v>11281</v>
      </c>
      <c r="D71" s="64" t="s">
        <v>11177</v>
      </c>
      <c r="E71" s="69"/>
      <c r="F71" s="171" t="s">
        <v>11176</v>
      </c>
      <c r="G71" s="171">
        <v>4.05</v>
      </c>
      <c r="K71" s="79" t="s">
        <v>11178</v>
      </c>
      <c r="Q71" t="s">
        <v>21041</v>
      </c>
      <c r="R71" s="23" t="s">
        <v>1211</v>
      </c>
      <c r="S71" s="171" t="s">
        <v>2746</v>
      </c>
      <c r="T71" t="s">
        <v>2722</v>
      </c>
      <c r="V71" t="s">
        <v>1056</v>
      </c>
      <c r="X71" t="s">
        <v>6078</v>
      </c>
    </row>
    <row r="72" spans="1:24" ht="15.75" x14ac:dyDescent="0.3">
      <c r="A72" s="57"/>
      <c r="B72" s="57" t="s">
        <v>10522</v>
      </c>
      <c r="C72" s="58" t="s">
        <v>11281</v>
      </c>
      <c r="D72" s="64" t="s">
        <v>11175</v>
      </c>
      <c r="E72" s="69"/>
      <c r="F72" s="171" t="s">
        <v>11174</v>
      </c>
      <c r="G72" s="171">
        <v>4.0599999999999996</v>
      </c>
      <c r="K72" s="79" t="s">
        <v>11166</v>
      </c>
      <c r="P72" t="s">
        <v>21050</v>
      </c>
      <c r="Q72" t="s">
        <v>21051</v>
      </c>
      <c r="R72" s="23" t="s">
        <v>1211</v>
      </c>
      <c r="S72" s="171">
        <v>0.05</v>
      </c>
      <c r="T72" t="s">
        <v>1269</v>
      </c>
      <c r="V72" t="s">
        <v>21256</v>
      </c>
      <c r="X72" t="s">
        <v>22098</v>
      </c>
    </row>
    <row r="73" spans="1:24" ht="15.75" x14ac:dyDescent="0.3">
      <c r="A73" s="57"/>
      <c r="B73" s="175" t="s">
        <v>10522</v>
      </c>
      <c r="C73" s="58" t="s">
        <v>11281</v>
      </c>
      <c r="D73" s="64" t="s">
        <v>11173</v>
      </c>
      <c r="E73" s="69"/>
      <c r="F73" s="171" t="s">
        <v>11172</v>
      </c>
      <c r="G73" s="171">
        <v>4.07</v>
      </c>
      <c r="K73" s="79" t="s">
        <v>11166</v>
      </c>
      <c r="Q73" t="s">
        <v>21052</v>
      </c>
      <c r="R73" s="23" t="s">
        <v>1211</v>
      </c>
      <c r="S73" s="171" t="s">
        <v>1279</v>
      </c>
      <c r="T73" t="s">
        <v>575</v>
      </c>
      <c r="V73" t="s">
        <v>1057</v>
      </c>
      <c r="X73" t="s">
        <v>22099</v>
      </c>
    </row>
    <row r="74" spans="1:24" ht="15.75" x14ac:dyDescent="0.3">
      <c r="A74" s="57"/>
      <c r="B74" s="175" t="s">
        <v>10522</v>
      </c>
      <c r="C74" s="58" t="s">
        <v>11281</v>
      </c>
      <c r="D74" s="64" t="s">
        <v>11171</v>
      </c>
      <c r="E74" s="69"/>
      <c r="F74" s="171" t="s">
        <v>11161</v>
      </c>
      <c r="G74" s="171">
        <v>4.08</v>
      </c>
      <c r="K74" s="79" t="s">
        <v>11166</v>
      </c>
      <c r="Q74" t="s">
        <v>21053</v>
      </c>
      <c r="R74" s="23" t="s">
        <v>1211</v>
      </c>
      <c r="S74" s="171" t="s">
        <v>1280</v>
      </c>
      <c r="T74" t="s">
        <v>576</v>
      </c>
      <c r="V74" t="s">
        <v>1165</v>
      </c>
      <c r="X74" t="s">
        <v>22101</v>
      </c>
    </row>
    <row r="75" spans="1:24" ht="15.75" x14ac:dyDescent="0.3">
      <c r="A75" s="57"/>
      <c r="B75" s="57" t="s">
        <v>10522</v>
      </c>
      <c r="C75" s="58" t="s">
        <v>11281</v>
      </c>
      <c r="D75" s="64" t="s">
        <v>11170</v>
      </c>
      <c r="E75" s="69"/>
      <c r="F75" s="171" t="s">
        <v>11169</v>
      </c>
      <c r="G75" s="171">
        <v>4.09</v>
      </c>
      <c r="K75" s="79" t="s">
        <v>11166</v>
      </c>
      <c r="Q75" t="s">
        <v>21054</v>
      </c>
      <c r="R75" s="23" t="s">
        <v>1211</v>
      </c>
      <c r="S75" s="171">
        <v>100.05</v>
      </c>
      <c r="T75" t="s">
        <v>1270</v>
      </c>
      <c r="V75" t="s">
        <v>1225</v>
      </c>
      <c r="X75" t="s">
        <v>6091</v>
      </c>
    </row>
    <row r="76" spans="1:24" ht="15.75" x14ac:dyDescent="0.3">
      <c r="A76" s="57"/>
      <c r="B76" s="175" t="s">
        <v>10522</v>
      </c>
      <c r="C76" s="58" t="s">
        <v>11281</v>
      </c>
      <c r="D76" s="64" t="s">
        <v>11168</v>
      </c>
      <c r="E76" s="71"/>
      <c r="F76" s="171" t="s">
        <v>11167</v>
      </c>
      <c r="G76" s="171" t="s">
        <v>682</v>
      </c>
      <c r="K76" s="79" t="s">
        <v>11166</v>
      </c>
      <c r="Q76" t="s">
        <v>21055</v>
      </c>
      <c r="R76" s="23" t="s">
        <v>1211</v>
      </c>
      <c r="S76" s="171" t="s">
        <v>1579</v>
      </c>
      <c r="T76" t="s">
        <v>1415</v>
      </c>
      <c r="V76" t="s">
        <v>1058</v>
      </c>
      <c r="X76" t="s">
        <v>22102</v>
      </c>
    </row>
    <row r="77" spans="1:24" ht="15.75" x14ac:dyDescent="0.3">
      <c r="A77" s="58"/>
      <c r="B77" s="74" t="s">
        <v>10522</v>
      </c>
      <c r="C77" s="58" t="s">
        <v>11281</v>
      </c>
      <c r="D77" s="61" t="s">
        <v>11165</v>
      </c>
      <c r="E77" s="69"/>
      <c r="F77" s="171" t="s">
        <v>11164</v>
      </c>
      <c r="G77" s="171">
        <v>4.1100000000000003</v>
      </c>
      <c r="K77" s="79" t="s">
        <v>11166</v>
      </c>
      <c r="Q77" t="s">
        <v>21056</v>
      </c>
      <c r="R77" s="23" t="s">
        <v>1211</v>
      </c>
      <c r="S77" s="171" t="s">
        <v>1776</v>
      </c>
      <c r="T77" t="s">
        <v>4620</v>
      </c>
      <c r="V77" t="s">
        <v>21279</v>
      </c>
      <c r="X77" t="s">
        <v>22103</v>
      </c>
    </row>
    <row r="78" spans="1:24" ht="15.75" x14ac:dyDescent="0.3">
      <c r="A78" s="57"/>
      <c r="B78" s="57" t="s">
        <v>11163</v>
      </c>
      <c r="C78" s="58" t="s">
        <v>11281</v>
      </c>
      <c r="D78" s="61" t="s">
        <v>11154</v>
      </c>
      <c r="E78" s="69"/>
      <c r="F78" s="171" t="s">
        <v>11161</v>
      </c>
      <c r="G78" s="171">
        <v>4.12</v>
      </c>
      <c r="K78" s="79" t="s">
        <v>11162</v>
      </c>
      <c r="Q78" t="s">
        <v>21057</v>
      </c>
      <c r="R78" s="23" t="s">
        <v>1211</v>
      </c>
      <c r="S78" s="171" t="s">
        <v>2747</v>
      </c>
      <c r="T78" t="s">
        <v>2713</v>
      </c>
      <c r="V78" t="s">
        <v>1059</v>
      </c>
      <c r="X78" t="s">
        <v>22105</v>
      </c>
    </row>
    <row r="79" spans="1:24" ht="15.75" x14ac:dyDescent="0.3">
      <c r="A79" s="57"/>
      <c r="B79" s="175" t="s">
        <v>10525</v>
      </c>
      <c r="C79" s="58" t="s">
        <v>11281</v>
      </c>
      <c r="D79" s="61" t="s">
        <v>11160</v>
      </c>
      <c r="E79" s="69"/>
      <c r="F79" s="171" t="s">
        <v>11159</v>
      </c>
      <c r="G79" s="171">
        <v>4.13</v>
      </c>
      <c r="K79" s="79" t="s">
        <v>10703</v>
      </c>
      <c r="Q79" t="s">
        <v>21058</v>
      </c>
      <c r="R79" s="23" t="s">
        <v>1211</v>
      </c>
      <c r="S79" s="171" t="s">
        <v>2748</v>
      </c>
      <c r="T79" t="s">
        <v>4621</v>
      </c>
      <c r="V79" t="s">
        <v>1166</v>
      </c>
      <c r="X79" t="s">
        <v>6104</v>
      </c>
    </row>
    <row r="80" spans="1:24" ht="15.75" x14ac:dyDescent="0.3">
      <c r="A80" s="57"/>
      <c r="B80" s="57" t="s">
        <v>10525</v>
      </c>
      <c r="C80" s="58" t="s">
        <v>11281</v>
      </c>
      <c r="D80" s="61" t="s">
        <v>11158</v>
      </c>
      <c r="E80" s="69"/>
      <c r="F80" s="171" t="s">
        <v>11157</v>
      </c>
      <c r="G80" s="171">
        <v>4.1399999999999997</v>
      </c>
      <c r="K80" s="79" t="s">
        <v>10703</v>
      </c>
      <c r="Q80" t="s">
        <v>21059</v>
      </c>
      <c r="R80" s="23" t="s">
        <v>1211</v>
      </c>
      <c r="S80" s="171" t="s">
        <v>2749</v>
      </c>
      <c r="T80" t="s">
        <v>2716</v>
      </c>
      <c r="V80" t="s">
        <v>1226</v>
      </c>
      <c r="X80" t="s">
        <v>22106</v>
      </c>
    </row>
    <row r="81" spans="1:24" ht="15.75" x14ac:dyDescent="0.3">
      <c r="A81" s="57"/>
      <c r="B81" s="57" t="s">
        <v>10525</v>
      </c>
      <c r="C81" s="58" t="s">
        <v>11281</v>
      </c>
      <c r="D81" s="61" t="s">
        <v>11156</v>
      </c>
      <c r="E81" s="69"/>
      <c r="F81" s="171" t="s">
        <v>11155</v>
      </c>
      <c r="G81" s="171">
        <v>4.1500000000000004</v>
      </c>
      <c r="K81" s="79" t="s">
        <v>10703</v>
      </c>
      <c r="Q81" t="s">
        <v>21060</v>
      </c>
      <c r="R81" s="23" t="s">
        <v>1211</v>
      </c>
      <c r="S81" s="171" t="s">
        <v>1777</v>
      </c>
      <c r="T81" t="s">
        <v>1761</v>
      </c>
      <c r="V81" t="s">
        <v>1060</v>
      </c>
      <c r="X81" t="s">
        <v>22107</v>
      </c>
    </row>
    <row r="82" spans="1:24" ht="15.75" x14ac:dyDescent="0.3">
      <c r="A82" s="57"/>
      <c r="B82" s="74" t="s">
        <v>10525</v>
      </c>
      <c r="C82" s="74" t="s">
        <v>11281</v>
      </c>
      <c r="D82" s="61" t="s">
        <v>11154</v>
      </c>
      <c r="E82" s="71"/>
      <c r="F82" s="171" t="s">
        <v>11153</v>
      </c>
      <c r="G82" s="171" t="s">
        <v>688</v>
      </c>
      <c r="K82" s="79" t="s">
        <v>10703</v>
      </c>
      <c r="Q82" t="s">
        <v>21061</v>
      </c>
      <c r="R82" s="23" t="s">
        <v>1211</v>
      </c>
      <c r="S82" s="171" t="s">
        <v>2750</v>
      </c>
      <c r="T82" t="s">
        <v>2718</v>
      </c>
      <c r="V82" t="s">
        <v>21302</v>
      </c>
      <c r="X82" t="s">
        <v>22109</v>
      </c>
    </row>
    <row r="83" spans="1:24" ht="15.75" x14ac:dyDescent="0.3">
      <c r="A83" s="58"/>
      <c r="B83" s="74" t="s">
        <v>10525</v>
      </c>
      <c r="C83" s="74" t="s">
        <v>11281</v>
      </c>
      <c r="D83" s="61" t="s">
        <v>11152</v>
      </c>
      <c r="E83" s="69"/>
      <c r="F83" s="171" t="s">
        <v>11151</v>
      </c>
      <c r="G83" s="171">
        <v>5.01</v>
      </c>
      <c r="K83" s="79" t="s">
        <v>10703</v>
      </c>
      <c r="Q83" t="s">
        <v>21062</v>
      </c>
      <c r="R83" s="23" t="s">
        <v>1211</v>
      </c>
      <c r="S83" s="171" t="s">
        <v>1778</v>
      </c>
      <c r="T83" t="s">
        <v>1763</v>
      </c>
      <c r="V83" t="s">
        <v>1061</v>
      </c>
      <c r="X83" t="s">
        <v>6117</v>
      </c>
    </row>
    <row r="84" spans="1:24" ht="15.75" x14ac:dyDescent="0.3">
      <c r="A84" s="58"/>
      <c r="B84" s="74" t="s">
        <v>10525</v>
      </c>
      <c r="C84" s="74" t="s">
        <v>11281</v>
      </c>
      <c r="D84" s="61" t="s">
        <v>11150</v>
      </c>
      <c r="E84" s="69"/>
      <c r="F84" s="171" t="s">
        <v>11149</v>
      </c>
      <c r="G84" s="171">
        <v>5.0199999999999996</v>
      </c>
      <c r="K84" s="79" t="s">
        <v>10703</v>
      </c>
      <c r="Q84" t="s">
        <v>21063</v>
      </c>
      <c r="R84" s="23" t="s">
        <v>1211</v>
      </c>
      <c r="S84" s="171" t="s">
        <v>2751</v>
      </c>
      <c r="T84" t="s">
        <v>2720</v>
      </c>
      <c r="V84" t="s">
        <v>1397</v>
      </c>
      <c r="X84" t="s">
        <v>22110</v>
      </c>
    </row>
    <row r="85" spans="1:24" ht="15.75" x14ac:dyDescent="0.3">
      <c r="A85" s="57"/>
      <c r="B85" s="74" t="s">
        <v>10525</v>
      </c>
      <c r="C85" s="74" t="s">
        <v>11281</v>
      </c>
      <c r="D85" s="61" t="s">
        <v>11148</v>
      </c>
      <c r="E85" s="69"/>
      <c r="F85" s="171" t="s">
        <v>11147</v>
      </c>
      <c r="G85" s="171">
        <v>5.03</v>
      </c>
      <c r="K85" s="79" t="s">
        <v>10703</v>
      </c>
      <c r="Q85" t="s">
        <v>21064</v>
      </c>
      <c r="R85" s="23" t="s">
        <v>1211</v>
      </c>
      <c r="S85" s="171" t="s">
        <v>2752</v>
      </c>
      <c r="T85" t="s">
        <v>2722</v>
      </c>
      <c r="V85" t="s">
        <v>1398</v>
      </c>
      <c r="X85" t="s">
        <v>22111</v>
      </c>
    </row>
    <row r="86" spans="1:24" ht="15.75" x14ac:dyDescent="0.3">
      <c r="A86" s="58"/>
      <c r="B86" s="74" t="s">
        <v>10525</v>
      </c>
      <c r="C86" s="74" t="s">
        <v>11281</v>
      </c>
      <c r="D86" s="61" t="s">
        <v>11146</v>
      </c>
      <c r="E86" s="69"/>
      <c r="F86" s="171" t="s">
        <v>11145</v>
      </c>
      <c r="G86" s="171">
        <v>5.04</v>
      </c>
      <c r="K86" s="79" t="s">
        <v>10703</v>
      </c>
      <c r="P86" t="s">
        <v>21073</v>
      </c>
      <c r="Q86" t="s">
        <v>21074</v>
      </c>
      <c r="R86" s="23" t="s">
        <v>1211</v>
      </c>
      <c r="S86" s="171">
        <v>0.06</v>
      </c>
      <c r="T86" t="s">
        <v>1269</v>
      </c>
      <c r="V86" t="s">
        <v>1062</v>
      </c>
      <c r="X86" t="s">
        <v>22113</v>
      </c>
    </row>
    <row r="87" spans="1:24" ht="15.75" x14ac:dyDescent="0.3">
      <c r="A87" s="58"/>
      <c r="B87" s="74" t="s">
        <v>10525</v>
      </c>
      <c r="C87" s="74" t="s">
        <v>11281</v>
      </c>
      <c r="D87" s="61" t="s">
        <v>11144</v>
      </c>
      <c r="E87" s="69"/>
      <c r="F87" s="171" t="s">
        <v>11143</v>
      </c>
      <c r="G87" s="171">
        <v>5.05</v>
      </c>
      <c r="K87" s="79" t="s">
        <v>10703</v>
      </c>
      <c r="Q87" t="s">
        <v>21075</v>
      </c>
      <c r="R87" s="23" t="s">
        <v>1211</v>
      </c>
      <c r="S87" s="171" t="s">
        <v>1281</v>
      </c>
      <c r="T87" t="s">
        <v>575</v>
      </c>
      <c r="V87" t="s">
        <v>21325</v>
      </c>
      <c r="X87" t="s">
        <v>10628</v>
      </c>
    </row>
    <row r="88" spans="1:24" ht="15.75" x14ac:dyDescent="0.3">
      <c r="A88" s="58"/>
      <c r="B88" s="175" t="s">
        <v>10525</v>
      </c>
      <c r="C88" s="75" t="s">
        <v>11281</v>
      </c>
      <c r="D88" s="76" t="s">
        <v>11142</v>
      </c>
      <c r="E88" s="69"/>
      <c r="F88" s="171" t="s">
        <v>11141</v>
      </c>
      <c r="G88" s="171">
        <v>5.0599999999999996</v>
      </c>
      <c r="K88" s="79" t="s">
        <v>10703</v>
      </c>
      <c r="Q88" t="s">
        <v>21076</v>
      </c>
      <c r="R88" s="23" t="s">
        <v>1211</v>
      </c>
      <c r="S88" s="171" t="s">
        <v>1282</v>
      </c>
      <c r="T88" t="s">
        <v>576</v>
      </c>
      <c r="V88" t="s">
        <v>1063</v>
      </c>
      <c r="X88" t="s">
        <v>22114</v>
      </c>
    </row>
    <row r="89" spans="1:24" ht="15.75" x14ac:dyDescent="0.3">
      <c r="A89" s="58"/>
      <c r="B89" s="175" t="s">
        <v>10525</v>
      </c>
      <c r="C89" s="75" t="s">
        <v>11281</v>
      </c>
      <c r="D89" s="76" t="s">
        <v>11140</v>
      </c>
      <c r="E89" s="69"/>
      <c r="F89" s="171" t="s">
        <v>11139</v>
      </c>
      <c r="G89" s="171">
        <v>5.07</v>
      </c>
      <c r="K89" s="79" t="s">
        <v>10703</v>
      </c>
      <c r="Q89" t="s">
        <v>21077</v>
      </c>
      <c r="R89" s="23" t="s">
        <v>1211</v>
      </c>
      <c r="S89" s="171">
        <v>100.06</v>
      </c>
      <c r="T89" t="s">
        <v>1270</v>
      </c>
      <c r="V89" t="s">
        <v>1167</v>
      </c>
      <c r="X89" t="s">
        <v>22115</v>
      </c>
    </row>
    <row r="90" spans="1:24" ht="15.75" x14ac:dyDescent="0.3">
      <c r="A90" s="58"/>
      <c r="B90" s="175" t="s">
        <v>10525</v>
      </c>
      <c r="C90" s="75" t="s">
        <v>11281</v>
      </c>
      <c r="D90" s="76" t="s">
        <v>11138</v>
      </c>
      <c r="E90" s="69"/>
      <c r="F90" s="171" t="s">
        <v>11137</v>
      </c>
      <c r="G90" s="171">
        <v>5.08</v>
      </c>
      <c r="K90" s="79" t="s">
        <v>10703</v>
      </c>
      <c r="Q90" t="s">
        <v>21078</v>
      </c>
      <c r="R90" s="23" t="s">
        <v>1211</v>
      </c>
      <c r="S90" s="171" t="s">
        <v>1580</v>
      </c>
      <c r="T90" t="s">
        <v>1415</v>
      </c>
      <c r="V90" t="s">
        <v>1227</v>
      </c>
      <c r="X90" t="s">
        <v>22117</v>
      </c>
    </row>
    <row r="91" spans="1:24" ht="15.75" x14ac:dyDescent="0.3">
      <c r="A91" s="58"/>
      <c r="B91" s="175" t="s">
        <v>10521</v>
      </c>
      <c r="C91" s="75" t="s">
        <v>11281</v>
      </c>
      <c r="D91" s="76" t="s">
        <v>11328</v>
      </c>
      <c r="E91" s="69" t="s">
        <v>4573</v>
      </c>
      <c r="F91" s="171" t="s">
        <v>11477</v>
      </c>
      <c r="G91" s="171">
        <v>5.09</v>
      </c>
      <c r="K91" s="79" t="s">
        <v>10773</v>
      </c>
      <c r="Q91" t="s">
        <v>21079</v>
      </c>
      <c r="R91" s="23" t="s">
        <v>1211</v>
      </c>
      <c r="S91" s="171" t="s">
        <v>1779</v>
      </c>
      <c r="T91" t="s">
        <v>4620</v>
      </c>
      <c r="V91" t="s">
        <v>1064</v>
      </c>
      <c r="X91" t="s">
        <v>10629</v>
      </c>
    </row>
    <row r="92" spans="1:24" ht="15.75" x14ac:dyDescent="0.3">
      <c r="A92" s="58"/>
      <c r="B92" s="175" t="s">
        <v>10521</v>
      </c>
      <c r="C92" s="75" t="s">
        <v>11281</v>
      </c>
      <c r="D92" s="76" t="s">
        <v>11328</v>
      </c>
      <c r="E92" s="71" t="s">
        <v>4814</v>
      </c>
      <c r="F92" s="171" t="s">
        <v>11477</v>
      </c>
      <c r="G92" s="171" t="s">
        <v>698</v>
      </c>
      <c r="K92" s="79" t="s">
        <v>10773</v>
      </c>
      <c r="Q92" t="s">
        <v>21080</v>
      </c>
      <c r="R92" s="23" t="s">
        <v>1211</v>
      </c>
      <c r="S92" s="171" t="s">
        <v>2753</v>
      </c>
      <c r="T92" t="s">
        <v>2713</v>
      </c>
      <c r="V92" t="s">
        <v>21348</v>
      </c>
      <c r="X92" t="s">
        <v>22118</v>
      </c>
    </row>
    <row r="93" spans="1:24" ht="15.75" x14ac:dyDescent="0.3">
      <c r="A93" s="58"/>
      <c r="B93" s="74" t="s">
        <v>10521</v>
      </c>
      <c r="C93" s="172" t="s">
        <v>11281</v>
      </c>
      <c r="D93" s="65" t="s">
        <v>17514</v>
      </c>
      <c r="E93" s="69" t="s">
        <v>4814</v>
      </c>
      <c r="F93" s="171" t="s">
        <v>11240</v>
      </c>
      <c r="G93" s="171">
        <v>5.1100000000000003</v>
      </c>
      <c r="K93" s="79" t="s">
        <v>10773</v>
      </c>
      <c r="Q93" t="s">
        <v>21081</v>
      </c>
      <c r="R93" s="23" t="s">
        <v>1211</v>
      </c>
      <c r="S93" s="171" t="s">
        <v>2754</v>
      </c>
      <c r="T93" t="s">
        <v>4621</v>
      </c>
      <c r="V93" t="s">
        <v>1065</v>
      </c>
      <c r="X93" t="s">
        <v>22119</v>
      </c>
    </row>
    <row r="94" spans="1:24" ht="15.75" x14ac:dyDescent="0.3">
      <c r="A94" s="58"/>
      <c r="B94" s="178" t="s">
        <v>10521</v>
      </c>
      <c r="C94" s="74" t="s">
        <v>11281</v>
      </c>
      <c r="D94" s="65" t="s">
        <v>11238</v>
      </c>
      <c r="E94" s="69" t="s">
        <v>4573</v>
      </c>
      <c r="F94" s="171" t="s">
        <v>11239</v>
      </c>
      <c r="G94" s="171">
        <v>5.12</v>
      </c>
      <c r="K94" s="79" t="s">
        <v>10773</v>
      </c>
      <c r="Q94" t="s">
        <v>21082</v>
      </c>
      <c r="R94" s="23" t="s">
        <v>1211</v>
      </c>
      <c r="S94" s="171" t="s">
        <v>2755</v>
      </c>
      <c r="T94" t="s">
        <v>2716</v>
      </c>
      <c r="V94" t="s">
        <v>1168</v>
      </c>
      <c r="X94" t="s">
        <v>22121</v>
      </c>
    </row>
    <row r="95" spans="1:24" ht="15.75" x14ac:dyDescent="0.3">
      <c r="A95" s="58"/>
      <c r="B95" s="178" t="s">
        <v>10521</v>
      </c>
      <c r="C95" s="74" t="s">
        <v>11281</v>
      </c>
      <c r="D95" s="65" t="s">
        <v>11238</v>
      </c>
      <c r="E95" s="69" t="s">
        <v>4814</v>
      </c>
      <c r="F95" s="171" t="s">
        <v>11239</v>
      </c>
      <c r="G95" s="171">
        <v>5.13</v>
      </c>
      <c r="K95" s="79" t="s">
        <v>10773</v>
      </c>
      <c r="Q95" t="s">
        <v>21083</v>
      </c>
      <c r="R95" s="23" t="s">
        <v>1211</v>
      </c>
      <c r="S95" s="171" t="s">
        <v>1780</v>
      </c>
      <c r="T95" t="s">
        <v>1761</v>
      </c>
      <c r="V95" t="s">
        <v>1228</v>
      </c>
      <c r="X95" t="s">
        <v>10630</v>
      </c>
    </row>
    <row r="96" spans="1:24" ht="15.75" x14ac:dyDescent="0.3">
      <c r="A96" s="58"/>
      <c r="B96" s="179" t="s">
        <v>10521</v>
      </c>
      <c r="C96" s="173" t="s">
        <v>11281</v>
      </c>
      <c r="D96" s="65" t="s">
        <v>11236</v>
      </c>
      <c r="E96" s="69" t="s">
        <v>4573</v>
      </c>
      <c r="F96" s="171" t="s">
        <v>11237</v>
      </c>
      <c r="G96" s="171">
        <v>5.14</v>
      </c>
      <c r="K96" s="79" t="s">
        <v>10773</v>
      </c>
      <c r="Q96" t="s">
        <v>21084</v>
      </c>
      <c r="R96" s="23" t="s">
        <v>1211</v>
      </c>
      <c r="S96" s="171" t="s">
        <v>2756</v>
      </c>
      <c r="T96" t="s">
        <v>2718</v>
      </c>
      <c r="V96" t="s">
        <v>1066</v>
      </c>
      <c r="X96" t="s">
        <v>22122</v>
      </c>
    </row>
    <row r="97" spans="1:24" ht="15.75" x14ac:dyDescent="0.3">
      <c r="A97" s="58"/>
      <c r="B97" s="179" t="s">
        <v>10521</v>
      </c>
      <c r="C97" s="173" t="s">
        <v>11281</v>
      </c>
      <c r="D97" s="65" t="s">
        <v>11236</v>
      </c>
      <c r="E97" s="69" t="s">
        <v>4814</v>
      </c>
      <c r="F97" s="171" t="s">
        <v>11237</v>
      </c>
      <c r="G97" s="171">
        <v>5.15</v>
      </c>
      <c r="K97" s="79" t="s">
        <v>10773</v>
      </c>
      <c r="Q97" t="s">
        <v>21085</v>
      </c>
      <c r="R97" s="23" t="s">
        <v>1211</v>
      </c>
      <c r="S97" s="171" t="s">
        <v>1781</v>
      </c>
      <c r="T97" t="s">
        <v>1763</v>
      </c>
      <c r="V97" t="s">
        <v>21371</v>
      </c>
      <c r="X97" t="s">
        <v>22123</v>
      </c>
    </row>
    <row r="98" spans="1:24" ht="15.75" x14ac:dyDescent="0.3">
      <c r="A98" s="58"/>
      <c r="B98" s="179" t="s">
        <v>10521</v>
      </c>
      <c r="C98" s="173" t="s">
        <v>11281</v>
      </c>
      <c r="D98" s="62" t="s">
        <v>11327</v>
      </c>
      <c r="E98" s="71" t="s">
        <v>4573</v>
      </c>
      <c r="F98" s="171" t="s">
        <v>11478</v>
      </c>
      <c r="G98" s="171" t="s">
        <v>704</v>
      </c>
      <c r="K98" s="79" t="s">
        <v>10773</v>
      </c>
      <c r="Q98" t="s">
        <v>21086</v>
      </c>
      <c r="R98" s="23" t="s">
        <v>1211</v>
      </c>
      <c r="S98" s="171" t="s">
        <v>2757</v>
      </c>
      <c r="T98" t="s">
        <v>2720</v>
      </c>
      <c r="V98" t="s">
        <v>1067</v>
      </c>
      <c r="X98" t="s">
        <v>22125</v>
      </c>
    </row>
    <row r="99" spans="1:24" ht="15.75" x14ac:dyDescent="0.3">
      <c r="A99" s="58"/>
      <c r="B99" s="179" t="s">
        <v>10521</v>
      </c>
      <c r="C99" s="173" t="s">
        <v>11281</v>
      </c>
      <c r="D99" s="62" t="s">
        <v>11327</v>
      </c>
      <c r="E99" s="69" t="s">
        <v>4814</v>
      </c>
      <c r="F99" s="171" t="s">
        <v>11478</v>
      </c>
      <c r="G99" s="171">
        <v>6.01</v>
      </c>
      <c r="K99" s="79" t="s">
        <v>10773</v>
      </c>
      <c r="Q99" t="s">
        <v>21087</v>
      </c>
      <c r="R99" s="23" t="s">
        <v>1211</v>
      </c>
      <c r="S99" s="171" t="s">
        <v>2758</v>
      </c>
      <c r="T99" t="s">
        <v>2722</v>
      </c>
      <c r="V99" t="s">
        <v>1169</v>
      </c>
      <c r="X99" t="s">
        <v>10631</v>
      </c>
    </row>
    <row r="100" spans="1:24" ht="15.75" x14ac:dyDescent="0.3">
      <c r="A100" s="58"/>
      <c r="B100" s="180" t="s">
        <v>10521</v>
      </c>
      <c r="C100" s="174" t="s">
        <v>11281</v>
      </c>
      <c r="D100" s="62" t="s">
        <v>11234</v>
      </c>
      <c r="E100" s="69" t="s">
        <v>4573</v>
      </c>
      <c r="F100" s="171" t="s">
        <v>11235</v>
      </c>
      <c r="G100" s="171">
        <v>6.02</v>
      </c>
      <c r="K100" s="79" t="s">
        <v>10773</v>
      </c>
      <c r="P100" t="s">
        <v>21096</v>
      </c>
      <c r="Q100" t="s">
        <v>21097</v>
      </c>
      <c r="R100" s="23" t="s">
        <v>1211</v>
      </c>
      <c r="S100" s="171">
        <v>7.0000000000000007E-2</v>
      </c>
      <c r="T100" t="s">
        <v>1269</v>
      </c>
      <c r="V100" t="s">
        <v>1229</v>
      </c>
      <c r="X100" t="s">
        <v>22126</v>
      </c>
    </row>
    <row r="101" spans="1:24" ht="15.75" x14ac:dyDescent="0.3">
      <c r="A101" s="58"/>
      <c r="B101" s="181" t="s">
        <v>10521</v>
      </c>
      <c r="C101" s="63" t="s">
        <v>11281</v>
      </c>
      <c r="D101" s="62" t="s">
        <v>11234</v>
      </c>
      <c r="E101" s="69" t="s">
        <v>4814</v>
      </c>
      <c r="F101" s="171" t="s">
        <v>11235</v>
      </c>
      <c r="G101" s="171">
        <v>6.03</v>
      </c>
      <c r="K101" s="79" t="s">
        <v>10773</v>
      </c>
      <c r="Q101" t="s">
        <v>21098</v>
      </c>
      <c r="R101" s="23" t="s">
        <v>1211</v>
      </c>
      <c r="S101" s="171" t="s">
        <v>1283</v>
      </c>
      <c r="T101" t="s">
        <v>575</v>
      </c>
      <c r="V101" t="s">
        <v>1068</v>
      </c>
      <c r="X101" t="s">
        <v>22127</v>
      </c>
    </row>
    <row r="102" spans="1:24" ht="15.75" x14ac:dyDescent="0.3">
      <c r="A102" s="58"/>
      <c r="B102" s="181" t="s">
        <v>10521</v>
      </c>
      <c r="C102" s="63" t="s">
        <v>11281</v>
      </c>
      <c r="D102" s="62" t="s">
        <v>11232</v>
      </c>
      <c r="E102" s="69" t="s">
        <v>4573</v>
      </c>
      <c r="F102" s="171" t="s">
        <v>11233</v>
      </c>
      <c r="G102" s="171">
        <v>6.04</v>
      </c>
      <c r="K102" s="79" t="s">
        <v>10773</v>
      </c>
      <c r="Q102" t="s">
        <v>21099</v>
      </c>
      <c r="R102" s="23" t="s">
        <v>1211</v>
      </c>
      <c r="S102" s="171" t="s">
        <v>1284</v>
      </c>
      <c r="T102" t="s">
        <v>576</v>
      </c>
      <c r="V102" t="s">
        <v>21394</v>
      </c>
      <c r="X102" t="s">
        <v>22129</v>
      </c>
    </row>
    <row r="103" spans="1:24" ht="15.75" x14ac:dyDescent="0.3">
      <c r="A103" s="58"/>
      <c r="B103" s="175" t="s">
        <v>10521</v>
      </c>
      <c r="C103" s="172" t="s">
        <v>11281</v>
      </c>
      <c r="D103" s="62" t="s">
        <v>11232</v>
      </c>
      <c r="E103" s="69" t="s">
        <v>4814</v>
      </c>
      <c r="F103" s="171" t="s">
        <v>11233</v>
      </c>
      <c r="G103" s="171">
        <v>6.05</v>
      </c>
      <c r="K103" s="79" t="s">
        <v>10773</v>
      </c>
      <c r="Q103" t="s">
        <v>21100</v>
      </c>
      <c r="R103" s="23" t="s">
        <v>1211</v>
      </c>
      <c r="S103" s="171">
        <v>100.07</v>
      </c>
      <c r="T103" t="s">
        <v>1270</v>
      </c>
      <c r="V103" t="s">
        <v>1069</v>
      </c>
      <c r="X103" t="s">
        <v>11283</v>
      </c>
    </row>
    <row r="104" spans="1:24" ht="15.75" x14ac:dyDescent="0.3">
      <c r="A104" s="58"/>
      <c r="B104" s="175" t="s">
        <v>10521</v>
      </c>
      <c r="C104" s="63" t="s">
        <v>11281</v>
      </c>
      <c r="D104" s="62" t="s">
        <v>11251</v>
      </c>
      <c r="E104" s="69" t="s">
        <v>4573</v>
      </c>
      <c r="F104" s="171" t="s">
        <v>11182</v>
      </c>
      <c r="G104" s="171">
        <v>6.06</v>
      </c>
      <c r="K104" s="79" t="s">
        <v>10773</v>
      </c>
      <c r="Q104" t="s">
        <v>21101</v>
      </c>
      <c r="R104" s="23" t="s">
        <v>1211</v>
      </c>
      <c r="S104" s="171" t="s">
        <v>1581</v>
      </c>
      <c r="T104" t="s">
        <v>1415</v>
      </c>
      <c r="V104" t="s">
        <v>1170</v>
      </c>
      <c r="X104" t="s">
        <v>22130</v>
      </c>
    </row>
    <row r="105" spans="1:24" ht="15.75" x14ac:dyDescent="0.3">
      <c r="A105" s="58"/>
      <c r="B105" s="175" t="s">
        <v>10521</v>
      </c>
      <c r="C105" s="63" t="s">
        <v>11281</v>
      </c>
      <c r="D105" s="62" t="s">
        <v>11168</v>
      </c>
      <c r="E105" s="69" t="s">
        <v>4573</v>
      </c>
      <c r="F105" s="171" t="s">
        <v>11167</v>
      </c>
      <c r="G105" s="171">
        <v>6.07</v>
      </c>
      <c r="K105" s="79" t="s">
        <v>10773</v>
      </c>
      <c r="Q105" t="s">
        <v>21102</v>
      </c>
      <c r="R105" s="23" t="s">
        <v>1211</v>
      </c>
      <c r="S105" s="171" t="s">
        <v>1782</v>
      </c>
      <c r="T105" t="s">
        <v>4620</v>
      </c>
      <c r="V105" t="s">
        <v>1230</v>
      </c>
      <c r="X105" t="s">
        <v>22131</v>
      </c>
    </row>
    <row r="106" spans="1:24" ht="15.75" x14ac:dyDescent="0.3">
      <c r="A106" s="58"/>
      <c r="B106" s="175" t="s">
        <v>10521</v>
      </c>
      <c r="C106" s="63" t="s">
        <v>11281</v>
      </c>
      <c r="D106" s="62" t="s">
        <v>11165</v>
      </c>
      <c r="E106" s="69" t="s">
        <v>4573</v>
      </c>
      <c r="F106" s="171" t="s">
        <v>11164</v>
      </c>
      <c r="G106" s="171">
        <v>6.08</v>
      </c>
      <c r="K106" s="79" t="s">
        <v>10773</v>
      </c>
      <c r="Q106" t="s">
        <v>21103</v>
      </c>
      <c r="R106" s="23" t="s">
        <v>1211</v>
      </c>
      <c r="S106" s="171" t="s">
        <v>2759</v>
      </c>
      <c r="T106" t="s">
        <v>2713</v>
      </c>
      <c r="V106" t="s">
        <v>1070</v>
      </c>
      <c r="X106" t="s">
        <v>22133</v>
      </c>
    </row>
    <row r="107" spans="1:24" ht="15.75" x14ac:dyDescent="0.3">
      <c r="A107" s="58"/>
      <c r="B107" s="175" t="s">
        <v>10521</v>
      </c>
      <c r="C107" s="63" t="s">
        <v>11281</v>
      </c>
      <c r="D107" s="62" t="s">
        <v>11231</v>
      </c>
      <c r="E107" s="69" t="s">
        <v>4814</v>
      </c>
      <c r="F107" s="171" t="s">
        <v>11181</v>
      </c>
      <c r="G107" s="171">
        <v>6.09</v>
      </c>
      <c r="K107" s="79" t="s">
        <v>10773</v>
      </c>
      <c r="Q107" t="s">
        <v>21104</v>
      </c>
      <c r="R107" s="23" t="s">
        <v>1211</v>
      </c>
      <c r="S107" s="171" t="s">
        <v>2760</v>
      </c>
      <c r="T107" t="s">
        <v>4621</v>
      </c>
      <c r="V107" t="s">
        <v>21417</v>
      </c>
      <c r="X107" t="s">
        <v>22134</v>
      </c>
    </row>
    <row r="108" spans="1:24" ht="15.75" x14ac:dyDescent="0.3">
      <c r="A108" s="61"/>
      <c r="B108" s="61" t="s">
        <v>10521</v>
      </c>
      <c r="C108" s="75" t="s">
        <v>11281</v>
      </c>
      <c r="D108" s="62" t="s">
        <v>11230</v>
      </c>
      <c r="E108" s="71" t="s">
        <v>4814</v>
      </c>
      <c r="F108" s="171" t="s">
        <v>11180</v>
      </c>
      <c r="G108" s="171" t="s">
        <v>7596</v>
      </c>
      <c r="K108" s="79" t="s">
        <v>10773</v>
      </c>
      <c r="Q108" t="s">
        <v>21105</v>
      </c>
      <c r="R108" s="23" t="s">
        <v>1211</v>
      </c>
      <c r="S108" s="171" t="s">
        <v>2761</v>
      </c>
      <c r="T108" t="s">
        <v>2716</v>
      </c>
      <c r="V108" t="s">
        <v>1071</v>
      </c>
      <c r="X108" t="s">
        <v>22135</v>
      </c>
    </row>
    <row r="109" spans="1:24" ht="15.75" x14ac:dyDescent="0.3">
      <c r="A109" s="58"/>
      <c r="B109" s="74" t="s">
        <v>10521</v>
      </c>
      <c r="C109" s="75" t="s">
        <v>11281</v>
      </c>
      <c r="D109" s="62" t="s">
        <v>11228</v>
      </c>
      <c r="E109" s="69" t="s">
        <v>4573</v>
      </c>
      <c r="F109" s="171" t="s">
        <v>11229</v>
      </c>
      <c r="G109" s="171">
        <v>6.11</v>
      </c>
      <c r="K109" s="79" t="s">
        <v>10773</v>
      </c>
      <c r="Q109" t="s">
        <v>21106</v>
      </c>
      <c r="R109" s="23" t="s">
        <v>1211</v>
      </c>
      <c r="S109" s="171" t="s">
        <v>1783</v>
      </c>
      <c r="T109" t="s">
        <v>1761</v>
      </c>
      <c r="V109" t="s">
        <v>1171</v>
      </c>
      <c r="X109" t="s">
        <v>22136</v>
      </c>
    </row>
    <row r="110" spans="1:24" ht="15.75" x14ac:dyDescent="0.3">
      <c r="A110" s="58"/>
      <c r="B110" s="175" t="s">
        <v>10521</v>
      </c>
      <c r="C110" s="75" t="s">
        <v>11281</v>
      </c>
      <c r="D110" s="65" t="s">
        <v>11228</v>
      </c>
      <c r="E110" s="69" t="s">
        <v>4814</v>
      </c>
      <c r="F110" s="171" t="s">
        <v>11229</v>
      </c>
      <c r="G110" s="171">
        <v>6.12</v>
      </c>
      <c r="K110" s="79" t="s">
        <v>10773</v>
      </c>
      <c r="Q110" t="s">
        <v>21107</v>
      </c>
      <c r="R110" s="23" t="s">
        <v>1211</v>
      </c>
      <c r="S110" s="171" t="s">
        <v>2762</v>
      </c>
      <c r="T110" t="s">
        <v>2718</v>
      </c>
      <c r="V110" t="s">
        <v>1231</v>
      </c>
      <c r="X110" t="s">
        <v>22138</v>
      </c>
    </row>
    <row r="111" spans="1:24" ht="15.75" x14ac:dyDescent="0.3">
      <c r="A111" s="58"/>
      <c r="B111" s="175" t="s">
        <v>10521</v>
      </c>
      <c r="C111" s="75" t="s">
        <v>11281</v>
      </c>
      <c r="D111" s="65" t="s">
        <v>11226</v>
      </c>
      <c r="E111" s="69" t="s">
        <v>4573</v>
      </c>
      <c r="F111" s="171" t="s">
        <v>11227</v>
      </c>
      <c r="G111" s="171">
        <v>6.13</v>
      </c>
      <c r="K111" s="79" t="s">
        <v>10773</v>
      </c>
      <c r="Q111" t="s">
        <v>21108</v>
      </c>
      <c r="R111" s="23" t="s">
        <v>1211</v>
      </c>
      <c r="S111" s="171" t="s">
        <v>1784</v>
      </c>
      <c r="T111" t="s">
        <v>1763</v>
      </c>
      <c r="V111" t="s">
        <v>1072</v>
      </c>
      <c r="X111" t="s">
        <v>17644</v>
      </c>
    </row>
    <row r="112" spans="1:24" ht="15.75" x14ac:dyDescent="0.3">
      <c r="A112" s="58"/>
      <c r="B112" s="175" t="s">
        <v>10521</v>
      </c>
      <c r="C112" s="75" t="s">
        <v>11281</v>
      </c>
      <c r="D112" s="65" t="s">
        <v>11226</v>
      </c>
      <c r="E112" s="69" t="s">
        <v>4814</v>
      </c>
      <c r="F112" s="171" t="s">
        <v>11227</v>
      </c>
      <c r="G112" s="171">
        <v>6.14</v>
      </c>
      <c r="K112" s="79" t="s">
        <v>10773</v>
      </c>
      <c r="Q112" t="s">
        <v>21109</v>
      </c>
      <c r="R112" s="23" t="s">
        <v>1211</v>
      </c>
      <c r="S112" s="171" t="s">
        <v>2763</v>
      </c>
      <c r="T112" t="s">
        <v>2720</v>
      </c>
      <c r="V112" t="s">
        <v>21440</v>
      </c>
      <c r="X112" t="s">
        <v>22139</v>
      </c>
    </row>
    <row r="113" spans="1:24" ht="15.75" x14ac:dyDescent="0.3">
      <c r="A113" s="58"/>
      <c r="B113" s="175" t="s">
        <v>10521</v>
      </c>
      <c r="C113" s="75" t="s">
        <v>11281</v>
      </c>
      <c r="D113" s="65" t="s">
        <v>11224</v>
      </c>
      <c r="E113" s="69" t="s">
        <v>4573</v>
      </c>
      <c r="F113" s="171" t="s">
        <v>11225</v>
      </c>
      <c r="G113" s="171">
        <v>6.15</v>
      </c>
      <c r="K113" s="79" t="s">
        <v>10773</v>
      </c>
      <c r="Q113" t="s">
        <v>21110</v>
      </c>
      <c r="R113" s="23" t="s">
        <v>1211</v>
      </c>
      <c r="S113" s="171" t="s">
        <v>2764</v>
      </c>
      <c r="T113" t="s">
        <v>2722</v>
      </c>
      <c r="V113" t="s">
        <v>1073</v>
      </c>
      <c r="X113" t="s">
        <v>22140</v>
      </c>
    </row>
    <row r="114" spans="1:24" ht="15.75" x14ac:dyDescent="0.3">
      <c r="A114" s="58"/>
      <c r="B114" s="175" t="s">
        <v>10521</v>
      </c>
      <c r="C114" s="75" t="s">
        <v>11281</v>
      </c>
      <c r="D114" s="65" t="s">
        <v>11224</v>
      </c>
      <c r="E114" s="71" t="s">
        <v>4814</v>
      </c>
      <c r="F114" s="171" t="s">
        <v>11225</v>
      </c>
      <c r="G114" s="171" t="s">
        <v>710</v>
      </c>
      <c r="K114" s="79" t="s">
        <v>10773</v>
      </c>
      <c r="P114" t="s">
        <v>21119</v>
      </c>
      <c r="Q114" t="s">
        <v>21120</v>
      </c>
      <c r="R114" s="23" t="s">
        <v>1211</v>
      </c>
      <c r="S114" s="171">
        <v>0.08</v>
      </c>
      <c r="T114" t="s">
        <v>1269</v>
      </c>
      <c r="V114" t="s">
        <v>1172</v>
      </c>
      <c r="X114" t="s">
        <v>22142</v>
      </c>
    </row>
    <row r="115" spans="1:24" ht="15.75" x14ac:dyDescent="0.3">
      <c r="A115" s="58"/>
      <c r="B115" s="175" t="s">
        <v>10521</v>
      </c>
      <c r="C115" s="75" t="s">
        <v>11281</v>
      </c>
      <c r="D115" s="65" t="s">
        <v>11222</v>
      </c>
      <c r="E115" s="69" t="s">
        <v>4573</v>
      </c>
      <c r="F115" s="171" t="s">
        <v>11223</v>
      </c>
      <c r="G115" s="171">
        <v>7.01</v>
      </c>
      <c r="K115" s="79" t="s">
        <v>10773</v>
      </c>
      <c r="Q115" t="s">
        <v>21121</v>
      </c>
      <c r="R115" s="23" t="s">
        <v>1211</v>
      </c>
      <c r="S115" s="171" t="s">
        <v>1285</v>
      </c>
      <c r="T115" t="s">
        <v>575</v>
      </c>
      <c r="V115" t="s">
        <v>1232</v>
      </c>
      <c r="X115" t="s">
        <v>17645</v>
      </c>
    </row>
    <row r="116" spans="1:24" ht="15.75" x14ac:dyDescent="0.3">
      <c r="A116" s="58"/>
      <c r="B116" s="175" t="s">
        <v>10521</v>
      </c>
      <c r="C116" s="75" t="s">
        <v>11281</v>
      </c>
      <c r="D116" s="65" t="s">
        <v>11222</v>
      </c>
      <c r="E116" s="69" t="s">
        <v>4814</v>
      </c>
      <c r="F116" s="171" t="s">
        <v>11223</v>
      </c>
      <c r="G116" s="171">
        <v>7.02</v>
      </c>
      <c r="K116" s="79" t="s">
        <v>10773</v>
      </c>
      <c r="Q116" t="s">
        <v>21122</v>
      </c>
      <c r="R116" s="23" t="s">
        <v>1211</v>
      </c>
      <c r="S116" s="171" t="s">
        <v>1286</v>
      </c>
      <c r="T116" t="s">
        <v>576</v>
      </c>
      <c r="V116" t="s">
        <v>1074</v>
      </c>
      <c r="X116" t="s">
        <v>22143</v>
      </c>
    </row>
    <row r="117" spans="1:24" ht="15.75" x14ac:dyDescent="0.3">
      <c r="A117" s="58"/>
      <c r="B117" s="175" t="s">
        <v>10521</v>
      </c>
      <c r="C117" s="75" t="s">
        <v>11281</v>
      </c>
      <c r="D117" s="65" t="s">
        <v>11326</v>
      </c>
      <c r="E117" s="69" t="s">
        <v>4573</v>
      </c>
      <c r="F117" s="171" t="s">
        <v>11479</v>
      </c>
      <c r="G117" s="171">
        <v>7.03</v>
      </c>
      <c r="K117" s="79" t="s">
        <v>10773</v>
      </c>
      <c r="Q117" t="s">
        <v>21123</v>
      </c>
      <c r="R117" s="23" t="s">
        <v>1211</v>
      </c>
      <c r="S117" s="171">
        <v>100.08</v>
      </c>
      <c r="T117" t="s">
        <v>1270</v>
      </c>
      <c r="V117" t="s">
        <v>21463</v>
      </c>
      <c r="X117" t="s">
        <v>22144</v>
      </c>
    </row>
    <row r="118" spans="1:24" ht="15.75" x14ac:dyDescent="0.3">
      <c r="A118" s="58"/>
      <c r="B118" s="175" t="s">
        <v>10521</v>
      </c>
      <c r="C118" s="75" t="s">
        <v>11281</v>
      </c>
      <c r="D118" s="65" t="s">
        <v>11326</v>
      </c>
      <c r="E118" s="69" t="s">
        <v>4814</v>
      </c>
      <c r="F118" s="171" t="s">
        <v>11479</v>
      </c>
      <c r="G118" s="171">
        <v>7.04</v>
      </c>
      <c r="K118" s="79" t="s">
        <v>10773</v>
      </c>
      <c r="Q118" t="s">
        <v>21124</v>
      </c>
      <c r="R118" s="23" t="s">
        <v>1211</v>
      </c>
      <c r="S118" s="171" t="s">
        <v>1582</v>
      </c>
      <c r="T118" t="s">
        <v>1415</v>
      </c>
      <c r="V118" t="s">
        <v>1075</v>
      </c>
      <c r="X118" t="s">
        <v>22146</v>
      </c>
    </row>
    <row r="119" spans="1:24" ht="15.75" x14ac:dyDescent="0.3">
      <c r="A119" s="58"/>
      <c r="B119" s="175" t="s">
        <v>10521</v>
      </c>
      <c r="C119" s="75" t="s">
        <v>11281</v>
      </c>
      <c r="D119" s="62" t="s">
        <v>11325</v>
      </c>
      <c r="E119" s="69" t="s">
        <v>4573</v>
      </c>
      <c r="F119" s="171" t="s">
        <v>11480</v>
      </c>
      <c r="G119" s="171">
        <v>7.05</v>
      </c>
      <c r="K119" s="79" t="s">
        <v>10773</v>
      </c>
      <c r="Q119" t="s">
        <v>21125</v>
      </c>
      <c r="R119" s="23" t="s">
        <v>1211</v>
      </c>
      <c r="S119" s="171" t="s">
        <v>1785</v>
      </c>
      <c r="T119" t="s">
        <v>4620</v>
      </c>
      <c r="V119" t="s">
        <v>1173</v>
      </c>
      <c r="X119" t="s">
        <v>17646</v>
      </c>
    </row>
    <row r="120" spans="1:24" ht="15.75" x14ac:dyDescent="0.3">
      <c r="A120" s="58"/>
      <c r="B120" s="175" t="s">
        <v>10521</v>
      </c>
      <c r="C120" s="75" t="s">
        <v>11281</v>
      </c>
      <c r="D120" s="62" t="s">
        <v>11325</v>
      </c>
      <c r="E120" s="69" t="s">
        <v>4814</v>
      </c>
      <c r="F120" s="171" t="s">
        <v>11480</v>
      </c>
      <c r="G120" s="171">
        <v>7.06</v>
      </c>
      <c r="K120" s="79" t="s">
        <v>10773</v>
      </c>
      <c r="Q120" t="s">
        <v>21126</v>
      </c>
      <c r="R120" s="23" t="s">
        <v>1211</v>
      </c>
      <c r="S120" s="171" t="s">
        <v>2765</v>
      </c>
      <c r="T120" t="s">
        <v>2713</v>
      </c>
      <c r="V120" t="s">
        <v>1233</v>
      </c>
      <c r="X120" t="s">
        <v>22147</v>
      </c>
    </row>
    <row r="121" spans="1:24" ht="15.75" x14ac:dyDescent="0.3">
      <c r="A121" s="58"/>
      <c r="B121" s="175" t="s">
        <v>10521</v>
      </c>
      <c r="C121" s="75" t="s">
        <v>11281</v>
      </c>
      <c r="D121" s="62" t="s">
        <v>11324</v>
      </c>
      <c r="E121" s="69" t="s">
        <v>4573</v>
      </c>
      <c r="F121" s="171" t="s">
        <v>11481</v>
      </c>
      <c r="G121" s="171">
        <v>7.07</v>
      </c>
      <c r="K121" s="79" t="s">
        <v>10773</v>
      </c>
      <c r="Q121" t="s">
        <v>21127</v>
      </c>
      <c r="R121" s="23" t="s">
        <v>1211</v>
      </c>
      <c r="S121" s="171" t="s">
        <v>2766</v>
      </c>
      <c r="T121" t="s">
        <v>4621</v>
      </c>
      <c r="V121" t="s">
        <v>1076</v>
      </c>
      <c r="X121" t="s">
        <v>22148</v>
      </c>
    </row>
    <row r="122" spans="1:24" ht="15.75" x14ac:dyDescent="0.3">
      <c r="A122" s="58"/>
      <c r="B122" s="175" t="s">
        <v>10521</v>
      </c>
      <c r="C122" s="75" t="s">
        <v>11281</v>
      </c>
      <c r="D122" s="62" t="s">
        <v>11324</v>
      </c>
      <c r="E122" s="69" t="s">
        <v>4814</v>
      </c>
      <c r="F122" s="171" t="s">
        <v>11481</v>
      </c>
      <c r="G122" s="171">
        <v>7.08</v>
      </c>
      <c r="K122" s="79" t="s">
        <v>10773</v>
      </c>
      <c r="Q122" t="s">
        <v>21128</v>
      </c>
      <c r="R122" s="23" t="s">
        <v>1211</v>
      </c>
      <c r="S122" s="171" t="s">
        <v>2767</v>
      </c>
      <c r="T122" t="s">
        <v>2716</v>
      </c>
      <c r="V122" t="s">
        <v>21486</v>
      </c>
      <c r="X122" t="s">
        <v>22150</v>
      </c>
    </row>
    <row r="123" spans="1:24" ht="15.75" x14ac:dyDescent="0.3">
      <c r="A123" s="58"/>
      <c r="B123" s="175" t="s">
        <v>10521</v>
      </c>
      <c r="C123" s="75" t="s">
        <v>11281</v>
      </c>
      <c r="D123" s="62" t="s">
        <v>11220</v>
      </c>
      <c r="E123" s="69" t="s">
        <v>4573</v>
      </c>
      <c r="F123" s="171" t="s">
        <v>11221</v>
      </c>
      <c r="G123" s="171">
        <v>7.09</v>
      </c>
      <c r="K123" s="79" t="s">
        <v>10773</v>
      </c>
      <c r="Q123" t="s">
        <v>21129</v>
      </c>
      <c r="R123" s="23" t="s">
        <v>1211</v>
      </c>
      <c r="S123" s="171" t="s">
        <v>1786</v>
      </c>
      <c r="T123" t="s">
        <v>1761</v>
      </c>
      <c r="V123" t="s">
        <v>1077</v>
      </c>
      <c r="X123" t="s">
        <v>10305</v>
      </c>
    </row>
    <row r="124" spans="1:24" ht="15.75" x14ac:dyDescent="0.3">
      <c r="A124" s="58"/>
      <c r="B124" s="177" t="s">
        <v>10521</v>
      </c>
      <c r="C124" s="75" t="s">
        <v>11281</v>
      </c>
      <c r="D124" s="62" t="s">
        <v>11220</v>
      </c>
      <c r="E124" s="71" t="s">
        <v>4814</v>
      </c>
      <c r="F124" s="171" t="s">
        <v>11221</v>
      </c>
      <c r="G124" s="171" t="s">
        <v>4816</v>
      </c>
      <c r="K124" s="79" t="s">
        <v>10773</v>
      </c>
      <c r="Q124" t="s">
        <v>21130</v>
      </c>
      <c r="R124" s="23" t="s">
        <v>1211</v>
      </c>
      <c r="S124" s="171" t="s">
        <v>2768</v>
      </c>
      <c r="T124" t="s">
        <v>2718</v>
      </c>
      <c r="V124" t="s">
        <v>1174</v>
      </c>
      <c r="X124" t="s">
        <v>22151</v>
      </c>
    </row>
    <row r="125" spans="1:24" ht="15.75" x14ac:dyDescent="0.3">
      <c r="A125" s="61"/>
      <c r="B125" s="175" t="s">
        <v>10521</v>
      </c>
      <c r="C125" s="74" t="s">
        <v>11281</v>
      </c>
      <c r="D125" s="62" t="s">
        <v>11218</v>
      </c>
      <c r="E125" s="69" t="s">
        <v>4573</v>
      </c>
      <c r="F125" s="171" t="s">
        <v>11219</v>
      </c>
      <c r="G125" s="171">
        <v>7.11</v>
      </c>
      <c r="K125" s="79" t="s">
        <v>10773</v>
      </c>
      <c r="Q125" t="s">
        <v>21131</v>
      </c>
      <c r="R125" s="23" t="s">
        <v>1211</v>
      </c>
      <c r="S125" s="171" t="s">
        <v>1787</v>
      </c>
      <c r="T125" t="s">
        <v>1763</v>
      </c>
      <c r="V125" t="s">
        <v>1234</v>
      </c>
      <c r="X125" t="s">
        <v>22152</v>
      </c>
    </row>
    <row r="126" spans="1:24" ht="15.75" x14ac:dyDescent="0.3">
      <c r="A126" s="61"/>
      <c r="B126" s="175" t="s">
        <v>10521</v>
      </c>
      <c r="C126" s="74" t="s">
        <v>11281</v>
      </c>
      <c r="D126" s="62" t="s">
        <v>11218</v>
      </c>
      <c r="E126" s="69" t="s">
        <v>4814</v>
      </c>
      <c r="F126" s="171" t="s">
        <v>11219</v>
      </c>
      <c r="G126" s="171">
        <v>7.12</v>
      </c>
      <c r="K126" s="79" t="s">
        <v>10773</v>
      </c>
      <c r="Q126" t="s">
        <v>21132</v>
      </c>
      <c r="R126" s="23" t="s">
        <v>1211</v>
      </c>
      <c r="S126" s="171" t="s">
        <v>2769</v>
      </c>
      <c r="T126" t="s">
        <v>2720</v>
      </c>
      <c r="V126" t="s">
        <v>1078</v>
      </c>
      <c r="X126" t="s">
        <v>22154</v>
      </c>
    </row>
    <row r="127" spans="1:24" ht="15.75" x14ac:dyDescent="0.3">
      <c r="A127" s="61"/>
      <c r="B127" s="175" t="s">
        <v>10521</v>
      </c>
      <c r="C127" s="74" t="s">
        <v>11281</v>
      </c>
      <c r="D127" s="62" t="s">
        <v>11216</v>
      </c>
      <c r="E127" s="69" t="s">
        <v>4814</v>
      </c>
      <c r="F127" s="171" t="s">
        <v>11217</v>
      </c>
      <c r="G127" s="171">
        <v>7.13</v>
      </c>
      <c r="K127" s="79" t="s">
        <v>10773</v>
      </c>
      <c r="Q127" t="s">
        <v>21133</v>
      </c>
      <c r="R127" s="23" t="s">
        <v>1211</v>
      </c>
      <c r="S127" s="171" t="s">
        <v>2770</v>
      </c>
      <c r="T127" t="s">
        <v>2722</v>
      </c>
      <c r="V127" t="s">
        <v>21509</v>
      </c>
      <c r="X127" t="s">
        <v>6130</v>
      </c>
    </row>
    <row r="128" spans="1:24" ht="15.75" x14ac:dyDescent="0.3">
      <c r="A128" s="61"/>
      <c r="B128" s="175" t="s">
        <v>10521</v>
      </c>
      <c r="C128" s="74" t="s">
        <v>11281</v>
      </c>
      <c r="D128" s="62" t="s">
        <v>11177</v>
      </c>
      <c r="E128" s="69" t="s">
        <v>4814</v>
      </c>
      <c r="F128" s="171" t="s">
        <v>11176</v>
      </c>
      <c r="G128" s="171">
        <v>7.14</v>
      </c>
      <c r="K128" s="79" t="s">
        <v>10773</v>
      </c>
      <c r="P128" t="s">
        <v>21142</v>
      </c>
      <c r="Q128" t="s">
        <v>21143</v>
      </c>
      <c r="R128" s="23" t="s">
        <v>1211</v>
      </c>
      <c r="S128" s="171">
        <v>0.09</v>
      </c>
      <c r="T128" t="s">
        <v>1269</v>
      </c>
      <c r="V128" t="s">
        <v>1079</v>
      </c>
      <c r="X128" t="s">
        <v>22155</v>
      </c>
    </row>
    <row r="129" spans="1:24" ht="15.75" x14ac:dyDescent="0.3">
      <c r="A129" s="61"/>
      <c r="B129" s="175" t="s">
        <v>575</v>
      </c>
      <c r="C129" s="74" t="s">
        <v>11281</v>
      </c>
      <c r="D129" s="62" t="s">
        <v>18880</v>
      </c>
      <c r="E129" s="69"/>
      <c r="F129" s="171" t="s">
        <v>18889</v>
      </c>
      <c r="G129" s="171" t="s">
        <v>718</v>
      </c>
      <c r="H129" s="171" t="s">
        <v>893</v>
      </c>
      <c r="K129" s="79" t="s">
        <v>10953</v>
      </c>
      <c r="Q129" t="s">
        <v>21144</v>
      </c>
      <c r="R129" s="23" t="s">
        <v>1211</v>
      </c>
      <c r="S129" s="171" t="s">
        <v>1287</v>
      </c>
      <c r="T129" t="s">
        <v>575</v>
      </c>
      <c r="V129" t="s">
        <v>1175</v>
      </c>
      <c r="X129" t="s">
        <v>22156</v>
      </c>
    </row>
    <row r="130" spans="1:24" x14ac:dyDescent="0.25">
      <c r="A130" s="58"/>
      <c r="B130" s="177" t="s">
        <v>575</v>
      </c>
      <c r="C130" s="171" t="s">
        <v>11281</v>
      </c>
      <c r="D130" s="65" t="s">
        <v>18877</v>
      </c>
      <c r="E130" s="72"/>
      <c r="F130" s="171" t="s">
        <v>18890</v>
      </c>
      <c r="G130" s="171" t="s">
        <v>719</v>
      </c>
      <c r="H130" s="171" t="s">
        <v>894</v>
      </c>
      <c r="K130" s="79" t="s">
        <v>10953</v>
      </c>
      <c r="Q130" t="s">
        <v>21145</v>
      </c>
      <c r="R130" s="23" t="s">
        <v>1211</v>
      </c>
      <c r="S130" s="171" t="s">
        <v>1288</v>
      </c>
      <c r="T130" t="s">
        <v>576</v>
      </c>
      <c r="V130" t="s">
        <v>1235</v>
      </c>
      <c r="X130" t="s">
        <v>22158</v>
      </c>
    </row>
    <row r="131" spans="1:24" x14ac:dyDescent="0.25">
      <c r="A131" s="58"/>
      <c r="B131" s="177" t="s">
        <v>575</v>
      </c>
      <c r="C131" s="74" t="s">
        <v>11281</v>
      </c>
      <c r="D131" s="65" t="s">
        <v>18874</v>
      </c>
      <c r="E131" s="72"/>
      <c r="F131" s="171" t="s">
        <v>18891</v>
      </c>
      <c r="G131" s="171" t="s">
        <v>720</v>
      </c>
      <c r="H131" s="171" t="s">
        <v>895</v>
      </c>
      <c r="K131" s="79" t="s">
        <v>10953</v>
      </c>
      <c r="Q131" t="s">
        <v>21146</v>
      </c>
      <c r="R131" s="23" t="s">
        <v>1211</v>
      </c>
      <c r="S131" s="171">
        <v>100.09</v>
      </c>
      <c r="T131" t="s">
        <v>1270</v>
      </c>
      <c r="V131" t="s">
        <v>1080</v>
      </c>
      <c r="X131" t="s">
        <v>6137</v>
      </c>
    </row>
    <row r="132" spans="1:24" x14ac:dyDescent="0.25">
      <c r="A132" s="58"/>
      <c r="B132" s="177" t="s">
        <v>575</v>
      </c>
      <c r="C132" s="57" t="s">
        <v>11281</v>
      </c>
      <c r="D132" s="65" t="s">
        <v>18871</v>
      </c>
      <c r="E132" s="72"/>
      <c r="F132" s="171" t="s">
        <v>18892</v>
      </c>
      <c r="G132" s="171" t="s">
        <v>721</v>
      </c>
      <c r="H132" s="171" t="s">
        <v>896</v>
      </c>
      <c r="K132" s="79" t="s">
        <v>10953</v>
      </c>
      <c r="Q132" t="s">
        <v>21147</v>
      </c>
      <c r="R132" s="23" t="s">
        <v>1211</v>
      </c>
      <c r="S132" s="171" t="s">
        <v>1583</v>
      </c>
      <c r="T132" t="s">
        <v>1415</v>
      </c>
      <c r="V132" t="s">
        <v>21532</v>
      </c>
      <c r="X132" t="s">
        <v>22159</v>
      </c>
    </row>
    <row r="133" spans="1:24" x14ac:dyDescent="0.25">
      <c r="A133" s="58"/>
      <c r="B133" s="177" t="s">
        <v>575</v>
      </c>
      <c r="C133" s="57" t="s">
        <v>11281</v>
      </c>
      <c r="D133" s="65" t="s">
        <v>18868</v>
      </c>
      <c r="E133" s="72"/>
      <c r="F133" s="171" t="s">
        <v>18893</v>
      </c>
      <c r="G133" s="171" t="s">
        <v>722</v>
      </c>
      <c r="H133" s="171" t="s">
        <v>897</v>
      </c>
      <c r="K133" s="79" t="s">
        <v>10953</v>
      </c>
      <c r="Q133" t="s">
        <v>21148</v>
      </c>
      <c r="R133" s="23" t="s">
        <v>1211</v>
      </c>
      <c r="S133" s="171" t="s">
        <v>1788</v>
      </c>
      <c r="T133" t="s">
        <v>4620</v>
      </c>
      <c r="V133" t="s">
        <v>1081</v>
      </c>
      <c r="X133" t="s">
        <v>22160</v>
      </c>
    </row>
    <row r="134" spans="1:24" x14ac:dyDescent="0.25">
      <c r="A134" s="58"/>
      <c r="B134" s="177" t="s">
        <v>575</v>
      </c>
      <c r="C134" s="63" t="s">
        <v>11281</v>
      </c>
      <c r="D134" s="65" t="s">
        <v>18865</v>
      </c>
      <c r="E134" s="72"/>
      <c r="F134" s="171" t="s">
        <v>18894</v>
      </c>
      <c r="G134" s="171" t="s">
        <v>723</v>
      </c>
      <c r="H134" s="171" t="s">
        <v>898</v>
      </c>
      <c r="K134" s="79" t="s">
        <v>10953</v>
      </c>
      <c r="Q134" t="s">
        <v>21149</v>
      </c>
      <c r="R134" s="23" t="s">
        <v>1211</v>
      </c>
      <c r="S134" s="171" t="s">
        <v>2771</v>
      </c>
      <c r="T134" t="s">
        <v>2713</v>
      </c>
      <c r="V134" t="s">
        <v>1400</v>
      </c>
      <c r="X134" t="s">
        <v>22162</v>
      </c>
    </row>
    <row r="135" spans="1:24" x14ac:dyDescent="0.25">
      <c r="A135" s="58"/>
      <c r="B135" s="177" t="s">
        <v>10521</v>
      </c>
      <c r="C135" s="63" t="s">
        <v>11281</v>
      </c>
      <c r="D135" s="65" t="s">
        <v>18880</v>
      </c>
      <c r="E135" s="72" t="s">
        <v>4573</v>
      </c>
      <c r="F135" s="171" t="s">
        <v>18889</v>
      </c>
      <c r="G135" s="171" t="s">
        <v>724</v>
      </c>
      <c r="K135" s="79" t="s">
        <v>10773</v>
      </c>
      <c r="Q135" t="s">
        <v>21150</v>
      </c>
      <c r="R135" s="23" t="s">
        <v>1211</v>
      </c>
      <c r="S135" s="171" t="s">
        <v>2772</v>
      </c>
      <c r="T135" t="s">
        <v>4621</v>
      </c>
      <c r="V135" t="s">
        <v>1401</v>
      </c>
      <c r="X135" t="s">
        <v>6144</v>
      </c>
    </row>
    <row r="136" spans="1:24" ht="15.75" x14ac:dyDescent="0.3">
      <c r="A136" s="58"/>
      <c r="B136" s="177" t="s">
        <v>10521</v>
      </c>
      <c r="C136" s="66" t="s">
        <v>11281</v>
      </c>
      <c r="D136" s="62" t="s">
        <v>18880</v>
      </c>
      <c r="E136" s="72" t="s">
        <v>4814</v>
      </c>
      <c r="F136" s="171" t="s">
        <v>18889</v>
      </c>
      <c r="G136" s="171" t="s">
        <v>725</v>
      </c>
      <c r="K136" s="79" t="s">
        <v>10773</v>
      </c>
      <c r="Q136" t="s">
        <v>21151</v>
      </c>
      <c r="R136" s="23" t="s">
        <v>1211</v>
      </c>
      <c r="S136" s="171" t="s">
        <v>2773</v>
      </c>
      <c r="T136" t="s">
        <v>2716</v>
      </c>
      <c r="V136" t="s">
        <v>1082</v>
      </c>
      <c r="X136" t="s">
        <v>22163</v>
      </c>
    </row>
    <row r="137" spans="1:24" ht="15.75" x14ac:dyDescent="0.3">
      <c r="A137" s="58"/>
      <c r="B137" s="177" t="s">
        <v>10521</v>
      </c>
      <c r="C137" s="66" t="s">
        <v>11281</v>
      </c>
      <c r="D137" s="62" t="s">
        <v>18877</v>
      </c>
      <c r="E137" s="72" t="s">
        <v>4573</v>
      </c>
      <c r="F137" s="171" t="s">
        <v>18890</v>
      </c>
      <c r="G137" s="171" t="s">
        <v>726</v>
      </c>
      <c r="K137" s="79" t="s">
        <v>10773</v>
      </c>
      <c r="Q137" t="s">
        <v>21152</v>
      </c>
      <c r="R137" s="23" t="s">
        <v>1211</v>
      </c>
      <c r="S137" s="171" t="s">
        <v>1789</v>
      </c>
      <c r="T137" t="s">
        <v>1761</v>
      </c>
      <c r="V137" t="s">
        <v>21555</v>
      </c>
      <c r="X137" t="s">
        <v>22164</v>
      </c>
    </row>
    <row r="138" spans="1:24" ht="15.75" x14ac:dyDescent="0.3">
      <c r="A138" s="58"/>
      <c r="B138" s="177" t="s">
        <v>10521</v>
      </c>
      <c r="C138" s="58" t="s">
        <v>11281</v>
      </c>
      <c r="D138" s="62" t="s">
        <v>18877</v>
      </c>
      <c r="E138" s="72" t="s">
        <v>4814</v>
      </c>
      <c r="F138" s="171" t="s">
        <v>18890</v>
      </c>
      <c r="G138" s="171" t="s">
        <v>727</v>
      </c>
      <c r="K138" s="79" t="s">
        <v>10773</v>
      </c>
      <c r="Q138" t="s">
        <v>21153</v>
      </c>
      <c r="R138" s="23" t="s">
        <v>1211</v>
      </c>
      <c r="S138" s="171" t="s">
        <v>2774</v>
      </c>
      <c r="T138" t="s">
        <v>2718</v>
      </c>
      <c r="V138" t="s">
        <v>1083</v>
      </c>
      <c r="X138" t="s">
        <v>22166</v>
      </c>
    </row>
    <row r="139" spans="1:24" ht="15.75" x14ac:dyDescent="0.3">
      <c r="A139" s="58"/>
      <c r="B139" s="177" t="s">
        <v>10521</v>
      </c>
      <c r="C139" s="66" t="s">
        <v>11281</v>
      </c>
      <c r="D139" s="62" t="s">
        <v>18874</v>
      </c>
      <c r="E139" s="72" t="s">
        <v>4573</v>
      </c>
      <c r="F139" s="171" t="s">
        <v>18891</v>
      </c>
      <c r="G139" s="171" t="s">
        <v>728</v>
      </c>
      <c r="K139" s="79" t="s">
        <v>10773</v>
      </c>
      <c r="Q139" t="s">
        <v>21154</v>
      </c>
      <c r="R139" s="23" t="s">
        <v>1211</v>
      </c>
      <c r="S139" s="171" t="s">
        <v>1790</v>
      </c>
      <c r="T139" t="s">
        <v>1763</v>
      </c>
      <c r="V139" t="s">
        <v>1176</v>
      </c>
      <c r="X139" t="s">
        <v>6151</v>
      </c>
    </row>
    <row r="140" spans="1:24" ht="15.75" x14ac:dyDescent="0.3">
      <c r="A140" s="58"/>
      <c r="B140" s="177" t="s">
        <v>10521</v>
      </c>
      <c r="C140" s="66" t="s">
        <v>11281</v>
      </c>
      <c r="D140" s="62" t="s">
        <v>18874</v>
      </c>
      <c r="E140" s="72" t="s">
        <v>4814</v>
      </c>
      <c r="F140" s="171" t="s">
        <v>18891</v>
      </c>
      <c r="G140" s="171" t="s">
        <v>729</v>
      </c>
      <c r="K140" s="79" t="s">
        <v>10773</v>
      </c>
      <c r="Q140" t="s">
        <v>21155</v>
      </c>
      <c r="R140" s="23" t="s">
        <v>1211</v>
      </c>
      <c r="S140" s="171" t="s">
        <v>2775</v>
      </c>
      <c r="T140" t="s">
        <v>2720</v>
      </c>
      <c r="V140" t="s">
        <v>1236</v>
      </c>
      <c r="X140" t="s">
        <v>22167</v>
      </c>
    </row>
    <row r="141" spans="1:24" ht="15.75" x14ac:dyDescent="0.3">
      <c r="A141" s="58"/>
      <c r="B141" s="177" t="s">
        <v>10521</v>
      </c>
      <c r="C141" s="66" t="s">
        <v>11281</v>
      </c>
      <c r="D141" s="62" t="s">
        <v>18871</v>
      </c>
      <c r="E141" s="72" t="s">
        <v>4573</v>
      </c>
      <c r="F141" s="171" t="s">
        <v>18892</v>
      </c>
      <c r="G141" s="171" t="s">
        <v>730</v>
      </c>
      <c r="K141" s="79" t="s">
        <v>10773</v>
      </c>
      <c r="Q141" t="s">
        <v>21156</v>
      </c>
      <c r="R141" s="23" t="s">
        <v>1211</v>
      </c>
      <c r="S141" s="171" t="s">
        <v>2776</v>
      </c>
      <c r="T141" t="s">
        <v>2722</v>
      </c>
      <c r="V141" t="s">
        <v>1084</v>
      </c>
      <c r="X141" t="s">
        <v>22168</v>
      </c>
    </row>
    <row r="142" spans="1:24" ht="15.75" x14ac:dyDescent="0.3">
      <c r="A142" s="58"/>
      <c r="B142" s="177" t="s">
        <v>10521</v>
      </c>
      <c r="C142" s="66" t="s">
        <v>11281</v>
      </c>
      <c r="D142" s="62" t="s">
        <v>18871</v>
      </c>
      <c r="E142" s="72" t="s">
        <v>4814</v>
      </c>
      <c r="F142" s="171" t="s">
        <v>18892</v>
      </c>
      <c r="G142" s="171" t="s">
        <v>731</v>
      </c>
      <c r="K142" s="79" t="s">
        <v>10773</v>
      </c>
      <c r="P142" t="s">
        <v>21165</v>
      </c>
      <c r="Q142" t="s">
        <v>21166</v>
      </c>
      <c r="R142" s="23" t="s">
        <v>1211</v>
      </c>
      <c r="S142" s="171">
        <v>0.1</v>
      </c>
      <c r="T142" t="s">
        <v>1269</v>
      </c>
      <c r="V142" t="s">
        <v>21578</v>
      </c>
      <c r="X142" t="s">
        <v>22170</v>
      </c>
    </row>
    <row r="143" spans="1:24" ht="15.75" x14ac:dyDescent="0.3">
      <c r="A143" s="58"/>
      <c r="B143" s="177" t="s">
        <v>10521</v>
      </c>
      <c r="C143" s="66" t="s">
        <v>11281</v>
      </c>
      <c r="D143" s="62" t="s">
        <v>18868</v>
      </c>
      <c r="E143" s="72" t="s">
        <v>4573</v>
      </c>
      <c r="F143" s="171" t="s">
        <v>18893</v>
      </c>
      <c r="G143" s="171" t="s">
        <v>732</v>
      </c>
      <c r="K143" s="79" t="s">
        <v>10773</v>
      </c>
      <c r="Q143" t="s">
        <v>21167</v>
      </c>
      <c r="R143" s="23" t="s">
        <v>1211</v>
      </c>
      <c r="S143" s="171" t="s">
        <v>1385</v>
      </c>
      <c r="T143" t="s">
        <v>575</v>
      </c>
      <c r="V143" t="s">
        <v>1085</v>
      </c>
      <c r="X143" t="s">
        <v>6158</v>
      </c>
    </row>
    <row r="144" spans="1:24" ht="15.75" x14ac:dyDescent="0.3">
      <c r="A144" s="58"/>
      <c r="B144" s="177" t="s">
        <v>10521</v>
      </c>
      <c r="C144" s="66" t="s">
        <v>11281</v>
      </c>
      <c r="D144" s="62" t="s">
        <v>18868</v>
      </c>
      <c r="E144" s="72" t="s">
        <v>4814</v>
      </c>
      <c r="F144" s="171" t="s">
        <v>18893</v>
      </c>
      <c r="G144" s="171" t="s">
        <v>733</v>
      </c>
      <c r="K144" s="79" t="s">
        <v>10773</v>
      </c>
      <c r="Q144" t="s">
        <v>21168</v>
      </c>
      <c r="R144" s="23" t="s">
        <v>1211</v>
      </c>
      <c r="S144" s="171" t="s">
        <v>1396</v>
      </c>
      <c r="T144" t="s">
        <v>576</v>
      </c>
      <c r="V144" t="s">
        <v>1177</v>
      </c>
      <c r="X144" t="s">
        <v>22171</v>
      </c>
    </row>
    <row r="145" spans="1:24" ht="15.75" x14ac:dyDescent="0.3">
      <c r="A145" s="58"/>
      <c r="B145" s="177" t="s">
        <v>10521</v>
      </c>
      <c r="C145" s="67" t="s">
        <v>11281</v>
      </c>
      <c r="D145" s="62" t="s">
        <v>18865</v>
      </c>
      <c r="E145" s="72" t="s">
        <v>4573</v>
      </c>
      <c r="F145" s="171" t="s">
        <v>18894</v>
      </c>
      <c r="G145" s="171" t="s">
        <v>734</v>
      </c>
      <c r="K145" s="79" t="s">
        <v>10773</v>
      </c>
      <c r="Q145" t="s">
        <v>21169</v>
      </c>
      <c r="R145" s="23" t="s">
        <v>1211</v>
      </c>
      <c r="S145" s="171">
        <v>100.1</v>
      </c>
      <c r="T145" t="s">
        <v>1270</v>
      </c>
      <c r="V145" t="s">
        <v>1237</v>
      </c>
      <c r="X145" t="s">
        <v>22172</v>
      </c>
    </row>
    <row r="146" spans="1:24" ht="15.75" x14ac:dyDescent="0.3">
      <c r="A146" s="58"/>
      <c r="B146" s="177" t="s">
        <v>10521</v>
      </c>
      <c r="C146" s="67" t="s">
        <v>11281</v>
      </c>
      <c r="D146" s="62" t="s">
        <v>18865</v>
      </c>
      <c r="E146" s="72" t="s">
        <v>4814</v>
      </c>
      <c r="F146" s="171" t="s">
        <v>18894</v>
      </c>
      <c r="G146" s="171" t="s">
        <v>735</v>
      </c>
      <c r="K146" s="79" t="s">
        <v>10773</v>
      </c>
      <c r="Q146" t="s">
        <v>21170</v>
      </c>
      <c r="R146" s="23" t="s">
        <v>1211</v>
      </c>
      <c r="S146" s="171" t="s">
        <v>1584</v>
      </c>
      <c r="T146" t="s">
        <v>1415</v>
      </c>
      <c r="V146" t="s">
        <v>1086</v>
      </c>
      <c r="X146" t="s">
        <v>22174</v>
      </c>
    </row>
    <row r="147" spans="1:24" x14ac:dyDescent="0.25">
      <c r="B147" s="171" t="s">
        <v>11191</v>
      </c>
      <c r="C147" s="171" t="s">
        <v>11290</v>
      </c>
      <c r="D147" s="171" t="s">
        <v>11201</v>
      </c>
      <c r="F147" s="171" t="s">
        <v>11291</v>
      </c>
      <c r="G147" s="171">
        <v>103.04</v>
      </c>
      <c r="K147" s="79" t="s">
        <v>11190</v>
      </c>
      <c r="Q147" t="s">
        <v>21171</v>
      </c>
      <c r="R147" s="23" t="s">
        <v>1211</v>
      </c>
      <c r="S147" s="171" t="s">
        <v>1791</v>
      </c>
      <c r="T147" t="s">
        <v>4620</v>
      </c>
      <c r="V147" t="s">
        <v>21601</v>
      </c>
      <c r="X147" t="s">
        <v>6165</v>
      </c>
    </row>
    <row r="148" spans="1:24" x14ac:dyDescent="0.25">
      <c r="B148" s="171" t="s">
        <v>11191</v>
      </c>
      <c r="C148" s="171" t="s">
        <v>11290</v>
      </c>
      <c r="D148" s="171" t="s">
        <v>11198</v>
      </c>
      <c r="F148" s="171" t="s">
        <v>11291</v>
      </c>
      <c r="G148" s="171">
        <v>103.05</v>
      </c>
      <c r="K148" s="79" t="s">
        <v>11190</v>
      </c>
      <c r="Q148" t="s">
        <v>21172</v>
      </c>
      <c r="R148" s="23" t="s">
        <v>1211</v>
      </c>
      <c r="S148" s="171" t="s">
        <v>2777</v>
      </c>
      <c r="T148" t="s">
        <v>2713</v>
      </c>
      <c r="V148" t="s">
        <v>1087</v>
      </c>
      <c r="X148" t="s">
        <v>22175</v>
      </c>
    </row>
    <row r="149" spans="1:24" x14ac:dyDescent="0.25">
      <c r="B149" s="171" t="s">
        <v>11191</v>
      </c>
      <c r="C149" s="171" t="s">
        <v>11290</v>
      </c>
      <c r="D149" s="171" t="s">
        <v>11195</v>
      </c>
      <c r="F149" s="171" t="s">
        <v>11291</v>
      </c>
      <c r="G149" s="171">
        <v>103.06</v>
      </c>
      <c r="K149" s="79" t="s">
        <v>11190</v>
      </c>
      <c r="Q149" t="s">
        <v>21173</v>
      </c>
      <c r="R149" s="23" t="s">
        <v>1211</v>
      </c>
      <c r="S149" s="171" t="s">
        <v>2778</v>
      </c>
      <c r="T149" t="s">
        <v>4621</v>
      </c>
      <c r="V149" t="s">
        <v>1178</v>
      </c>
      <c r="X149" t="s">
        <v>22176</v>
      </c>
    </row>
    <row r="150" spans="1:24" x14ac:dyDescent="0.25">
      <c r="B150" s="171" t="s">
        <v>11191</v>
      </c>
      <c r="C150" s="171" t="s">
        <v>11290</v>
      </c>
      <c r="D150" s="171" t="s">
        <v>11192</v>
      </c>
      <c r="F150" s="171" t="s">
        <v>11291</v>
      </c>
      <c r="G150" s="171">
        <v>103.07</v>
      </c>
      <c r="K150" s="79" t="s">
        <v>11190</v>
      </c>
      <c r="Q150" t="s">
        <v>21174</v>
      </c>
      <c r="R150" s="23" t="s">
        <v>1211</v>
      </c>
      <c r="S150" s="171" t="s">
        <v>2779</v>
      </c>
      <c r="T150" t="s">
        <v>2716</v>
      </c>
      <c r="V150" t="s">
        <v>1238</v>
      </c>
      <c r="X150" t="s">
        <v>22178</v>
      </c>
    </row>
    <row r="151" spans="1:24" x14ac:dyDescent="0.25">
      <c r="B151" s="171" t="s">
        <v>11191</v>
      </c>
      <c r="C151" s="171" t="s">
        <v>11290</v>
      </c>
      <c r="D151" s="171" t="s">
        <v>11189</v>
      </c>
      <c r="F151" s="171" t="s">
        <v>11291</v>
      </c>
      <c r="G151" s="171">
        <v>103.08</v>
      </c>
      <c r="K151" s="79" t="s">
        <v>11190</v>
      </c>
      <c r="Q151" t="s">
        <v>21175</v>
      </c>
      <c r="R151" s="23" t="s">
        <v>1211</v>
      </c>
      <c r="S151" s="171" t="s">
        <v>1792</v>
      </c>
      <c r="T151" t="s">
        <v>1761</v>
      </c>
      <c r="V151" t="s">
        <v>1088</v>
      </c>
      <c r="X151" t="s">
        <v>6172</v>
      </c>
    </row>
    <row r="152" spans="1:24" x14ac:dyDescent="0.25">
      <c r="Q152" t="s">
        <v>21176</v>
      </c>
      <c r="R152" s="23" t="s">
        <v>1211</v>
      </c>
      <c r="S152" s="171" t="s">
        <v>2780</v>
      </c>
      <c r="T152" t="s">
        <v>2718</v>
      </c>
      <c r="V152" t="s">
        <v>21624</v>
      </c>
      <c r="X152" t="s">
        <v>22179</v>
      </c>
    </row>
    <row r="153" spans="1:24" x14ac:dyDescent="0.25">
      <c r="Q153" t="s">
        <v>21177</v>
      </c>
      <c r="R153" s="23" t="s">
        <v>1211</v>
      </c>
      <c r="S153" s="171" t="s">
        <v>1793</v>
      </c>
      <c r="T153" t="s">
        <v>1763</v>
      </c>
      <c r="V153" t="s">
        <v>1089</v>
      </c>
      <c r="X153" t="s">
        <v>22180</v>
      </c>
    </row>
    <row r="154" spans="1:24" x14ac:dyDescent="0.25">
      <c r="Q154" t="s">
        <v>21178</v>
      </c>
      <c r="R154" s="23" t="s">
        <v>1211</v>
      </c>
      <c r="S154" s="171" t="s">
        <v>2781</v>
      </c>
      <c r="T154" t="s">
        <v>2720</v>
      </c>
      <c r="V154" t="s">
        <v>1179</v>
      </c>
      <c r="X154" t="s">
        <v>22182</v>
      </c>
    </row>
    <row r="155" spans="1:24" x14ac:dyDescent="0.25">
      <c r="Q155" t="s">
        <v>21179</v>
      </c>
      <c r="R155" s="23" t="s">
        <v>1211</v>
      </c>
      <c r="S155" s="171" t="s">
        <v>2782</v>
      </c>
      <c r="T155" t="s">
        <v>2722</v>
      </c>
      <c r="V155" t="s">
        <v>1239</v>
      </c>
      <c r="X155" t="s">
        <v>6179</v>
      </c>
    </row>
    <row r="156" spans="1:24" x14ac:dyDescent="0.25">
      <c r="P156" t="s">
        <v>21188</v>
      </c>
      <c r="Q156" t="s">
        <v>21189</v>
      </c>
      <c r="R156" s="23" t="s">
        <v>1211</v>
      </c>
      <c r="S156" s="171">
        <v>0.11</v>
      </c>
      <c r="T156" t="s">
        <v>1269</v>
      </c>
      <c r="V156" t="s">
        <v>1090</v>
      </c>
      <c r="X156" t="s">
        <v>22183</v>
      </c>
    </row>
    <row r="157" spans="1:24" x14ac:dyDescent="0.25">
      <c r="Q157" t="s">
        <v>21190</v>
      </c>
      <c r="R157" s="23" t="s">
        <v>1211</v>
      </c>
      <c r="S157" s="171" t="s">
        <v>1289</v>
      </c>
      <c r="T157" t="s">
        <v>575</v>
      </c>
      <c r="V157" t="s">
        <v>21647</v>
      </c>
      <c r="X157" t="s">
        <v>22184</v>
      </c>
    </row>
    <row r="158" spans="1:24" x14ac:dyDescent="0.25">
      <c r="Q158" t="s">
        <v>21191</v>
      </c>
      <c r="R158" s="23" t="s">
        <v>1211</v>
      </c>
      <c r="S158" s="171" t="s">
        <v>1290</v>
      </c>
      <c r="T158" t="s">
        <v>576</v>
      </c>
      <c r="V158" t="s">
        <v>1091</v>
      </c>
      <c r="X158" t="s">
        <v>22186</v>
      </c>
    </row>
    <row r="159" spans="1:24" x14ac:dyDescent="0.25">
      <c r="Q159" t="s">
        <v>21192</v>
      </c>
      <c r="R159" s="23" t="s">
        <v>1211</v>
      </c>
      <c r="S159" s="171">
        <v>100.11</v>
      </c>
      <c r="T159" t="s">
        <v>1270</v>
      </c>
      <c r="V159" t="s">
        <v>1180</v>
      </c>
      <c r="X159" t="s">
        <v>10250</v>
      </c>
    </row>
    <row r="160" spans="1:24" x14ac:dyDescent="0.25">
      <c r="Q160" t="s">
        <v>21193</v>
      </c>
      <c r="R160" s="23" t="s">
        <v>1211</v>
      </c>
      <c r="S160" s="171" t="s">
        <v>1585</v>
      </c>
      <c r="T160" t="s">
        <v>1415</v>
      </c>
      <c r="V160" t="s">
        <v>1240</v>
      </c>
      <c r="X160" t="s">
        <v>17641</v>
      </c>
    </row>
    <row r="161" spans="16:24" x14ac:dyDescent="0.25">
      <c r="Q161" t="s">
        <v>21194</v>
      </c>
      <c r="R161" s="23" t="s">
        <v>1211</v>
      </c>
      <c r="S161" s="171" t="s">
        <v>1794</v>
      </c>
      <c r="T161" t="s">
        <v>4620</v>
      </c>
      <c r="V161" t="s">
        <v>1092</v>
      </c>
      <c r="X161" t="s">
        <v>17642</v>
      </c>
    </row>
    <row r="162" spans="16:24" x14ac:dyDescent="0.25">
      <c r="Q162" t="s">
        <v>21195</v>
      </c>
      <c r="R162" s="23" t="s">
        <v>1211</v>
      </c>
      <c r="S162" s="171" t="s">
        <v>2783</v>
      </c>
      <c r="T162" t="s">
        <v>2713</v>
      </c>
      <c r="V162" t="s">
        <v>21670</v>
      </c>
      <c r="X162" t="s">
        <v>22188</v>
      </c>
    </row>
    <row r="163" spans="16:24" x14ac:dyDescent="0.25">
      <c r="Q163" t="s">
        <v>21196</v>
      </c>
      <c r="R163" s="23" t="s">
        <v>1211</v>
      </c>
      <c r="S163" s="171" t="s">
        <v>2784</v>
      </c>
      <c r="T163" t="s">
        <v>4621</v>
      </c>
      <c r="V163" t="s">
        <v>5414</v>
      </c>
      <c r="X163" t="s">
        <v>10254</v>
      </c>
    </row>
    <row r="164" spans="16:24" x14ac:dyDescent="0.25">
      <c r="Q164" t="s">
        <v>21197</v>
      </c>
      <c r="R164" s="23" t="s">
        <v>1211</v>
      </c>
      <c r="S164" s="171" t="s">
        <v>2785</v>
      </c>
      <c r="T164" t="s">
        <v>2716</v>
      </c>
      <c r="V164" t="s">
        <v>5415</v>
      </c>
      <c r="X164" t="s">
        <v>22189</v>
      </c>
    </row>
    <row r="165" spans="16:24" x14ac:dyDescent="0.25">
      <c r="Q165" t="s">
        <v>21198</v>
      </c>
      <c r="R165" s="23" t="s">
        <v>1211</v>
      </c>
      <c r="S165" s="171" t="s">
        <v>1795</v>
      </c>
      <c r="T165" t="s">
        <v>1761</v>
      </c>
      <c r="V165" t="s">
        <v>5416</v>
      </c>
      <c r="X165" t="s">
        <v>22190</v>
      </c>
    </row>
    <row r="166" spans="16:24" x14ac:dyDescent="0.25">
      <c r="Q166" t="s">
        <v>21199</v>
      </c>
      <c r="R166" s="23" t="s">
        <v>1211</v>
      </c>
      <c r="S166" s="171" t="s">
        <v>2786</v>
      </c>
      <c r="T166" t="s">
        <v>2718</v>
      </c>
      <c r="V166" t="s">
        <v>5417</v>
      </c>
      <c r="X166" t="s">
        <v>22192</v>
      </c>
    </row>
    <row r="167" spans="16:24" x14ac:dyDescent="0.25">
      <c r="Q167" t="s">
        <v>21200</v>
      </c>
      <c r="R167" s="23" t="s">
        <v>1211</v>
      </c>
      <c r="S167" s="171" t="s">
        <v>1796</v>
      </c>
      <c r="T167" t="s">
        <v>1763</v>
      </c>
      <c r="V167" t="s">
        <v>21693</v>
      </c>
      <c r="X167" t="s">
        <v>10258</v>
      </c>
    </row>
    <row r="168" spans="16:24" x14ac:dyDescent="0.25">
      <c r="Q168" t="s">
        <v>21201</v>
      </c>
      <c r="R168" s="23" t="s">
        <v>1211</v>
      </c>
      <c r="S168" s="171" t="s">
        <v>2787</v>
      </c>
      <c r="T168" t="s">
        <v>2720</v>
      </c>
      <c r="V168" t="s">
        <v>5427</v>
      </c>
      <c r="X168" t="s">
        <v>22193</v>
      </c>
    </row>
    <row r="169" spans="16:24" x14ac:dyDescent="0.25">
      <c r="Q169" t="s">
        <v>21202</v>
      </c>
      <c r="R169" s="23" t="s">
        <v>1211</v>
      </c>
      <c r="S169" s="171" t="s">
        <v>2788</v>
      </c>
      <c r="T169" t="s">
        <v>2722</v>
      </c>
      <c r="V169" t="s">
        <v>5428</v>
      </c>
      <c r="X169" t="s">
        <v>22194</v>
      </c>
    </row>
    <row r="170" spans="16:24" x14ac:dyDescent="0.25">
      <c r="P170" t="s">
        <v>21211</v>
      </c>
      <c r="Q170" t="s">
        <v>21212</v>
      </c>
      <c r="R170" s="23" t="s">
        <v>1211</v>
      </c>
      <c r="S170" s="171">
        <v>0.12</v>
      </c>
      <c r="T170" t="s">
        <v>1269</v>
      </c>
      <c r="V170" t="s">
        <v>5429</v>
      </c>
      <c r="X170" t="s">
        <v>22196</v>
      </c>
    </row>
    <row r="171" spans="16:24" x14ac:dyDescent="0.25">
      <c r="Q171" t="s">
        <v>21213</v>
      </c>
      <c r="R171" s="23" t="s">
        <v>1211</v>
      </c>
      <c r="S171" s="171" t="s">
        <v>1291</v>
      </c>
      <c r="T171" t="s">
        <v>575</v>
      </c>
      <c r="V171" t="s">
        <v>5430</v>
      </c>
      <c r="X171" t="s">
        <v>10262</v>
      </c>
    </row>
    <row r="172" spans="16:24" x14ac:dyDescent="0.25">
      <c r="Q172" t="s">
        <v>21214</v>
      </c>
      <c r="R172" s="23" t="s">
        <v>1211</v>
      </c>
      <c r="S172" s="171" t="s">
        <v>1292</v>
      </c>
      <c r="T172" t="s">
        <v>576</v>
      </c>
      <c r="V172" t="s">
        <v>21716</v>
      </c>
      <c r="X172" t="s">
        <v>22197</v>
      </c>
    </row>
    <row r="173" spans="16:24" x14ac:dyDescent="0.25">
      <c r="Q173" t="s">
        <v>21215</v>
      </c>
      <c r="R173" s="23" t="s">
        <v>1211</v>
      </c>
      <c r="S173" s="171">
        <v>100.12</v>
      </c>
      <c r="T173" t="s">
        <v>1270</v>
      </c>
      <c r="V173" t="s">
        <v>5440</v>
      </c>
      <c r="X173" t="s">
        <v>22198</v>
      </c>
    </row>
    <row r="174" spans="16:24" x14ac:dyDescent="0.25">
      <c r="Q174" t="s">
        <v>21216</v>
      </c>
      <c r="R174" s="23" t="s">
        <v>1211</v>
      </c>
      <c r="S174" s="171" t="s">
        <v>1586</v>
      </c>
      <c r="T174" t="s">
        <v>1415</v>
      </c>
      <c r="V174" t="s">
        <v>5441</v>
      </c>
      <c r="X174" t="s">
        <v>22200</v>
      </c>
    </row>
    <row r="175" spans="16:24" x14ac:dyDescent="0.25">
      <c r="Q175" t="s">
        <v>21217</v>
      </c>
      <c r="R175" s="23" t="s">
        <v>1211</v>
      </c>
      <c r="S175" s="171" t="s">
        <v>1797</v>
      </c>
      <c r="T175" t="s">
        <v>4620</v>
      </c>
      <c r="V175" t="s">
        <v>5442</v>
      </c>
      <c r="X175" t="s">
        <v>10266</v>
      </c>
    </row>
    <row r="176" spans="16:24" x14ac:dyDescent="0.25">
      <c r="Q176" t="s">
        <v>21218</v>
      </c>
      <c r="R176" s="23" t="s">
        <v>1211</v>
      </c>
      <c r="S176" s="171" t="s">
        <v>2789</v>
      </c>
      <c r="T176" t="s">
        <v>2713</v>
      </c>
      <c r="V176" t="s">
        <v>5443</v>
      </c>
      <c r="X176" t="s">
        <v>22201</v>
      </c>
    </row>
    <row r="177" spans="16:24" x14ac:dyDescent="0.25">
      <c r="Q177" t="s">
        <v>21219</v>
      </c>
      <c r="R177" s="23" t="s">
        <v>1211</v>
      </c>
      <c r="S177" s="171" t="s">
        <v>2790</v>
      </c>
      <c r="T177" t="s">
        <v>4621</v>
      </c>
      <c r="V177" t="s">
        <v>21739</v>
      </c>
      <c r="X177" t="s">
        <v>22202</v>
      </c>
    </row>
    <row r="178" spans="16:24" x14ac:dyDescent="0.25">
      <c r="Q178" t="s">
        <v>21220</v>
      </c>
      <c r="R178" s="23" t="s">
        <v>1211</v>
      </c>
      <c r="S178" s="171" t="s">
        <v>2791</v>
      </c>
      <c r="T178" t="s">
        <v>2716</v>
      </c>
      <c r="V178" t="s">
        <v>5453</v>
      </c>
      <c r="X178" t="s">
        <v>22204</v>
      </c>
    </row>
    <row r="179" spans="16:24" x14ac:dyDescent="0.25">
      <c r="Q179" t="s">
        <v>21221</v>
      </c>
      <c r="R179" s="23" t="s">
        <v>1211</v>
      </c>
      <c r="S179" s="171" t="s">
        <v>1798</v>
      </c>
      <c r="T179" t="s">
        <v>1761</v>
      </c>
      <c r="V179" t="s">
        <v>5454</v>
      </c>
      <c r="X179" t="s">
        <v>10270</v>
      </c>
    </row>
    <row r="180" spans="16:24" x14ac:dyDescent="0.25">
      <c r="Q180" t="s">
        <v>21222</v>
      </c>
      <c r="R180" s="23" t="s">
        <v>1211</v>
      </c>
      <c r="S180" s="171" t="s">
        <v>2792</v>
      </c>
      <c r="T180" t="s">
        <v>2718</v>
      </c>
      <c r="V180" t="s">
        <v>5455</v>
      </c>
      <c r="X180" t="s">
        <v>22205</v>
      </c>
    </row>
    <row r="181" spans="16:24" x14ac:dyDescent="0.25">
      <c r="Q181" t="s">
        <v>21223</v>
      </c>
      <c r="R181" s="23" t="s">
        <v>1211</v>
      </c>
      <c r="S181" s="171" t="s">
        <v>1799</v>
      </c>
      <c r="T181" t="s">
        <v>1763</v>
      </c>
      <c r="V181" t="s">
        <v>5456</v>
      </c>
      <c r="X181" t="s">
        <v>22206</v>
      </c>
    </row>
    <row r="182" spans="16:24" x14ac:dyDescent="0.25">
      <c r="Q182" t="s">
        <v>21224</v>
      </c>
      <c r="R182" s="23" t="s">
        <v>1211</v>
      </c>
      <c r="S182" s="171" t="s">
        <v>2793</v>
      </c>
      <c r="T182" t="s">
        <v>2720</v>
      </c>
      <c r="V182" t="s">
        <v>21762</v>
      </c>
      <c r="X182" t="s">
        <v>22208</v>
      </c>
    </row>
    <row r="183" spans="16:24" x14ac:dyDescent="0.25">
      <c r="Q183" t="s">
        <v>21225</v>
      </c>
      <c r="R183" s="23" t="s">
        <v>1211</v>
      </c>
      <c r="S183" s="171" t="s">
        <v>2794</v>
      </c>
      <c r="T183" t="s">
        <v>2722</v>
      </c>
      <c r="V183" t="s">
        <v>5466</v>
      </c>
      <c r="X183" t="s">
        <v>10274</v>
      </c>
    </row>
    <row r="184" spans="16:24" x14ac:dyDescent="0.25">
      <c r="P184" t="s">
        <v>21234</v>
      </c>
      <c r="Q184" t="s">
        <v>21235</v>
      </c>
      <c r="R184" s="23" t="s">
        <v>1211</v>
      </c>
      <c r="S184" s="171">
        <v>0.13</v>
      </c>
      <c r="T184" t="s">
        <v>1269</v>
      </c>
      <c r="V184" t="s">
        <v>5467</v>
      </c>
      <c r="X184" t="s">
        <v>22209</v>
      </c>
    </row>
    <row r="185" spans="16:24" x14ac:dyDescent="0.25">
      <c r="Q185" t="s">
        <v>21236</v>
      </c>
      <c r="R185" s="23" t="s">
        <v>1211</v>
      </c>
      <c r="S185" s="171" t="s">
        <v>1293</v>
      </c>
      <c r="T185" t="s">
        <v>575</v>
      </c>
      <c r="V185" t="s">
        <v>5468</v>
      </c>
      <c r="X185" t="s">
        <v>22210</v>
      </c>
    </row>
    <row r="186" spans="16:24" x14ac:dyDescent="0.25">
      <c r="Q186" t="s">
        <v>21237</v>
      </c>
      <c r="R186" s="23" t="s">
        <v>1211</v>
      </c>
      <c r="S186" s="171" t="s">
        <v>1294</v>
      </c>
      <c r="T186" t="s">
        <v>576</v>
      </c>
      <c r="V186" t="s">
        <v>5469</v>
      </c>
      <c r="X186" t="s">
        <v>22350</v>
      </c>
    </row>
    <row r="187" spans="16:24" x14ac:dyDescent="0.25">
      <c r="Q187" t="s">
        <v>21238</v>
      </c>
      <c r="R187" s="23" t="s">
        <v>1211</v>
      </c>
      <c r="S187" s="171">
        <v>100.13</v>
      </c>
      <c r="T187" t="s">
        <v>1270</v>
      </c>
      <c r="V187" t="s">
        <v>21785</v>
      </c>
      <c r="X187" t="s">
        <v>6264</v>
      </c>
    </row>
    <row r="188" spans="16:24" x14ac:dyDescent="0.25">
      <c r="Q188" t="s">
        <v>21239</v>
      </c>
      <c r="R188" s="23" t="s">
        <v>1211</v>
      </c>
      <c r="S188" s="171" t="s">
        <v>1587</v>
      </c>
      <c r="T188" t="s">
        <v>1415</v>
      </c>
      <c r="V188" t="s">
        <v>5479</v>
      </c>
      <c r="X188" t="s">
        <v>22351</v>
      </c>
    </row>
    <row r="189" spans="16:24" x14ac:dyDescent="0.25">
      <c r="Q189" t="s">
        <v>21240</v>
      </c>
      <c r="R189" s="23" t="s">
        <v>1211</v>
      </c>
      <c r="S189" s="171" t="s">
        <v>1800</v>
      </c>
      <c r="T189" t="s">
        <v>4620</v>
      </c>
      <c r="V189" t="s">
        <v>5480</v>
      </c>
      <c r="X189" t="s">
        <v>22352</v>
      </c>
    </row>
    <row r="190" spans="16:24" x14ac:dyDescent="0.25">
      <c r="Q190" t="s">
        <v>21241</v>
      </c>
      <c r="R190" s="23" t="s">
        <v>1211</v>
      </c>
      <c r="S190" s="171" t="s">
        <v>2795</v>
      </c>
      <c r="T190" t="s">
        <v>2713</v>
      </c>
      <c r="V190" t="s">
        <v>5481</v>
      </c>
      <c r="X190" t="s">
        <v>22354</v>
      </c>
    </row>
    <row r="191" spans="16:24" x14ac:dyDescent="0.25">
      <c r="Q191" t="s">
        <v>21242</v>
      </c>
      <c r="R191" s="23" t="s">
        <v>1211</v>
      </c>
      <c r="S191" s="171" t="s">
        <v>2796</v>
      </c>
      <c r="T191" t="s">
        <v>4621</v>
      </c>
      <c r="V191" t="s">
        <v>5482</v>
      </c>
      <c r="X191" t="s">
        <v>6277</v>
      </c>
    </row>
    <row r="192" spans="16:24" x14ac:dyDescent="0.25">
      <c r="Q192" t="s">
        <v>21243</v>
      </c>
      <c r="R192" s="23" t="s">
        <v>1211</v>
      </c>
      <c r="S192" s="171" t="s">
        <v>2797</v>
      </c>
      <c r="T192" t="s">
        <v>2716</v>
      </c>
      <c r="V192" t="s">
        <v>21808</v>
      </c>
      <c r="X192" t="s">
        <v>22355</v>
      </c>
    </row>
    <row r="193" spans="16:24" x14ac:dyDescent="0.25">
      <c r="Q193" t="s">
        <v>21244</v>
      </c>
      <c r="R193" s="23" t="s">
        <v>1211</v>
      </c>
      <c r="S193" s="171" t="s">
        <v>1801</v>
      </c>
      <c r="T193" t="s">
        <v>1761</v>
      </c>
      <c r="V193" t="s">
        <v>5492</v>
      </c>
      <c r="X193" t="s">
        <v>22356</v>
      </c>
    </row>
    <row r="194" spans="16:24" x14ac:dyDescent="0.25">
      <c r="Q194" t="s">
        <v>21245</v>
      </c>
      <c r="R194" s="23" t="s">
        <v>1211</v>
      </c>
      <c r="S194" s="171" t="s">
        <v>2798</v>
      </c>
      <c r="T194" t="s">
        <v>2718</v>
      </c>
      <c r="V194" t="s">
        <v>5493</v>
      </c>
      <c r="X194" t="s">
        <v>22358</v>
      </c>
    </row>
    <row r="195" spans="16:24" x14ac:dyDescent="0.25">
      <c r="Q195" t="s">
        <v>21246</v>
      </c>
      <c r="R195" s="23" t="s">
        <v>1211</v>
      </c>
      <c r="S195" s="171" t="s">
        <v>1802</v>
      </c>
      <c r="T195" t="s">
        <v>1763</v>
      </c>
      <c r="V195" t="s">
        <v>5494</v>
      </c>
      <c r="X195" t="s">
        <v>6290</v>
      </c>
    </row>
    <row r="196" spans="16:24" x14ac:dyDescent="0.25">
      <c r="Q196" t="s">
        <v>21247</v>
      </c>
      <c r="R196" s="23" t="s">
        <v>1211</v>
      </c>
      <c r="S196" s="171" t="s">
        <v>2799</v>
      </c>
      <c r="T196" t="s">
        <v>2720</v>
      </c>
      <c r="V196" t="s">
        <v>5495</v>
      </c>
      <c r="X196" t="s">
        <v>22359</v>
      </c>
    </row>
    <row r="197" spans="16:24" x14ac:dyDescent="0.25">
      <c r="Q197" t="s">
        <v>21248</v>
      </c>
      <c r="R197" s="23" t="s">
        <v>1211</v>
      </c>
      <c r="S197" s="171" t="s">
        <v>2800</v>
      </c>
      <c r="T197" t="s">
        <v>2722</v>
      </c>
      <c r="V197" t="s">
        <v>21831</v>
      </c>
      <c r="X197" t="s">
        <v>22360</v>
      </c>
    </row>
    <row r="198" spans="16:24" x14ac:dyDescent="0.25">
      <c r="P198" t="s">
        <v>21257</v>
      </c>
      <c r="Q198" t="s">
        <v>21258</v>
      </c>
      <c r="R198" s="23" t="s">
        <v>1211</v>
      </c>
      <c r="S198" s="171">
        <v>0.14000000000000001</v>
      </c>
      <c r="T198" t="s">
        <v>1269</v>
      </c>
      <c r="V198" t="s">
        <v>5505</v>
      </c>
      <c r="X198" t="s">
        <v>22362</v>
      </c>
    </row>
    <row r="199" spans="16:24" x14ac:dyDescent="0.25">
      <c r="Q199" t="s">
        <v>21259</v>
      </c>
      <c r="R199" s="23" t="s">
        <v>1211</v>
      </c>
      <c r="S199" s="171" t="s">
        <v>1295</v>
      </c>
      <c r="T199" t="s">
        <v>575</v>
      </c>
      <c r="V199" t="s">
        <v>5506</v>
      </c>
      <c r="X199" t="s">
        <v>6303</v>
      </c>
    </row>
    <row r="200" spans="16:24" x14ac:dyDescent="0.25">
      <c r="Q200" t="s">
        <v>21260</v>
      </c>
      <c r="R200" s="23" t="s">
        <v>1211</v>
      </c>
      <c r="S200" s="171" t="s">
        <v>1296</v>
      </c>
      <c r="T200" t="s">
        <v>576</v>
      </c>
      <c r="V200" t="s">
        <v>5507</v>
      </c>
      <c r="X200" t="s">
        <v>22363</v>
      </c>
    </row>
    <row r="201" spans="16:24" x14ac:dyDescent="0.25">
      <c r="Q201" t="s">
        <v>21261</v>
      </c>
      <c r="R201" s="23" t="s">
        <v>1211</v>
      </c>
      <c r="S201" s="171">
        <v>100.14</v>
      </c>
      <c r="T201" t="s">
        <v>1270</v>
      </c>
      <c r="V201" t="s">
        <v>5508</v>
      </c>
      <c r="X201" t="s">
        <v>22364</v>
      </c>
    </row>
    <row r="202" spans="16:24" x14ac:dyDescent="0.25">
      <c r="Q202" t="s">
        <v>21262</v>
      </c>
      <c r="R202" s="23" t="s">
        <v>1211</v>
      </c>
      <c r="S202" s="171" t="s">
        <v>1588</v>
      </c>
      <c r="T202" t="s">
        <v>1415</v>
      </c>
      <c r="V202" t="s">
        <v>21854</v>
      </c>
      <c r="X202" t="s">
        <v>22366</v>
      </c>
    </row>
    <row r="203" spans="16:24" x14ac:dyDescent="0.25">
      <c r="Q203" t="s">
        <v>21263</v>
      </c>
      <c r="R203" s="23" t="s">
        <v>1211</v>
      </c>
      <c r="S203" s="171" t="s">
        <v>1803</v>
      </c>
      <c r="T203" t="s">
        <v>4620</v>
      </c>
      <c r="V203" t="s">
        <v>5518</v>
      </c>
      <c r="X203" t="s">
        <v>6316</v>
      </c>
    </row>
    <row r="204" spans="16:24" x14ac:dyDescent="0.25">
      <c r="Q204" t="s">
        <v>21264</v>
      </c>
      <c r="R204" s="23" t="s">
        <v>1211</v>
      </c>
      <c r="S204" s="171" t="s">
        <v>2801</v>
      </c>
      <c r="T204" t="s">
        <v>2713</v>
      </c>
      <c r="V204" t="s">
        <v>5519</v>
      </c>
      <c r="X204" t="s">
        <v>22367</v>
      </c>
    </row>
    <row r="205" spans="16:24" x14ac:dyDescent="0.25">
      <c r="Q205" t="s">
        <v>21265</v>
      </c>
      <c r="R205" s="23" t="s">
        <v>1211</v>
      </c>
      <c r="S205" s="171" t="s">
        <v>2802</v>
      </c>
      <c r="T205" t="s">
        <v>4621</v>
      </c>
      <c r="V205" t="s">
        <v>5520</v>
      </c>
      <c r="X205" t="s">
        <v>22368</v>
      </c>
    </row>
    <row r="206" spans="16:24" x14ac:dyDescent="0.25">
      <c r="Q206" t="s">
        <v>21266</v>
      </c>
      <c r="R206" s="23" t="s">
        <v>1211</v>
      </c>
      <c r="S206" s="171" t="s">
        <v>2803</v>
      </c>
      <c r="T206" t="s">
        <v>2716</v>
      </c>
      <c r="V206" t="s">
        <v>5521</v>
      </c>
      <c r="X206" t="s">
        <v>22370</v>
      </c>
    </row>
    <row r="207" spans="16:24" x14ac:dyDescent="0.25">
      <c r="Q207" t="s">
        <v>21267</v>
      </c>
      <c r="R207" s="23" t="s">
        <v>1211</v>
      </c>
      <c r="S207" s="171" t="s">
        <v>1804</v>
      </c>
      <c r="T207" t="s">
        <v>1761</v>
      </c>
      <c r="V207" t="s">
        <v>21877</v>
      </c>
      <c r="X207" t="s">
        <v>6329</v>
      </c>
    </row>
    <row r="208" spans="16:24" x14ac:dyDescent="0.25">
      <c r="Q208" t="s">
        <v>21268</v>
      </c>
      <c r="R208" s="23" t="s">
        <v>1211</v>
      </c>
      <c r="S208" s="171" t="s">
        <v>2804</v>
      </c>
      <c r="T208" t="s">
        <v>2718</v>
      </c>
      <c r="V208" t="s">
        <v>5544</v>
      </c>
      <c r="X208" t="s">
        <v>22371</v>
      </c>
    </row>
    <row r="209" spans="16:24" x14ac:dyDescent="0.25">
      <c r="Q209" t="s">
        <v>21269</v>
      </c>
      <c r="R209" s="23" t="s">
        <v>1211</v>
      </c>
      <c r="S209" s="171" t="s">
        <v>1805</v>
      </c>
      <c r="T209" t="s">
        <v>1763</v>
      </c>
      <c r="V209" t="s">
        <v>5545</v>
      </c>
      <c r="X209" t="s">
        <v>22372</v>
      </c>
    </row>
    <row r="210" spans="16:24" x14ac:dyDescent="0.25">
      <c r="Q210" t="s">
        <v>21270</v>
      </c>
      <c r="R210" s="23" t="s">
        <v>1211</v>
      </c>
      <c r="S210" s="171" t="s">
        <v>2805</v>
      </c>
      <c r="T210" t="s">
        <v>2720</v>
      </c>
      <c r="V210" t="s">
        <v>5546</v>
      </c>
      <c r="X210" t="s">
        <v>22374</v>
      </c>
    </row>
    <row r="211" spans="16:24" x14ac:dyDescent="0.25">
      <c r="Q211" t="s">
        <v>21271</v>
      </c>
      <c r="R211" s="23" t="s">
        <v>1211</v>
      </c>
      <c r="S211" s="171" t="s">
        <v>2806</v>
      </c>
      <c r="T211" t="s">
        <v>2722</v>
      </c>
      <c r="V211" t="s">
        <v>5742</v>
      </c>
      <c r="X211" t="s">
        <v>6342</v>
      </c>
    </row>
    <row r="212" spans="16:24" x14ac:dyDescent="0.25">
      <c r="P212" t="s">
        <v>21280</v>
      </c>
      <c r="Q212" t="s">
        <v>21281</v>
      </c>
      <c r="R212" s="23" t="s">
        <v>1211</v>
      </c>
      <c r="S212" s="171">
        <v>0.15</v>
      </c>
      <c r="T212" t="s">
        <v>1269</v>
      </c>
      <c r="V212" t="s">
        <v>21900</v>
      </c>
      <c r="X212" t="s">
        <v>22375</v>
      </c>
    </row>
    <row r="213" spans="16:24" x14ac:dyDescent="0.25">
      <c r="Q213" t="s">
        <v>21282</v>
      </c>
      <c r="R213" s="23" t="s">
        <v>1211</v>
      </c>
      <c r="S213" s="171" t="s">
        <v>1297</v>
      </c>
      <c r="T213" t="s">
        <v>575</v>
      </c>
      <c r="V213" t="s">
        <v>5570</v>
      </c>
      <c r="X213" t="s">
        <v>22376</v>
      </c>
    </row>
    <row r="214" spans="16:24" x14ac:dyDescent="0.25">
      <c r="Q214" t="s">
        <v>21283</v>
      </c>
      <c r="R214" s="23" t="s">
        <v>1211</v>
      </c>
      <c r="S214" s="171" t="s">
        <v>1298</v>
      </c>
      <c r="T214" t="s">
        <v>576</v>
      </c>
      <c r="V214" t="s">
        <v>5571</v>
      </c>
      <c r="X214" t="s">
        <v>22378</v>
      </c>
    </row>
    <row r="215" spans="16:24" x14ac:dyDescent="0.25">
      <c r="Q215" t="s">
        <v>21284</v>
      </c>
      <c r="R215" s="23" t="s">
        <v>1211</v>
      </c>
      <c r="S215" s="171">
        <v>100.15</v>
      </c>
      <c r="T215" t="s">
        <v>1270</v>
      </c>
      <c r="V215" t="s">
        <v>5572</v>
      </c>
      <c r="X215" t="s">
        <v>6355</v>
      </c>
    </row>
    <row r="216" spans="16:24" x14ac:dyDescent="0.25">
      <c r="Q216" t="s">
        <v>21285</v>
      </c>
      <c r="R216" s="23" t="s">
        <v>1211</v>
      </c>
      <c r="S216" s="171" t="s">
        <v>1589</v>
      </c>
      <c r="T216" t="s">
        <v>1415</v>
      </c>
      <c r="V216" t="s">
        <v>5755</v>
      </c>
      <c r="X216" t="s">
        <v>22379</v>
      </c>
    </row>
    <row r="217" spans="16:24" x14ac:dyDescent="0.25">
      <c r="Q217" t="s">
        <v>21286</v>
      </c>
      <c r="R217" s="23" t="s">
        <v>1211</v>
      </c>
      <c r="S217" s="171" t="s">
        <v>1806</v>
      </c>
      <c r="T217" t="s">
        <v>4620</v>
      </c>
      <c r="V217" t="s">
        <v>21926</v>
      </c>
      <c r="X217" t="s">
        <v>22380</v>
      </c>
    </row>
    <row r="218" spans="16:24" x14ac:dyDescent="0.25">
      <c r="Q218" t="s">
        <v>21287</v>
      </c>
      <c r="R218" s="23" t="s">
        <v>1211</v>
      </c>
      <c r="S218" s="171" t="s">
        <v>2807</v>
      </c>
      <c r="T218" t="s">
        <v>2713</v>
      </c>
      <c r="V218" t="s">
        <v>5596</v>
      </c>
      <c r="X218" t="s">
        <v>22382</v>
      </c>
    </row>
    <row r="219" spans="16:24" x14ac:dyDescent="0.25">
      <c r="Q219" t="s">
        <v>21288</v>
      </c>
      <c r="R219" s="23" t="s">
        <v>1211</v>
      </c>
      <c r="S219" s="171" t="s">
        <v>2808</v>
      </c>
      <c r="T219" t="s">
        <v>4621</v>
      </c>
      <c r="V219" t="s">
        <v>5597</v>
      </c>
      <c r="X219" t="s">
        <v>6368</v>
      </c>
    </row>
    <row r="220" spans="16:24" x14ac:dyDescent="0.25">
      <c r="Q220" t="s">
        <v>21289</v>
      </c>
      <c r="R220" s="23" t="s">
        <v>1211</v>
      </c>
      <c r="S220" s="171" t="s">
        <v>2809</v>
      </c>
      <c r="T220" t="s">
        <v>2716</v>
      </c>
      <c r="V220" t="s">
        <v>5598</v>
      </c>
      <c r="X220" t="s">
        <v>22383</v>
      </c>
    </row>
    <row r="221" spans="16:24" x14ac:dyDescent="0.25">
      <c r="Q221" t="s">
        <v>21290</v>
      </c>
      <c r="R221" s="23" t="s">
        <v>1211</v>
      </c>
      <c r="S221" s="171" t="s">
        <v>1807</v>
      </c>
      <c r="T221" t="s">
        <v>1761</v>
      </c>
      <c r="V221" t="s">
        <v>5768</v>
      </c>
      <c r="X221" t="s">
        <v>22384</v>
      </c>
    </row>
    <row r="222" spans="16:24" x14ac:dyDescent="0.25">
      <c r="Q222" t="s">
        <v>21291</v>
      </c>
      <c r="R222" s="23" t="s">
        <v>1211</v>
      </c>
      <c r="S222" s="171" t="s">
        <v>2810</v>
      </c>
      <c r="T222" t="s">
        <v>2718</v>
      </c>
      <c r="V222" t="s">
        <v>21952</v>
      </c>
      <c r="X222" t="s">
        <v>22386</v>
      </c>
    </row>
    <row r="223" spans="16:24" x14ac:dyDescent="0.25">
      <c r="Q223" t="s">
        <v>21292</v>
      </c>
      <c r="R223" s="23" t="s">
        <v>1211</v>
      </c>
      <c r="S223" s="171" t="s">
        <v>1808</v>
      </c>
      <c r="T223" t="s">
        <v>1763</v>
      </c>
      <c r="V223" t="s">
        <v>5622</v>
      </c>
      <c r="X223" t="s">
        <v>6381</v>
      </c>
    </row>
    <row r="224" spans="16:24" x14ac:dyDescent="0.25">
      <c r="Q224" t="s">
        <v>21293</v>
      </c>
      <c r="R224" s="23" t="s">
        <v>1211</v>
      </c>
      <c r="S224" s="171" t="s">
        <v>2811</v>
      </c>
      <c r="T224" t="s">
        <v>2720</v>
      </c>
      <c r="V224" t="s">
        <v>5623</v>
      </c>
      <c r="X224" t="s">
        <v>22387</v>
      </c>
    </row>
    <row r="225" spans="16:24" x14ac:dyDescent="0.25">
      <c r="Q225" t="s">
        <v>21294</v>
      </c>
      <c r="R225" s="23" t="s">
        <v>1211</v>
      </c>
      <c r="S225" s="171" t="s">
        <v>2812</v>
      </c>
      <c r="T225" t="s">
        <v>2722</v>
      </c>
      <c r="V225" t="s">
        <v>5624</v>
      </c>
      <c r="X225" t="s">
        <v>22388</v>
      </c>
    </row>
    <row r="226" spans="16:24" x14ac:dyDescent="0.25">
      <c r="P226" t="s">
        <v>21303</v>
      </c>
      <c r="Q226" t="s">
        <v>21304</v>
      </c>
      <c r="R226" s="23" t="s">
        <v>1211</v>
      </c>
      <c r="S226" s="171">
        <v>1</v>
      </c>
      <c r="T226" t="s">
        <v>1269</v>
      </c>
      <c r="V226" t="s">
        <v>5781</v>
      </c>
      <c r="X226" t="s">
        <v>22390</v>
      </c>
    </row>
    <row r="227" spans="16:24" x14ac:dyDescent="0.25">
      <c r="Q227" t="s">
        <v>21305</v>
      </c>
      <c r="R227" s="23" t="s">
        <v>1211</v>
      </c>
      <c r="S227" s="171" t="s">
        <v>1386</v>
      </c>
      <c r="T227" t="s">
        <v>575</v>
      </c>
      <c r="V227" t="s">
        <v>21975</v>
      </c>
      <c r="X227" t="s">
        <v>6394</v>
      </c>
    </row>
    <row r="228" spans="16:24" x14ac:dyDescent="0.25">
      <c r="Q228" t="s">
        <v>21306</v>
      </c>
      <c r="R228" s="23" t="s">
        <v>1211</v>
      </c>
      <c r="S228" s="171" t="s">
        <v>1399</v>
      </c>
      <c r="T228" t="s">
        <v>576</v>
      </c>
      <c r="V228" t="s">
        <v>5674</v>
      </c>
      <c r="X228" t="s">
        <v>22391</v>
      </c>
    </row>
    <row r="229" spans="16:24" x14ac:dyDescent="0.25">
      <c r="Q229" t="s">
        <v>21307</v>
      </c>
      <c r="R229" s="23" t="s">
        <v>1211</v>
      </c>
      <c r="S229" s="171">
        <v>101</v>
      </c>
      <c r="T229" t="s">
        <v>1270</v>
      </c>
      <c r="V229" t="s">
        <v>5675</v>
      </c>
      <c r="X229" t="s">
        <v>22392</v>
      </c>
    </row>
    <row r="230" spans="16:24" x14ac:dyDescent="0.25">
      <c r="Q230" t="s">
        <v>21308</v>
      </c>
      <c r="R230" s="23" t="s">
        <v>1211</v>
      </c>
      <c r="S230" s="171" t="s">
        <v>1590</v>
      </c>
      <c r="T230" t="s">
        <v>1415</v>
      </c>
      <c r="V230" t="s">
        <v>21985</v>
      </c>
      <c r="X230" t="s">
        <v>22395</v>
      </c>
    </row>
    <row r="231" spans="16:24" x14ac:dyDescent="0.25">
      <c r="Q231" t="s">
        <v>21309</v>
      </c>
      <c r="R231" s="23" t="s">
        <v>1211</v>
      </c>
      <c r="S231" s="171" t="s">
        <v>1809</v>
      </c>
      <c r="T231" t="s">
        <v>4620</v>
      </c>
      <c r="V231" t="s">
        <v>5687</v>
      </c>
      <c r="X231" t="s">
        <v>6407</v>
      </c>
    </row>
    <row r="232" spans="16:24" x14ac:dyDescent="0.25">
      <c r="Q232" t="s">
        <v>21310</v>
      </c>
      <c r="R232" s="23" t="s">
        <v>1211</v>
      </c>
      <c r="S232" s="171" t="s">
        <v>2813</v>
      </c>
      <c r="T232" t="s">
        <v>2713</v>
      </c>
      <c r="V232" t="s">
        <v>5688</v>
      </c>
      <c r="X232" t="s">
        <v>22396</v>
      </c>
    </row>
    <row r="233" spans="16:24" x14ac:dyDescent="0.25">
      <c r="Q233" t="s">
        <v>21311</v>
      </c>
      <c r="R233" s="23" t="s">
        <v>1211</v>
      </c>
      <c r="S233" s="171" t="s">
        <v>2814</v>
      </c>
      <c r="T233" t="s">
        <v>4621</v>
      </c>
      <c r="V233" t="s">
        <v>21995</v>
      </c>
      <c r="X233" t="s">
        <v>22397</v>
      </c>
    </row>
    <row r="234" spans="16:24" x14ac:dyDescent="0.25">
      <c r="Q234" t="s">
        <v>21312</v>
      </c>
      <c r="R234" s="23" t="s">
        <v>1211</v>
      </c>
      <c r="S234" s="171" t="s">
        <v>2815</v>
      </c>
      <c r="T234" t="s">
        <v>2716</v>
      </c>
      <c r="V234" t="s">
        <v>5700</v>
      </c>
    </row>
    <row r="235" spans="16:24" x14ac:dyDescent="0.25">
      <c r="Q235" t="s">
        <v>21313</v>
      </c>
      <c r="R235" s="23" t="s">
        <v>1211</v>
      </c>
      <c r="S235" s="171" t="s">
        <v>1810</v>
      </c>
      <c r="T235" t="s">
        <v>1761</v>
      </c>
      <c r="V235" t="s">
        <v>5701</v>
      </c>
    </row>
    <row r="236" spans="16:24" x14ac:dyDescent="0.25">
      <c r="Q236" t="s">
        <v>21314</v>
      </c>
      <c r="R236" s="23" t="s">
        <v>1211</v>
      </c>
      <c r="S236" s="171" t="s">
        <v>2816</v>
      </c>
      <c r="T236" t="s">
        <v>2718</v>
      </c>
      <c r="V236" t="s">
        <v>22005</v>
      </c>
    </row>
    <row r="237" spans="16:24" x14ac:dyDescent="0.25">
      <c r="Q237" t="s">
        <v>21315</v>
      </c>
      <c r="R237" s="23" t="s">
        <v>1211</v>
      </c>
      <c r="S237" s="171" t="s">
        <v>1811</v>
      </c>
      <c r="T237" t="s">
        <v>1763</v>
      </c>
      <c r="V237" t="s">
        <v>5713</v>
      </c>
    </row>
    <row r="238" spans="16:24" x14ac:dyDescent="0.25">
      <c r="Q238" t="s">
        <v>21316</v>
      </c>
      <c r="R238" s="23" t="s">
        <v>1211</v>
      </c>
      <c r="S238" s="171" t="s">
        <v>2817</v>
      </c>
      <c r="T238" t="s">
        <v>2720</v>
      </c>
      <c r="V238" t="s">
        <v>5714</v>
      </c>
    </row>
    <row r="239" spans="16:24" x14ac:dyDescent="0.25">
      <c r="Q239" t="s">
        <v>21317</v>
      </c>
      <c r="R239" s="23" t="s">
        <v>1211</v>
      </c>
      <c r="S239" s="171" t="s">
        <v>2818</v>
      </c>
      <c r="T239" t="s">
        <v>2722</v>
      </c>
      <c r="V239" t="s">
        <v>22212</v>
      </c>
    </row>
    <row r="240" spans="16:24" x14ac:dyDescent="0.25">
      <c r="P240" t="s">
        <v>21326</v>
      </c>
      <c r="Q240" t="s">
        <v>21327</v>
      </c>
      <c r="R240" s="23" t="s">
        <v>1211</v>
      </c>
      <c r="S240" s="171">
        <v>1.01</v>
      </c>
      <c r="T240" t="s">
        <v>1269</v>
      </c>
      <c r="V240" t="s">
        <v>6186</v>
      </c>
    </row>
    <row r="241" spans="16:22" x14ac:dyDescent="0.25">
      <c r="Q241" t="s">
        <v>21328</v>
      </c>
      <c r="R241" s="23" t="s">
        <v>1211</v>
      </c>
      <c r="S241" s="171" t="s">
        <v>1299</v>
      </c>
      <c r="T241" t="s">
        <v>575</v>
      </c>
      <c r="V241" t="s">
        <v>6187</v>
      </c>
    </row>
    <row r="242" spans="16:22" x14ac:dyDescent="0.25">
      <c r="Q242" t="s">
        <v>21329</v>
      </c>
      <c r="R242" s="23" t="s">
        <v>1211</v>
      </c>
      <c r="S242" s="171" t="s">
        <v>1300</v>
      </c>
      <c r="T242" t="s">
        <v>576</v>
      </c>
      <c r="V242" t="s">
        <v>6188</v>
      </c>
    </row>
    <row r="243" spans="16:22" x14ac:dyDescent="0.25">
      <c r="Q243" t="s">
        <v>21330</v>
      </c>
      <c r="R243" s="23" t="s">
        <v>1211</v>
      </c>
      <c r="S243" s="171">
        <v>101.01</v>
      </c>
      <c r="T243" t="s">
        <v>1270</v>
      </c>
      <c r="V243" t="s">
        <v>1094</v>
      </c>
    </row>
    <row r="244" spans="16:22" x14ac:dyDescent="0.25">
      <c r="Q244" t="s">
        <v>21331</v>
      </c>
      <c r="R244" s="23" t="s">
        <v>1211</v>
      </c>
      <c r="S244" s="171" t="s">
        <v>1591</v>
      </c>
      <c r="T244" t="s">
        <v>1415</v>
      </c>
      <c r="V244" t="s">
        <v>22235</v>
      </c>
    </row>
    <row r="245" spans="16:22" x14ac:dyDescent="0.25">
      <c r="Q245" t="s">
        <v>21332</v>
      </c>
      <c r="R245" s="23" t="s">
        <v>1211</v>
      </c>
      <c r="S245" s="171" t="s">
        <v>1812</v>
      </c>
      <c r="T245" t="s">
        <v>4620</v>
      </c>
      <c r="V245" t="s">
        <v>6199</v>
      </c>
    </row>
    <row r="246" spans="16:22" x14ac:dyDescent="0.25">
      <c r="Q246" t="s">
        <v>21333</v>
      </c>
      <c r="R246" s="23" t="s">
        <v>1211</v>
      </c>
      <c r="S246" s="171" t="s">
        <v>2819</v>
      </c>
      <c r="T246" t="s">
        <v>2713</v>
      </c>
      <c r="V246" t="s">
        <v>6200</v>
      </c>
    </row>
    <row r="247" spans="16:22" x14ac:dyDescent="0.25">
      <c r="Q247" t="s">
        <v>21334</v>
      </c>
      <c r="R247" s="23" t="s">
        <v>1211</v>
      </c>
      <c r="S247" s="171" t="s">
        <v>2820</v>
      </c>
      <c r="T247" t="s">
        <v>4621</v>
      </c>
      <c r="V247" t="s">
        <v>6201</v>
      </c>
    </row>
    <row r="248" spans="16:22" x14ac:dyDescent="0.25">
      <c r="Q248" t="s">
        <v>21335</v>
      </c>
      <c r="R248" s="23" t="s">
        <v>1211</v>
      </c>
      <c r="S248" s="171" t="s">
        <v>2821</v>
      </c>
      <c r="T248" t="s">
        <v>2716</v>
      </c>
      <c r="V248" t="s">
        <v>1096</v>
      </c>
    </row>
    <row r="249" spans="16:22" x14ac:dyDescent="0.25">
      <c r="Q249" t="s">
        <v>21336</v>
      </c>
      <c r="R249" s="23" t="s">
        <v>1211</v>
      </c>
      <c r="S249" s="171" t="s">
        <v>1813</v>
      </c>
      <c r="T249" t="s">
        <v>1761</v>
      </c>
      <c r="V249" t="s">
        <v>22258</v>
      </c>
    </row>
    <row r="250" spans="16:22" x14ac:dyDescent="0.25">
      <c r="Q250" t="s">
        <v>21337</v>
      </c>
      <c r="R250" s="23" t="s">
        <v>1211</v>
      </c>
      <c r="S250" s="171" t="s">
        <v>2822</v>
      </c>
      <c r="T250" t="s">
        <v>2718</v>
      </c>
      <c r="V250" t="s">
        <v>6212</v>
      </c>
    </row>
    <row r="251" spans="16:22" x14ac:dyDescent="0.25">
      <c r="Q251" t="s">
        <v>21338</v>
      </c>
      <c r="R251" s="23" t="s">
        <v>1211</v>
      </c>
      <c r="S251" s="171" t="s">
        <v>1814</v>
      </c>
      <c r="T251" t="s">
        <v>1763</v>
      </c>
      <c r="V251" t="s">
        <v>6213</v>
      </c>
    </row>
    <row r="252" spans="16:22" x14ac:dyDescent="0.25">
      <c r="Q252" t="s">
        <v>21339</v>
      </c>
      <c r="R252" s="23" t="s">
        <v>1211</v>
      </c>
      <c r="S252" s="171" t="s">
        <v>2823</v>
      </c>
      <c r="T252" t="s">
        <v>2720</v>
      </c>
      <c r="V252" t="s">
        <v>6214</v>
      </c>
    </row>
    <row r="253" spans="16:22" x14ac:dyDescent="0.25">
      <c r="Q253" t="s">
        <v>21340</v>
      </c>
      <c r="R253" s="23" t="s">
        <v>1211</v>
      </c>
      <c r="S253" s="171" t="s">
        <v>2824</v>
      </c>
      <c r="T253" t="s">
        <v>2722</v>
      </c>
      <c r="V253" t="s">
        <v>1098</v>
      </c>
    </row>
    <row r="254" spans="16:22" x14ac:dyDescent="0.25">
      <c r="P254" t="s">
        <v>21349</v>
      </c>
      <c r="Q254" t="s">
        <v>21350</v>
      </c>
      <c r="R254" s="23" t="s">
        <v>1211</v>
      </c>
      <c r="S254" s="171">
        <v>1.02</v>
      </c>
      <c r="T254" t="s">
        <v>1269</v>
      </c>
      <c r="V254" t="s">
        <v>22281</v>
      </c>
    </row>
    <row r="255" spans="16:22" x14ac:dyDescent="0.25">
      <c r="Q255" t="s">
        <v>21351</v>
      </c>
      <c r="R255" s="23" t="s">
        <v>1211</v>
      </c>
      <c r="S255" s="171" t="s">
        <v>1301</v>
      </c>
      <c r="T255" t="s">
        <v>575</v>
      </c>
      <c r="V255" t="s">
        <v>6225</v>
      </c>
    </row>
    <row r="256" spans="16:22" x14ac:dyDescent="0.25">
      <c r="Q256" t="s">
        <v>21352</v>
      </c>
      <c r="R256" s="23" t="s">
        <v>1211</v>
      </c>
      <c r="S256" s="171" t="s">
        <v>1302</v>
      </c>
      <c r="T256" t="s">
        <v>576</v>
      </c>
      <c r="V256" t="s">
        <v>6226</v>
      </c>
    </row>
    <row r="257" spans="16:22" x14ac:dyDescent="0.25">
      <c r="Q257" t="s">
        <v>21353</v>
      </c>
      <c r="R257" s="23" t="s">
        <v>1211</v>
      </c>
      <c r="S257" s="171">
        <v>101.02</v>
      </c>
      <c r="T257" t="s">
        <v>1270</v>
      </c>
      <c r="V257" t="s">
        <v>6227</v>
      </c>
    </row>
    <row r="258" spans="16:22" x14ac:dyDescent="0.25">
      <c r="Q258" t="s">
        <v>21354</v>
      </c>
      <c r="R258" s="23" t="s">
        <v>1211</v>
      </c>
      <c r="S258" s="171" t="s">
        <v>1592</v>
      </c>
      <c r="T258" t="s">
        <v>1415</v>
      </c>
      <c r="V258" t="s">
        <v>1100</v>
      </c>
    </row>
    <row r="259" spans="16:22" x14ac:dyDescent="0.25">
      <c r="Q259" t="s">
        <v>21355</v>
      </c>
      <c r="R259" s="23" t="s">
        <v>1211</v>
      </c>
      <c r="S259" s="171" t="s">
        <v>1815</v>
      </c>
      <c r="T259" t="s">
        <v>4620</v>
      </c>
      <c r="V259" t="s">
        <v>22304</v>
      </c>
    </row>
    <row r="260" spans="16:22" x14ac:dyDescent="0.25">
      <c r="Q260" t="s">
        <v>21356</v>
      </c>
      <c r="R260" s="23" t="s">
        <v>1211</v>
      </c>
      <c r="S260" s="171" t="s">
        <v>2825</v>
      </c>
      <c r="T260" t="s">
        <v>2713</v>
      </c>
      <c r="V260" t="s">
        <v>6238</v>
      </c>
    </row>
    <row r="261" spans="16:22" x14ac:dyDescent="0.25">
      <c r="Q261" t="s">
        <v>21357</v>
      </c>
      <c r="R261" s="23" t="s">
        <v>1211</v>
      </c>
      <c r="S261" s="171" t="s">
        <v>2826</v>
      </c>
      <c r="T261" t="s">
        <v>4621</v>
      </c>
      <c r="V261" t="s">
        <v>6239</v>
      </c>
    </row>
    <row r="262" spans="16:22" x14ac:dyDescent="0.25">
      <c r="Q262" t="s">
        <v>21358</v>
      </c>
      <c r="R262" s="23" t="s">
        <v>1211</v>
      </c>
      <c r="S262" s="171" t="s">
        <v>2827</v>
      </c>
      <c r="T262" t="s">
        <v>2716</v>
      </c>
      <c r="V262" t="s">
        <v>6240</v>
      </c>
    </row>
    <row r="263" spans="16:22" x14ac:dyDescent="0.25">
      <c r="Q263" t="s">
        <v>21359</v>
      </c>
      <c r="R263" s="23" t="s">
        <v>1211</v>
      </c>
      <c r="S263" s="171" t="s">
        <v>1816</v>
      </c>
      <c r="T263" t="s">
        <v>1761</v>
      </c>
      <c r="V263" t="s">
        <v>1102</v>
      </c>
    </row>
    <row r="264" spans="16:22" x14ac:dyDescent="0.25">
      <c r="Q264" t="s">
        <v>21360</v>
      </c>
      <c r="R264" s="23" t="s">
        <v>1211</v>
      </c>
      <c r="S264" s="171" t="s">
        <v>2828</v>
      </c>
      <c r="T264" t="s">
        <v>2718</v>
      </c>
      <c r="V264" t="s">
        <v>22327</v>
      </c>
    </row>
    <row r="265" spans="16:22" x14ac:dyDescent="0.25">
      <c r="Q265" t="s">
        <v>21361</v>
      </c>
      <c r="R265" s="23" t="s">
        <v>1211</v>
      </c>
      <c r="S265" s="171" t="s">
        <v>1817</v>
      </c>
      <c r="T265" t="s">
        <v>1763</v>
      </c>
      <c r="V265" t="s">
        <v>6251</v>
      </c>
    </row>
    <row r="266" spans="16:22" x14ac:dyDescent="0.25">
      <c r="Q266" t="s">
        <v>21362</v>
      </c>
      <c r="R266" s="23" t="s">
        <v>1211</v>
      </c>
      <c r="S266" s="171" t="s">
        <v>2829</v>
      </c>
      <c r="T266" t="s">
        <v>2720</v>
      </c>
      <c r="V266" t="s">
        <v>6252</v>
      </c>
    </row>
    <row r="267" spans="16:22" x14ac:dyDescent="0.25">
      <c r="Q267" t="s">
        <v>21363</v>
      </c>
      <c r="R267" s="23" t="s">
        <v>1211</v>
      </c>
      <c r="S267" s="171" t="s">
        <v>2830</v>
      </c>
      <c r="T267" t="s">
        <v>2722</v>
      </c>
      <c r="V267" t="s">
        <v>6253</v>
      </c>
    </row>
    <row r="268" spans="16:22" x14ac:dyDescent="0.25">
      <c r="P268" t="s">
        <v>21372</v>
      </c>
      <c r="Q268" t="s">
        <v>21373</v>
      </c>
      <c r="R268" s="23" t="s">
        <v>1211</v>
      </c>
      <c r="S268" s="171">
        <v>1.03</v>
      </c>
      <c r="T268" t="s">
        <v>1269</v>
      </c>
      <c r="V268" t="s">
        <v>1104</v>
      </c>
    </row>
    <row r="269" spans="16:22" x14ac:dyDescent="0.25">
      <c r="Q269" t="s">
        <v>21374</v>
      </c>
      <c r="R269" s="23" t="s">
        <v>1211</v>
      </c>
      <c r="S269" s="171" t="s">
        <v>1303</v>
      </c>
      <c r="T269" t="s">
        <v>575</v>
      </c>
    </row>
    <row r="270" spans="16:22" x14ac:dyDescent="0.25">
      <c r="Q270" t="s">
        <v>21375</v>
      </c>
      <c r="R270" s="23" t="s">
        <v>1211</v>
      </c>
      <c r="S270" s="171" t="s">
        <v>1304</v>
      </c>
      <c r="T270" t="s">
        <v>576</v>
      </c>
    </row>
    <row r="271" spans="16:22" x14ac:dyDescent="0.25">
      <c r="Q271" t="s">
        <v>21376</v>
      </c>
      <c r="R271" s="23" t="s">
        <v>1211</v>
      </c>
      <c r="S271" s="171">
        <v>101.03</v>
      </c>
      <c r="T271" t="s">
        <v>1270</v>
      </c>
    </row>
    <row r="272" spans="16:22" x14ac:dyDescent="0.25">
      <c r="Q272" t="s">
        <v>21377</v>
      </c>
      <c r="R272" s="23" t="s">
        <v>1211</v>
      </c>
      <c r="S272" s="171" t="s">
        <v>1593</v>
      </c>
      <c r="T272" t="s">
        <v>1415</v>
      </c>
    </row>
    <row r="273" spans="16:20" x14ac:dyDescent="0.25">
      <c r="Q273" t="s">
        <v>21378</v>
      </c>
      <c r="R273" s="23" t="s">
        <v>1211</v>
      </c>
      <c r="S273" s="171" t="s">
        <v>1818</v>
      </c>
      <c r="T273" t="s">
        <v>4620</v>
      </c>
    </row>
    <row r="274" spans="16:20" x14ac:dyDescent="0.25">
      <c r="Q274" t="s">
        <v>21379</v>
      </c>
      <c r="R274" s="23" t="s">
        <v>1211</v>
      </c>
      <c r="S274" s="171" t="s">
        <v>2831</v>
      </c>
      <c r="T274" t="s">
        <v>2713</v>
      </c>
    </row>
    <row r="275" spans="16:20" x14ac:dyDescent="0.25">
      <c r="Q275" t="s">
        <v>21380</v>
      </c>
      <c r="R275" s="23" t="s">
        <v>1211</v>
      </c>
      <c r="S275" s="171" t="s">
        <v>2832</v>
      </c>
      <c r="T275" t="s">
        <v>4621</v>
      </c>
    </row>
    <row r="276" spans="16:20" x14ac:dyDescent="0.25">
      <c r="Q276" t="s">
        <v>21381</v>
      </c>
      <c r="R276" s="23" t="s">
        <v>1211</v>
      </c>
      <c r="S276" s="171" t="s">
        <v>2833</v>
      </c>
      <c r="T276" t="s">
        <v>2716</v>
      </c>
    </row>
    <row r="277" spans="16:20" x14ac:dyDescent="0.25">
      <c r="Q277" t="s">
        <v>21382</v>
      </c>
      <c r="R277" s="23" t="s">
        <v>1211</v>
      </c>
      <c r="S277" s="171" t="s">
        <v>1819</v>
      </c>
      <c r="T277" t="s">
        <v>1761</v>
      </c>
    </row>
    <row r="278" spans="16:20" x14ac:dyDescent="0.25">
      <c r="Q278" t="s">
        <v>21383</v>
      </c>
      <c r="R278" s="23" t="s">
        <v>1211</v>
      </c>
      <c r="S278" s="171" t="s">
        <v>2834</v>
      </c>
      <c r="T278" t="s">
        <v>2718</v>
      </c>
    </row>
    <row r="279" spans="16:20" x14ac:dyDescent="0.25">
      <c r="Q279" t="s">
        <v>21384</v>
      </c>
      <c r="R279" s="23" t="s">
        <v>1211</v>
      </c>
      <c r="S279" s="171" t="s">
        <v>1820</v>
      </c>
      <c r="T279" t="s">
        <v>1763</v>
      </c>
    </row>
    <row r="280" spans="16:20" x14ac:dyDescent="0.25">
      <c r="Q280" t="s">
        <v>21385</v>
      </c>
      <c r="R280" s="23" t="s">
        <v>1211</v>
      </c>
      <c r="S280" s="171" t="s">
        <v>2835</v>
      </c>
      <c r="T280" t="s">
        <v>2720</v>
      </c>
    </row>
    <row r="281" spans="16:20" x14ac:dyDescent="0.25">
      <c r="Q281" t="s">
        <v>21386</v>
      </c>
      <c r="R281" s="23" t="s">
        <v>1211</v>
      </c>
      <c r="S281" s="171" t="s">
        <v>2836</v>
      </c>
      <c r="T281" t="s">
        <v>2722</v>
      </c>
    </row>
    <row r="282" spans="16:20" x14ac:dyDescent="0.25">
      <c r="P282" t="s">
        <v>21395</v>
      </c>
      <c r="Q282" t="s">
        <v>21396</v>
      </c>
      <c r="R282" s="23" t="s">
        <v>1211</v>
      </c>
      <c r="S282" s="171">
        <v>1.04</v>
      </c>
      <c r="T282" t="s">
        <v>1269</v>
      </c>
    </row>
    <row r="283" spans="16:20" x14ac:dyDescent="0.25">
      <c r="Q283" t="s">
        <v>21397</v>
      </c>
      <c r="R283" s="23" t="s">
        <v>1211</v>
      </c>
      <c r="S283" s="171" t="s">
        <v>1305</v>
      </c>
      <c r="T283" t="s">
        <v>575</v>
      </c>
    </row>
    <row r="284" spans="16:20" x14ac:dyDescent="0.25">
      <c r="Q284" t="s">
        <v>21398</v>
      </c>
      <c r="R284" s="23" t="s">
        <v>1211</v>
      </c>
      <c r="S284" s="171" t="s">
        <v>1306</v>
      </c>
      <c r="T284" t="s">
        <v>576</v>
      </c>
    </row>
    <row r="285" spans="16:20" x14ac:dyDescent="0.25">
      <c r="Q285" t="s">
        <v>21399</v>
      </c>
      <c r="R285" s="23" t="s">
        <v>1211</v>
      </c>
      <c r="S285" s="171">
        <v>101.04</v>
      </c>
      <c r="T285" t="s">
        <v>1270</v>
      </c>
    </row>
    <row r="286" spans="16:20" x14ac:dyDescent="0.25">
      <c r="Q286" t="s">
        <v>21400</v>
      </c>
      <c r="R286" s="23" t="s">
        <v>1211</v>
      </c>
      <c r="S286" s="171" t="s">
        <v>1594</v>
      </c>
      <c r="T286" t="s">
        <v>1415</v>
      </c>
    </row>
    <row r="287" spans="16:20" x14ac:dyDescent="0.25">
      <c r="Q287" t="s">
        <v>21401</v>
      </c>
      <c r="R287" s="23" t="s">
        <v>1211</v>
      </c>
      <c r="S287" s="171" t="s">
        <v>1821</v>
      </c>
      <c r="T287" t="s">
        <v>4620</v>
      </c>
    </row>
    <row r="288" spans="16:20" x14ac:dyDescent="0.25">
      <c r="Q288" t="s">
        <v>21402</v>
      </c>
      <c r="R288" s="23" t="s">
        <v>1211</v>
      </c>
      <c r="S288" s="171" t="s">
        <v>2837</v>
      </c>
      <c r="T288" t="s">
        <v>2713</v>
      </c>
    </row>
    <row r="289" spans="16:20" x14ac:dyDescent="0.25">
      <c r="Q289" t="s">
        <v>21403</v>
      </c>
      <c r="R289" s="23" t="s">
        <v>1211</v>
      </c>
      <c r="S289" s="171" t="s">
        <v>2838</v>
      </c>
      <c r="T289" t="s">
        <v>4621</v>
      </c>
    </row>
    <row r="290" spans="16:20" x14ac:dyDescent="0.25">
      <c r="Q290" t="s">
        <v>21404</v>
      </c>
      <c r="R290" s="23" t="s">
        <v>1211</v>
      </c>
      <c r="S290" s="171" t="s">
        <v>2839</v>
      </c>
      <c r="T290" t="s">
        <v>2716</v>
      </c>
    </row>
    <row r="291" spans="16:20" x14ac:dyDescent="0.25">
      <c r="Q291" t="s">
        <v>21405</v>
      </c>
      <c r="R291" s="23" t="s">
        <v>1211</v>
      </c>
      <c r="S291" s="171" t="s">
        <v>1822</v>
      </c>
      <c r="T291" t="s">
        <v>1761</v>
      </c>
    </row>
    <row r="292" spans="16:20" x14ac:dyDescent="0.25">
      <c r="Q292" t="s">
        <v>21406</v>
      </c>
      <c r="R292" s="23" t="s">
        <v>1211</v>
      </c>
      <c r="S292" s="171" t="s">
        <v>2840</v>
      </c>
      <c r="T292" t="s">
        <v>2718</v>
      </c>
    </row>
    <row r="293" spans="16:20" x14ac:dyDescent="0.25">
      <c r="Q293" t="s">
        <v>21407</v>
      </c>
      <c r="R293" s="23" t="s">
        <v>1211</v>
      </c>
      <c r="S293" s="171" t="s">
        <v>1823</v>
      </c>
      <c r="T293" t="s">
        <v>1763</v>
      </c>
    </row>
    <row r="294" spans="16:20" x14ac:dyDescent="0.25">
      <c r="Q294" t="s">
        <v>21408</v>
      </c>
      <c r="R294" s="23" t="s">
        <v>1211</v>
      </c>
      <c r="S294" s="171" t="s">
        <v>2841</v>
      </c>
      <c r="T294" t="s">
        <v>2720</v>
      </c>
    </row>
    <row r="295" spans="16:20" x14ac:dyDescent="0.25">
      <c r="Q295" t="s">
        <v>21409</v>
      </c>
      <c r="R295" s="23" t="s">
        <v>1211</v>
      </c>
      <c r="S295" s="171" t="s">
        <v>2842</v>
      </c>
      <c r="T295" t="s">
        <v>2722</v>
      </c>
    </row>
    <row r="296" spans="16:20" x14ac:dyDescent="0.25">
      <c r="P296" t="s">
        <v>21418</v>
      </c>
      <c r="Q296" t="s">
        <v>21419</v>
      </c>
      <c r="R296" s="23" t="s">
        <v>1211</v>
      </c>
      <c r="S296" s="171">
        <v>1.05</v>
      </c>
      <c r="T296" t="s">
        <v>1269</v>
      </c>
    </row>
    <row r="297" spans="16:20" x14ac:dyDescent="0.25">
      <c r="Q297" t="s">
        <v>21420</v>
      </c>
      <c r="R297" s="23" t="s">
        <v>1211</v>
      </c>
      <c r="S297" s="171" t="s">
        <v>1307</v>
      </c>
      <c r="T297" t="s">
        <v>575</v>
      </c>
    </row>
    <row r="298" spans="16:20" x14ac:dyDescent="0.25">
      <c r="Q298" t="s">
        <v>21421</v>
      </c>
      <c r="R298" s="23" t="s">
        <v>1211</v>
      </c>
      <c r="S298" s="171" t="s">
        <v>1308</v>
      </c>
      <c r="T298" t="s">
        <v>576</v>
      </c>
    </row>
    <row r="299" spans="16:20" x14ac:dyDescent="0.25">
      <c r="Q299" t="s">
        <v>21422</v>
      </c>
      <c r="R299" s="23" t="s">
        <v>1211</v>
      </c>
      <c r="S299" s="171">
        <v>101.05</v>
      </c>
      <c r="T299" t="s">
        <v>1270</v>
      </c>
    </row>
    <row r="300" spans="16:20" x14ac:dyDescent="0.25">
      <c r="Q300" t="s">
        <v>21423</v>
      </c>
      <c r="R300" s="23" t="s">
        <v>1211</v>
      </c>
      <c r="S300" s="171" t="s">
        <v>1595</v>
      </c>
      <c r="T300" t="s">
        <v>1415</v>
      </c>
    </row>
    <row r="301" spans="16:20" x14ac:dyDescent="0.25">
      <c r="Q301" t="s">
        <v>21424</v>
      </c>
      <c r="R301" s="23" t="s">
        <v>1211</v>
      </c>
      <c r="S301" s="171" t="s">
        <v>1824</v>
      </c>
      <c r="T301" t="s">
        <v>4620</v>
      </c>
    </row>
    <row r="302" spans="16:20" x14ac:dyDescent="0.25">
      <c r="Q302" t="s">
        <v>21425</v>
      </c>
      <c r="R302" s="23" t="s">
        <v>1211</v>
      </c>
      <c r="S302" s="171" t="s">
        <v>2843</v>
      </c>
      <c r="T302" t="s">
        <v>2713</v>
      </c>
    </row>
    <row r="303" spans="16:20" x14ac:dyDescent="0.25">
      <c r="Q303" t="s">
        <v>21426</v>
      </c>
      <c r="R303" s="23" t="s">
        <v>1211</v>
      </c>
      <c r="S303" s="171" t="s">
        <v>2844</v>
      </c>
      <c r="T303" t="s">
        <v>4621</v>
      </c>
    </row>
    <row r="304" spans="16:20" x14ac:dyDescent="0.25">
      <c r="Q304" t="s">
        <v>21427</v>
      </c>
      <c r="R304" s="23" t="s">
        <v>1211</v>
      </c>
      <c r="S304" s="171" t="s">
        <v>2845</v>
      </c>
      <c r="T304" t="s">
        <v>2716</v>
      </c>
    </row>
    <row r="305" spans="16:20" x14ac:dyDescent="0.25">
      <c r="Q305" t="s">
        <v>21428</v>
      </c>
      <c r="R305" s="23" t="s">
        <v>1211</v>
      </c>
      <c r="S305" s="171" t="s">
        <v>1825</v>
      </c>
      <c r="T305" t="s">
        <v>1761</v>
      </c>
    </row>
    <row r="306" spans="16:20" x14ac:dyDescent="0.25">
      <c r="Q306" t="s">
        <v>21429</v>
      </c>
      <c r="R306" s="23" t="s">
        <v>1211</v>
      </c>
      <c r="S306" s="171" t="s">
        <v>2846</v>
      </c>
      <c r="T306" t="s">
        <v>2718</v>
      </c>
    </row>
    <row r="307" spans="16:20" x14ac:dyDescent="0.25">
      <c r="Q307" t="s">
        <v>21430</v>
      </c>
      <c r="R307" s="23" t="s">
        <v>1211</v>
      </c>
      <c r="S307" s="171" t="s">
        <v>1826</v>
      </c>
      <c r="T307" t="s">
        <v>1763</v>
      </c>
    </row>
    <row r="308" spans="16:20" x14ac:dyDescent="0.25">
      <c r="Q308" t="s">
        <v>21431</v>
      </c>
      <c r="R308" s="23" t="s">
        <v>1211</v>
      </c>
      <c r="S308" s="171" t="s">
        <v>2847</v>
      </c>
      <c r="T308" t="s">
        <v>2720</v>
      </c>
    </row>
    <row r="309" spans="16:20" x14ac:dyDescent="0.25">
      <c r="Q309" t="s">
        <v>21432</v>
      </c>
      <c r="R309" s="23" t="s">
        <v>1211</v>
      </c>
      <c r="S309" s="171" t="s">
        <v>2848</v>
      </c>
      <c r="T309" t="s">
        <v>2722</v>
      </c>
    </row>
    <row r="310" spans="16:20" x14ac:dyDescent="0.25">
      <c r="P310" t="s">
        <v>21441</v>
      </c>
      <c r="Q310" t="s">
        <v>21442</v>
      </c>
      <c r="R310" s="23" t="s">
        <v>1211</v>
      </c>
      <c r="S310" s="171">
        <v>1.06</v>
      </c>
      <c r="T310" t="s">
        <v>1269</v>
      </c>
    </row>
    <row r="311" spans="16:20" x14ac:dyDescent="0.25">
      <c r="Q311" t="s">
        <v>21443</v>
      </c>
      <c r="R311" s="23" t="s">
        <v>1211</v>
      </c>
      <c r="S311" s="171" t="s">
        <v>1309</v>
      </c>
      <c r="T311" t="s">
        <v>575</v>
      </c>
    </row>
    <row r="312" spans="16:20" x14ac:dyDescent="0.25">
      <c r="Q312" t="s">
        <v>21444</v>
      </c>
      <c r="R312" s="23" t="s">
        <v>1211</v>
      </c>
      <c r="S312" s="171" t="s">
        <v>1310</v>
      </c>
      <c r="T312" t="s">
        <v>576</v>
      </c>
    </row>
    <row r="313" spans="16:20" x14ac:dyDescent="0.25">
      <c r="Q313" t="s">
        <v>21445</v>
      </c>
      <c r="R313" s="23" t="s">
        <v>1211</v>
      </c>
      <c r="S313" s="171">
        <v>101.06</v>
      </c>
      <c r="T313" t="s">
        <v>1270</v>
      </c>
    </row>
    <row r="314" spans="16:20" x14ac:dyDescent="0.25">
      <c r="Q314" t="s">
        <v>21446</v>
      </c>
      <c r="R314" s="23" t="s">
        <v>1211</v>
      </c>
      <c r="S314" s="171" t="s">
        <v>1596</v>
      </c>
      <c r="T314" t="s">
        <v>1415</v>
      </c>
    </row>
    <row r="315" spans="16:20" x14ac:dyDescent="0.25">
      <c r="Q315" t="s">
        <v>21447</v>
      </c>
      <c r="R315" s="23" t="s">
        <v>1211</v>
      </c>
      <c r="S315" s="171" t="s">
        <v>1827</v>
      </c>
      <c r="T315" t="s">
        <v>4620</v>
      </c>
    </row>
    <row r="316" spans="16:20" x14ac:dyDescent="0.25">
      <c r="Q316" t="s">
        <v>21448</v>
      </c>
      <c r="R316" s="23" t="s">
        <v>1211</v>
      </c>
      <c r="S316" s="171" t="s">
        <v>2849</v>
      </c>
      <c r="T316" t="s">
        <v>2713</v>
      </c>
    </row>
    <row r="317" spans="16:20" x14ac:dyDescent="0.25">
      <c r="Q317" t="s">
        <v>21449</v>
      </c>
      <c r="R317" s="23" t="s">
        <v>1211</v>
      </c>
      <c r="S317" s="171" t="s">
        <v>2850</v>
      </c>
      <c r="T317" t="s">
        <v>4621</v>
      </c>
    </row>
    <row r="318" spans="16:20" x14ac:dyDescent="0.25">
      <c r="Q318" t="s">
        <v>21450</v>
      </c>
      <c r="R318" s="23" t="s">
        <v>1211</v>
      </c>
      <c r="S318" s="171" t="s">
        <v>2851</v>
      </c>
      <c r="T318" t="s">
        <v>2716</v>
      </c>
    </row>
    <row r="319" spans="16:20" x14ac:dyDescent="0.25">
      <c r="Q319" t="s">
        <v>21451</v>
      </c>
      <c r="R319" s="23" t="s">
        <v>1211</v>
      </c>
      <c r="S319" s="171" t="s">
        <v>1828</v>
      </c>
      <c r="T319" t="s">
        <v>1761</v>
      </c>
    </row>
    <row r="320" spans="16:20" x14ac:dyDescent="0.25">
      <c r="Q320" t="s">
        <v>21452</v>
      </c>
      <c r="R320" s="23" t="s">
        <v>1211</v>
      </c>
      <c r="S320" s="171" t="s">
        <v>2852</v>
      </c>
      <c r="T320" t="s">
        <v>2718</v>
      </c>
    </row>
    <row r="321" spans="16:20" x14ac:dyDescent="0.25">
      <c r="Q321" t="s">
        <v>21453</v>
      </c>
      <c r="R321" s="23" t="s">
        <v>1211</v>
      </c>
      <c r="S321" s="171" t="s">
        <v>1829</v>
      </c>
      <c r="T321" t="s">
        <v>1763</v>
      </c>
    </row>
    <row r="322" spans="16:20" x14ac:dyDescent="0.25">
      <c r="Q322" t="s">
        <v>21454</v>
      </c>
      <c r="R322" s="23" t="s">
        <v>1211</v>
      </c>
      <c r="S322" s="171" t="s">
        <v>2853</v>
      </c>
      <c r="T322" t="s">
        <v>2720</v>
      </c>
    </row>
    <row r="323" spans="16:20" x14ac:dyDescent="0.25">
      <c r="Q323" t="s">
        <v>21455</v>
      </c>
      <c r="R323" s="23" t="s">
        <v>1211</v>
      </c>
      <c r="S323" s="171" t="s">
        <v>2854</v>
      </c>
      <c r="T323" t="s">
        <v>2722</v>
      </c>
    </row>
    <row r="324" spans="16:20" x14ac:dyDescent="0.25">
      <c r="P324" t="s">
        <v>21464</v>
      </c>
      <c r="Q324" t="s">
        <v>21465</v>
      </c>
      <c r="R324" s="23" t="s">
        <v>1211</v>
      </c>
      <c r="S324" s="171">
        <v>1.07</v>
      </c>
      <c r="T324" t="s">
        <v>1269</v>
      </c>
    </row>
    <row r="325" spans="16:20" x14ac:dyDescent="0.25">
      <c r="Q325" t="s">
        <v>21466</v>
      </c>
      <c r="R325" s="23" t="s">
        <v>1211</v>
      </c>
      <c r="S325" s="171" t="s">
        <v>1311</v>
      </c>
      <c r="T325" t="s">
        <v>575</v>
      </c>
    </row>
    <row r="326" spans="16:20" x14ac:dyDescent="0.25">
      <c r="Q326" t="s">
        <v>21467</v>
      </c>
      <c r="R326" s="23" t="s">
        <v>1211</v>
      </c>
      <c r="S326" s="171" t="s">
        <v>1312</v>
      </c>
      <c r="T326" t="s">
        <v>576</v>
      </c>
    </row>
    <row r="327" spans="16:20" x14ac:dyDescent="0.25">
      <c r="Q327" t="s">
        <v>21468</v>
      </c>
      <c r="R327" s="23" t="s">
        <v>1211</v>
      </c>
      <c r="S327" s="171">
        <v>101.07</v>
      </c>
      <c r="T327" t="s">
        <v>1270</v>
      </c>
    </row>
    <row r="328" spans="16:20" x14ac:dyDescent="0.25">
      <c r="Q328" t="s">
        <v>21469</v>
      </c>
      <c r="R328" s="23" t="s">
        <v>1211</v>
      </c>
      <c r="S328" s="171" t="s">
        <v>1597</v>
      </c>
      <c r="T328" t="s">
        <v>1415</v>
      </c>
    </row>
    <row r="329" spans="16:20" x14ac:dyDescent="0.25">
      <c r="Q329" t="s">
        <v>21470</v>
      </c>
      <c r="R329" s="23" t="s">
        <v>1211</v>
      </c>
      <c r="S329" s="171" t="s">
        <v>1830</v>
      </c>
      <c r="T329" t="s">
        <v>4620</v>
      </c>
    </row>
    <row r="330" spans="16:20" x14ac:dyDescent="0.25">
      <c r="Q330" t="s">
        <v>21471</v>
      </c>
      <c r="R330" s="23" t="s">
        <v>1211</v>
      </c>
      <c r="S330" s="171" t="s">
        <v>2855</v>
      </c>
      <c r="T330" t="s">
        <v>2713</v>
      </c>
    </row>
    <row r="331" spans="16:20" x14ac:dyDescent="0.25">
      <c r="Q331" t="s">
        <v>21472</v>
      </c>
      <c r="R331" s="23" t="s">
        <v>1211</v>
      </c>
      <c r="S331" s="171" t="s">
        <v>2856</v>
      </c>
      <c r="T331" t="s">
        <v>4621</v>
      </c>
    </row>
    <row r="332" spans="16:20" x14ac:dyDescent="0.25">
      <c r="Q332" t="s">
        <v>21473</v>
      </c>
      <c r="R332" s="23" t="s">
        <v>1211</v>
      </c>
      <c r="S332" s="171" t="s">
        <v>2857</v>
      </c>
      <c r="T332" t="s">
        <v>2716</v>
      </c>
    </row>
    <row r="333" spans="16:20" x14ac:dyDescent="0.25">
      <c r="Q333" t="s">
        <v>21474</v>
      </c>
      <c r="R333" s="23" t="s">
        <v>1211</v>
      </c>
      <c r="S333" s="171" t="s">
        <v>1831</v>
      </c>
      <c r="T333" t="s">
        <v>1761</v>
      </c>
    </row>
    <row r="334" spans="16:20" x14ac:dyDescent="0.25">
      <c r="Q334" t="s">
        <v>21475</v>
      </c>
      <c r="R334" s="23" t="s">
        <v>1211</v>
      </c>
      <c r="S334" s="171" t="s">
        <v>2858</v>
      </c>
      <c r="T334" t="s">
        <v>2718</v>
      </c>
    </row>
    <row r="335" spans="16:20" x14ac:dyDescent="0.25">
      <c r="Q335" t="s">
        <v>21476</v>
      </c>
      <c r="R335" s="23" t="s">
        <v>1211</v>
      </c>
      <c r="S335" s="171" t="s">
        <v>1832</v>
      </c>
      <c r="T335" t="s">
        <v>1763</v>
      </c>
    </row>
    <row r="336" spans="16:20" x14ac:dyDescent="0.25">
      <c r="Q336" t="s">
        <v>21477</v>
      </c>
      <c r="R336" s="23" t="s">
        <v>1211</v>
      </c>
      <c r="S336" s="171" t="s">
        <v>2859</v>
      </c>
      <c r="T336" t="s">
        <v>2720</v>
      </c>
    </row>
    <row r="337" spans="16:20" x14ac:dyDescent="0.25">
      <c r="Q337" t="s">
        <v>21478</v>
      </c>
      <c r="R337" s="23" t="s">
        <v>1211</v>
      </c>
      <c r="S337" s="171" t="s">
        <v>2860</v>
      </c>
      <c r="T337" t="s">
        <v>2722</v>
      </c>
    </row>
    <row r="338" spans="16:20" x14ac:dyDescent="0.25">
      <c r="P338" t="s">
        <v>21487</v>
      </c>
      <c r="Q338" t="s">
        <v>21488</v>
      </c>
      <c r="R338" s="23" t="s">
        <v>1211</v>
      </c>
      <c r="S338" s="171">
        <v>1.08</v>
      </c>
      <c r="T338" t="s">
        <v>1269</v>
      </c>
    </row>
    <row r="339" spans="16:20" x14ac:dyDescent="0.25">
      <c r="Q339" t="s">
        <v>21489</v>
      </c>
      <c r="R339" s="23" t="s">
        <v>1211</v>
      </c>
      <c r="S339" s="171" t="s">
        <v>1313</v>
      </c>
      <c r="T339" t="s">
        <v>575</v>
      </c>
    </row>
    <row r="340" spans="16:20" x14ac:dyDescent="0.25">
      <c r="Q340" t="s">
        <v>21490</v>
      </c>
      <c r="R340" s="23" t="s">
        <v>1211</v>
      </c>
      <c r="S340" s="171" t="s">
        <v>1314</v>
      </c>
      <c r="T340" t="s">
        <v>576</v>
      </c>
    </row>
    <row r="341" spans="16:20" x14ac:dyDescent="0.25">
      <c r="Q341" t="s">
        <v>21491</v>
      </c>
      <c r="R341" s="23" t="s">
        <v>1211</v>
      </c>
      <c r="S341" s="171">
        <v>101.08</v>
      </c>
      <c r="T341" t="s">
        <v>1270</v>
      </c>
    </row>
    <row r="342" spans="16:20" x14ac:dyDescent="0.25">
      <c r="Q342" t="s">
        <v>21492</v>
      </c>
      <c r="R342" s="23" t="s">
        <v>1211</v>
      </c>
      <c r="S342" s="171" t="s">
        <v>1598</v>
      </c>
      <c r="T342" t="s">
        <v>1415</v>
      </c>
    </row>
    <row r="343" spans="16:20" x14ac:dyDescent="0.25">
      <c r="Q343" t="s">
        <v>21493</v>
      </c>
      <c r="R343" s="23" t="s">
        <v>1211</v>
      </c>
      <c r="S343" s="171" t="s">
        <v>1833</v>
      </c>
      <c r="T343" t="s">
        <v>4620</v>
      </c>
    </row>
    <row r="344" spans="16:20" x14ac:dyDescent="0.25">
      <c r="Q344" t="s">
        <v>21494</v>
      </c>
      <c r="R344" s="23" t="s">
        <v>1211</v>
      </c>
      <c r="S344" s="171" t="s">
        <v>2861</v>
      </c>
      <c r="T344" t="s">
        <v>2713</v>
      </c>
    </row>
    <row r="345" spans="16:20" x14ac:dyDescent="0.25">
      <c r="Q345" t="s">
        <v>21495</v>
      </c>
      <c r="R345" s="23" t="s">
        <v>1211</v>
      </c>
      <c r="S345" s="171" t="s">
        <v>2862</v>
      </c>
      <c r="T345" t="s">
        <v>4621</v>
      </c>
    </row>
    <row r="346" spans="16:20" x14ac:dyDescent="0.25">
      <c r="Q346" t="s">
        <v>21496</v>
      </c>
      <c r="R346" s="23" t="s">
        <v>1211</v>
      </c>
      <c r="S346" s="171" t="s">
        <v>2863</v>
      </c>
      <c r="T346" t="s">
        <v>2716</v>
      </c>
    </row>
    <row r="347" spans="16:20" x14ac:dyDescent="0.25">
      <c r="Q347" t="s">
        <v>21497</v>
      </c>
      <c r="R347" s="23" t="s">
        <v>1211</v>
      </c>
      <c r="S347" s="171" t="s">
        <v>1834</v>
      </c>
      <c r="T347" t="s">
        <v>1761</v>
      </c>
    </row>
    <row r="348" spans="16:20" x14ac:dyDescent="0.25">
      <c r="Q348" t="s">
        <v>21498</v>
      </c>
      <c r="R348" s="23" t="s">
        <v>1211</v>
      </c>
      <c r="S348" s="171" t="s">
        <v>2864</v>
      </c>
      <c r="T348" t="s">
        <v>2718</v>
      </c>
    </row>
    <row r="349" spans="16:20" x14ac:dyDescent="0.25">
      <c r="Q349" t="s">
        <v>21499</v>
      </c>
      <c r="R349" s="23" t="s">
        <v>1211</v>
      </c>
      <c r="S349" s="171" t="s">
        <v>1835</v>
      </c>
      <c r="T349" t="s">
        <v>1763</v>
      </c>
    </row>
    <row r="350" spans="16:20" x14ac:dyDescent="0.25">
      <c r="Q350" t="s">
        <v>21500</v>
      </c>
      <c r="R350" s="23" t="s">
        <v>1211</v>
      </c>
      <c r="S350" s="171" t="s">
        <v>2865</v>
      </c>
      <c r="T350" t="s">
        <v>2720</v>
      </c>
    </row>
    <row r="351" spans="16:20" x14ac:dyDescent="0.25">
      <c r="Q351" t="s">
        <v>21501</v>
      </c>
      <c r="R351" s="23" t="s">
        <v>1211</v>
      </c>
      <c r="S351" s="171" t="s">
        <v>2866</v>
      </c>
      <c r="T351" t="s">
        <v>2722</v>
      </c>
    </row>
    <row r="352" spans="16:20" x14ac:dyDescent="0.25">
      <c r="P352" t="s">
        <v>21510</v>
      </c>
      <c r="Q352" t="s">
        <v>21511</v>
      </c>
      <c r="R352" s="23" t="s">
        <v>1211</v>
      </c>
      <c r="S352" s="171">
        <v>1.0900000000000001</v>
      </c>
      <c r="T352" t="s">
        <v>1269</v>
      </c>
    </row>
    <row r="353" spans="16:20" x14ac:dyDescent="0.25">
      <c r="Q353" t="s">
        <v>21512</v>
      </c>
      <c r="R353" s="23" t="s">
        <v>1211</v>
      </c>
      <c r="S353" s="171" t="s">
        <v>1315</v>
      </c>
      <c r="T353" t="s">
        <v>575</v>
      </c>
    </row>
    <row r="354" spans="16:20" x14ac:dyDescent="0.25">
      <c r="Q354" t="s">
        <v>21513</v>
      </c>
      <c r="R354" s="23" t="s">
        <v>1211</v>
      </c>
      <c r="S354" s="171" t="s">
        <v>1316</v>
      </c>
      <c r="T354" t="s">
        <v>576</v>
      </c>
    </row>
    <row r="355" spans="16:20" x14ac:dyDescent="0.25">
      <c r="Q355" t="s">
        <v>21514</v>
      </c>
      <c r="R355" s="23" t="s">
        <v>1211</v>
      </c>
      <c r="S355" s="171">
        <v>101.09</v>
      </c>
      <c r="T355" t="s">
        <v>1270</v>
      </c>
    </row>
    <row r="356" spans="16:20" x14ac:dyDescent="0.25">
      <c r="Q356" t="s">
        <v>21515</v>
      </c>
      <c r="R356" s="23" t="s">
        <v>1211</v>
      </c>
      <c r="S356" s="171" t="s">
        <v>1599</v>
      </c>
      <c r="T356" t="s">
        <v>1415</v>
      </c>
    </row>
    <row r="357" spans="16:20" x14ac:dyDescent="0.25">
      <c r="Q357" t="s">
        <v>21516</v>
      </c>
      <c r="R357" s="23" t="s">
        <v>1211</v>
      </c>
      <c r="S357" s="171" t="s">
        <v>1836</v>
      </c>
      <c r="T357" t="s">
        <v>4620</v>
      </c>
    </row>
    <row r="358" spans="16:20" x14ac:dyDescent="0.25">
      <c r="Q358" t="s">
        <v>21517</v>
      </c>
      <c r="R358" s="23" t="s">
        <v>1211</v>
      </c>
      <c r="S358" s="171" t="s">
        <v>2867</v>
      </c>
      <c r="T358" t="s">
        <v>2713</v>
      </c>
    </row>
    <row r="359" spans="16:20" x14ac:dyDescent="0.25">
      <c r="Q359" t="s">
        <v>21518</v>
      </c>
      <c r="R359" s="23" t="s">
        <v>1211</v>
      </c>
      <c r="S359" s="171" t="s">
        <v>2868</v>
      </c>
      <c r="T359" t="s">
        <v>4621</v>
      </c>
    </row>
    <row r="360" spans="16:20" x14ac:dyDescent="0.25">
      <c r="Q360" t="s">
        <v>21519</v>
      </c>
      <c r="R360" s="23" t="s">
        <v>1211</v>
      </c>
      <c r="S360" s="171" t="s">
        <v>2869</v>
      </c>
      <c r="T360" t="s">
        <v>2716</v>
      </c>
    </row>
    <row r="361" spans="16:20" x14ac:dyDescent="0.25">
      <c r="Q361" t="s">
        <v>21520</v>
      </c>
      <c r="R361" s="23" t="s">
        <v>1211</v>
      </c>
      <c r="S361" s="171" t="s">
        <v>1837</v>
      </c>
      <c r="T361" t="s">
        <v>1761</v>
      </c>
    </row>
    <row r="362" spans="16:20" x14ac:dyDescent="0.25">
      <c r="Q362" t="s">
        <v>21521</v>
      </c>
      <c r="R362" s="23" t="s">
        <v>1211</v>
      </c>
      <c r="S362" s="171" t="s">
        <v>2870</v>
      </c>
      <c r="T362" t="s">
        <v>2718</v>
      </c>
    </row>
    <row r="363" spans="16:20" x14ac:dyDescent="0.25">
      <c r="Q363" t="s">
        <v>21522</v>
      </c>
      <c r="R363" s="23" t="s">
        <v>1211</v>
      </c>
      <c r="S363" s="171" t="s">
        <v>1838</v>
      </c>
      <c r="T363" t="s">
        <v>1763</v>
      </c>
    </row>
    <row r="364" spans="16:20" x14ac:dyDescent="0.25">
      <c r="Q364" t="s">
        <v>21523</v>
      </c>
      <c r="R364" s="23" t="s">
        <v>1211</v>
      </c>
      <c r="S364" s="171" t="s">
        <v>2871</v>
      </c>
      <c r="T364" t="s">
        <v>2720</v>
      </c>
    </row>
    <row r="365" spans="16:20" x14ac:dyDescent="0.25">
      <c r="Q365" t="s">
        <v>21524</v>
      </c>
      <c r="R365" s="23" t="s">
        <v>1211</v>
      </c>
      <c r="S365" s="171" t="s">
        <v>2872</v>
      </c>
      <c r="T365" t="s">
        <v>2722</v>
      </c>
    </row>
    <row r="366" spans="16:20" x14ac:dyDescent="0.25">
      <c r="P366" t="s">
        <v>21533</v>
      </c>
      <c r="Q366" t="s">
        <v>21534</v>
      </c>
      <c r="R366" s="23" t="s">
        <v>1211</v>
      </c>
      <c r="S366" s="171">
        <v>1.1000000000000001</v>
      </c>
      <c r="T366" t="s">
        <v>1269</v>
      </c>
    </row>
    <row r="367" spans="16:20" x14ac:dyDescent="0.25">
      <c r="Q367" t="s">
        <v>21535</v>
      </c>
      <c r="R367" s="23" t="s">
        <v>1211</v>
      </c>
      <c r="S367" s="171" t="s">
        <v>1387</v>
      </c>
      <c r="T367" t="s">
        <v>575</v>
      </c>
    </row>
    <row r="368" spans="16:20" x14ac:dyDescent="0.25">
      <c r="Q368" t="s">
        <v>21536</v>
      </c>
      <c r="R368" s="23" t="s">
        <v>1211</v>
      </c>
      <c r="S368" s="171" t="s">
        <v>1402</v>
      </c>
      <c r="T368" t="s">
        <v>576</v>
      </c>
    </row>
    <row r="369" spans="16:20" x14ac:dyDescent="0.25">
      <c r="Q369" t="s">
        <v>21537</v>
      </c>
      <c r="R369" s="23" t="s">
        <v>1211</v>
      </c>
      <c r="S369" s="171">
        <v>101.1</v>
      </c>
      <c r="T369" t="s">
        <v>1270</v>
      </c>
    </row>
    <row r="370" spans="16:20" x14ac:dyDescent="0.25">
      <c r="Q370" t="s">
        <v>21538</v>
      </c>
      <c r="R370" s="23" t="s">
        <v>1211</v>
      </c>
      <c r="S370" s="171" t="s">
        <v>1600</v>
      </c>
      <c r="T370" t="s">
        <v>1415</v>
      </c>
    </row>
    <row r="371" spans="16:20" x14ac:dyDescent="0.25">
      <c r="Q371" t="s">
        <v>21539</v>
      </c>
      <c r="R371" s="23" t="s">
        <v>1211</v>
      </c>
      <c r="S371" s="171" t="s">
        <v>1839</v>
      </c>
      <c r="T371" t="s">
        <v>4620</v>
      </c>
    </row>
    <row r="372" spans="16:20" x14ac:dyDescent="0.25">
      <c r="Q372" t="s">
        <v>21540</v>
      </c>
      <c r="R372" s="23" t="s">
        <v>1211</v>
      </c>
      <c r="S372" s="171" t="s">
        <v>2873</v>
      </c>
      <c r="T372" t="s">
        <v>2713</v>
      </c>
    </row>
    <row r="373" spans="16:20" x14ac:dyDescent="0.25">
      <c r="Q373" t="s">
        <v>21541</v>
      </c>
      <c r="R373" s="23" t="s">
        <v>1211</v>
      </c>
      <c r="S373" s="171" t="s">
        <v>2874</v>
      </c>
      <c r="T373" t="s">
        <v>4621</v>
      </c>
    </row>
    <row r="374" spans="16:20" x14ac:dyDescent="0.25">
      <c r="Q374" t="s">
        <v>21542</v>
      </c>
      <c r="R374" s="23" t="s">
        <v>1211</v>
      </c>
      <c r="S374" s="171" t="s">
        <v>2875</v>
      </c>
      <c r="T374" t="s">
        <v>2716</v>
      </c>
    </row>
    <row r="375" spans="16:20" x14ac:dyDescent="0.25">
      <c r="Q375" t="s">
        <v>21543</v>
      </c>
      <c r="R375" s="23" t="s">
        <v>1211</v>
      </c>
      <c r="S375" s="171" t="s">
        <v>1840</v>
      </c>
      <c r="T375" t="s">
        <v>1761</v>
      </c>
    </row>
    <row r="376" spans="16:20" x14ac:dyDescent="0.25">
      <c r="Q376" t="s">
        <v>21544</v>
      </c>
      <c r="R376" s="23" t="s">
        <v>1211</v>
      </c>
      <c r="S376" s="171" t="s">
        <v>2876</v>
      </c>
      <c r="T376" t="s">
        <v>2718</v>
      </c>
    </row>
    <row r="377" spans="16:20" x14ac:dyDescent="0.25">
      <c r="Q377" t="s">
        <v>21545</v>
      </c>
      <c r="R377" s="23" t="s">
        <v>1211</v>
      </c>
      <c r="S377" s="171" t="s">
        <v>1841</v>
      </c>
      <c r="T377" t="s">
        <v>1763</v>
      </c>
    </row>
    <row r="378" spans="16:20" x14ac:dyDescent="0.25">
      <c r="Q378" t="s">
        <v>21546</v>
      </c>
      <c r="R378" s="23" t="s">
        <v>1211</v>
      </c>
      <c r="S378" s="171" t="s">
        <v>2877</v>
      </c>
      <c r="T378" t="s">
        <v>2720</v>
      </c>
    </row>
    <row r="379" spans="16:20" x14ac:dyDescent="0.25">
      <c r="Q379" t="s">
        <v>21547</v>
      </c>
      <c r="R379" s="23" t="s">
        <v>1211</v>
      </c>
      <c r="S379" s="171" t="s">
        <v>2878</v>
      </c>
      <c r="T379" t="s">
        <v>2722</v>
      </c>
    </row>
    <row r="380" spans="16:20" x14ac:dyDescent="0.25">
      <c r="P380" t="s">
        <v>21556</v>
      </c>
      <c r="Q380" t="s">
        <v>21557</v>
      </c>
      <c r="R380" s="23" t="s">
        <v>1211</v>
      </c>
      <c r="S380" s="171">
        <v>1.1100000000000001</v>
      </c>
      <c r="T380" t="s">
        <v>1269</v>
      </c>
    </row>
    <row r="381" spans="16:20" x14ac:dyDescent="0.25">
      <c r="Q381" t="s">
        <v>21558</v>
      </c>
      <c r="R381" s="23" t="s">
        <v>1211</v>
      </c>
      <c r="S381" s="171" t="s">
        <v>1317</v>
      </c>
      <c r="T381" t="s">
        <v>575</v>
      </c>
    </row>
    <row r="382" spans="16:20" x14ac:dyDescent="0.25">
      <c r="Q382" t="s">
        <v>21559</v>
      </c>
      <c r="R382" s="23" t="s">
        <v>1211</v>
      </c>
      <c r="S382" s="171" t="s">
        <v>1318</v>
      </c>
      <c r="T382" t="s">
        <v>576</v>
      </c>
    </row>
    <row r="383" spans="16:20" x14ac:dyDescent="0.25">
      <c r="Q383" t="s">
        <v>21560</v>
      </c>
      <c r="R383" s="23" t="s">
        <v>1211</v>
      </c>
      <c r="S383" s="171">
        <v>101.11</v>
      </c>
      <c r="T383" t="s">
        <v>1270</v>
      </c>
    </row>
    <row r="384" spans="16:20" x14ac:dyDescent="0.25">
      <c r="Q384" t="s">
        <v>21561</v>
      </c>
      <c r="R384" s="23" t="s">
        <v>1211</v>
      </c>
      <c r="S384" s="171" t="s">
        <v>1601</v>
      </c>
      <c r="T384" t="s">
        <v>1415</v>
      </c>
    </row>
    <row r="385" spans="16:20" x14ac:dyDescent="0.25">
      <c r="Q385" t="s">
        <v>21562</v>
      </c>
      <c r="R385" s="23" t="s">
        <v>1211</v>
      </c>
      <c r="S385" s="171" t="s">
        <v>1842</v>
      </c>
      <c r="T385" t="s">
        <v>4620</v>
      </c>
    </row>
    <row r="386" spans="16:20" x14ac:dyDescent="0.25">
      <c r="Q386" t="s">
        <v>21563</v>
      </c>
      <c r="R386" s="23" t="s">
        <v>1211</v>
      </c>
      <c r="S386" s="171" t="s">
        <v>2879</v>
      </c>
      <c r="T386" t="s">
        <v>2713</v>
      </c>
    </row>
    <row r="387" spans="16:20" x14ac:dyDescent="0.25">
      <c r="Q387" t="s">
        <v>21564</v>
      </c>
      <c r="R387" s="23" t="s">
        <v>1211</v>
      </c>
      <c r="S387" s="171" t="s">
        <v>2880</v>
      </c>
      <c r="T387" t="s">
        <v>4621</v>
      </c>
    </row>
    <row r="388" spans="16:20" x14ac:dyDescent="0.25">
      <c r="Q388" t="s">
        <v>21565</v>
      </c>
      <c r="R388" s="23" t="s">
        <v>1211</v>
      </c>
      <c r="S388" s="171" t="s">
        <v>2881</v>
      </c>
      <c r="T388" t="s">
        <v>2716</v>
      </c>
    </row>
    <row r="389" spans="16:20" x14ac:dyDescent="0.25">
      <c r="Q389" t="s">
        <v>21566</v>
      </c>
      <c r="R389" s="23" t="s">
        <v>1211</v>
      </c>
      <c r="S389" s="171" t="s">
        <v>1843</v>
      </c>
      <c r="T389" t="s">
        <v>1761</v>
      </c>
    </row>
    <row r="390" spans="16:20" x14ac:dyDescent="0.25">
      <c r="Q390" t="s">
        <v>21567</v>
      </c>
      <c r="R390" s="23" t="s">
        <v>1211</v>
      </c>
      <c r="S390" s="171" t="s">
        <v>2882</v>
      </c>
      <c r="T390" t="s">
        <v>2718</v>
      </c>
    </row>
    <row r="391" spans="16:20" x14ac:dyDescent="0.25">
      <c r="Q391" t="s">
        <v>21568</v>
      </c>
      <c r="R391" s="23" t="s">
        <v>1211</v>
      </c>
      <c r="S391" s="171" t="s">
        <v>1844</v>
      </c>
      <c r="T391" t="s">
        <v>1763</v>
      </c>
    </row>
    <row r="392" spans="16:20" x14ac:dyDescent="0.25">
      <c r="Q392" t="s">
        <v>21569</v>
      </c>
      <c r="R392" s="23" t="s">
        <v>1211</v>
      </c>
      <c r="S392" s="171" t="s">
        <v>2883</v>
      </c>
      <c r="T392" t="s">
        <v>2720</v>
      </c>
    </row>
    <row r="393" spans="16:20" x14ac:dyDescent="0.25">
      <c r="Q393" t="s">
        <v>21570</v>
      </c>
      <c r="R393" s="23" t="s">
        <v>1211</v>
      </c>
      <c r="S393" s="171" t="s">
        <v>2884</v>
      </c>
      <c r="T393" t="s">
        <v>2722</v>
      </c>
    </row>
    <row r="394" spans="16:20" x14ac:dyDescent="0.25">
      <c r="P394" t="s">
        <v>21579</v>
      </c>
      <c r="Q394" t="s">
        <v>21580</v>
      </c>
      <c r="R394" s="23" t="s">
        <v>1211</v>
      </c>
      <c r="S394" s="171">
        <v>1.1200000000000001</v>
      </c>
      <c r="T394" t="s">
        <v>1269</v>
      </c>
    </row>
    <row r="395" spans="16:20" x14ac:dyDescent="0.25">
      <c r="Q395" t="s">
        <v>21581</v>
      </c>
      <c r="R395" s="23" t="s">
        <v>1211</v>
      </c>
      <c r="S395" s="171" t="s">
        <v>1319</v>
      </c>
      <c r="T395" t="s">
        <v>575</v>
      </c>
    </row>
    <row r="396" spans="16:20" x14ac:dyDescent="0.25">
      <c r="Q396" t="s">
        <v>21582</v>
      </c>
      <c r="R396" s="23" t="s">
        <v>1211</v>
      </c>
      <c r="S396" s="171" t="s">
        <v>1320</v>
      </c>
      <c r="T396" t="s">
        <v>576</v>
      </c>
    </row>
    <row r="397" spans="16:20" x14ac:dyDescent="0.25">
      <c r="Q397" t="s">
        <v>21583</v>
      </c>
      <c r="R397" s="23" t="s">
        <v>1211</v>
      </c>
      <c r="S397" s="171">
        <v>101.12</v>
      </c>
      <c r="T397" t="s">
        <v>1270</v>
      </c>
    </row>
    <row r="398" spans="16:20" x14ac:dyDescent="0.25">
      <c r="Q398" t="s">
        <v>21584</v>
      </c>
      <c r="R398" s="23" t="s">
        <v>1211</v>
      </c>
      <c r="S398" s="171" t="s">
        <v>1602</v>
      </c>
      <c r="T398" t="s">
        <v>1415</v>
      </c>
    </row>
    <row r="399" spans="16:20" x14ac:dyDescent="0.25">
      <c r="Q399" t="s">
        <v>21585</v>
      </c>
      <c r="R399" s="23" t="s">
        <v>1211</v>
      </c>
      <c r="S399" s="171" t="s">
        <v>1845</v>
      </c>
      <c r="T399" t="s">
        <v>4620</v>
      </c>
    </row>
    <row r="400" spans="16:20" x14ac:dyDescent="0.25">
      <c r="Q400" t="s">
        <v>21586</v>
      </c>
      <c r="R400" s="23" t="s">
        <v>1211</v>
      </c>
      <c r="S400" s="171" t="s">
        <v>2885</v>
      </c>
      <c r="T400" t="s">
        <v>2713</v>
      </c>
    </row>
    <row r="401" spans="16:20" x14ac:dyDescent="0.25">
      <c r="Q401" t="s">
        <v>21587</v>
      </c>
      <c r="R401" s="23" t="s">
        <v>1211</v>
      </c>
      <c r="S401" s="171" t="s">
        <v>2886</v>
      </c>
      <c r="T401" t="s">
        <v>4621</v>
      </c>
    </row>
    <row r="402" spans="16:20" x14ac:dyDescent="0.25">
      <c r="Q402" t="s">
        <v>21588</v>
      </c>
      <c r="R402" s="23" t="s">
        <v>1211</v>
      </c>
      <c r="S402" s="171" t="s">
        <v>2887</v>
      </c>
      <c r="T402" t="s">
        <v>2716</v>
      </c>
    </row>
    <row r="403" spans="16:20" x14ac:dyDescent="0.25">
      <c r="Q403" t="s">
        <v>21589</v>
      </c>
      <c r="R403" s="23" t="s">
        <v>1211</v>
      </c>
      <c r="S403" s="171" t="s">
        <v>1846</v>
      </c>
      <c r="T403" t="s">
        <v>1761</v>
      </c>
    </row>
    <row r="404" spans="16:20" x14ac:dyDescent="0.25">
      <c r="Q404" t="s">
        <v>21590</v>
      </c>
      <c r="R404" s="23" t="s">
        <v>1211</v>
      </c>
      <c r="S404" s="171" t="s">
        <v>2888</v>
      </c>
      <c r="T404" t="s">
        <v>2718</v>
      </c>
    </row>
    <row r="405" spans="16:20" x14ac:dyDescent="0.25">
      <c r="Q405" t="s">
        <v>21591</v>
      </c>
      <c r="R405" s="23" t="s">
        <v>1211</v>
      </c>
      <c r="S405" s="171" t="s">
        <v>1847</v>
      </c>
      <c r="T405" t="s">
        <v>1763</v>
      </c>
    </row>
    <row r="406" spans="16:20" x14ac:dyDescent="0.25">
      <c r="Q406" t="s">
        <v>21592</v>
      </c>
      <c r="R406" s="23" t="s">
        <v>1211</v>
      </c>
      <c r="S406" s="171" t="s">
        <v>2889</v>
      </c>
      <c r="T406" t="s">
        <v>2720</v>
      </c>
    </row>
    <row r="407" spans="16:20" x14ac:dyDescent="0.25">
      <c r="Q407" t="s">
        <v>21593</v>
      </c>
      <c r="R407" s="23" t="s">
        <v>1211</v>
      </c>
      <c r="S407" s="171" t="s">
        <v>2890</v>
      </c>
      <c r="T407" t="s">
        <v>2722</v>
      </c>
    </row>
    <row r="408" spans="16:20" x14ac:dyDescent="0.25">
      <c r="P408" t="s">
        <v>21602</v>
      </c>
      <c r="Q408" t="s">
        <v>21603</v>
      </c>
      <c r="R408" s="23" t="s">
        <v>1211</v>
      </c>
      <c r="S408" s="171">
        <v>1.1299999999999999</v>
      </c>
      <c r="T408" t="s">
        <v>1269</v>
      </c>
    </row>
    <row r="409" spans="16:20" x14ac:dyDescent="0.25">
      <c r="Q409" t="s">
        <v>21604</v>
      </c>
      <c r="R409" s="23" t="s">
        <v>1211</v>
      </c>
      <c r="S409" s="171" t="s">
        <v>1321</v>
      </c>
      <c r="T409" t="s">
        <v>575</v>
      </c>
    </row>
    <row r="410" spans="16:20" x14ac:dyDescent="0.25">
      <c r="Q410" t="s">
        <v>21605</v>
      </c>
      <c r="R410" s="23" t="s">
        <v>1211</v>
      </c>
      <c r="S410" s="171" t="s">
        <v>1322</v>
      </c>
      <c r="T410" t="s">
        <v>576</v>
      </c>
    </row>
    <row r="411" spans="16:20" x14ac:dyDescent="0.25">
      <c r="Q411" t="s">
        <v>21606</v>
      </c>
      <c r="R411" s="23" t="s">
        <v>1211</v>
      </c>
      <c r="S411" s="171">
        <v>101.13</v>
      </c>
      <c r="T411" t="s">
        <v>1270</v>
      </c>
    </row>
    <row r="412" spans="16:20" x14ac:dyDescent="0.25">
      <c r="Q412" t="s">
        <v>21607</v>
      </c>
      <c r="R412" s="23" t="s">
        <v>1211</v>
      </c>
      <c r="S412" s="171" t="s">
        <v>1603</v>
      </c>
      <c r="T412" t="s">
        <v>1415</v>
      </c>
    </row>
    <row r="413" spans="16:20" x14ac:dyDescent="0.25">
      <c r="Q413" t="s">
        <v>21608</v>
      </c>
      <c r="R413" s="23" t="s">
        <v>1211</v>
      </c>
      <c r="S413" s="171" t="s">
        <v>1848</v>
      </c>
      <c r="T413" t="s">
        <v>4620</v>
      </c>
    </row>
    <row r="414" spans="16:20" x14ac:dyDescent="0.25">
      <c r="Q414" t="s">
        <v>21609</v>
      </c>
      <c r="R414" s="23" t="s">
        <v>1211</v>
      </c>
      <c r="S414" s="171" t="s">
        <v>2891</v>
      </c>
      <c r="T414" t="s">
        <v>2713</v>
      </c>
    </row>
    <row r="415" spans="16:20" x14ac:dyDescent="0.25">
      <c r="Q415" t="s">
        <v>21610</v>
      </c>
      <c r="R415" s="23" t="s">
        <v>1211</v>
      </c>
      <c r="S415" s="171" t="s">
        <v>2892</v>
      </c>
      <c r="T415" t="s">
        <v>4621</v>
      </c>
    </row>
    <row r="416" spans="16:20" x14ac:dyDescent="0.25">
      <c r="Q416" t="s">
        <v>21611</v>
      </c>
      <c r="R416" s="23" t="s">
        <v>1211</v>
      </c>
      <c r="S416" s="171" t="s">
        <v>2893</v>
      </c>
      <c r="T416" t="s">
        <v>2716</v>
      </c>
    </row>
    <row r="417" spans="16:20" x14ac:dyDescent="0.25">
      <c r="Q417" t="s">
        <v>21612</v>
      </c>
      <c r="R417" s="23" t="s">
        <v>1211</v>
      </c>
      <c r="S417" s="171" t="s">
        <v>1849</v>
      </c>
      <c r="T417" t="s">
        <v>1761</v>
      </c>
    </row>
    <row r="418" spans="16:20" x14ac:dyDescent="0.25">
      <c r="Q418" t="s">
        <v>21613</v>
      </c>
      <c r="R418" s="23" t="s">
        <v>1211</v>
      </c>
      <c r="S418" s="171" t="s">
        <v>2894</v>
      </c>
      <c r="T418" t="s">
        <v>2718</v>
      </c>
    </row>
    <row r="419" spans="16:20" x14ac:dyDescent="0.25">
      <c r="Q419" t="s">
        <v>21614</v>
      </c>
      <c r="R419" s="23" t="s">
        <v>1211</v>
      </c>
      <c r="S419" s="171" t="s">
        <v>1850</v>
      </c>
      <c r="T419" t="s">
        <v>1763</v>
      </c>
    </row>
    <row r="420" spans="16:20" x14ac:dyDescent="0.25">
      <c r="Q420" t="s">
        <v>21615</v>
      </c>
      <c r="R420" s="23" t="s">
        <v>1211</v>
      </c>
      <c r="S420" s="171" t="s">
        <v>2895</v>
      </c>
      <c r="T420" t="s">
        <v>2720</v>
      </c>
    </row>
    <row r="421" spans="16:20" x14ac:dyDescent="0.25">
      <c r="Q421" t="s">
        <v>21616</v>
      </c>
      <c r="R421" s="23" t="s">
        <v>1211</v>
      </c>
      <c r="S421" s="171" t="s">
        <v>2896</v>
      </c>
      <c r="T421" t="s">
        <v>2722</v>
      </c>
    </row>
    <row r="422" spans="16:20" x14ac:dyDescent="0.25">
      <c r="P422" t="s">
        <v>21625</v>
      </c>
      <c r="Q422" t="s">
        <v>21626</v>
      </c>
      <c r="R422" s="23" t="s">
        <v>1211</v>
      </c>
      <c r="S422" s="171">
        <v>1.1399999999999999</v>
      </c>
      <c r="T422" t="s">
        <v>1269</v>
      </c>
    </row>
    <row r="423" spans="16:20" x14ac:dyDescent="0.25">
      <c r="Q423" t="s">
        <v>21627</v>
      </c>
      <c r="R423" s="23" t="s">
        <v>1211</v>
      </c>
      <c r="S423" s="171" t="s">
        <v>1323</v>
      </c>
      <c r="T423" t="s">
        <v>575</v>
      </c>
    </row>
    <row r="424" spans="16:20" x14ac:dyDescent="0.25">
      <c r="Q424" t="s">
        <v>21628</v>
      </c>
      <c r="R424" s="23" t="s">
        <v>1211</v>
      </c>
      <c r="S424" s="171" t="s">
        <v>1324</v>
      </c>
      <c r="T424" t="s">
        <v>576</v>
      </c>
    </row>
    <row r="425" spans="16:20" x14ac:dyDescent="0.25">
      <c r="Q425" t="s">
        <v>21629</v>
      </c>
      <c r="R425" s="23" t="s">
        <v>1211</v>
      </c>
      <c r="S425" s="171">
        <v>101.14</v>
      </c>
      <c r="T425" t="s">
        <v>1270</v>
      </c>
    </row>
    <row r="426" spans="16:20" x14ac:dyDescent="0.25">
      <c r="Q426" t="s">
        <v>21630</v>
      </c>
      <c r="R426" s="23" t="s">
        <v>1211</v>
      </c>
      <c r="S426" s="171" t="s">
        <v>1604</v>
      </c>
      <c r="T426" t="s">
        <v>1415</v>
      </c>
    </row>
    <row r="427" spans="16:20" x14ac:dyDescent="0.25">
      <c r="Q427" t="s">
        <v>21631</v>
      </c>
      <c r="R427" s="23" t="s">
        <v>1211</v>
      </c>
      <c r="S427" s="171" t="s">
        <v>1851</v>
      </c>
      <c r="T427" t="s">
        <v>4620</v>
      </c>
    </row>
    <row r="428" spans="16:20" x14ac:dyDescent="0.25">
      <c r="Q428" t="s">
        <v>21632</v>
      </c>
      <c r="R428" s="23" t="s">
        <v>1211</v>
      </c>
      <c r="S428" s="171" t="s">
        <v>2897</v>
      </c>
      <c r="T428" t="s">
        <v>2713</v>
      </c>
    </row>
    <row r="429" spans="16:20" x14ac:dyDescent="0.25">
      <c r="Q429" t="s">
        <v>21633</v>
      </c>
      <c r="R429" s="23" t="s">
        <v>1211</v>
      </c>
      <c r="S429" s="171" t="s">
        <v>2898</v>
      </c>
      <c r="T429" t="s">
        <v>4621</v>
      </c>
    </row>
    <row r="430" spans="16:20" x14ac:dyDescent="0.25">
      <c r="Q430" t="s">
        <v>21634</v>
      </c>
      <c r="R430" s="23" t="s">
        <v>1211</v>
      </c>
      <c r="S430" s="171" t="s">
        <v>2899</v>
      </c>
      <c r="T430" t="s">
        <v>2716</v>
      </c>
    </row>
    <row r="431" spans="16:20" x14ac:dyDescent="0.25">
      <c r="Q431" t="s">
        <v>21635</v>
      </c>
      <c r="R431" s="23" t="s">
        <v>1211</v>
      </c>
      <c r="S431" s="171" t="s">
        <v>1852</v>
      </c>
      <c r="T431" t="s">
        <v>1761</v>
      </c>
    </row>
    <row r="432" spans="16:20" x14ac:dyDescent="0.25">
      <c r="Q432" t="s">
        <v>21636</v>
      </c>
      <c r="R432" s="23" t="s">
        <v>1211</v>
      </c>
      <c r="S432" s="171" t="s">
        <v>2900</v>
      </c>
      <c r="T432" t="s">
        <v>2718</v>
      </c>
    </row>
    <row r="433" spans="16:20" x14ac:dyDescent="0.25">
      <c r="Q433" t="s">
        <v>21637</v>
      </c>
      <c r="R433" s="23" t="s">
        <v>1211</v>
      </c>
      <c r="S433" s="171" t="s">
        <v>1853</v>
      </c>
      <c r="T433" t="s">
        <v>1763</v>
      </c>
    </row>
    <row r="434" spans="16:20" x14ac:dyDescent="0.25">
      <c r="Q434" t="s">
        <v>21638</v>
      </c>
      <c r="R434" s="23" t="s">
        <v>1211</v>
      </c>
      <c r="S434" s="171" t="s">
        <v>2901</v>
      </c>
      <c r="T434" t="s">
        <v>2720</v>
      </c>
    </row>
    <row r="435" spans="16:20" x14ac:dyDescent="0.25">
      <c r="Q435" t="s">
        <v>21639</v>
      </c>
      <c r="R435" s="23" t="s">
        <v>1211</v>
      </c>
      <c r="S435" s="171" t="s">
        <v>2902</v>
      </c>
      <c r="T435" t="s">
        <v>2722</v>
      </c>
    </row>
    <row r="436" spans="16:20" x14ac:dyDescent="0.25">
      <c r="P436" t="s">
        <v>21648</v>
      </c>
      <c r="Q436" t="s">
        <v>21649</v>
      </c>
      <c r="R436" s="23" t="s">
        <v>1211</v>
      </c>
      <c r="S436" s="171">
        <v>1.1499999999999999</v>
      </c>
      <c r="T436" t="s">
        <v>1269</v>
      </c>
    </row>
    <row r="437" spans="16:20" x14ac:dyDescent="0.25">
      <c r="Q437" t="s">
        <v>21650</v>
      </c>
      <c r="R437" s="23" t="s">
        <v>1211</v>
      </c>
      <c r="S437" s="171" t="s">
        <v>1325</v>
      </c>
      <c r="T437" t="s">
        <v>575</v>
      </c>
    </row>
    <row r="438" spans="16:20" x14ac:dyDescent="0.25">
      <c r="Q438" t="s">
        <v>21651</v>
      </c>
      <c r="R438" s="23" t="s">
        <v>1211</v>
      </c>
      <c r="S438" s="171" t="s">
        <v>1326</v>
      </c>
      <c r="T438" t="s">
        <v>576</v>
      </c>
    </row>
    <row r="439" spans="16:20" x14ac:dyDescent="0.25">
      <c r="Q439" t="s">
        <v>21652</v>
      </c>
      <c r="R439" s="23" t="s">
        <v>1211</v>
      </c>
      <c r="S439" s="171">
        <v>101.15</v>
      </c>
      <c r="T439" t="s">
        <v>1270</v>
      </c>
    </row>
    <row r="440" spans="16:20" x14ac:dyDescent="0.25">
      <c r="Q440" t="s">
        <v>21653</v>
      </c>
      <c r="R440" s="23" t="s">
        <v>1211</v>
      </c>
      <c r="S440" s="171" t="s">
        <v>1605</v>
      </c>
      <c r="T440" t="s">
        <v>1415</v>
      </c>
    </row>
    <row r="441" spans="16:20" x14ac:dyDescent="0.25">
      <c r="Q441" t="s">
        <v>21654</v>
      </c>
      <c r="R441" s="23" t="s">
        <v>1211</v>
      </c>
      <c r="S441" s="171" t="s">
        <v>1854</v>
      </c>
      <c r="T441" t="s">
        <v>4620</v>
      </c>
    </row>
    <row r="442" spans="16:20" x14ac:dyDescent="0.25">
      <c r="Q442" t="s">
        <v>21655</v>
      </c>
      <c r="R442" s="23" t="s">
        <v>1211</v>
      </c>
      <c r="S442" s="171" t="s">
        <v>2903</v>
      </c>
      <c r="T442" t="s">
        <v>2713</v>
      </c>
    </row>
    <row r="443" spans="16:20" x14ac:dyDescent="0.25">
      <c r="Q443" t="s">
        <v>21656</v>
      </c>
      <c r="R443" s="23" t="s">
        <v>1211</v>
      </c>
      <c r="S443" s="171" t="s">
        <v>2904</v>
      </c>
      <c r="T443" t="s">
        <v>4621</v>
      </c>
    </row>
    <row r="444" spans="16:20" x14ac:dyDescent="0.25">
      <c r="Q444" t="s">
        <v>21657</v>
      </c>
      <c r="R444" s="23" t="s">
        <v>1211</v>
      </c>
      <c r="S444" s="171" t="s">
        <v>2905</v>
      </c>
      <c r="T444" t="s">
        <v>2716</v>
      </c>
    </row>
    <row r="445" spans="16:20" x14ac:dyDescent="0.25">
      <c r="Q445" t="s">
        <v>21658</v>
      </c>
      <c r="R445" s="23" t="s">
        <v>1211</v>
      </c>
      <c r="S445" s="171" t="s">
        <v>1855</v>
      </c>
      <c r="T445" t="s">
        <v>1761</v>
      </c>
    </row>
    <row r="446" spans="16:20" x14ac:dyDescent="0.25">
      <c r="Q446" t="s">
        <v>21659</v>
      </c>
      <c r="R446" s="23" t="s">
        <v>1211</v>
      </c>
      <c r="S446" s="171" t="s">
        <v>2906</v>
      </c>
      <c r="T446" t="s">
        <v>2718</v>
      </c>
    </row>
    <row r="447" spans="16:20" x14ac:dyDescent="0.25">
      <c r="Q447" t="s">
        <v>21660</v>
      </c>
      <c r="R447" s="23" t="s">
        <v>1211</v>
      </c>
      <c r="S447" s="171" t="s">
        <v>1856</v>
      </c>
      <c r="T447" t="s">
        <v>1763</v>
      </c>
    </row>
    <row r="448" spans="16:20" x14ac:dyDescent="0.25">
      <c r="Q448" t="s">
        <v>21661</v>
      </c>
      <c r="R448" s="23" t="s">
        <v>1211</v>
      </c>
      <c r="S448" s="171" t="s">
        <v>2907</v>
      </c>
      <c r="T448" t="s">
        <v>2720</v>
      </c>
    </row>
    <row r="449" spans="16:20" x14ac:dyDescent="0.25">
      <c r="Q449" t="s">
        <v>21662</v>
      </c>
      <c r="R449" s="23" t="s">
        <v>1211</v>
      </c>
      <c r="S449" s="171" t="s">
        <v>2908</v>
      </c>
      <c r="T449" t="s">
        <v>2722</v>
      </c>
    </row>
    <row r="450" spans="16:20" x14ac:dyDescent="0.25">
      <c r="P450" t="s">
        <v>21671</v>
      </c>
      <c r="Q450" t="s">
        <v>21672</v>
      </c>
      <c r="R450" s="23" t="s">
        <v>1211</v>
      </c>
      <c r="S450" s="171">
        <v>2</v>
      </c>
      <c r="T450" t="s">
        <v>1269</v>
      </c>
    </row>
    <row r="451" spans="16:20" x14ac:dyDescent="0.25">
      <c r="Q451" t="s">
        <v>21673</v>
      </c>
      <c r="R451" s="23" t="s">
        <v>1211</v>
      </c>
      <c r="S451" s="171" t="s">
        <v>5422</v>
      </c>
      <c r="T451" t="s">
        <v>575</v>
      </c>
    </row>
    <row r="452" spans="16:20" x14ac:dyDescent="0.25">
      <c r="Q452" t="s">
        <v>21674</v>
      </c>
      <c r="R452" s="23" t="s">
        <v>1211</v>
      </c>
      <c r="S452" s="171" t="s">
        <v>5424</v>
      </c>
      <c r="T452" t="s">
        <v>576</v>
      </c>
    </row>
    <row r="453" spans="16:20" x14ac:dyDescent="0.25">
      <c r="Q453" t="s">
        <v>21675</v>
      </c>
      <c r="R453" s="23" t="s">
        <v>1211</v>
      </c>
      <c r="S453" s="171">
        <v>102</v>
      </c>
      <c r="T453" t="s">
        <v>1270</v>
      </c>
    </row>
    <row r="454" spans="16:20" x14ac:dyDescent="0.25">
      <c r="Q454" t="s">
        <v>21676</v>
      </c>
      <c r="R454" s="23" t="s">
        <v>1211</v>
      </c>
      <c r="S454" s="171" t="s">
        <v>8153</v>
      </c>
      <c r="T454" t="s">
        <v>1415</v>
      </c>
    </row>
    <row r="455" spans="16:20" x14ac:dyDescent="0.25">
      <c r="Q455" t="s">
        <v>21677</v>
      </c>
      <c r="R455" s="23" t="s">
        <v>1211</v>
      </c>
      <c r="S455" s="171" t="s">
        <v>8155</v>
      </c>
      <c r="T455" t="s">
        <v>4620</v>
      </c>
    </row>
    <row r="456" spans="16:20" x14ac:dyDescent="0.25">
      <c r="Q456" t="s">
        <v>21678</v>
      </c>
      <c r="R456" s="23" t="s">
        <v>1211</v>
      </c>
      <c r="S456" s="171" t="s">
        <v>8157</v>
      </c>
      <c r="T456" t="s">
        <v>2713</v>
      </c>
    </row>
    <row r="457" spans="16:20" x14ac:dyDescent="0.25">
      <c r="Q457" t="s">
        <v>21679</v>
      </c>
      <c r="R457" s="23" t="s">
        <v>1211</v>
      </c>
      <c r="S457" s="171" t="s">
        <v>8159</v>
      </c>
      <c r="T457" t="s">
        <v>4621</v>
      </c>
    </row>
    <row r="458" spans="16:20" x14ac:dyDescent="0.25">
      <c r="Q458" t="s">
        <v>21680</v>
      </c>
      <c r="R458" s="23" t="s">
        <v>1211</v>
      </c>
      <c r="S458" s="171" t="s">
        <v>8161</v>
      </c>
      <c r="T458" t="s">
        <v>2716</v>
      </c>
    </row>
    <row r="459" spans="16:20" x14ac:dyDescent="0.25">
      <c r="Q459" t="s">
        <v>21681</v>
      </c>
      <c r="R459" s="23" t="s">
        <v>1211</v>
      </c>
      <c r="S459" s="171" t="s">
        <v>8163</v>
      </c>
      <c r="T459" t="s">
        <v>1761</v>
      </c>
    </row>
    <row r="460" spans="16:20" x14ac:dyDescent="0.25">
      <c r="Q460" t="s">
        <v>21682</v>
      </c>
      <c r="R460" s="23" t="s">
        <v>1211</v>
      </c>
      <c r="S460" s="171" t="s">
        <v>8165</v>
      </c>
      <c r="T460" t="s">
        <v>2718</v>
      </c>
    </row>
    <row r="461" spans="16:20" x14ac:dyDescent="0.25">
      <c r="Q461" t="s">
        <v>21683</v>
      </c>
      <c r="R461" s="23" t="s">
        <v>1211</v>
      </c>
      <c r="S461" s="171" t="s">
        <v>8167</v>
      </c>
      <c r="T461" t="s">
        <v>1763</v>
      </c>
    </row>
    <row r="462" spans="16:20" x14ac:dyDescent="0.25">
      <c r="Q462" t="s">
        <v>21684</v>
      </c>
      <c r="R462" s="23" t="s">
        <v>1211</v>
      </c>
      <c r="S462" s="171" t="s">
        <v>8169</v>
      </c>
      <c r="T462" t="s">
        <v>2720</v>
      </c>
    </row>
    <row r="463" spans="16:20" x14ac:dyDescent="0.25">
      <c r="Q463" t="s">
        <v>21685</v>
      </c>
      <c r="R463" s="23" t="s">
        <v>1211</v>
      </c>
      <c r="S463" s="171" t="s">
        <v>8171</v>
      </c>
      <c r="T463" t="s">
        <v>2722</v>
      </c>
    </row>
    <row r="464" spans="16:20" x14ac:dyDescent="0.25">
      <c r="P464" t="s">
        <v>21694</v>
      </c>
      <c r="Q464" t="s">
        <v>21695</v>
      </c>
      <c r="R464" s="23" t="s">
        <v>1211</v>
      </c>
      <c r="S464" s="171">
        <v>2.0099999999999998</v>
      </c>
      <c r="T464" t="s">
        <v>1269</v>
      </c>
    </row>
    <row r="465" spans="16:20" x14ac:dyDescent="0.25">
      <c r="Q465" t="s">
        <v>21696</v>
      </c>
      <c r="R465" s="23" t="s">
        <v>1211</v>
      </c>
      <c r="S465" s="171" t="s">
        <v>5435</v>
      </c>
      <c r="T465" t="s">
        <v>575</v>
      </c>
    </row>
    <row r="466" spans="16:20" x14ac:dyDescent="0.25">
      <c r="Q466" t="s">
        <v>21697</v>
      </c>
      <c r="R466" s="23" t="s">
        <v>1211</v>
      </c>
      <c r="S466" s="171" t="s">
        <v>5437</v>
      </c>
      <c r="T466" t="s">
        <v>576</v>
      </c>
    </row>
    <row r="467" spans="16:20" x14ac:dyDescent="0.25">
      <c r="Q467" t="s">
        <v>21698</v>
      </c>
      <c r="R467" s="23" t="s">
        <v>1211</v>
      </c>
      <c r="S467" s="171">
        <v>102.01</v>
      </c>
      <c r="T467" t="s">
        <v>1270</v>
      </c>
    </row>
    <row r="468" spans="16:20" x14ac:dyDescent="0.25">
      <c r="Q468" t="s">
        <v>21699</v>
      </c>
      <c r="R468" s="23" t="s">
        <v>1211</v>
      </c>
      <c r="S468" s="171" t="s">
        <v>8180</v>
      </c>
      <c r="T468" t="s">
        <v>1415</v>
      </c>
    </row>
    <row r="469" spans="16:20" x14ac:dyDescent="0.25">
      <c r="Q469" t="s">
        <v>21700</v>
      </c>
      <c r="R469" s="23" t="s">
        <v>1211</v>
      </c>
      <c r="S469" s="171" t="s">
        <v>8182</v>
      </c>
      <c r="T469" t="s">
        <v>4620</v>
      </c>
    </row>
    <row r="470" spans="16:20" x14ac:dyDescent="0.25">
      <c r="Q470" t="s">
        <v>21701</v>
      </c>
      <c r="R470" s="23" t="s">
        <v>1211</v>
      </c>
      <c r="S470" s="171" t="s">
        <v>8184</v>
      </c>
      <c r="T470" t="s">
        <v>2713</v>
      </c>
    </row>
    <row r="471" spans="16:20" x14ac:dyDescent="0.25">
      <c r="Q471" t="s">
        <v>21702</v>
      </c>
      <c r="R471" s="23" t="s">
        <v>1211</v>
      </c>
      <c r="S471" s="171" t="s">
        <v>8186</v>
      </c>
      <c r="T471" t="s">
        <v>4621</v>
      </c>
    </row>
    <row r="472" spans="16:20" x14ac:dyDescent="0.25">
      <c r="Q472" t="s">
        <v>21703</v>
      </c>
      <c r="R472" s="23" t="s">
        <v>1211</v>
      </c>
      <c r="S472" s="171" t="s">
        <v>8188</v>
      </c>
      <c r="T472" t="s">
        <v>2716</v>
      </c>
    </row>
    <row r="473" spans="16:20" x14ac:dyDescent="0.25">
      <c r="Q473" t="s">
        <v>21704</v>
      </c>
      <c r="R473" s="23" t="s">
        <v>1211</v>
      </c>
      <c r="S473" s="171" t="s">
        <v>8190</v>
      </c>
      <c r="T473" t="s">
        <v>1761</v>
      </c>
    </row>
    <row r="474" spans="16:20" x14ac:dyDescent="0.25">
      <c r="Q474" t="s">
        <v>21705</v>
      </c>
      <c r="R474" s="23" t="s">
        <v>1211</v>
      </c>
      <c r="S474" s="171" t="s">
        <v>8192</v>
      </c>
      <c r="T474" t="s">
        <v>2718</v>
      </c>
    </row>
    <row r="475" spans="16:20" x14ac:dyDescent="0.25">
      <c r="Q475" t="s">
        <v>21706</v>
      </c>
      <c r="R475" s="23" t="s">
        <v>1211</v>
      </c>
      <c r="S475" s="171" t="s">
        <v>8194</v>
      </c>
      <c r="T475" t="s">
        <v>1763</v>
      </c>
    </row>
    <row r="476" spans="16:20" x14ac:dyDescent="0.25">
      <c r="Q476" t="s">
        <v>21707</v>
      </c>
      <c r="R476" s="23" t="s">
        <v>1211</v>
      </c>
      <c r="S476" s="171" t="s">
        <v>8196</v>
      </c>
      <c r="T476" t="s">
        <v>2720</v>
      </c>
    </row>
    <row r="477" spans="16:20" x14ac:dyDescent="0.25">
      <c r="Q477" t="s">
        <v>21708</v>
      </c>
      <c r="R477" s="23" t="s">
        <v>1211</v>
      </c>
      <c r="S477" s="171" t="s">
        <v>8198</v>
      </c>
      <c r="T477" t="s">
        <v>2722</v>
      </c>
    </row>
    <row r="478" spans="16:20" x14ac:dyDescent="0.25">
      <c r="P478" t="s">
        <v>21717</v>
      </c>
      <c r="Q478" t="s">
        <v>21718</v>
      </c>
      <c r="R478" s="23" t="s">
        <v>1211</v>
      </c>
      <c r="S478" s="171">
        <v>2.02</v>
      </c>
      <c r="T478" t="s">
        <v>1269</v>
      </c>
    </row>
    <row r="479" spans="16:20" x14ac:dyDescent="0.25">
      <c r="Q479" t="s">
        <v>21719</v>
      </c>
      <c r="R479" s="23" t="s">
        <v>1211</v>
      </c>
      <c r="S479" s="171" t="s">
        <v>5448</v>
      </c>
      <c r="T479" t="s">
        <v>575</v>
      </c>
    </row>
    <row r="480" spans="16:20" x14ac:dyDescent="0.25">
      <c r="Q480" t="s">
        <v>21720</v>
      </c>
      <c r="R480" s="23" t="s">
        <v>1211</v>
      </c>
      <c r="S480" s="171" t="s">
        <v>5450</v>
      </c>
      <c r="T480" t="s">
        <v>576</v>
      </c>
    </row>
    <row r="481" spans="16:20" x14ac:dyDescent="0.25">
      <c r="Q481" t="s">
        <v>21721</v>
      </c>
      <c r="R481" s="23" t="s">
        <v>1211</v>
      </c>
      <c r="S481" s="171">
        <v>102.02</v>
      </c>
      <c r="T481" t="s">
        <v>1270</v>
      </c>
    </row>
    <row r="482" spans="16:20" x14ac:dyDescent="0.25">
      <c r="Q482" t="s">
        <v>21722</v>
      </c>
      <c r="R482" s="23" t="s">
        <v>1211</v>
      </c>
      <c r="S482" s="171" t="s">
        <v>8207</v>
      </c>
      <c r="T482" t="s">
        <v>1415</v>
      </c>
    </row>
    <row r="483" spans="16:20" x14ac:dyDescent="0.25">
      <c r="Q483" t="s">
        <v>21723</v>
      </c>
      <c r="R483" s="23" t="s">
        <v>1211</v>
      </c>
      <c r="S483" s="171" t="s">
        <v>8209</v>
      </c>
      <c r="T483" t="s">
        <v>4620</v>
      </c>
    </row>
    <row r="484" spans="16:20" x14ac:dyDescent="0.25">
      <c r="Q484" t="s">
        <v>21724</v>
      </c>
      <c r="R484" s="23" t="s">
        <v>1211</v>
      </c>
      <c r="S484" s="171" t="s">
        <v>8211</v>
      </c>
      <c r="T484" t="s">
        <v>2713</v>
      </c>
    </row>
    <row r="485" spans="16:20" x14ac:dyDescent="0.25">
      <c r="Q485" t="s">
        <v>21725</v>
      </c>
      <c r="R485" s="23" t="s">
        <v>1211</v>
      </c>
      <c r="S485" s="171" t="s">
        <v>8213</v>
      </c>
      <c r="T485" t="s">
        <v>4621</v>
      </c>
    </row>
    <row r="486" spans="16:20" x14ac:dyDescent="0.25">
      <c r="Q486" t="s">
        <v>21726</v>
      </c>
      <c r="R486" s="23" t="s">
        <v>1211</v>
      </c>
      <c r="S486" s="171" t="s">
        <v>8215</v>
      </c>
      <c r="T486" t="s">
        <v>2716</v>
      </c>
    </row>
    <row r="487" spans="16:20" x14ac:dyDescent="0.25">
      <c r="Q487" t="s">
        <v>21727</v>
      </c>
      <c r="R487" s="23" t="s">
        <v>1211</v>
      </c>
      <c r="S487" s="171" t="s">
        <v>8217</v>
      </c>
      <c r="T487" t="s">
        <v>1761</v>
      </c>
    </row>
    <row r="488" spans="16:20" x14ac:dyDescent="0.25">
      <c r="Q488" t="s">
        <v>21728</v>
      </c>
      <c r="R488" s="23" t="s">
        <v>1211</v>
      </c>
      <c r="S488" s="171" t="s">
        <v>8219</v>
      </c>
      <c r="T488" t="s">
        <v>2718</v>
      </c>
    </row>
    <row r="489" spans="16:20" x14ac:dyDescent="0.25">
      <c r="Q489" t="s">
        <v>21729</v>
      </c>
      <c r="R489" s="23" t="s">
        <v>1211</v>
      </c>
      <c r="S489" s="171" t="s">
        <v>8221</v>
      </c>
      <c r="T489" t="s">
        <v>1763</v>
      </c>
    </row>
    <row r="490" spans="16:20" x14ac:dyDescent="0.25">
      <c r="Q490" t="s">
        <v>21730</v>
      </c>
      <c r="R490" s="23" t="s">
        <v>1211</v>
      </c>
      <c r="S490" s="171" t="s">
        <v>8223</v>
      </c>
      <c r="T490" t="s">
        <v>2720</v>
      </c>
    </row>
    <row r="491" spans="16:20" x14ac:dyDescent="0.25">
      <c r="Q491" t="s">
        <v>21731</v>
      </c>
      <c r="R491" s="23" t="s">
        <v>1211</v>
      </c>
      <c r="S491" s="171" t="s">
        <v>8225</v>
      </c>
      <c r="T491" t="s">
        <v>2722</v>
      </c>
    </row>
    <row r="492" spans="16:20" x14ac:dyDescent="0.25">
      <c r="P492" t="s">
        <v>21740</v>
      </c>
      <c r="Q492" t="s">
        <v>21741</v>
      </c>
      <c r="R492" s="23" t="s">
        <v>1211</v>
      </c>
      <c r="S492" s="171">
        <v>2.0299999999999998</v>
      </c>
      <c r="T492" t="s">
        <v>1269</v>
      </c>
    </row>
    <row r="493" spans="16:20" x14ac:dyDescent="0.25">
      <c r="Q493" t="s">
        <v>21742</v>
      </c>
      <c r="R493" s="23" t="s">
        <v>1211</v>
      </c>
      <c r="S493" s="171" t="s">
        <v>5461</v>
      </c>
      <c r="T493" t="s">
        <v>575</v>
      </c>
    </row>
    <row r="494" spans="16:20" x14ac:dyDescent="0.25">
      <c r="Q494" t="s">
        <v>21743</v>
      </c>
      <c r="R494" s="23" t="s">
        <v>1211</v>
      </c>
      <c r="S494" s="171" t="s">
        <v>5463</v>
      </c>
      <c r="T494" t="s">
        <v>576</v>
      </c>
    </row>
    <row r="495" spans="16:20" x14ac:dyDescent="0.25">
      <c r="Q495" t="s">
        <v>21744</v>
      </c>
      <c r="R495" s="23" t="s">
        <v>1211</v>
      </c>
      <c r="S495" s="171">
        <v>102.03</v>
      </c>
      <c r="T495" t="s">
        <v>1270</v>
      </c>
    </row>
    <row r="496" spans="16:20" x14ac:dyDescent="0.25">
      <c r="Q496" t="s">
        <v>21745</v>
      </c>
      <c r="R496" s="23" t="s">
        <v>1211</v>
      </c>
      <c r="S496" s="171" t="s">
        <v>8234</v>
      </c>
      <c r="T496" t="s">
        <v>1415</v>
      </c>
    </row>
    <row r="497" spans="16:20" x14ac:dyDescent="0.25">
      <c r="Q497" t="s">
        <v>21746</v>
      </c>
      <c r="R497" s="23" t="s">
        <v>1211</v>
      </c>
      <c r="S497" s="171" t="s">
        <v>8236</v>
      </c>
      <c r="T497" t="s">
        <v>4620</v>
      </c>
    </row>
    <row r="498" spans="16:20" x14ac:dyDescent="0.25">
      <c r="Q498" t="s">
        <v>21747</v>
      </c>
      <c r="R498" s="23" t="s">
        <v>1211</v>
      </c>
      <c r="S498" s="171" t="s">
        <v>8238</v>
      </c>
      <c r="T498" t="s">
        <v>2713</v>
      </c>
    </row>
    <row r="499" spans="16:20" x14ac:dyDescent="0.25">
      <c r="Q499" t="s">
        <v>21748</v>
      </c>
      <c r="R499" s="23" t="s">
        <v>1211</v>
      </c>
      <c r="S499" s="171" t="s">
        <v>8240</v>
      </c>
      <c r="T499" t="s">
        <v>4621</v>
      </c>
    </row>
    <row r="500" spans="16:20" x14ac:dyDescent="0.25">
      <c r="Q500" t="s">
        <v>21749</v>
      </c>
      <c r="R500" s="23" t="s">
        <v>1211</v>
      </c>
      <c r="S500" s="171" t="s">
        <v>8242</v>
      </c>
      <c r="T500" t="s">
        <v>2716</v>
      </c>
    </row>
    <row r="501" spans="16:20" x14ac:dyDescent="0.25">
      <c r="Q501" t="s">
        <v>21750</v>
      </c>
      <c r="R501" s="23" t="s">
        <v>1211</v>
      </c>
      <c r="S501" s="171" t="s">
        <v>8244</v>
      </c>
      <c r="T501" t="s">
        <v>1761</v>
      </c>
    </row>
    <row r="502" spans="16:20" x14ac:dyDescent="0.25">
      <c r="Q502" t="s">
        <v>21751</v>
      </c>
      <c r="R502" s="23" t="s">
        <v>1211</v>
      </c>
      <c r="S502" s="171" t="s">
        <v>8246</v>
      </c>
      <c r="T502" t="s">
        <v>2718</v>
      </c>
    </row>
    <row r="503" spans="16:20" x14ac:dyDescent="0.25">
      <c r="Q503" t="s">
        <v>21752</v>
      </c>
      <c r="R503" s="23" t="s">
        <v>1211</v>
      </c>
      <c r="S503" s="171" t="s">
        <v>8248</v>
      </c>
      <c r="T503" t="s">
        <v>1763</v>
      </c>
    </row>
    <row r="504" spans="16:20" x14ac:dyDescent="0.25">
      <c r="Q504" t="s">
        <v>21753</v>
      </c>
      <c r="R504" s="23" t="s">
        <v>1211</v>
      </c>
      <c r="S504" s="171" t="s">
        <v>8250</v>
      </c>
      <c r="T504" t="s">
        <v>2720</v>
      </c>
    </row>
    <row r="505" spans="16:20" x14ac:dyDescent="0.25">
      <c r="Q505" t="s">
        <v>21754</v>
      </c>
      <c r="R505" s="23" t="s">
        <v>1211</v>
      </c>
      <c r="S505" s="171" t="s">
        <v>8252</v>
      </c>
      <c r="T505" t="s">
        <v>2722</v>
      </c>
    </row>
    <row r="506" spans="16:20" x14ac:dyDescent="0.25">
      <c r="P506" t="s">
        <v>21763</v>
      </c>
      <c r="Q506" t="s">
        <v>21764</v>
      </c>
      <c r="R506" s="23" t="s">
        <v>1211</v>
      </c>
      <c r="S506" s="171">
        <v>2.04</v>
      </c>
      <c r="T506" t="s">
        <v>1269</v>
      </c>
    </row>
    <row r="507" spans="16:20" x14ac:dyDescent="0.25">
      <c r="Q507" t="s">
        <v>21765</v>
      </c>
      <c r="R507" s="23" t="s">
        <v>1211</v>
      </c>
      <c r="S507" s="171" t="s">
        <v>5474</v>
      </c>
      <c r="T507" t="s">
        <v>575</v>
      </c>
    </row>
    <row r="508" spans="16:20" x14ac:dyDescent="0.25">
      <c r="Q508" t="s">
        <v>21766</v>
      </c>
      <c r="R508" s="23" t="s">
        <v>1211</v>
      </c>
      <c r="S508" s="171" t="s">
        <v>5476</v>
      </c>
      <c r="T508" t="s">
        <v>576</v>
      </c>
    </row>
    <row r="509" spans="16:20" x14ac:dyDescent="0.25">
      <c r="Q509" t="s">
        <v>21767</v>
      </c>
      <c r="R509" s="23" t="s">
        <v>1211</v>
      </c>
      <c r="S509" s="171">
        <v>102.04</v>
      </c>
      <c r="T509" t="s">
        <v>1270</v>
      </c>
    </row>
    <row r="510" spans="16:20" x14ac:dyDescent="0.25">
      <c r="Q510" t="s">
        <v>21768</v>
      </c>
      <c r="R510" s="23" t="s">
        <v>1211</v>
      </c>
      <c r="S510" s="171" t="s">
        <v>8261</v>
      </c>
      <c r="T510" t="s">
        <v>1415</v>
      </c>
    </row>
    <row r="511" spans="16:20" x14ac:dyDescent="0.25">
      <c r="Q511" t="s">
        <v>21769</v>
      </c>
      <c r="R511" s="23" t="s">
        <v>1211</v>
      </c>
      <c r="S511" s="171" t="s">
        <v>8263</v>
      </c>
      <c r="T511" t="s">
        <v>4620</v>
      </c>
    </row>
    <row r="512" spans="16:20" x14ac:dyDescent="0.25">
      <c r="Q512" t="s">
        <v>21770</v>
      </c>
      <c r="R512" s="23" t="s">
        <v>1211</v>
      </c>
      <c r="S512" s="171" t="s">
        <v>8265</v>
      </c>
      <c r="T512" t="s">
        <v>2713</v>
      </c>
    </row>
    <row r="513" spans="16:20" x14ac:dyDescent="0.25">
      <c r="Q513" t="s">
        <v>21771</v>
      </c>
      <c r="R513" s="23" t="s">
        <v>1211</v>
      </c>
      <c r="S513" s="171" t="s">
        <v>8267</v>
      </c>
      <c r="T513" t="s">
        <v>4621</v>
      </c>
    </row>
    <row r="514" spans="16:20" x14ac:dyDescent="0.25">
      <c r="Q514" t="s">
        <v>21772</v>
      </c>
      <c r="R514" s="23" t="s">
        <v>1211</v>
      </c>
      <c r="S514" s="171" t="s">
        <v>8269</v>
      </c>
      <c r="T514" t="s">
        <v>2716</v>
      </c>
    </row>
    <row r="515" spans="16:20" x14ac:dyDescent="0.25">
      <c r="Q515" t="s">
        <v>21773</v>
      </c>
      <c r="R515" s="23" t="s">
        <v>1211</v>
      </c>
      <c r="S515" s="171" t="s">
        <v>8271</v>
      </c>
      <c r="T515" t="s">
        <v>1761</v>
      </c>
    </row>
    <row r="516" spans="16:20" x14ac:dyDescent="0.25">
      <c r="Q516" t="s">
        <v>21774</v>
      </c>
      <c r="R516" s="23" t="s">
        <v>1211</v>
      </c>
      <c r="S516" s="171" t="s">
        <v>8273</v>
      </c>
      <c r="T516" t="s">
        <v>2718</v>
      </c>
    </row>
    <row r="517" spans="16:20" x14ac:dyDescent="0.25">
      <c r="Q517" t="s">
        <v>21775</v>
      </c>
      <c r="R517" s="23" t="s">
        <v>1211</v>
      </c>
      <c r="S517" s="171" t="s">
        <v>8275</v>
      </c>
      <c r="T517" t="s">
        <v>1763</v>
      </c>
    </row>
    <row r="518" spans="16:20" x14ac:dyDescent="0.25">
      <c r="Q518" t="s">
        <v>21776</v>
      </c>
      <c r="R518" s="23" t="s">
        <v>1211</v>
      </c>
      <c r="S518" s="171" t="s">
        <v>8277</v>
      </c>
      <c r="T518" t="s">
        <v>2720</v>
      </c>
    </row>
    <row r="519" spans="16:20" x14ac:dyDescent="0.25">
      <c r="Q519" t="s">
        <v>21777</v>
      </c>
      <c r="R519" s="23" t="s">
        <v>1211</v>
      </c>
      <c r="S519" s="171" t="s">
        <v>8279</v>
      </c>
      <c r="T519" t="s">
        <v>2722</v>
      </c>
    </row>
    <row r="520" spans="16:20" x14ac:dyDescent="0.25">
      <c r="P520" t="s">
        <v>21786</v>
      </c>
      <c r="Q520" t="s">
        <v>21787</v>
      </c>
      <c r="R520" s="23" t="s">
        <v>1211</v>
      </c>
      <c r="S520" s="171">
        <v>2.0499999999999998</v>
      </c>
      <c r="T520" t="s">
        <v>1269</v>
      </c>
    </row>
    <row r="521" spans="16:20" x14ac:dyDescent="0.25">
      <c r="Q521" t="s">
        <v>21788</v>
      </c>
      <c r="R521" s="23" t="s">
        <v>1211</v>
      </c>
      <c r="S521" s="171" t="s">
        <v>5487</v>
      </c>
      <c r="T521" t="s">
        <v>575</v>
      </c>
    </row>
    <row r="522" spans="16:20" x14ac:dyDescent="0.25">
      <c r="Q522" t="s">
        <v>21789</v>
      </c>
      <c r="R522" s="23" t="s">
        <v>1211</v>
      </c>
      <c r="S522" s="171" t="s">
        <v>5489</v>
      </c>
      <c r="T522" t="s">
        <v>576</v>
      </c>
    </row>
    <row r="523" spans="16:20" x14ac:dyDescent="0.25">
      <c r="Q523" t="s">
        <v>21790</v>
      </c>
      <c r="R523" s="23" t="s">
        <v>1211</v>
      </c>
      <c r="S523" s="171">
        <v>102.05</v>
      </c>
      <c r="T523" t="s">
        <v>1270</v>
      </c>
    </row>
    <row r="524" spans="16:20" x14ac:dyDescent="0.25">
      <c r="Q524" t="s">
        <v>21791</v>
      </c>
      <c r="R524" s="23" t="s">
        <v>1211</v>
      </c>
      <c r="S524" s="171" t="s">
        <v>8288</v>
      </c>
      <c r="T524" t="s">
        <v>1415</v>
      </c>
    </row>
    <row r="525" spans="16:20" x14ac:dyDescent="0.25">
      <c r="Q525" t="s">
        <v>21792</v>
      </c>
      <c r="R525" s="23" t="s">
        <v>1211</v>
      </c>
      <c r="S525" s="171" t="s">
        <v>8290</v>
      </c>
      <c r="T525" t="s">
        <v>4620</v>
      </c>
    </row>
    <row r="526" spans="16:20" x14ac:dyDescent="0.25">
      <c r="Q526" t="s">
        <v>21793</v>
      </c>
      <c r="R526" s="23" t="s">
        <v>1211</v>
      </c>
      <c r="S526" s="171" t="s">
        <v>8292</v>
      </c>
      <c r="T526" t="s">
        <v>2713</v>
      </c>
    </row>
    <row r="527" spans="16:20" x14ac:dyDescent="0.25">
      <c r="Q527" t="s">
        <v>21794</v>
      </c>
      <c r="R527" s="23" t="s">
        <v>1211</v>
      </c>
      <c r="S527" s="171" t="s">
        <v>8294</v>
      </c>
      <c r="T527" t="s">
        <v>4621</v>
      </c>
    </row>
    <row r="528" spans="16:20" x14ac:dyDescent="0.25">
      <c r="Q528" t="s">
        <v>21795</v>
      </c>
      <c r="R528" s="23" t="s">
        <v>1211</v>
      </c>
      <c r="S528" s="171" t="s">
        <v>8296</v>
      </c>
      <c r="T528" t="s">
        <v>2716</v>
      </c>
    </row>
    <row r="529" spans="16:20" x14ac:dyDescent="0.25">
      <c r="Q529" t="s">
        <v>21796</v>
      </c>
      <c r="R529" s="23" t="s">
        <v>1211</v>
      </c>
      <c r="S529" s="171" t="s">
        <v>8298</v>
      </c>
      <c r="T529" t="s">
        <v>1761</v>
      </c>
    </row>
    <row r="530" spans="16:20" x14ac:dyDescent="0.25">
      <c r="Q530" t="s">
        <v>21797</v>
      </c>
      <c r="R530" s="23" t="s">
        <v>1211</v>
      </c>
      <c r="S530" s="171" t="s">
        <v>8300</v>
      </c>
      <c r="T530" t="s">
        <v>2718</v>
      </c>
    </row>
    <row r="531" spans="16:20" x14ac:dyDescent="0.25">
      <c r="Q531" t="s">
        <v>21798</v>
      </c>
      <c r="R531" s="23" t="s">
        <v>1211</v>
      </c>
      <c r="S531" s="171" t="s">
        <v>8302</v>
      </c>
      <c r="T531" t="s">
        <v>1763</v>
      </c>
    </row>
    <row r="532" spans="16:20" x14ac:dyDescent="0.25">
      <c r="Q532" t="s">
        <v>21799</v>
      </c>
      <c r="R532" s="23" t="s">
        <v>1211</v>
      </c>
      <c r="S532" s="171" t="s">
        <v>8304</v>
      </c>
      <c r="T532" t="s">
        <v>2720</v>
      </c>
    </row>
    <row r="533" spans="16:20" x14ac:dyDescent="0.25">
      <c r="Q533" t="s">
        <v>21800</v>
      </c>
      <c r="R533" s="23" t="s">
        <v>1211</v>
      </c>
      <c r="S533" s="171" t="s">
        <v>8306</v>
      </c>
      <c r="T533" t="s">
        <v>2722</v>
      </c>
    </row>
    <row r="534" spans="16:20" x14ac:dyDescent="0.25">
      <c r="P534" t="s">
        <v>21809</v>
      </c>
      <c r="Q534" t="s">
        <v>21810</v>
      </c>
      <c r="R534" s="23" t="s">
        <v>1211</v>
      </c>
      <c r="S534" s="171">
        <v>2.06</v>
      </c>
      <c r="T534" t="s">
        <v>1269</v>
      </c>
    </row>
    <row r="535" spans="16:20" x14ac:dyDescent="0.25">
      <c r="Q535" t="s">
        <v>21811</v>
      </c>
      <c r="R535" s="23" t="s">
        <v>1211</v>
      </c>
      <c r="S535" s="171" t="s">
        <v>5500</v>
      </c>
      <c r="T535" t="s">
        <v>575</v>
      </c>
    </row>
    <row r="536" spans="16:20" x14ac:dyDescent="0.25">
      <c r="Q536" t="s">
        <v>21812</v>
      </c>
      <c r="R536" s="23" t="s">
        <v>1211</v>
      </c>
      <c r="S536" s="171" t="s">
        <v>5502</v>
      </c>
      <c r="T536" t="s">
        <v>576</v>
      </c>
    </row>
    <row r="537" spans="16:20" x14ac:dyDescent="0.25">
      <c r="Q537" t="s">
        <v>21813</v>
      </c>
      <c r="R537" s="23" t="s">
        <v>1211</v>
      </c>
      <c r="S537" s="171">
        <v>102.06</v>
      </c>
      <c r="T537" t="s">
        <v>1270</v>
      </c>
    </row>
    <row r="538" spans="16:20" x14ac:dyDescent="0.25">
      <c r="Q538" t="s">
        <v>21814</v>
      </c>
      <c r="R538" s="23" t="s">
        <v>1211</v>
      </c>
      <c r="S538" s="171" t="s">
        <v>8315</v>
      </c>
      <c r="T538" t="s">
        <v>1415</v>
      </c>
    </row>
    <row r="539" spans="16:20" x14ac:dyDescent="0.25">
      <c r="Q539" t="s">
        <v>21815</v>
      </c>
      <c r="R539" s="23" t="s">
        <v>1211</v>
      </c>
      <c r="S539" s="171" t="s">
        <v>8317</v>
      </c>
      <c r="T539" t="s">
        <v>4620</v>
      </c>
    </row>
    <row r="540" spans="16:20" x14ac:dyDescent="0.25">
      <c r="Q540" t="s">
        <v>21816</v>
      </c>
      <c r="R540" s="23" t="s">
        <v>1211</v>
      </c>
      <c r="S540" s="171" t="s">
        <v>8319</v>
      </c>
      <c r="T540" t="s">
        <v>2713</v>
      </c>
    </row>
    <row r="541" spans="16:20" x14ac:dyDescent="0.25">
      <c r="Q541" t="s">
        <v>21817</v>
      </c>
      <c r="R541" s="23" t="s">
        <v>1211</v>
      </c>
      <c r="S541" s="171" t="s">
        <v>8321</v>
      </c>
      <c r="T541" t="s">
        <v>4621</v>
      </c>
    </row>
    <row r="542" spans="16:20" x14ac:dyDescent="0.25">
      <c r="Q542" t="s">
        <v>21818</v>
      </c>
      <c r="R542" s="23" t="s">
        <v>1211</v>
      </c>
      <c r="S542" s="171" t="s">
        <v>8323</v>
      </c>
      <c r="T542" t="s">
        <v>2716</v>
      </c>
    </row>
    <row r="543" spans="16:20" x14ac:dyDescent="0.25">
      <c r="Q543" t="s">
        <v>21819</v>
      </c>
      <c r="R543" s="23" t="s">
        <v>1211</v>
      </c>
      <c r="S543" s="171" t="s">
        <v>8325</v>
      </c>
      <c r="T543" t="s">
        <v>1761</v>
      </c>
    </row>
    <row r="544" spans="16:20" x14ac:dyDescent="0.25">
      <c r="Q544" t="s">
        <v>21820</v>
      </c>
      <c r="R544" s="23" t="s">
        <v>1211</v>
      </c>
      <c r="S544" s="171" t="s">
        <v>8327</v>
      </c>
      <c r="T544" t="s">
        <v>2718</v>
      </c>
    </row>
    <row r="545" spans="16:20" x14ac:dyDescent="0.25">
      <c r="Q545" t="s">
        <v>21821</v>
      </c>
      <c r="R545" s="23" t="s">
        <v>1211</v>
      </c>
      <c r="S545" s="171" t="s">
        <v>8329</v>
      </c>
      <c r="T545" t="s">
        <v>1763</v>
      </c>
    </row>
    <row r="546" spans="16:20" x14ac:dyDescent="0.25">
      <c r="Q546" t="s">
        <v>21822</v>
      </c>
      <c r="R546" s="23" t="s">
        <v>1211</v>
      </c>
      <c r="S546" s="171" t="s">
        <v>8331</v>
      </c>
      <c r="T546" t="s">
        <v>2720</v>
      </c>
    </row>
    <row r="547" spans="16:20" x14ac:dyDescent="0.25">
      <c r="Q547" t="s">
        <v>21823</v>
      </c>
      <c r="R547" s="23" t="s">
        <v>1211</v>
      </c>
      <c r="S547" s="171" t="s">
        <v>8333</v>
      </c>
      <c r="T547" t="s">
        <v>2722</v>
      </c>
    </row>
    <row r="548" spans="16:20" x14ac:dyDescent="0.25">
      <c r="P548" t="s">
        <v>21832</v>
      </c>
      <c r="Q548" t="s">
        <v>21833</v>
      </c>
      <c r="R548" s="23" t="s">
        <v>1211</v>
      </c>
      <c r="S548" s="171">
        <v>2.0699999999999998</v>
      </c>
      <c r="T548" t="s">
        <v>1269</v>
      </c>
    </row>
    <row r="549" spans="16:20" x14ac:dyDescent="0.25">
      <c r="Q549" t="s">
        <v>21834</v>
      </c>
      <c r="R549" s="23" t="s">
        <v>1211</v>
      </c>
      <c r="S549" s="171" t="s">
        <v>5513</v>
      </c>
      <c r="T549" t="s">
        <v>575</v>
      </c>
    </row>
    <row r="550" spans="16:20" x14ac:dyDescent="0.25">
      <c r="Q550" t="s">
        <v>21835</v>
      </c>
      <c r="R550" s="23" t="s">
        <v>1211</v>
      </c>
      <c r="S550" s="171" t="s">
        <v>5515</v>
      </c>
      <c r="T550" t="s">
        <v>576</v>
      </c>
    </row>
    <row r="551" spans="16:20" x14ac:dyDescent="0.25">
      <c r="Q551" t="s">
        <v>21836</v>
      </c>
      <c r="R551" s="23" t="s">
        <v>1211</v>
      </c>
      <c r="S551" s="171">
        <v>102.07</v>
      </c>
      <c r="T551" t="s">
        <v>1270</v>
      </c>
    </row>
    <row r="552" spans="16:20" x14ac:dyDescent="0.25">
      <c r="Q552" t="s">
        <v>21837</v>
      </c>
      <c r="R552" s="23" t="s">
        <v>1211</v>
      </c>
      <c r="S552" s="171" t="s">
        <v>8342</v>
      </c>
      <c r="T552" t="s">
        <v>1415</v>
      </c>
    </row>
    <row r="553" spans="16:20" x14ac:dyDescent="0.25">
      <c r="Q553" t="s">
        <v>21838</v>
      </c>
      <c r="R553" s="23" t="s">
        <v>1211</v>
      </c>
      <c r="S553" s="171" t="s">
        <v>8344</v>
      </c>
      <c r="T553" t="s">
        <v>4620</v>
      </c>
    </row>
    <row r="554" spans="16:20" x14ac:dyDescent="0.25">
      <c r="Q554" t="s">
        <v>21839</v>
      </c>
      <c r="R554" s="23" t="s">
        <v>1211</v>
      </c>
      <c r="S554" s="171" t="s">
        <v>8346</v>
      </c>
      <c r="T554" t="s">
        <v>2713</v>
      </c>
    </row>
    <row r="555" spans="16:20" x14ac:dyDescent="0.25">
      <c r="Q555" t="s">
        <v>21840</v>
      </c>
      <c r="R555" s="23" t="s">
        <v>1211</v>
      </c>
      <c r="S555" s="171" t="s">
        <v>8348</v>
      </c>
      <c r="T555" t="s">
        <v>4621</v>
      </c>
    </row>
    <row r="556" spans="16:20" x14ac:dyDescent="0.25">
      <c r="Q556" t="s">
        <v>21841</v>
      </c>
      <c r="R556" s="23" t="s">
        <v>1211</v>
      </c>
      <c r="S556" s="171" t="s">
        <v>8350</v>
      </c>
      <c r="T556" t="s">
        <v>2716</v>
      </c>
    </row>
    <row r="557" spans="16:20" x14ac:dyDescent="0.25">
      <c r="Q557" t="s">
        <v>21842</v>
      </c>
      <c r="R557" s="23" t="s">
        <v>1211</v>
      </c>
      <c r="S557" s="171" t="s">
        <v>8352</v>
      </c>
      <c r="T557" t="s">
        <v>1761</v>
      </c>
    </row>
    <row r="558" spans="16:20" x14ac:dyDescent="0.25">
      <c r="Q558" t="s">
        <v>21843</v>
      </c>
      <c r="R558" s="23" t="s">
        <v>1211</v>
      </c>
      <c r="S558" s="171" t="s">
        <v>8354</v>
      </c>
      <c r="T558" t="s">
        <v>2718</v>
      </c>
    </row>
    <row r="559" spans="16:20" x14ac:dyDescent="0.25">
      <c r="Q559" t="s">
        <v>21844</v>
      </c>
      <c r="R559" s="23" t="s">
        <v>1211</v>
      </c>
      <c r="S559" s="171" t="s">
        <v>8356</v>
      </c>
      <c r="T559" t="s">
        <v>1763</v>
      </c>
    </row>
    <row r="560" spans="16:20" x14ac:dyDescent="0.25">
      <c r="Q560" t="s">
        <v>21845</v>
      </c>
      <c r="R560" s="23" t="s">
        <v>1211</v>
      </c>
      <c r="S560" s="171" t="s">
        <v>8358</v>
      </c>
      <c r="T560" t="s">
        <v>2720</v>
      </c>
    </row>
    <row r="561" spans="16:20" x14ac:dyDescent="0.25">
      <c r="Q561" t="s">
        <v>21846</v>
      </c>
      <c r="R561" s="23" t="s">
        <v>1211</v>
      </c>
      <c r="S561" s="171" t="s">
        <v>8360</v>
      </c>
      <c r="T561" t="s">
        <v>2722</v>
      </c>
    </row>
    <row r="562" spans="16:20" x14ac:dyDescent="0.25">
      <c r="P562" t="s">
        <v>21855</v>
      </c>
      <c r="Q562" t="s">
        <v>21856</v>
      </c>
      <c r="R562" s="23" t="s">
        <v>1211</v>
      </c>
      <c r="S562" s="171">
        <v>2.08</v>
      </c>
      <c r="T562" t="s">
        <v>1269</v>
      </c>
    </row>
    <row r="563" spans="16:20" x14ac:dyDescent="0.25">
      <c r="Q563" t="s">
        <v>21857</v>
      </c>
      <c r="R563" s="23" t="s">
        <v>1211</v>
      </c>
      <c r="S563" s="171" t="s">
        <v>5526</v>
      </c>
      <c r="T563" t="s">
        <v>575</v>
      </c>
    </row>
    <row r="564" spans="16:20" x14ac:dyDescent="0.25">
      <c r="Q564" t="s">
        <v>21858</v>
      </c>
      <c r="R564" s="23" t="s">
        <v>1211</v>
      </c>
      <c r="S564" s="171" t="s">
        <v>5528</v>
      </c>
      <c r="T564" t="s">
        <v>576</v>
      </c>
    </row>
    <row r="565" spans="16:20" x14ac:dyDescent="0.25">
      <c r="Q565" t="s">
        <v>21859</v>
      </c>
      <c r="R565" s="23" t="s">
        <v>1211</v>
      </c>
      <c r="S565" s="171">
        <v>102.08</v>
      </c>
      <c r="T565" t="s">
        <v>1270</v>
      </c>
    </row>
    <row r="566" spans="16:20" x14ac:dyDescent="0.25">
      <c r="Q566" t="s">
        <v>21860</v>
      </c>
      <c r="R566" s="23" t="s">
        <v>1211</v>
      </c>
      <c r="S566" s="171" t="s">
        <v>8369</v>
      </c>
      <c r="T566" t="s">
        <v>1415</v>
      </c>
    </row>
    <row r="567" spans="16:20" x14ac:dyDescent="0.25">
      <c r="Q567" t="s">
        <v>21861</v>
      </c>
      <c r="R567" s="23" t="s">
        <v>1211</v>
      </c>
      <c r="S567" s="171" t="s">
        <v>8371</v>
      </c>
      <c r="T567" t="s">
        <v>4620</v>
      </c>
    </row>
    <row r="568" spans="16:20" x14ac:dyDescent="0.25">
      <c r="Q568" t="s">
        <v>21862</v>
      </c>
      <c r="R568" s="23" t="s">
        <v>1211</v>
      </c>
      <c r="S568" s="171" t="s">
        <v>8373</v>
      </c>
      <c r="T568" t="s">
        <v>2713</v>
      </c>
    </row>
    <row r="569" spans="16:20" x14ac:dyDescent="0.25">
      <c r="Q569" t="s">
        <v>21863</v>
      </c>
      <c r="R569" s="23" t="s">
        <v>1211</v>
      </c>
      <c r="S569" s="171" t="s">
        <v>8375</v>
      </c>
      <c r="T569" t="s">
        <v>4621</v>
      </c>
    </row>
    <row r="570" spans="16:20" x14ac:dyDescent="0.25">
      <c r="Q570" t="s">
        <v>21864</v>
      </c>
      <c r="R570" s="23" t="s">
        <v>1211</v>
      </c>
      <c r="S570" s="171" t="s">
        <v>8377</v>
      </c>
      <c r="T570" t="s">
        <v>2716</v>
      </c>
    </row>
    <row r="571" spans="16:20" x14ac:dyDescent="0.25">
      <c r="Q571" t="s">
        <v>21865</v>
      </c>
      <c r="R571" s="23" t="s">
        <v>1211</v>
      </c>
      <c r="S571" s="171" t="s">
        <v>8379</v>
      </c>
      <c r="T571" t="s">
        <v>1761</v>
      </c>
    </row>
    <row r="572" spans="16:20" x14ac:dyDescent="0.25">
      <c r="Q572" t="s">
        <v>21866</v>
      </c>
      <c r="R572" s="23" t="s">
        <v>1211</v>
      </c>
      <c r="S572" s="171" t="s">
        <v>8381</v>
      </c>
      <c r="T572" t="s">
        <v>2718</v>
      </c>
    </row>
    <row r="573" spans="16:20" x14ac:dyDescent="0.25">
      <c r="Q573" t="s">
        <v>21867</v>
      </c>
      <c r="R573" s="23" t="s">
        <v>1211</v>
      </c>
      <c r="S573" s="171" t="s">
        <v>8383</v>
      </c>
      <c r="T573" t="s">
        <v>1763</v>
      </c>
    </row>
    <row r="574" spans="16:20" x14ac:dyDescent="0.25">
      <c r="Q574" t="s">
        <v>21868</v>
      </c>
      <c r="R574" s="23" t="s">
        <v>1211</v>
      </c>
      <c r="S574" s="171" t="s">
        <v>8385</v>
      </c>
      <c r="T574" t="s">
        <v>2720</v>
      </c>
    </row>
    <row r="575" spans="16:20" x14ac:dyDescent="0.25">
      <c r="Q575" t="s">
        <v>21869</v>
      </c>
      <c r="R575" s="23" t="s">
        <v>1211</v>
      </c>
      <c r="S575" s="171" t="s">
        <v>8387</v>
      </c>
      <c r="T575" t="s">
        <v>2722</v>
      </c>
    </row>
    <row r="576" spans="16:20" x14ac:dyDescent="0.25">
      <c r="P576" t="s">
        <v>21878</v>
      </c>
      <c r="Q576" t="s">
        <v>21879</v>
      </c>
      <c r="R576" s="23" t="s">
        <v>1211</v>
      </c>
      <c r="S576" s="171">
        <v>2.1</v>
      </c>
      <c r="T576" t="s">
        <v>1269</v>
      </c>
    </row>
    <row r="577" spans="16:20" x14ac:dyDescent="0.25">
      <c r="Q577" t="s">
        <v>21880</v>
      </c>
      <c r="R577" s="23" t="s">
        <v>1211</v>
      </c>
      <c r="S577" s="171" t="s">
        <v>5552</v>
      </c>
      <c r="T577" t="s">
        <v>575</v>
      </c>
    </row>
    <row r="578" spans="16:20" x14ac:dyDescent="0.25">
      <c r="Q578" t="s">
        <v>21881</v>
      </c>
      <c r="R578" s="23" t="s">
        <v>1211</v>
      </c>
      <c r="S578" s="171" t="s">
        <v>5554</v>
      </c>
      <c r="T578" t="s">
        <v>576</v>
      </c>
    </row>
    <row r="579" spans="16:20" x14ac:dyDescent="0.25">
      <c r="Q579" t="s">
        <v>21882</v>
      </c>
      <c r="R579" s="23" t="s">
        <v>1211</v>
      </c>
      <c r="S579" s="171">
        <v>103.09</v>
      </c>
      <c r="T579" t="s">
        <v>1270</v>
      </c>
    </row>
    <row r="580" spans="16:20" x14ac:dyDescent="0.25">
      <c r="Q580" t="s">
        <v>21883</v>
      </c>
      <c r="R580" s="23" t="s">
        <v>1211</v>
      </c>
      <c r="S580" s="171" t="s">
        <v>8423</v>
      </c>
      <c r="T580" t="s">
        <v>1415</v>
      </c>
    </row>
    <row r="581" spans="16:20" x14ac:dyDescent="0.25">
      <c r="Q581" t="s">
        <v>21884</v>
      </c>
      <c r="R581" s="23" t="s">
        <v>1211</v>
      </c>
      <c r="S581" s="171" t="s">
        <v>8425</v>
      </c>
      <c r="T581" t="s">
        <v>4620</v>
      </c>
    </row>
    <row r="582" spans="16:20" x14ac:dyDescent="0.25">
      <c r="Q582" t="s">
        <v>21885</v>
      </c>
      <c r="R582" s="23" t="s">
        <v>1211</v>
      </c>
      <c r="S582" s="171" t="s">
        <v>8427</v>
      </c>
      <c r="T582" t="s">
        <v>2713</v>
      </c>
    </row>
    <row r="583" spans="16:20" x14ac:dyDescent="0.25">
      <c r="Q583" t="s">
        <v>21886</v>
      </c>
      <c r="R583" s="23" t="s">
        <v>1211</v>
      </c>
      <c r="S583" s="171" t="s">
        <v>8429</v>
      </c>
      <c r="T583" t="s">
        <v>4621</v>
      </c>
    </row>
    <row r="584" spans="16:20" x14ac:dyDescent="0.25">
      <c r="Q584" t="s">
        <v>21887</v>
      </c>
      <c r="R584" s="23" t="s">
        <v>1211</v>
      </c>
      <c r="S584" s="171" t="s">
        <v>8431</v>
      </c>
      <c r="T584" t="s">
        <v>2716</v>
      </c>
    </row>
    <row r="585" spans="16:20" x14ac:dyDescent="0.25">
      <c r="Q585" t="s">
        <v>21888</v>
      </c>
      <c r="R585" s="23" t="s">
        <v>1211</v>
      </c>
      <c r="S585" s="171" t="s">
        <v>8433</v>
      </c>
      <c r="T585" t="s">
        <v>1761</v>
      </c>
    </row>
    <row r="586" spans="16:20" x14ac:dyDescent="0.25">
      <c r="Q586" t="s">
        <v>21889</v>
      </c>
      <c r="R586" s="23" t="s">
        <v>1211</v>
      </c>
      <c r="S586" s="171" t="s">
        <v>8435</v>
      </c>
      <c r="T586" t="s">
        <v>2718</v>
      </c>
    </row>
    <row r="587" spans="16:20" x14ac:dyDescent="0.25">
      <c r="Q587" t="s">
        <v>21890</v>
      </c>
      <c r="R587" s="23" t="s">
        <v>1211</v>
      </c>
      <c r="S587" s="171" t="s">
        <v>8437</v>
      </c>
      <c r="T587" t="s">
        <v>1763</v>
      </c>
    </row>
    <row r="588" spans="16:20" x14ac:dyDescent="0.25">
      <c r="Q588" t="s">
        <v>21891</v>
      </c>
      <c r="R588" s="23" t="s">
        <v>1211</v>
      </c>
      <c r="S588" s="171" t="s">
        <v>8439</v>
      </c>
      <c r="T588" t="s">
        <v>2720</v>
      </c>
    </row>
    <row r="589" spans="16:20" x14ac:dyDescent="0.25">
      <c r="Q589" t="s">
        <v>21892</v>
      </c>
      <c r="R589" s="23" t="s">
        <v>1211</v>
      </c>
      <c r="S589" s="171" t="s">
        <v>8441</v>
      </c>
      <c r="T589" t="s">
        <v>2722</v>
      </c>
    </row>
    <row r="590" spans="16:20" x14ac:dyDescent="0.25">
      <c r="P590" t="s">
        <v>21901</v>
      </c>
      <c r="Q590" t="s">
        <v>21902</v>
      </c>
      <c r="R590" s="23" t="s">
        <v>1211</v>
      </c>
      <c r="S590" s="171">
        <v>2.12</v>
      </c>
      <c r="T590" t="s">
        <v>1269</v>
      </c>
    </row>
    <row r="591" spans="16:20" x14ac:dyDescent="0.25">
      <c r="Q591" t="s">
        <v>21903</v>
      </c>
      <c r="R591" s="23" t="s">
        <v>1211</v>
      </c>
      <c r="S591" s="171" t="s">
        <v>5578</v>
      </c>
      <c r="T591" t="s">
        <v>575</v>
      </c>
    </row>
    <row r="592" spans="16:20" x14ac:dyDescent="0.25">
      <c r="Q592" t="s">
        <v>21904</v>
      </c>
      <c r="R592" s="23" t="s">
        <v>1211</v>
      </c>
      <c r="S592" s="171" t="s">
        <v>5580</v>
      </c>
      <c r="T592" t="s">
        <v>576</v>
      </c>
    </row>
    <row r="593" spans="16:20" x14ac:dyDescent="0.25">
      <c r="Q593" t="s">
        <v>21905</v>
      </c>
      <c r="R593" s="23" t="s">
        <v>1211</v>
      </c>
      <c r="S593" s="171">
        <v>103.1</v>
      </c>
      <c r="T593" t="s">
        <v>1270</v>
      </c>
    </row>
    <row r="594" spans="16:20" x14ac:dyDescent="0.25">
      <c r="Q594" t="s">
        <v>21906</v>
      </c>
      <c r="R594" s="23" t="s">
        <v>1211</v>
      </c>
      <c r="S594" s="171" t="s">
        <v>8477</v>
      </c>
      <c r="T594" t="s">
        <v>1415</v>
      </c>
    </row>
    <row r="595" spans="16:20" x14ac:dyDescent="0.25">
      <c r="Q595" t="s">
        <v>21907</v>
      </c>
      <c r="R595" s="23" t="s">
        <v>1211</v>
      </c>
      <c r="S595" s="171" t="s">
        <v>8479</v>
      </c>
      <c r="T595" t="s">
        <v>4620</v>
      </c>
    </row>
    <row r="596" spans="16:20" x14ac:dyDescent="0.25">
      <c r="Q596" t="s">
        <v>21908</v>
      </c>
      <c r="R596" s="23" t="s">
        <v>1211</v>
      </c>
      <c r="S596" s="171" t="s">
        <v>8481</v>
      </c>
      <c r="T596" t="s">
        <v>2713</v>
      </c>
    </row>
    <row r="597" spans="16:20" x14ac:dyDescent="0.25">
      <c r="Q597" t="s">
        <v>21909</v>
      </c>
      <c r="R597" s="23" t="s">
        <v>1211</v>
      </c>
      <c r="S597" s="171" t="s">
        <v>8483</v>
      </c>
      <c r="T597" t="s">
        <v>4621</v>
      </c>
    </row>
    <row r="598" spans="16:20" x14ac:dyDescent="0.25">
      <c r="Q598" t="s">
        <v>21910</v>
      </c>
      <c r="R598" s="23" t="s">
        <v>1211</v>
      </c>
      <c r="S598" s="171" t="s">
        <v>8485</v>
      </c>
      <c r="T598" t="s">
        <v>2716</v>
      </c>
    </row>
    <row r="599" spans="16:20" x14ac:dyDescent="0.25">
      <c r="Q599" t="s">
        <v>21911</v>
      </c>
      <c r="R599" s="23" t="s">
        <v>1211</v>
      </c>
      <c r="S599" s="171" t="s">
        <v>8487</v>
      </c>
      <c r="T599" t="s">
        <v>1761</v>
      </c>
    </row>
    <row r="600" spans="16:20" x14ac:dyDescent="0.25">
      <c r="Q600" t="s">
        <v>21912</v>
      </c>
      <c r="R600" s="23" t="s">
        <v>1211</v>
      </c>
      <c r="S600" s="171" t="s">
        <v>8489</v>
      </c>
      <c r="T600" t="s">
        <v>2718</v>
      </c>
    </row>
    <row r="601" spans="16:20" x14ac:dyDescent="0.25">
      <c r="Q601" t="s">
        <v>21913</v>
      </c>
      <c r="R601" s="23" t="s">
        <v>1211</v>
      </c>
      <c r="S601" s="171" t="s">
        <v>8491</v>
      </c>
      <c r="T601" t="s">
        <v>1763</v>
      </c>
    </row>
    <row r="602" spans="16:20" x14ac:dyDescent="0.25">
      <c r="Q602" t="s">
        <v>21914</v>
      </c>
      <c r="R602" s="23" t="s">
        <v>1211</v>
      </c>
      <c r="S602" s="171" t="s">
        <v>8493</v>
      </c>
      <c r="T602" t="s">
        <v>2720</v>
      </c>
    </row>
    <row r="603" spans="16:20" x14ac:dyDescent="0.25">
      <c r="Q603" t="s">
        <v>21915</v>
      </c>
      <c r="R603" s="23" t="s">
        <v>1211</v>
      </c>
      <c r="S603" s="171" t="s">
        <v>8495</v>
      </c>
      <c r="T603" t="s">
        <v>2722</v>
      </c>
    </row>
    <row r="604" spans="16:20" x14ac:dyDescent="0.25">
      <c r="P604" t="s">
        <v>21927</v>
      </c>
      <c r="Q604" t="s">
        <v>21928</v>
      </c>
      <c r="R604" s="23" t="s">
        <v>1211</v>
      </c>
      <c r="S604" s="171">
        <v>2.14</v>
      </c>
      <c r="T604" t="s">
        <v>1269</v>
      </c>
    </row>
    <row r="605" spans="16:20" x14ac:dyDescent="0.25">
      <c r="Q605" t="s">
        <v>21929</v>
      </c>
      <c r="R605" s="23" t="s">
        <v>1211</v>
      </c>
      <c r="S605" s="171" t="s">
        <v>5604</v>
      </c>
      <c r="T605" t="s">
        <v>575</v>
      </c>
    </row>
    <row r="606" spans="16:20" x14ac:dyDescent="0.25">
      <c r="Q606" t="s">
        <v>21930</v>
      </c>
      <c r="R606" s="23" t="s">
        <v>1211</v>
      </c>
      <c r="S606" s="171" t="s">
        <v>5606</v>
      </c>
      <c r="T606" t="s">
        <v>576</v>
      </c>
    </row>
    <row r="607" spans="16:20" x14ac:dyDescent="0.25">
      <c r="Q607" t="s">
        <v>21931</v>
      </c>
      <c r="R607" s="23" t="s">
        <v>1211</v>
      </c>
      <c r="S607" s="171">
        <v>103.11</v>
      </c>
      <c r="T607" t="s">
        <v>1270</v>
      </c>
    </row>
    <row r="608" spans="16:20" x14ac:dyDescent="0.25">
      <c r="Q608" t="s">
        <v>21932</v>
      </c>
      <c r="R608" s="23" t="s">
        <v>1211</v>
      </c>
      <c r="S608" s="171" t="s">
        <v>8531</v>
      </c>
      <c r="T608" t="s">
        <v>1415</v>
      </c>
    </row>
    <row r="609" spans="16:20" x14ac:dyDescent="0.25">
      <c r="Q609" t="s">
        <v>21933</v>
      </c>
      <c r="R609" s="23" t="s">
        <v>1211</v>
      </c>
      <c r="S609" s="171" t="s">
        <v>8533</v>
      </c>
      <c r="T609" t="s">
        <v>4620</v>
      </c>
    </row>
    <row r="610" spans="16:20" x14ac:dyDescent="0.25">
      <c r="Q610" t="s">
        <v>21934</v>
      </c>
      <c r="R610" s="23" t="s">
        <v>1211</v>
      </c>
      <c r="S610" s="171" t="s">
        <v>8535</v>
      </c>
      <c r="T610" t="s">
        <v>2713</v>
      </c>
    </row>
    <row r="611" spans="16:20" x14ac:dyDescent="0.25">
      <c r="Q611" t="s">
        <v>21935</v>
      </c>
      <c r="R611" s="23" t="s">
        <v>1211</v>
      </c>
      <c r="S611" s="171" t="s">
        <v>8537</v>
      </c>
      <c r="T611" t="s">
        <v>4621</v>
      </c>
    </row>
    <row r="612" spans="16:20" x14ac:dyDescent="0.25">
      <c r="Q612" t="s">
        <v>21936</v>
      </c>
      <c r="R612" s="23" t="s">
        <v>1211</v>
      </c>
      <c r="S612" s="171" t="s">
        <v>8539</v>
      </c>
      <c r="T612" t="s">
        <v>2716</v>
      </c>
    </row>
    <row r="613" spans="16:20" x14ac:dyDescent="0.25">
      <c r="Q613" t="s">
        <v>21937</v>
      </c>
      <c r="R613" s="23" t="s">
        <v>1211</v>
      </c>
      <c r="S613" s="171" t="s">
        <v>8541</v>
      </c>
      <c r="T613" t="s">
        <v>1761</v>
      </c>
    </row>
    <row r="614" spans="16:20" x14ac:dyDescent="0.25">
      <c r="Q614" t="s">
        <v>21938</v>
      </c>
      <c r="R614" s="23" t="s">
        <v>1211</v>
      </c>
      <c r="S614" s="171" t="s">
        <v>8543</v>
      </c>
      <c r="T614" t="s">
        <v>2718</v>
      </c>
    </row>
    <row r="615" spans="16:20" x14ac:dyDescent="0.25">
      <c r="Q615" t="s">
        <v>21939</v>
      </c>
      <c r="R615" s="23" t="s">
        <v>1211</v>
      </c>
      <c r="S615" s="171" t="s">
        <v>8545</v>
      </c>
      <c r="T615" t="s">
        <v>1763</v>
      </c>
    </row>
    <row r="616" spans="16:20" x14ac:dyDescent="0.25">
      <c r="Q616" t="s">
        <v>21940</v>
      </c>
      <c r="R616" s="23" t="s">
        <v>1211</v>
      </c>
      <c r="S616" s="171" t="s">
        <v>8547</v>
      </c>
      <c r="T616" t="s">
        <v>2720</v>
      </c>
    </row>
    <row r="617" spans="16:20" x14ac:dyDescent="0.25">
      <c r="Q617" t="s">
        <v>21941</v>
      </c>
      <c r="R617" s="23" t="s">
        <v>1211</v>
      </c>
      <c r="S617" s="171" t="s">
        <v>8549</v>
      </c>
      <c r="T617" t="s">
        <v>2722</v>
      </c>
    </row>
    <row r="618" spans="16:20" x14ac:dyDescent="0.25">
      <c r="P618" t="s">
        <v>21953</v>
      </c>
      <c r="Q618" t="s">
        <v>21954</v>
      </c>
      <c r="R618" s="23" t="s">
        <v>1211</v>
      </c>
      <c r="S618" s="171">
        <v>3</v>
      </c>
      <c r="T618" t="s">
        <v>1269</v>
      </c>
    </row>
    <row r="619" spans="16:20" x14ac:dyDescent="0.25">
      <c r="Q619" t="s">
        <v>21955</v>
      </c>
      <c r="R619" s="23" t="s">
        <v>1211</v>
      </c>
      <c r="S619" s="171" t="s">
        <v>5630</v>
      </c>
      <c r="T619" t="s">
        <v>575</v>
      </c>
    </row>
    <row r="620" spans="16:20" x14ac:dyDescent="0.25">
      <c r="Q620" t="s">
        <v>21956</v>
      </c>
      <c r="R620" s="23" t="s">
        <v>1211</v>
      </c>
      <c r="S620" s="171" t="s">
        <v>5632</v>
      </c>
      <c r="T620" t="s">
        <v>576</v>
      </c>
    </row>
    <row r="621" spans="16:20" x14ac:dyDescent="0.25">
      <c r="Q621" t="s">
        <v>21957</v>
      </c>
      <c r="R621" s="23" t="s">
        <v>1211</v>
      </c>
      <c r="S621" s="171">
        <v>103.12</v>
      </c>
      <c r="T621" t="s">
        <v>1270</v>
      </c>
    </row>
    <row r="622" spans="16:20" x14ac:dyDescent="0.25">
      <c r="Q622" t="s">
        <v>21958</v>
      </c>
      <c r="R622" s="23" t="s">
        <v>1211</v>
      </c>
      <c r="S622" s="171" t="s">
        <v>8585</v>
      </c>
      <c r="T622" t="s">
        <v>1415</v>
      </c>
    </row>
    <row r="623" spans="16:20" x14ac:dyDescent="0.25">
      <c r="Q623" t="s">
        <v>21959</v>
      </c>
      <c r="R623" s="23" t="s">
        <v>1211</v>
      </c>
      <c r="S623" s="171" t="s">
        <v>8587</v>
      </c>
      <c r="T623" t="s">
        <v>4620</v>
      </c>
    </row>
    <row r="624" spans="16:20" x14ac:dyDescent="0.25">
      <c r="Q624" t="s">
        <v>21960</v>
      </c>
      <c r="R624" s="23" t="s">
        <v>1211</v>
      </c>
      <c r="S624" s="171" t="s">
        <v>8589</v>
      </c>
      <c r="T624" t="s">
        <v>2713</v>
      </c>
    </row>
    <row r="625" spans="16:20" x14ac:dyDescent="0.25">
      <c r="Q625" t="s">
        <v>21961</v>
      </c>
      <c r="R625" s="23" t="s">
        <v>1211</v>
      </c>
      <c r="S625" s="171" t="s">
        <v>8591</v>
      </c>
      <c r="T625" t="s">
        <v>4621</v>
      </c>
    </row>
    <row r="626" spans="16:20" x14ac:dyDescent="0.25">
      <c r="Q626" t="s">
        <v>21962</v>
      </c>
      <c r="R626" s="23" t="s">
        <v>1211</v>
      </c>
      <c r="S626" s="171" t="s">
        <v>8593</v>
      </c>
      <c r="T626" t="s">
        <v>2716</v>
      </c>
    </row>
    <row r="627" spans="16:20" x14ac:dyDescent="0.25">
      <c r="Q627" t="s">
        <v>21963</v>
      </c>
      <c r="R627" s="23" t="s">
        <v>1211</v>
      </c>
      <c r="S627" s="171" t="s">
        <v>8595</v>
      </c>
      <c r="T627" t="s">
        <v>1761</v>
      </c>
    </row>
    <row r="628" spans="16:20" x14ac:dyDescent="0.25">
      <c r="Q628" t="s">
        <v>21964</v>
      </c>
      <c r="R628" s="23" t="s">
        <v>1211</v>
      </c>
      <c r="S628" s="171" t="s">
        <v>8597</v>
      </c>
      <c r="T628" t="s">
        <v>2718</v>
      </c>
    </row>
    <row r="629" spans="16:20" x14ac:dyDescent="0.25">
      <c r="Q629" t="s">
        <v>21965</v>
      </c>
      <c r="R629" s="23" t="s">
        <v>1211</v>
      </c>
      <c r="S629" s="171" t="s">
        <v>8599</v>
      </c>
      <c r="T629" t="s">
        <v>1763</v>
      </c>
    </row>
    <row r="630" spans="16:20" x14ac:dyDescent="0.25">
      <c r="Q630" t="s">
        <v>21966</v>
      </c>
      <c r="R630" s="23" t="s">
        <v>1211</v>
      </c>
      <c r="S630" s="171" t="s">
        <v>8601</v>
      </c>
      <c r="T630" t="s">
        <v>2720</v>
      </c>
    </row>
    <row r="631" spans="16:20" x14ac:dyDescent="0.25">
      <c r="Q631" t="s">
        <v>21967</v>
      </c>
      <c r="R631" s="23" t="s">
        <v>1211</v>
      </c>
      <c r="S631" s="171" t="s">
        <v>8603</v>
      </c>
      <c r="T631" t="s">
        <v>2722</v>
      </c>
    </row>
    <row r="632" spans="16:20" x14ac:dyDescent="0.25">
      <c r="P632" t="s">
        <v>21979</v>
      </c>
      <c r="Q632" t="s">
        <v>21980</v>
      </c>
      <c r="R632" s="23" t="s">
        <v>1211</v>
      </c>
      <c r="S632" s="171">
        <v>3.04</v>
      </c>
      <c r="T632" t="s">
        <v>1269</v>
      </c>
    </row>
    <row r="633" spans="16:20" x14ac:dyDescent="0.25">
      <c r="Q633" t="s">
        <v>21981</v>
      </c>
      <c r="R633" s="23" t="s">
        <v>1211</v>
      </c>
      <c r="S633" s="171" t="s">
        <v>5682</v>
      </c>
      <c r="T633" t="s">
        <v>575</v>
      </c>
    </row>
    <row r="634" spans="16:20" x14ac:dyDescent="0.25">
      <c r="Q634" t="s">
        <v>21982</v>
      </c>
      <c r="R634" s="23" t="s">
        <v>1211</v>
      </c>
      <c r="S634" s="171" t="s">
        <v>8695</v>
      </c>
      <c r="T634" t="s">
        <v>4620</v>
      </c>
    </row>
    <row r="635" spans="16:20" x14ac:dyDescent="0.25">
      <c r="Q635" t="s">
        <v>21983</v>
      </c>
      <c r="R635" s="23" t="s">
        <v>1211</v>
      </c>
      <c r="S635" s="171" t="s">
        <v>8699</v>
      </c>
      <c r="T635" t="s">
        <v>4621</v>
      </c>
    </row>
    <row r="636" spans="16:20" x14ac:dyDescent="0.25">
      <c r="P636" t="s">
        <v>21989</v>
      </c>
      <c r="Q636" t="s">
        <v>21990</v>
      </c>
      <c r="R636" s="23" t="s">
        <v>1211</v>
      </c>
      <c r="S636" s="171">
        <v>3.05</v>
      </c>
      <c r="T636" t="s">
        <v>1269</v>
      </c>
    </row>
    <row r="637" spans="16:20" x14ac:dyDescent="0.25">
      <c r="Q637" t="s">
        <v>21991</v>
      </c>
      <c r="R637" s="23" t="s">
        <v>1211</v>
      </c>
      <c r="S637" s="171" t="s">
        <v>5695</v>
      </c>
      <c r="T637" t="s">
        <v>575</v>
      </c>
    </row>
    <row r="638" spans="16:20" x14ac:dyDescent="0.25">
      <c r="Q638" t="s">
        <v>21992</v>
      </c>
      <c r="R638" s="23" t="s">
        <v>1211</v>
      </c>
      <c r="S638" s="171" t="s">
        <v>8722</v>
      </c>
      <c r="T638" t="s">
        <v>4620</v>
      </c>
    </row>
    <row r="639" spans="16:20" x14ac:dyDescent="0.25">
      <c r="Q639" t="s">
        <v>21993</v>
      </c>
      <c r="R639" s="23" t="s">
        <v>1211</v>
      </c>
      <c r="S639" s="171" t="s">
        <v>8726</v>
      </c>
      <c r="T639" t="s">
        <v>4621</v>
      </c>
    </row>
    <row r="640" spans="16:20" x14ac:dyDescent="0.25">
      <c r="P640" t="s">
        <v>21999</v>
      </c>
      <c r="Q640" t="s">
        <v>22000</v>
      </c>
      <c r="R640" s="23" t="s">
        <v>1211</v>
      </c>
      <c r="S640" s="171">
        <v>3.06</v>
      </c>
      <c r="T640" t="s">
        <v>1269</v>
      </c>
    </row>
    <row r="641" spans="16:20" x14ac:dyDescent="0.25">
      <c r="Q641" t="s">
        <v>22001</v>
      </c>
      <c r="R641" s="23" t="s">
        <v>1211</v>
      </c>
      <c r="S641" s="171" t="s">
        <v>5708</v>
      </c>
      <c r="T641" t="s">
        <v>575</v>
      </c>
    </row>
    <row r="642" spans="16:20" x14ac:dyDescent="0.25">
      <c r="Q642" t="s">
        <v>22002</v>
      </c>
      <c r="R642" s="23" t="s">
        <v>1211</v>
      </c>
      <c r="S642" s="171" t="s">
        <v>8749</v>
      </c>
      <c r="T642" t="s">
        <v>4620</v>
      </c>
    </row>
    <row r="643" spans="16:20" x14ac:dyDescent="0.25">
      <c r="Q643" t="s">
        <v>22003</v>
      </c>
      <c r="R643" s="23" t="s">
        <v>1211</v>
      </c>
      <c r="S643" s="171" t="s">
        <v>8753</v>
      </c>
      <c r="T643" t="s">
        <v>4621</v>
      </c>
    </row>
    <row r="644" spans="16:20" x14ac:dyDescent="0.25">
      <c r="P644" t="s">
        <v>22009</v>
      </c>
      <c r="Q644" t="s">
        <v>22010</v>
      </c>
      <c r="R644" s="23" t="s">
        <v>1211</v>
      </c>
      <c r="S644" s="171">
        <v>3.07</v>
      </c>
      <c r="T644" t="s">
        <v>1269</v>
      </c>
    </row>
    <row r="645" spans="16:20" x14ac:dyDescent="0.25">
      <c r="Q645" t="s">
        <v>22011</v>
      </c>
      <c r="R645" s="23" t="s">
        <v>1211</v>
      </c>
      <c r="S645" s="171" t="s">
        <v>5721</v>
      </c>
      <c r="T645" t="s">
        <v>575</v>
      </c>
    </row>
    <row r="646" spans="16:20" x14ac:dyDescent="0.25">
      <c r="Q646" t="s">
        <v>22012</v>
      </c>
      <c r="R646" s="23" t="s">
        <v>1211</v>
      </c>
      <c r="S646" s="171" t="s">
        <v>8776</v>
      </c>
      <c r="T646" t="s">
        <v>4620</v>
      </c>
    </row>
    <row r="647" spans="16:20" x14ac:dyDescent="0.25">
      <c r="Q647" t="s">
        <v>22013</v>
      </c>
      <c r="R647" s="23" t="s">
        <v>1211</v>
      </c>
      <c r="S647" s="171" t="s">
        <v>8780</v>
      </c>
      <c r="T647" t="s">
        <v>4621</v>
      </c>
    </row>
    <row r="648" spans="16:20" x14ac:dyDescent="0.25">
      <c r="P648" t="s">
        <v>22213</v>
      </c>
      <c r="Q648" t="s">
        <v>22214</v>
      </c>
      <c r="R648" s="23" t="s">
        <v>1211</v>
      </c>
      <c r="S648" s="171">
        <v>8</v>
      </c>
      <c r="T648" t="s">
        <v>1269</v>
      </c>
    </row>
    <row r="649" spans="16:20" x14ac:dyDescent="0.25">
      <c r="Q649" t="s">
        <v>22215</v>
      </c>
      <c r="R649" s="23" t="s">
        <v>1211</v>
      </c>
      <c r="S649" s="171" t="s">
        <v>6194</v>
      </c>
      <c r="T649" t="s">
        <v>575</v>
      </c>
    </row>
    <row r="650" spans="16:20" x14ac:dyDescent="0.25">
      <c r="Q650" t="s">
        <v>22216</v>
      </c>
      <c r="R650" s="23" t="s">
        <v>1211</v>
      </c>
      <c r="S650" s="171" t="s">
        <v>6196</v>
      </c>
      <c r="T650" t="s">
        <v>576</v>
      </c>
    </row>
    <row r="651" spans="16:20" x14ac:dyDescent="0.25">
      <c r="Q651" t="s">
        <v>22217</v>
      </c>
      <c r="R651" s="23" t="s">
        <v>1211</v>
      </c>
      <c r="S651" s="171">
        <v>104</v>
      </c>
      <c r="T651" t="s">
        <v>1270</v>
      </c>
    </row>
    <row r="652" spans="16:20" x14ac:dyDescent="0.25">
      <c r="Q652" t="s">
        <v>22218</v>
      </c>
      <c r="R652" s="23" t="s">
        <v>1211</v>
      </c>
      <c r="S652" s="171" t="s">
        <v>1652</v>
      </c>
      <c r="T652" t="s">
        <v>1415</v>
      </c>
    </row>
    <row r="653" spans="16:20" x14ac:dyDescent="0.25">
      <c r="Q653" t="s">
        <v>22219</v>
      </c>
      <c r="R653" s="23" t="s">
        <v>1211</v>
      </c>
      <c r="S653" s="171" t="s">
        <v>2161</v>
      </c>
      <c r="T653" t="s">
        <v>4620</v>
      </c>
    </row>
    <row r="654" spans="16:20" x14ac:dyDescent="0.25">
      <c r="Q654" t="s">
        <v>22220</v>
      </c>
      <c r="R654" s="23" t="s">
        <v>1211</v>
      </c>
      <c r="S654" s="171" t="s">
        <v>3516</v>
      </c>
      <c r="T654" t="s">
        <v>2713</v>
      </c>
    </row>
    <row r="655" spans="16:20" x14ac:dyDescent="0.25">
      <c r="Q655" t="s">
        <v>22221</v>
      </c>
      <c r="R655" s="23" t="s">
        <v>1211</v>
      </c>
      <c r="S655" s="171" t="s">
        <v>3518</v>
      </c>
      <c r="T655" t="s">
        <v>4621</v>
      </c>
    </row>
    <row r="656" spans="16:20" x14ac:dyDescent="0.25">
      <c r="Q656" t="s">
        <v>22222</v>
      </c>
      <c r="R656" s="23" t="s">
        <v>1211</v>
      </c>
      <c r="S656" s="171" t="s">
        <v>3520</v>
      </c>
      <c r="T656" t="s">
        <v>2716</v>
      </c>
    </row>
    <row r="657" spans="16:20" x14ac:dyDescent="0.25">
      <c r="Q657" t="s">
        <v>22223</v>
      </c>
      <c r="R657" s="23" t="s">
        <v>1211</v>
      </c>
      <c r="S657" s="171" t="s">
        <v>2163</v>
      </c>
      <c r="T657" t="s">
        <v>1761</v>
      </c>
    </row>
    <row r="658" spans="16:20" x14ac:dyDescent="0.25">
      <c r="Q658" t="s">
        <v>22224</v>
      </c>
      <c r="R658" s="23" t="s">
        <v>1211</v>
      </c>
      <c r="S658" s="171" t="s">
        <v>3522</v>
      </c>
      <c r="T658" t="s">
        <v>2718</v>
      </c>
    </row>
    <row r="659" spans="16:20" x14ac:dyDescent="0.25">
      <c r="Q659" t="s">
        <v>22225</v>
      </c>
      <c r="R659" s="23" t="s">
        <v>1211</v>
      </c>
      <c r="S659" s="171" t="s">
        <v>2165</v>
      </c>
      <c r="T659" t="s">
        <v>1763</v>
      </c>
    </row>
    <row r="660" spans="16:20" x14ac:dyDescent="0.25">
      <c r="Q660" t="s">
        <v>22226</v>
      </c>
      <c r="R660" s="23" t="s">
        <v>1211</v>
      </c>
      <c r="S660" s="171" t="s">
        <v>3524</v>
      </c>
      <c r="T660" t="s">
        <v>2720</v>
      </c>
    </row>
    <row r="661" spans="16:20" x14ac:dyDescent="0.25">
      <c r="Q661" t="s">
        <v>22227</v>
      </c>
      <c r="R661" s="23" t="s">
        <v>1211</v>
      </c>
      <c r="S661" s="171" t="s">
        <v>3526</v>
      </c>
      <c r="T661" t="s">
        <v>2722</v>
      </c>
    </row>
    <row r="662" spans="16:20" x14ac:dyDescent="0.25">
      <c r="P662" t="s">
        <v>22236</v>
      </c>
      <c r="Q662" t="s">
        <v>22237</v>
      </c>
      <c r="R662" s="23" t="s">
        <v>1211</v>
      </c>
      <c r="S662" s="171">
        <v>8.01</v>
      </c>
      <c r="T662" t="s">
        <v>1269</v>
      </c>
    </row>
    <row r="663" spans="16:20" x14ac:dyDescent="0.25">
      <c r="Q663" t="s">
        <v>22238</v>
      </c>
      <c r="R663" s="23" t="s">
        <v>1211</v>
      </c>
      <c r="S663" s="171" t="s">
        <v>6207</v>
      </c>
      <c r="T663" t="s">
        <v>575</v>
      </c>
    </row>
    <row r="664" spans="16:20" x14ac:dyDescent="0.25">
      <c r="Q664" t="s">
        <v>22239</v>
      </c>
      <c r="R664" s="23" t="s">
        <v>1211</v>
      </c>
      <c r="S664" s="171" t="s">
        <v>6209</v>
      </c>
      <c r="T664" t="s">
        <v>576</v>
      </c>
    </row>
    <row r="665" spans="16:20" x14ac:dyDescent="0.25">
      <c r="Q665" t="s">
        <v>22240</v>
      </c>
      <c r="R665" s="23" t="s">
        <v>1211</v>
      </c>
      <c r="S665" s="171">
        <v>104.01</v>
      </c>
      <c r="T665" t="s">
        <v>1270</v>
      </c>
    </row>
    <row r="666" spans="16:20" x14ac:dyDescent="0.25">
      <c r="Q666" t="s">
        <v>22241</v>
      </c>
      <c r="R666" s="23" t="s">
        <v>1211</v>
      </c>
      <c r="S666" s="171" t="s">
        <v>1653</v>
      </c>
      <c r="T666" t="s">
        <v>1415</v>
      </c>
    </row>
    <row r="667" spans="16:20" x14ac:dyDescent="0.25">
      <c r="Q667" t="s">
        <v>22242</v>
      </c>
      <c r="R667" s="23" t="s">
        <v>1211</v>
      </c>
      <c r="S667" s="171" t="s">
        <v>2167</v>
      </c>
      <c r="T667" t="s">
        <v>4620</v>
      </c>
    </row>
    <row r="668" spans="16:20" x14ac:dyDescent="0.25">
      <c r="Q668" t="s">
        <v>22243</v>
      </c>
      <c r="R668" s="23" t="s">
        <v>1211</v>
      </c>
      <c r="S668" s="171" t="s">
        <v>3528</v>
      </c>
      <c r="T668" t="s">
        <v>2713</v>
      </c>
    </row>
    <row r="669" spans="16:20" x14ac:dyDescent="0.25">
      <c r="Q669" t="s">
        <v>22244</v>
      </c>
      <c r="R669" s="23" t="s">
        <v>1211</v>
      </c>
      <c r="S669" s="171" t="s">
        <v>3530</v>
      </c>
      <c r="T669" t="s">
        <v>4621</v>
      </c>
    </row>
    <row r="670" spans="16:20" x14ac:dyDescent="0.25">
      <c r="Q670" t="s">
        <v>22245</v>
      </c>
      <c r="R670" s="23" t="s">
        <v>1211</v>
      </c>
      <c r="S670" s="171" t="s">
        <v>3532</v>
      </c>
      <c r="T670" t="s">
        <v>2716</v>
      </c>
    </row>
    <row r="671" spans="16:20" x14ac:dyDescent="0.25">
      <c r="Q671" t="s">
        <v>22246</v>
      </c>
      <c r="R671" s="23" t="s">
        <v>1211</v>
      </c>
      <c r="S671" s="171" t="s">
        <v>2169</v>
      </c>
      <c r="T671" t="s">
        <v>1761</v>
      </c>
    </row>
    <row r="672" spans="16:20" x14ac:dyDescent="0.25">
      <c r="Q672" t="s">
        <v>22247</v>
      </c>
      <c r="R672" s="23" t="s">
        <v>1211</v>
      </c>
      <c r="S672" s="171" t="s">
        <v>3534</v>
      </c>
      <c r="T672" t="s">
        <v>2718</v>
      </c>
    </row>
    <row r="673" spans="16:20" x14ac:dyDescent="0.25">
      <c r="Q673" t="s">
        <v>22248</v>
      </c>
      <c r="R673" s="23" t="s">
        <v>1211</v>
      </c>
      <c r="S673" s="171" t="s">
        <v>2171</v>
      </c>
      <c r="T673" t="s">
        <v>1763</v>
      </c>
    </row>
    <row r="674" spans="16:20" x14ac:dyDescent="0.25">
      <c r="Q674" t="s">
        <v>22249</v>
      </c>
      <c r="R674" s="23" t="s">
        <v>1211</v>
      </c>
      <c r="S674" s="171" t="s">
        <v>3536</v>
      </c>
      <c r="T674" t="s">
        <v>2720</v>
      </c>
    </row>
    <row r="675" spans="16:20" x14ac:dyDescent="0.25">
      <c r="Q675" t="s">
        <v>22250</v>
      </c>
      <c r="R675" s="23" t="s">
        <v>1211</v>
      </c>
      <c r="S675" s="171" t="s">
        <v>3538</v>
      </c>
      <c r="T675" t="s">
        <v>2722</v>
      </c>
    </row>
    <row r="676" spans="16:20" x14ac:dyDescent="0.25">
      <c r="P676" t="s">
        <v>22259</v>
      </c>
      <c r="Q676" t="s">
        <v>22260</v>
      </c>
      <c r="R676" s="23" t="s">
        <v>1211</v>
      </c>
      <c r="S676" s="171">
        <v>8.02</v>
      </c>
      <c r="T676" t="s">
        <v>1269</v>
      </c>
    </row>
    <row r="677" spans="16:20" x14ac:dyDescent="0.25">
      <c r="Q677" t="s">
        <v>22261</v>
      </c>
      <c r="R677" s="23" t="s">
        <v>1211</v>
      </c>
      <c r="S677" s="171" t="s">
        <v>6220</v>
      </c>
      <c r="T677" t="s">
        <v>575</v>
      </c>
    </row>
    <row r="678" spans="16:20" x14ac:dyDescent="0.25">
      <c r="Q678" t="s">
        <v>22262</v>
      </c>
      <c r="R678" s="23" t="s">
        <v>1211</v>
      </c>
      <c r="S678" s="171" t="s">
        <v>6222</v>
      </c>
      <c r="T678" t="s">
        <v>576</v>
      </c>
    </row>
    <row r="679" spans="16:20" x14ac:dyDescent="0.25">
      <c r="Q679" t="s">
        <v>22263</v>
      </c>
      <c r="R679" s="23" t="s">
        <v>1211</v>
      </c>
      <c r="S679" s="171">
        <v>104.02</v>
      </c>
      <c r="T679" t="s">
        <v>1270</v>
      </c>
    </row>
    <row r="680" spans="16:20" x14ac:dyDescent="0.25">
      <c r="Q680" t="s">
        <v>22264</v>
      </c>
      <c r="R680" s="23" t="s">
        <v>1211</v>
      </c>
      <c r="S680" s="171" t="s">
        <v>1654</v>
      </c>
      <c r="T680" t="s">
        <v>1415</v>
      </c>
    </row>
    <row r="681" spans="16:20" x14ac:dyDescent="0.25">
      <c r="Q681" t="s">
        <v>22265</v>
      </c>
      <c r="R681" s="23" t="s">
        <v>1211</v>
      </c>
      <c r="S681" s="171" t="s">
        <v>2173</v>
      </c>
      <c r="T681" t="s">
        <v>4620</v>
      </c>
    </row>
    <row r="682" spans="16:20" x14ac:dyDescent="0.25">
      <c r="Q682" t="s">
        <v>22266</v>
      </c>
      <c r="R682" s="23" t="s">
        <v>1211</v>
      </c>
      <c r="S682" s="171" t="s">
        <v>3540</v>
      </c>
      <c r="T682" t="s">
        <v>2713</v>
      </c>
    </row>
    <row r="683" spans="16:20" x14ac:dyDescent="0.25">
      <c r="Q683" t="s">
        <v>22267</v>
      </c>
      <c r="R683" s="23" t="s">
        <v>1211</v>
      </c>
      <c r="S683" s="171" t="s">
        <v>3542</v>
      </c>
      <c r="T683" t="s">
        <v>4621</v>
      </c>
    </row>
    <row r="684" spans="16:20" x14ac:dyDescent="0.25">
      <c r="Q684" t="s">
        <v>22268</v>
      </c>
      <c r="R684" s="23" t="s">
        <v>1211</v>
      </c>
      <c r="S684" s="171" t="s">
        <v>3544</v>
      </c>
      <c r="T684" t="s">
        <v>2716</v>
      </c>
    </row>
    <row r="685" spans="16:20" x14ac:dyDescent="0.25">
      <c r="Q685" t="s">
        <v>22269</v>
      </c>
      <c r="R685" s="23" t="s">
        <v>1211</v>
      </c>
      <c r="S685" s="171" t="s">
        <v>2175</v>
      </c>
      <c r="T685" t="s">
        <v>1761</v>
      </c>
    </row>
    <row r="686" spans="16:20" x14ac:dyDescent="0.25">
      <c r="Q686" t="s">
        <v>22270</v>
      </c>
      <c r="R686" s="23" t="s">
        <v>1211</v>
      </c>
      <c r="S686" s="171" t="s">
        <v>3546</v>
      </c>
      <c r="T686" t="s">
        <v>2718</v>
      </c>
    </row>
    <row r="687" spans="16:20" x14ac:dyDescent="0.25">
      <c r="Q687" t="s">
        <v>22271</v>
      </c>
      <c r="R687" s="23" t="s">
        <v>1211</v>
      </c>
      <c r="S687" s="171" t="s">
        <v>2177</v>
      </c>
      <c r="T687" t="s">
        <v>1763</v>
      </c>
    </row>
    <row r="688" spans="16:20" x14ac:dyDescent="0.25">
      <c r="Q688" t="s">
        <v>22272</v>
      </c>
      <c r="R688" s="23" t="s">
        <v>1211</v>
      </c>
      <c r="S688" s="171" t="s">
        <v>3548</v>
      </c>
      <c r="T688" t="s">
        <v>2720</v>
      </c>
    </row>
    <row r="689" spans="16:20" x14ac:dyDescent="0.25">
      <c r="Q689" t="s">
        <v>22273</v>
      </c>
      <c r="R689" s="23" t="s">
        <v>1211</v>
      </c>
      <c r="S689" s="171" t="s">
        <v>3550</v>
      </c>
      <c r="T689" t="s">
        <v>2722</v>
      </c>
    </row>
    <row r="690" spans="16:20" x14ac:dyDescent="0.25">
      <c r="P690" t="s">
        <v>22282</v>
      </c>
      <c r="Q690" t="s">
        <v>22283</v>
      </c>
      <c r="R690" s="23" t="s">
        <v>1211</v>
      </c>
      <c r="S690" s="171">
        <v>8.0299999999999994</v>
      </c>
      <c r="T690" t="s">
        <v>1269</v>
      </c>
    </row>
    <row r="691" spans="16:20" x14ac:dyDescent="0.25">
      <c r="Q691" t="s">
        <v>22284</v>
      </c>
      <c r="R691" s="23" t="s">
        <v>1211</v>
      </c>
      <c r="S691" s="171" t="s">
        <v>6233</v>
      </c>
      <c r="T691" t="s">
        <v>575</v>
      </c>
    </row>
    <row r="692" spans="16:20" x14ac:dyDescent="0.25">
      <c r="Q692" t="s">
        <v>22285</v>
      </c>
      <c r="R692" s="23" t="s">
        <v>1211</v>
      </c>
      <c r="S692" s="171" t="s">
        <v>6235</v>
      </c>
      <c r="T692" t="s">
        <v>576</v>
      </c>
    </row>
    <row r="693" spans="16:20" x14ac:dyDescent="0.25">
      <c r="Q693" t="s">
        <v>22286</v>
      </c>
      <c r="R693" s="23" t="s">
        <v>1211</v>
      </c>
      <c r="S693" s="171">
        <v>104.03</v>
      </c>
      <c r="T693" t="s">
        <v>1270</v>
      </c>
    </row>
    <row r="694" spans="16:20" x14ac:dyDescent="0.25">
      <c r="Q694" t="s">
        <v>22287</v>
      </c>
      <c r="R694" s="23" t="s">
        <v>1211</v>
      </c>
      <c r="S694" s="171" t="s">
        <v>1655</v>
      </c>
      <c r="T694" t="s">
        <v>1415</v>
      </c>
    </row>
    <row r="695" spans="16:20" x14ac:dyDescent="0.25">
      <c r="Q695" t="s">
        <v>22288</v>
      </c>
      <c r="R695" s="23" t="s">
        <v>1211</v>
      </c>
      <c r="S695" s="171" t="s">
        <v>2179</v>
      </c>
      <c r="T695" t="s">
        <v>4620</v>
      </c>
    </row>
    <row r="696" spans="16:20" x14ac:dyDescent="0.25">
      <c r="Q696" t="s">
        <v>22289</v>
      </c>
      <c r="R696" s="23" t="s">
        <v>1211</v>
      </c>
      <c r="S696" s="171" t="s">
        <v>3552</v>
      </c>
      <c r="T696" t="s">
        <v>2713</v>
      </c>
    </row>
    <row r="697" spans="16:20" x14ac:dyDescent="0.25">
      <c r="Q697" t="s">
        <v>22290</v>
      </c>
      <c r="R697" s="23" t="s">
        <v>1211</v>
      </c>
      <c r="S697" s="171" t="s">
        <v>3554</v>
      </c>
      <c r="T697" t="s">
        <v>4621</v>
      </c>
    </row>
    <row r="698" spans="16:20" x14ac:dyDescent="0.25">
      <c r="Q698" t="s">
        <v>22291</v>
      </c>
      <c r="R698" s="23" t="s">
        <v>1211</v>
      </c>
      <c r="S698" s="171" t="s">
        <v>3556</v>
      </c>
      <c r="T698" t="s">
        <v>2716</v>
      </c>
    </row>
    <row r="699" spans="16:20" x14ac:dyDescent="0.25">
      <c r="Q699" t="s">
        <v>22292</v>
      </c>
      <c r="R699" s="23" t="s">
        <v>1211</v>
      </c>
      <c r="S699" s="171" t="s">
        <v>2181</v>
      </c>
      <c r="T699" t="s">
        <v>1761</v>
      </c>
    </row>
    <row r="700" spans="16:20" x14ac:dyDescent="0.25">
      <c r="Q700" t="s">
        <v>22293</v>
      </c>
      <c r="R700" s="23" t="s">
        <v>1211</v>
      </c>
      <c r="S700" s="171" t="s">
        <v>3558</v>
      </c>
      <c r="T700" t="s">
        <v>2718</v>
      </c>
    </row>
    <row r="701" spans="16:20" x14ac:dyDescent="0.25">
      <c r="Q701" t="s">
        <v>22294</v>
      </c>
      <c r="R701" s="23" t="s">
        <v>1211</v>
      </c>
      <c r="S701" s="171" t="s">
        <v>2183</v>
      </c>
      <c r="T701" t="s">
        <v>1763</v>
      </c>
    </row>
    <row r="702" spans="16:20" x14ac:dyDescent="0.25">
      <c r="Q702" t="s">
        <v>22295</v>
      </c>
      <c r="R702" s="23" t="s">
        <v>1211</v>
      </c>
      <c r="S702" s="171" t="s">
        <v>3560</v>
      </c>
      <c r="T702" t="s">
        <v>2720</v>
      </c>
    </row>
    <row r="703" spans="16:20" x14ac:dyDescent="0.25">
      <c r="Q703" t="s">
        <v>22296</v>
      </c>
      <c r="R703" s="23" t="s">
        <v>1211</v>
      </c>
      <c r="S703" s="171" t="s">
        <v>3562</v>
      </c>
      <c r="T703" t="s">
        <v>2722</v>
      </c>
    </row>
    <row r="704" spans="16:20" x14ac:dyDescent="0.25">
      <c r="P704" t="s">
        <v>22305</v>
      </c>
      <c r="Q704" t="s">
        <v>22306</v>
      </c>
      <c r="R704" s="23" t="s">
        <v>1211</v>
      </c>
      <c r="S704" s="171">
        <v>8.0399999999999991</v>
      </c>
      <c r="T704" t="s">
        <v>1269</v>
      </c>
    </row>
    <row r="705" spans="16:20" x14ac:dyDescent="0.25">
      <c r="Q705" t="s">
        <v>22307</v>
      </c>
      <c r="R705" s="23" t="s">
        <v>1211</v>
      </c>
      <c r="S705" s="171" t="s">
        <v>6246</v>
      </c>
      <c r="T705" t="s">
        <v>575</v>
      </c>
    </row>
    <row r="706" spans="16:20" x14ac:dyDescent="0.25">
      <c r="Q706" t="s">
        <v>22308</v>
      </c>
      <c r="R706" s="23" t="s">
        <v>1211</v>
      </c>
      <c r="S706" s="171" t="s">
        <v>6248</v>
      </c>
      <c r="T706" t="s">
        <v>576</v>
      </c>
    </row>
    <row r="707" spans="16:20" x14ac:dyDescent="0.25">
      <c r="Q707" t="s">
        <v>22309</v>
      </c>
      <c r="R707" s="23" t="s">
        <v>1211</v>
      </c>
      <c r="S707" s="171">
        <v>104.04</v>
      </c>
      <c r="T707" t="s">
        <v>1270</v>
      </c>
    </row>
    <row r="708" spans="16:20" x14ac:dyDescent="0.25">
      <c r="Q708" t="s">
        <v>22310</v>
      </c>
      <c r="R708" s="23" t="s">
        <v>1211</v>
      </c>
      <c r="S708" s="171" t="s">
        <v>1656</v>
      </c>
      <c r="T708" t="s">
        <v>1415</v>
      </c>
    </row>
    <row r="709" spans="16:20" x14ac:dyDescent="0.25">
      <c r="Q709" t="s">
        <v>22311</v>
      </c>
      <c r="R709" s="23" t="s">
        <v>1211</v>
      </c>
      <c r="S709" s="171" t="s">
        <v>2185</v>
      </c>
      <c r="T709" t="s">
        <v>4620</v>
      </c>
    </row>
    <row r="710" spans="16:20" x14ac:dyDescent="0.25">
      <c r="Q710" t="s">
        <v>22312</v>
      </c>
      <c r="R710" s="23" t="s">
        <v>1211</v>
      </c>
      <c r="S710" s="171" t="s">
        <v>3564</v>
      </c>
      <c r="T710" t="s">
        <v>2713</v>
      </c>
    </row>
    <row r="711" spans="16:20" x14ac:dyDescent="0.25">
      <c r="Q711" t="s">
        <v>22313</v>
      </c>
      <c r="R711" s="23" t="s">
        <v>1211</v>
      </c>
      <c r="S711" s="171" t="s">
        <v>3566</v>
      </c>
      <c r="T711" t="s">
        <v>4621</v>
      </c>
    </row>
    <row r="712" spans="16:20" x14ac:dyDescent="0.25">
      <c r="Q712" t="s">
        <v>22314</v>
      </c>
      <c r="R712" s="23" t="s">
        <v>1211</v>
      </c>
      <c r="S712" s="171" t="s">
        <v>3568</v>
      </c>
      <c r="T712" t="s">
        <v>2716</v>
      </c>
    </row>
    <row r="713" spans="16:20" x14ac:dyDescent="0.25">
      <c r="Q713" t="s">
        <v>22315</v>
      </c>
      <c r="R713" s="23" t="s">
        <v>1211</v>
      </c>
      <c r="S713" s="171" t="s">
        <v>2187</v>
      </c>
      <c r="T713" t="s">
        <v>1761</v>
      </c>
    </row>
    <row r="714" spans="16:20" x14ac:dyDescent="0.25">
      <c r="Q714" t="s">
        <v>22316</v>
      </c>
      <c r="R714" s="23" t="s">
        <v>1211</v>
      </c>
      <c r="S714" s="171" t="s">
        <v>3570</v>
      </c>
      <c r="T714" t="s">
        <v>2718</v>
      </c>
    </row>
    <row r="715" spans="16:20" x14ac:dyDescent="0.25">
      <c r="Q715" t="s">
        <v>22317</v>
      </c>
      <c r="R715" s="23" t="s">
        <v>1211</v>
      </c>
      <c r="S715" s="171" t="s">
        <v>2189</v>
      </c>
      <c r="T715" t="s">
        <v>1763</v>
      </c>
    </row>
    <row r="716" spans="16:20" x14ac:dyDescent="0.25">
      <c r="Q716" t="s">
        <v>22318</v>
      </c>
      <c r="R716" s="23" t="s">
        <v>1211</v>
      </c>
      <c r="S716" s="171" t="s">
        <v>3572</v>
      </c>
      <c r="T716" t="s">
        <v>2720</v>
      </c>
    </row>
    <row r="717" spans="16:20" x14ac:dyDescent="0.25">
      <c r="Q717" t="s">
        <v>22319</v>
      </c>
      <c r="R717" s="23" t="s">
        <v>1211</v>
      </c>
      <c r="S717" s="171" t="s">
        <v>3574</v>
      </c>
      <c r="T717" t="s">
        <v>2722</v>
      </c>
    </row>
    <row r="718" spans="16:20" x14ac:dyDescent="0.25">
      <c r="P718" t="s">
        <v>22328</v>
      </c>
      <c r="Q718" t="s">
        <v>22329</v>
      </c>
      <c r="R718" s="23" t="s">
        <v>1211</v>
      </c>
      <c r="S718" s="171">
        <v>8.0500000000000007</v>
      </c>
      <c r="T718" t="s">
        <v>1269</v>
      </c>
    </row>
    <row r="719" spans="16:20" x14ac:dyDescent="0.25">
      <c r="Q719" t="s">
        <v>22330</v>
      </c>
      <c r="R719" s="23" t="s">
        <v>1211</v>
      </c>
      <c r="S719" s="171" t="s">
        <v>6259</v>
      </c>
      <c r="T719" t="s">
        <v>575</v>
      </c>
    </row>
    <row r="720" spans="16:20" x14ac:dyDescent="0.25">
      <c r="Q720" t="s">
        <v>22331</v>
      </c>
      <c r="R720" s="23" t="s">
        <v>1211</v>
      </c>
      <c r="S720" s="171" t="s">
        <v>6261</v>
      </c>
      <c r="T720" t="s">
        <v>576</v>
      </c>
    </row>
    <row r="721" spans="16:20" x14ac:dyDescent="0.25">
      <c r="Q721" t="s">
        <v>22332</v>
      </c>
      <c r="R721" s="23" t="s">
        <v>1211</v>
      </c>
      <c r="S721" s="171">
        <v>104.05</v>
      </c>
      <c r="T721" t="s">
        <v>1270</v>
      </c>
    </row>
    <row r="722" spans="16:20" x14ac:dyDescent="0.25">
      <c r="Q722" t="s">
        <v>22333</v>
      </c>
      <c r="R722" s="23" t="s">
        <v>1211</v>
      </c>
      <c r="S722" s="171" t="s">
        <v>1657</v>
      </c>
      <c r="T722" t="s">
        <v>1415</v>
      </c>
    </row>
    <row r="723" spans="16:20" x14ac:dyDescent="0.25">
      <c r="Q723" t="s">
        <v>22334</v>
      </c>
      <c r="R723" s="23" t="s">
        <v>1211</v>
      </c>
      <c r="S723" s="171" t="s">
        <v>2191</v>
      </c>
      <c r="T723" t="s">
        <v>4620</v>
      </c>
    </row>
    <row r="724" spans="16:20" x14ac:dyDescent="0.25">
      <c r="Q724" t="s">
        <v>22335</v>
      </c>
      <c r="R724" s="23" t="s">
        <v>1211</v>
      </c>
      <c r="S724" s="171" t="s">
        <v>3576</v>
      </c>
      <c r="T724" t="s">
        <v>2713</v>
      </c>
    </row>
    <row r="725" spans="16:20" x14ac:dyDescent="0.25">
      <c r="Q725" t="s">
        <v>22336</v>
      </c>
      <c r="R725" s="23" t="s">
        <v>1211</v>
      </c>
      <c r="S725" s="171" t="s">
        <v>3578</v>
      </c>
      <c r="T725" t="s">
        <v>4621</v>
      </c>
    </row>
    <row r="726" spans="16:20" x14ac:dyDescent="0.25">
      <c r="Q726" t="s">
        <v>22337</v>
      </c>
      <c r="R726" s="23" t="s">
        <v>1211</v>
      </c>
      <c r="S726" s="171" t="s">
        <v>3580</v>
      </c>
      <c r="T726" t="s">
        <v>2716</v>
      </c>
    </row>
    <row r="727" spans="16:20" x14ac:dyDescent="0.25">
      <c r="Q727" t="s">
        <v>22338</v>
      </c>
      <c r="R727" s="23" t="s">
        <v>1211</v>
      </c>
      <c r="S727" s="171" t="s">
        <v>2193</v>
      </c>
      <c r="T727" t="s">
        <v>1761</v>
      </c>
    </row>
    <row r="728" spans="16:20" x14ac:dyDescent="0.25">
      <c r="Q728" t="s">
        <v>22339</v>
      </c>
      <c r="R728" s="23" t="s">
        <v>1211</v>
      </c>
      <c r="S728" s="171" t="s">
        <v>3582</v>
      </c>
      <c r="T728" t="s">
        <v>2718</v>
      </c>
    </row>
    <row r="729" spans="16:20" x14ac:dyDescent="0.25">
      <c r="Q729" t="s">
        <v>22340</v>
      </c>
      <c r="R729" s="23" t="s">
        <v>1211</v>
      </c>
      <c r="S729" s="171" t="s">
        <v>2195</v>
      </c>
      <c r="T729" t="s">
        <v>1763</v>
      </c>
    </row>
    <row r="730" spans="16:20" x14ac:dyDescent="0.25">
      <c r="Q730" t="s">
        <v>22341</v>
      </c>
      <c r="R730" s="23" t="s">
        <v>1211</v>
      </c>
      <c r="S730" s="171" t="s">
        <v>3584</v>
      </c>
      <c r="T730" t="s">
        <v>2720</v>
      </c>
    </row>
    <row r="731" spans="16:20" x14ac:dyDescent="0.25">
      <c r="Q731" t="s">
        <v>22342</v>
      </c>
      <c r="R731" s="23" t="s">
        <v>1211</v>
      </c>
      <c r="S731" s="171" t="s">
        <v>3586</v>
      </c>
      <c r="T731" t="s">
        <v>2722</v>
      </c>
    </row>
    <row r="732" spans="16:20" x14ac:dyDescent="0.25">
      <c r="P732" t="s">
        <v>22393</v>
      </c>
      <c r="Q732" t="s">
        <v>22340</v>
      </c>
      <c r="R732" s="23" t="s">
        <v>1211</v>
      </c>
      <c r="S732" s="171" t="s">
        <v>22398</v>
      </c>
      <c r="T732" t="s">
        <v>1763</v>
      </c>
    </row>
    <row r="733" spans="16:20" x14ac:dyDescent="0.25">
      <c r="Q733" t="s">
        <v>22341</v>
      </c>
      <c r="R733" s="23" t="s">
        <v>1211</v>
      </c>
      <c r="S733" s="171" t="s">
        <v>6415</v>
      </c>
      <c r="T733" t="s">
        <v>2720</v>
      </c>
    </row>
  </sheetData>
  <conditionalFormatting sqref="A8:A9">
    <cfRule type="duplicateValues" dxfId="5" priority="2" stopIfTrue="1"/>
  </conditionalFormatting>
  <conditionalFormatting sqref="A10">
    <cfRule type="duplicateValues" dxfId="4" priority="1" stopIfTrue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IOListAutomation">
                <anchor moveWithCells="1" sizeWithCells="1">
                  <from>
                    <xdr:col>0</xdr:col>
                    <xdr:colOff>0</xdr:colOff>
                    <xdr:row>5</xdr:row>
                    <xdr:rowOff>19050</xdr:rowOff>
                  </from>
                  <to>
                    <xdr:col>0</xdr:col>
                    <xdr:colOff>1304925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IOListImport">
                <anchor moveWithCells="1" sizeWithCells="1">
                  <from>
                    <xdr:col>0</xdr:col>
                    <xdr:colOff>0</xdr:colOff>
                    <xdr:row>1</xdr:row>
                    <xdr:rowOff>123825</xdr:rowOff>
                  </from>
                  <to>
                    <xdr:col>0</xdr:col>
                    <xdr:colOff>1304925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ClearAll">
                <anchor moveWithCells="1" sizeWithCells="1">
                  <from>
                    <xdr:col>0</xdr:col>
                    <xdr:colOff>0</xdr:colOff>
                    <xdr:row>9</xdr:row>
                    <xdr:rowOff>190500</xdr:rowOff>
                  </from>
                  <to>
                    <xdr:col>0</xdr:col>
                    <xdr:colOff>1323975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50"/>
    <pageSetUpPr fitToPage="1"/>
  </sheetPr>
  <dimension ref="A1:AF598"/>
  <sheetViews>
    <sheetView view="pageBreakPreview" topLeftCell="A40" zoomScaleNormal="70" zoomScaleSheetLayoutView="100" workbookViewId="0">
      <selection activeCell="N58" sqref="N58"/>
    </sheetView>
  </sheetViews>
  <sheetFormatPr defaultColWidth="8.85546875" defaultRowHeight="12.75" x14ac:dyDescent="0.2"/>
  <cols>
    <col min="1" max="1" width="7" style="81" bestFit="1" customWidth="1"/>
    <col min="2" max="2" width="42.7109375" style="81" bestFit="1" customWidth="1"/>
    <col min="3" max="3" width="18" style="82" bestFit="1" customWidth="1"/>
    <col min="4" max="4" width="17.42578125" style="81" bestFit="1" customWidth="1"/>
    <col min="5" max="5" width="11.28515625" style="81" bestFit="1" customWidth="1"/>
    <col min="6" max="6" width="12.42578125" style="81" bestFit="1" customWidth="1"/>
    <col min="7" max="7" width="9.7109375" style="81" bestFit="1" customWidth="1"/>
    <col min="8" max="8" width="13.42578125" style="81" customWidth="1"/>
    <col min="9" max="9" width="8.5703125" style="81" customWidth="1"/>
    <col min="10" max="11" width="7.7109375" style="81" customWidth="1"/>
    <col min="12" max="12" width="6.7109375" style="81" bestFit="1" customWidth="1"/>
    <col min="13" max="13" width="15.5703125" style="81" customWidth="1"/>
    <col min="14" max="14" width="8.85546875" style="81" bestFit="1" customWidth="1"/>
    <col min="15" max="15" width="8.85546875" style="81" customWidth="1"/>
    <col min="16" max="16" width="1.7109375" style="81" customWidth="1"/>
    <col min="17" max="17" width="7" style="81" bestFit="1" customWidth="1"/>
    <col min="18" max="18" width="42.7109375" style="81" bestFit="1" customWidth="1"/>
    <col min="19" max="19" width="12.28515625" style="82" bestFit="1" customWidth="1"/>
    <col min="20" max="20" width="4.7109375" style="82" customWidth="1"/>
    <col min="21" max="21" width="6.5703125" style="81" bestFit="1" customWidth="1"/>
    <col min="22" max="22" width="11.28515625" style="81" bestFit="1" customWidth="1"/>
    <col min="23" max="23" width="12.42578125" style="81" bestFit="1" customWidth="1"/>
    <col min="24" max="24" width="10.140625" style="81" bestFit="1" customWidth="1"/>
    <col min="25" max="25" width="12" style="81" customWidth="1"/>
    <col min="26" max="26" width="6.42578125" style="81" customWidth="1"/>
    <col min="27" max="27" width="4.85546875" style="81" customWidth="1"/>
    <col min="28" max="28" width="6.5703125" style="81" customWidth="1"/>
    <col min="29" max="29" width="15.140625" style="81" bestFit="1" customWidth="1"/>
    <col min="30" max="30" width="14" style="81" bestFit="1" customWidth="1"/>
    <col min="31" max="31" width="13.140625" style="81" hidden="1" customWidth="1"/>
    <col min="32" max="16384" width="8.85546875" style="81"/>
  </cols>
  <sheetData>
    <row r="1" spans="1:31" ht="21" customHeight="1" thickBot="1" x14ac:dyDescent="0.4">
      <c r="A1" s="536" t="s">
        <v>11135</v>
      </c>
      <c r="B1" s="537"/>
      <c r="C1" s="537"/>
      <c r="D1" s="537"/>
      <c r="E1" s="537"/>
      <c r="F1" s="537"/>
      <c r="G1" s="537"/>
      <c r="H1" s="537"/>
      <c r="I1" s="537"/>
      <c r="J1" s="537"/>
      <c r="K1" s="537"/>
      <c r="L1" s="537"/>
      <c r="M1" s="537"/>
      <c r="N1" s="538"/>
      <c r="O1" s="371"/>
      <c r="P1" s="370"/>
      <c r="Q1" s="526" t="s">
        <v>11134</v>
      </c>
      <c r="R1" s="527"/>
      <c r="S1" s="527"/>
      <c r="T1" s="527"/>
      <c r="U1" s="527"/>
      <c r="V1" s="527"/>
      <c r="W1" s="527"/>
      <c r="X1" s="527"/>
      <c r="Y1" s="527"/>
      <c r="Z1" s="527"/>
      <c r="AA1" s="527"/>
      <c r="AB1" s="527"/>
      <c r="AC1" s="527"/>
      <c r="AD1" s="527"/>
      <c r="AE1" s="528"/>
    </row>
    <row r="2" spans="1:31" ht="12.75" customHeight="1" x14ac:dyDescent="0.3">
      <c r="A2" s="529" t="s">
        <v>11130</v>
      </c>
      <c r="B2" s="515" t="s">
        <v>11129</v>
      </c>
      <c r="C2" s="533" t="s">
        <v>11128</v>
      </c>
      <c r="D2" s="515" t="s">
        <v>11127</v>
      </c>
      <c r="E2" s="515" t="s">
        <v>11126</v>
      </c>
      <c r="F2" s="505" t="s">
        <v>11133</v>
      </c>
      <c r="G2" s="513" t="s">
        <v>11132</v>
      </c>
      <c r="H2" s="515" t="s">
        <v>11123</v>
      </c>
      <c r="I2" s="510" t="s">
        <v>11122</v>
      </c>
      <c r="J2" s="517" t="s">
        <v>11121</v>
      </c>
      <c r="K2" s="520" t="s">
        <v>11120</v>
      </c>
      <c r="L2" s="523" t="s">
        <v>11119</v>
      </c>
      <c r="M2" s="505" t="s">
        <v>11131</v>
      </c>
      <c r="N2" s="529" t="s">
        <v>11116</v>
      </c>
      <c r="O2" s="533" t="s">
        <v>18888</v>
      </c>
      <c r="P2" s="369"/>
      <c r="Q2" s="529" t="s">
        <v>11130</v>
      </c>
      <c r="R2" s="515" t="s">
        <v>11129</v>
      </c>
      <c r="S2" s="533" t="s">
        <v>11128</v>
      </c>
      <c r="T2" s="515" t="s">
        <v>11127</v>
      </c>
      <c r="U2" s="515" t="s">
        <v>11126</v>
      </c>
      <c r="V2" s="505" t="s">
        <v>11125</v>
      </c>
      <c r="W2" s="513" t="s">
        <v>11124</v>
      </c>
      <c r="X2" s="515" t="s">
        <v>11123</v>
      </c>
      <c r="Y2" s="510" t="s">
        <v>11122</v>
      </c>
      <c r="Z2" s="517" t="s">
        <v>11121</v>
      </c>
      <c r="AA2" s="520" t="s">
        <v>11120</v>
      </c>
      <c r="AB2" s="523" t="s">
        <v>11119</v>
      </c>
      <c r="AC2" s="505" t="s">
        <v>11118</v>
      </c>
      <c r="AD2" s="507" t="s">
        <v>11117</v>
      </c>
      <c r="AE2" s="510" t="s">
        <v>11116</v>
      </c>
    </row>
    <row r="3" spans="1:31" ht="17.25" thickBot="1" x14ac:dyDescent="0.35">
      <c r="A3" s="530"/>
      <c r="B3" s="532"/>
      <c r="C3" s="534"/>
      <c r="D3" s="532"/>
      <c r="E3" s="532"/>
      <c r="F3" s="506"/>
      <c r="G3" s="514"/>
      <c r="H3" s="516"/>
      <c r="I3" s="511"/>
      <c r="J3" s="518"/>
      <c r="K3" s="521"/>
      <c r="L3" s="524"/>
      <c r="M3" s="506"/>
      <c r="N3" s="530"/>
      <c r="O3" s="534"/>
      <c r="P3" s="368"/>
      <c r="Q3" s="530"/>
      <c r="R3" s="532"/>
      <c r="S3" s="534"/>
      <c r="T3" s="532"/>
      <c r="U3" s="532"/>
      <c r="V3" s="506"/>
      <c r="W3" s="514"/>
      <c r="X3" s="516"/>
      <c r="Y3" s="511"/>
      <c r="Z3" s="518"/>
      <c r="AA3" s="521"/>
      <c r="AB3" s="524"/>
      <c r="AC3" s="506"/>
      <c r="AD3" s="508"/>
      <c r="AE3" s="511"/>
    </row>
    <row r="4" spans="1:31" ht="15.75" thickBot="1" x14ac:dyDescent="0.35">
      <c r="A4" s="531"/>
      <c r="B4" s="516"/>
      <c r="C4" s="535"/>
      <c r="D4" s="516"/>
      <c r="E4" s="516"/>
      <c r="F4" s="365" t="s">
        <v>11115</v>
      </c>
      <c r="G4" s="365" t="s">
        <v>11114</v>
      </c>
      <c r="H4" s="364" t="s">
        <v>11113</v>
      </c>
      <c r="I4" s="512"/>
      <c r="J4" s="519"/>
      <c r="K4" s="522"/>
      <c r="L4" s="525"/>
      <c r="M4" s="367" t="s">
        <v>11112</v>
      </c>
      <c r="N4" s="531"/>
      <c r="O4" s="535"/>
      <c r="P4" s="366"/>
      <c r="Q4" s="531"/>
      <c r="R4" s="516"/>
      <c r="S4" s="535"/>
      <c r="T4" s="516"/>
      <c r="U4" s="516"/>
      <c r="V4" s="365" t="s">
        <v>11115</v>
      </c>
      <c r="W4" s="365" t="s">
        <v>11114</v>
      </c>
      <c r="X4" s="364" t="s">
        <v>11113</v>
      </c>
      <c r="Y4" s="512"/>
      <c r="Z4" s="519"/>
      <c r="AA4" s="522"/>
      <c r="AB4" s="525"/>
      <c r="AC4" s="363" t="s">
        <v>11112</v>
      </c>
      <c r="AD4" s="509"/>
      <c r="AE4" s="512"/>
    </row>
    <row r="5" spans="1:31" ht="16.5" x14ac:dyDescent="0.3">
      <c r="A5" s="333" t="s">
        <v>575</v>
      </c>
      <c r="B5" s="361" t="s">
        <v>11047</v>
      </c>
      <c r="C5" s="344" t="s">
        <v>11273</v>
      </c>
      <c r="D5" s="333"/>
      <c r="E5" s="342"/>
      <c r="F5" s="315" t="s">
        <v>11110</v>
      </c>
      <c r="G5" s="315" t="s">
        <v>11111</v>
      </c>
      <c r="H5" s="359"/>
      <c r="I5" s="340" t="s">
        <v>581</v>
      </c>
      <c r="J5" s="349">
        <v>0</v>
      </c>
      <c r="K5" s="338" t="s">
        <v>10641</v>
      </c>
      <c r="L5" s="337" t="str">
        <f t="shared" ref="L5:L12" si="0">TEXT(0,"0")</f>
        <v>0</v>
      </c>
      <c r="M5" s="315" t="s">
        <v>10795</v>
      </c>
      <c r="N5" s="300"/>
      <c r="O5" s="343" t="s">
        <v>11274</v>
      </c>
      <c r="P5" s="293"/>
      <c r="Q5" s="333" t="s">
        <v>576</v>
      </c>
      <c r="R5" s="361" t="s">
        <v>11047</v>
      </c>
      <c r="S5" s="344" t="s">
        <v>11273</v>
      </c>
      <c r="T5" s="348"/>
      <c r="U5" s="331"/>
      <c r="V5" s="315" t="s">
        <v>11110</v>
      </c>
      <c r="W5" s="315" t="s">
        <v>11109</v>
      </c>
      <c r="X5" s="359"/>
      <c r="Y5" s="337" t="s">
        <v>585</v>
      </c>
      <c r="Z5" s="349">
        <v>3</v>
      </c>
      <c r="AA5" s="338" t="s">
        <v>10641</v>
      </c>
      <c r="AB5" s="337" t="str">
        <f t="shared" ref="AB5:AB12" si="1">TEXT(0,"0")</f>
        <v>0</v>
      </c>
      <c r="AC5" s="315" t="s">
        <v>10795</v>
      </c>
      <c r="AD5" s="345" t="s">
        <v>11013</v>
      </c>
      <c r="AE5" s="290"/>
    </row>
    <row r="6" spans="1:31" ht="16.5" x14ac:dyDescent="0.3">
      <c r="A6" s="333" t="s">
        <v>575</v>
      </c>
      <c r="B6" s="361" t="s">
        <v>11047</v>
      </c>
      <c r="C6" s="344" t="s">
        <v>11271</v>
      </c>
      <c r="D6" s="333"/>
      <c r="E6" s="342"/>
      <c r="F6" s="315" t="s">
        <v>11107</v>
      </c>
      <c r="G6" s="315" t="s">
        <v>11108</v>
      </c>
      <c r="H6" s="359"/>
      <c r="I6" s="340" t="s">
        <v>582</v>
      </c>
      <c r="J6" s="349">
        <v>0</v>
      </c>
      <c r="K6" s="338" t="s">
        <v>10641</v>
      </c>
      <c r="L6" s="337" t="str">
        <f t="shared" si="0"/>
        <v>0</v>
      </c>
      <c r="M6" s="315" t="s">
        <v>10795</v>
      </c>
      <c r="N6" s="300"/>
      <c r="O6" s="343" t="s">
        <v>11272</v>
      </c>
      <c r="P6" s="293"/>
      <c r="Q6" s="333" t="s">
        <v>576</v>
      </c>
      <c r="R6" s="361" t="s">
        <v>11047</v>
      </c>
      <c r="S6" s="344" t="s">
        <v>11271</v>
      </c>
      <c r="T6" s="348"/>
      <c r="U6" s="331"/>
      <c r="V6" s="315" t="s">
        <v>11107</v>
      </c>
      <c r="W6" s="315" t="s">
        <v>11106</v>
      </c>
      <c r="X6" s="359"/>
      <c r="Y6" s="337">
        <v>100.01</v>
      </c>
      <c r="Z6" s="349">
        <v>3</v>
      </c>
      <c r="AA6" s="338" t="s">
        <v>10641</v>
      </c>
      <c r="AB6" s="337" t="str">
        <f t="shared" si="1"/>
        <v>0</v>
      </c>
      <c r="AC6" s="315" t="s">
        <v>10795</v>
      </c>
      <c r="AD6" s="345" t="s">
        <v>11013</v>
      </c>
      <c r="AE6" s="290"/>
    </row>
    <row r="7" spans="1:31" ht="16.5" x14ac:dyDescent="0.3">
      <c r="A7" s="333" t="s">
        <v>575</v>
      </c>
      <c r="B7" s="361" t="s">
        <v>11047</v>
      </c>
      <c r="C7" s="348" t="s">
        <v>11269</v>
      </c>
      <c r="D7" s="333"/>
      <c r="E7" s="342"/>
      <c r="F7" s="315" t="s">
        <v>11104</v>
      </c>
      <c r="G7" s="315" t="s">
        <v>11105</v>
      </c>
      <c r="H7" s="359"/>
      <c r="I7" s="340" t="s">
        <v>583</v>
      </c>
      <c r="J7" s="349">
        <v>0</v>
      </c>
      <c r="K7" s="338" t="s">
        <v>10641</v>
      </c>
      <c r="L7" s="337" t="str">
        <f t="shared" si="0"/>
        <v>0</v>
      </c>
      <c r="M7" s="315" t="s">
        <v>10795</v>
      </c>
      <c r="N7" s="300"/>
      <c r="O7" s="343" t="s">
        <v>11270</v>
      </c>
      <c r="P7" s="293"/>
      <c r="Q7" s="333" t="s">
        <v>576</v>
      </c>
      <c r="R7" s="361" t="s">
        <v>11047</v>
      </c>
      <c r="S7" s="348" t="s">
        <v>11269</v>
      </c>
      <c r="T7" s="348"/>
      <c r="U7" s="331"/>
      <c r="V7" s="315" t="s">
        <v>11104</v>
      </c>
      <c r="W7" s="315" t="s">
        <v>11103</v>
      </c>
      <c r="X7" s="359"/>
      <c r="Y7" s="337">
        <v>100.02</v>
      </c>
      <c r="Z7" s="349">
        <v>3</v>
      </c>
      <c r="AA7" s="338" t="s">
        <v>10641</v>
      </c>
      <c r="AB7" s="337" t="str">
        <f t="shared" si="1"/>
        <v>0</v>
      </c>
      <c r="AC7" s="315" t="s">
        <v>10795</v>
      </c>
      <c r="AD7" s="345" t="s">
        <v>11013</v>
      </c>
      <c r="AE7" s="290"/>
    </row>
    <row r="8" spans="1:31" ht="16.5" x14ac:dyDescent="0.3">
      <c r="A8" s="333" t="s">
        <v>575</v>
      </c>
      <c r="B8" s="361" t="s">
        <v>11047</v>
      </c>
      <c r="C8" s="348" t="s">
        <v>11267</v>
      </c>
      <c r="D8" s="333"/>
      <c r="E8" s="342"/>
      <c r="F8" s="315" t="s">
        <v>11101</v>
      </c>
      <c r="G8" s="315" t="s">
        <v>11102</v>
      </c>
      <c r="H8" s="359"/>
      <c r="I8" s="340" t="s">
        <v>584</v>
      </c>
      <c r="J8" s="349">
        <v>0</v>
      </c>
      <c r="K8" s="338" t="s">
        <v>10641</v>
      </c>
      <c r="L8" s="337" t="str">
        <f t="shared" si="0"/>
        <v>0</v>
      </c>
      <c r="M8" s="315" t="s">
        <v>10795</v>
      </c>
      <c r="N8" s="300"/>
      <c r="O8" s="343" t="s">
        <v>11268</v>
      </c>
      <c r="P8" s="293"/>
      <c r="Q8" s="333" t="s">
        <v>576</v>
      </c>
      <c r="R8" s="361" t="s">
        <v>11047</v>
      </c>
      <c r="S8" s="348" t="s">
        <v>11267</v>
      </c>
      <c r="T8" s="348"/>
      <c r="U8" s="331"/>
      <c r="V8" s="315" t="s">
        <v>11101</v>
      </c>
      <c r="W8" s="315" t="s">
        <v>11100</v>
      </c>
      <c r="X8" s="359"/>
      <c r="Y8" s="337">
        <v>100.03</v>
      </c>
      <c r="Z8" s="349">
        <v>3</v>
      </c>
      <c r="AA8" s="338" t="s">
        <v>10641</v>
      </c>
      <c r="AB8" s="337" t="str">
        <f t="shared" si="1"/>
        <v>0</v>
      </c>
      <c r="AC8" s="315" t="s">
        <v>10795</v>
      </c>
      <c r="AD8" s="345" t="s">
        <v>11013</v>
      </c>
      <c r="AE8" s="290"/>
    </row>
    <row r="9" spans="1:31" ht="16.5" x14ac:dyDescent="0.3">
      <c r="A9" s="333" t="s">
        <v>575</v>
      </c>
      <c r="B9" s="361" t="s">
        <v>11047</v>
      </c>
      <c r="C9" s="344" t="s">
        <v>11265</v>
      </c>
      <c r="D9" s="333"/>
      <c r="E9" s="342"/>
      <c r="F9" s="315" t="s">
        <v>11098</v>
      </c>
      <c r="G9" s="315" t="s">
        <v>11099</v>
      </c>
      <c r="H9" s="359"/>
      <c r="I9" s="340" t="s">
        <v>612</v>
      </c>
      <c r="J9" s="349">
        <v>0</v>
      </c>
      <c r="K9" s="338" t="s">
        <v>10641</v>
      </c>
      <c r="L9" s="337" t="str">
        <f t="shared" si="0"/>
        <v>0</v>
      </c>
      <c r="M9" s="315" t="s">
        <v>10795</v>
      </c>
      <c r="N9" s="300"/>
      <c r="O9" s="343" t="s">
        <v>11266</v>
      </c>
      <c r="P9" s="293"/>
      <c r="Q9" s="333" t="s">
        <v>576</v>
      </c>
      <c r="R9" s="361" t="s">
        <v>11047</v>
      </c>
      <c r="S9" s="344" t="s">
        <v>11265</v>
      </c>
      <c r="T9" s="351"/>
      <c r="U9" s="350"/>
      <c r="V9" s="315" t="s">
        <v>11098</v>
      </c>
      <c r="W9" s="315" t="s">
        <v>11097</v>
      </c>
      <c r="X9" s="359"/>
      <c r="Y9" s="337">
        <v>100.04</v>
      </c>
      <c r="Z9" s="349">
        <v>3</v>
      </c>
      <c r="AA9" s="338" t="s">
        <v>10641</v>
      </c>
      <c r="AB9" s="337" t="str">
        <f t="shared" si="1"/>
        <v>0</v>
      </c>
      <c r="AC9" s="315" t="s">
        <v>10795</v>
      </c>
      <c r="AD9" s="345" t="s">
        <v>11013</v>
      </c>
      <c r="AE9" s="290"/>
    </row>
    <row r="10" spans="1:31" ht="16.5" x14ac:dyDescent="0.3">
      <c r="A10" s="333" t="s">
        <v>575</v>
      </c>
      <c r="B10" s="361" t="s">
        <v>11047</v>
      </c>
      <c r="C10" s="344" t="s">
        <v>11263</v>
      </c>
      <c r="D10" s="333"/>
      <c r="E10" s="342"/>
      <c r="F10" s="315" t="s">
        <v>11095</v>
      </c>
      <c r="G10" s="315" t="s">
        <v>11096</v>
      </c>
      <c r="H10" s="359"/>
      <c r="I10" s="340" t="s">
        <v>613</v>
      </c>
      <c r="J10" s="349">
        <v>0</v>
      </c>
      <c r="K10" s="338" t="s">
        <v>10641</v>
      </c>
      <c r="L10" s="337" t="str">
        <f t="shared" si="0"/>
        <v>0</v>
      </c>
      <c r="M10" s="315" t="s">
        <v>10795</v>
      </c>
      <c r="N10" s="300"/>
      <c r="O10" s="343" t="s">
        <v>11264</v>
      </c>
      <c r="P10" s="293"/>
      <c r="Q10" s="294" t="s">
        <v>576</v>
      </c>
      <c r="R10" s="361" t="s">
        <v>11047</v>
      </c>
      <c r="S10" s="344" t="s">
        <v>11263</v>
      </c>
      <c r="T10" s="351"/>
      <c r="U10" s="350"/>
      <c r="V10" s="315" t="s">
        <v>11095</v>
      </c>
      <c r="W10" s="315" t="s">
        <v>11094</v>
      </c>
      <c r="X10" s="359"/>
      <c r="Y10" s="337">
        <v>100.05</v>
      </c>
      <c r="Z10" s="349">
        <v>3</v>
      </c>
      <c r="AA10" s="338" t="s">
        <v>10641</v>
      </c>
      <c r="AB10" s="337" t="str">
        <f t="shared" si="1"/>
        <v>0</v>
      </c>
      <c r="AC10" s="315" t="s">
        <v>10795</v>
      </c>
      <c r="AD10" s="345" t="s">
        <v>11013</v>
      </c>
      <c r="AE10" s="290"/>
    </row>
    <row r="11" spans="1:31" ht="16.5" x14ac:dyDescent="0.3">
      <c r="A11" s="333" t="s">
        <v>575</v>
      </c>
      <c r="B11" s="361" t="s">
        <v>11047</v>
      </c>
      <c r="C11" s="344" t="s">
        <v>11261</v>
      </c>
      <c r="D11" s="333"/>
      <c r="E11" s="342"/>
      <c r="F11" s="315" t="s">
        <v>11092</v>
      </c>
      <c r="G11" s="315" t="s">
        <v>11093</v>
      </c>
      <c r="H11" s="359"/>
      <c r="I11" s="340" t="s">
        <v>614</v>
      </c>
      <c r="J11" s="349">
        <v>0</v>
      </c>
      <c r="K11" s="338" t="s">
        <v>10641</v>
      </c>
      <c r="L11" s="337" t="str">
        <f t="shared" si="0"/>
        <v>0</v>
      </c>
      <c r="M11" s="315" t="s">
        <v>10795</v>
      </c>
      <c r="N11" s="300"/>
      <c r="O11" s="343" t="s">
        <v>11262</v>
      </c>
      <c r="P11" s="293"/>
      <c r="Q11" s="294" t="s">
        <v>576</v>
      </c>
      <c r="R11" s="361" t="s">
        <v>11047</v>
      </c>
      <c r="S11" s="344" t="s">
        <v>11261</v>
      </c>
      <c r="T11" s="351"/>
      <c r="U11" s="350"/>
      <c r="V11" s="315" t="s">
        <v>11092</v>
      </c>
      <c r="W11" s="315" t="s">
        <v>11091</v>
      </c>
      <c r="X11" s="359"/>
      <c r="Y11" s="337">
        <v>100.06</v>
      </c>
      <c r="Z11" s="349">
        <v>3</v>
      </c>
      <c r="AA11" s="338" t="s">
        <v>10641</v>
      </c>
      <c r="AB11" s="337" t="str">
        <f t="shared" si="1"/>
        <v>0</v>
      </c>
      <c r="AC11" s="315" t="s">
        <v>10795</v>
      </c>
      <c r="AD11" s="345" t="s">
        <v>11013</v>
      </c>
      <c r="AE11" s="290"/>
    </row>
    <row r="12" spans="1:31" ht="16.5" x14ac:dyDescent="0.3">
      <c r="A12" s="300" t="s">
        <v>575</v>
      </c>
      <c r="B12" s="300" t="s">
        <v>11047</v>
      </c>
      <c r="C12" s="299" t="s">
        <v>11259</v>
      </c>
      <c r="D12" s="333"/>
      <c r="E12" s="342"/>
      <c r="F12" s="315" t="s">
        <v>11089</v>
      </c>
      <c r="G12" s="315" t="s">
        <v>11090</v>
      </c>
      <c r="H12" s="359"/>
      <c r="I12" s="340" t="s">
        <v>615</v>
      </c>
      <c r="J12" s="349">
        <v>0</v>
      </c>
      <c r="K12" s="338" t="s">
        <v>10641</v>
      </c>
      <c r="L12" s="337" t="str">
        <f t="shared" si="0"/>
        <v>0</v>
      </c>
      <c r="M12" s="315" t="s">
        <v>10795</v>
      </c>
      <c r="N12" s="300"/>
      <c r="O12" s="343" t="s">
        <v>11260</v>
      </c>
      <c r="P12" s="293"/>
      <c r="Q12" s="294" t="s">
        <v>576</v>
      </c>
      <c r="R12" s="315" t="s">
        <v>11047</v>
      </c>
      <c r="S12" s="299" t="s">
        <v>11259</v>
      </c>
      <c r="T12" s="351"/>
      <c r="U12" s="350"/>
      <c r="V12" s="315" t="s">
        <v>11089</v>
      </c>
      <c r="W12" s="315" t="s">
        <v>11088</v>
      </c>
      <c r="X12" s="359"/>
      <c r="Y12" s="337">
        <v>100.07</v>
      </c>
      <c r="Z12" s="349">
        <v>3</v>
      </c>
      <c r="AA12" s="338" t="s">
        <v>10641</v>
      </c>
      <c r="AB12" s="337" t="str">
        <f t="shared" si="1"/>
        <v>0</v>
      </c>
      <c r="AC12" s="315" t="s">
        <v>10795</v>
      </c>
      <c r="AD12" s="345" t="s">
        <v>11013</v>
      </c>
      <c r="AE12" s="290"/>
    </row>
    <row r="13" spans="1:31" ht="16.5" x14ac:dyDescent="0.3">
      <c r="A13" s="333" t="s">
        <v>575</v>
      </c>
      <c r="B13" s="361" t="s">
        <v>10971</v>
      </c>
      <c r="C13" s="344" t="s">
        <v>11257</v>
      </c>
      <c r="D13" s="333"/>
      <c r="E13" s="342"/>
      <c r="F13" s="315" t="s">
        <v>11086</v>
      </c>
      <c r="G13" s="315" t="s">
        <v>11087</v>
      </c>
      <c r="H13" s="359"/>
      <c r="I13" s="340" t="s">
        <v>616</v>
      </c>
      <c r="J13" s="349">
        <v>0</v>
      </c>
      <c r="K13" s="338" t="s">
        <v>10641</v>
      </c>
      <c r="L13" s="337">
        <v>1</v>
      </c>
      <c r="M13" s="315" t="s">
        <v>10795</v>
      </c>
      <c r="N13" s="300"/>
      <c r="O13" s="343" t="s">
        <v>11258</v>
      </c>
      <c r="P13" s="293"/>
      <c r="Q13" s="333" t="s">
        <v>576</v>
      </c>
      <c r="R13" s="361" t="s">
        <v>10971</v>
      </c>
      <c r="S13" s="344" t="s">
        <v>11257</v>
      </c>
      <c r="T13" s="351"/>
      <c r="U13" s="350"/>
      <c r="V13" s="315" t="s">
        <v>11086</v>
      </c>
      <c r="W13" s="315" t="s">
        <v>11085</v>
      </c>
      <c r="X13" s="359"/>
      <c r="Y13" s="337">
        <v>100.08</v>
      </c>
      <c r="Z13" s="349">
        <v>3</v>
      </c>
      <c r="AA13" s="338" t="s">
        <v>10641</v>
      </c>
      <c r="AB13" s="337">
        <v>1</v>
      </c>
      <c r="AC13" s="315" t="s">
        <v>10795</v>
      </c>
      <c r="AD13" s="345" t="s">
        <v>11013</v>
      </c>
      <c r="AE13" s="290"/>
    </row>
    <row r="14" spans="1:31" ht="16.5" x14ac:dyDescent="0.3">
      <c r="A14" s="333" t="s">
        <v>575</v>
      </c>
      <c r="B14" s="361" t="s">
        <v>10963</v>
      </c>
      <c r="C14" s="362" t="s">
        <v>11255</v>
      </c>
      <c r="D14" s="333"/>
      <c r="E14" s="342"/>
      <c r="F14" s="315" t="s">
        <v>11083</v>
      </c>
      <c r="G14" s="315" t="s">
        <v>11084</v>
      </c>
      <c r="H14" s="359"/>
      <c r="I14" s="340" t="s">
        <v>617</v>
      </c>
      <c r="J14" s="349">
        <v>0</v>
      </c>
      <c r="K14" s="338" t="s">
        <v>10641</v>
      </c>
      <c r="L14" s="337">
        <v>1</v>
      </c>
      <c r="M14" s="315" t="s">
        <v>10795</v>
      </c>
      <c r="N14" s="300"/>
      <c r="O14" s="343" t="s">
        <v>11256</v>
      </c>
      <c r="P14" s="293"/>
      <c r="Q14" s="333" t="s">
        <v>576</v>
      </c>
      <c r="R14" s="361" t="s">
        <v>10963</v>
      </c>
      <c r="S14" s="362" t="s">
        <v>11255</v>
      </c>
      <c r="T14" s="351"/>
      <c r="U14" s="350"/>
      <c r="V14" s="315" t="s">
        <v>11083</v>
      </c>
      <c r="W14" s="315" t="s">
        <v>11082</v>
      </c>
      <c r="X14" s="359"/>
      <c r="Y14" s="337">
        <v>100.09</v>
      </c>
      <c r="Z14" s="349">
        <v>3</v>
      </c>
      <c r="AA14" s="338" t="s">
        <v>10641</v>
      </c>
      <c r="AB14" s="337">
        <v>1</v>
      </c>
      <c r="AC14" s="315" t="s">
        <v>10795</v>
      </c>
      <c r="AD14" s="345" t="s">
        <v>10836</v>
      </c>
      <c r="AE14" s="290"/>
    </row>
    <row r="15" spans="1:31" ht="16.5" x14ac:dyDescent="0.3">
      <c r="A15" s="333" t="s">
        <v>575</v>
      </c>
      <c r="B15" s="361" t="s">
        <v>10963</v>
      </c>
      <c r="C15" s="362" t="s">
        <v>11188</v>
      </c>
      <c r="D15" s="333"/>
      <c r="E15" s="342"/>
      <c r="F15" s="315" t="s">
        <v>11080</v>
      </c>
      <c r="G15" s="315" t="s">
        <v>11081</v>
      </c>
      <c r="H15" s="359"/>
      <c r="I15" s="340" t="s">
        <v>618</v>
      </c>
      <c r="J15" s="349">
        <v>0</v>
      </c>
      <c r="K15" s="338" t="s">
        <v>10641</v>
      </c>
      <c r="L15" s="337">
        <v>1</v>
      </c>
      <c r="M15" s="315" t="s">
        <v>10795</v>
      </c>
      <c r="N15" s="300"/>
      <c r="O15" s="343" t="s">
        <v>11187</v>
      </c>
      <c r="P15" s="293"/>
      <c r="Q15" s="333" t="s">
        <v>576</v>
      </c>
      <c r="R15" s="361" t="s">
        <v>10963</v>
      </c>
      <c r="S15" s="362" t="s">
        <v>11188</v>
      </c>
      <c r="T15" s="351"/>
      <c r="U15" s="350"/>
      <c r="V15" s="315" t="s">
        <v>11080</v>
      </c>
      <c r="W15" s="315" t="s">
        <v>11079</v>
      </c>
      <c r="X15" s="359"/>
      <c r="Y15" s="337" t="s">
        <v>839</v>
      </c>
      <c r="Z15" s="349">
        <v>3</v>
      </c>
      <c r="AA15" s="338" t="s">
        <v>10641</v>
      </c>
      <c r="AB15" s="337">
        <v>1</v>
      </c>
      <c r="AC15" s="315" t="s">
        <v>10795</v>
      </c>
      <c r="AD15" s="345" t="s">
        <v>10836</v>
      </c>
      <c r="AE15" s="290"/>
    </row>
    <row r="16" spans="1:31" ht="16.5" x14ac:dyDescent="0.3">
      <c r="A16" s="333" t="s">
        <v>575</v>
      </c>
      <c r="B16" s="361" t="s">
        <v>10963</v>
      </c>
      <c r="C16" s="362" t="s">
        <v>11254</v>
      </c>
      <c r="D16" s="333"/>
      <c r="E16" s="342"/>
      <c r="F16" s="315" t="s">
        <v>11077</v>
      </c>
      <c r="G16" s="315" t="s">
        <v>11078</v>
      </c>
      <c r="H16" s="359"/>
      <c r="I16" s="340" t="s">
        <v>619</v>
      </c>
      <c r="J16" s="349">
        <v>0</v>
      </c>
      <c r="K16" s="338" t="s">
        <v>10641</v>
      </c>
      <c r="L16" s="337">
        <v>1</v>
      </c>
      <c r="M16" s="315" t="s">
        <v>10795</v>
      </c>
      <c r="N16" s="300"/>
      <c r="O16" s="343" t="s">
        <v>11185</v>
      </c>
      <c r="P16" s="293"/>
      <c r="Q16" s="333" t="s">
        <v>576</v>
      </c>
      <c r="R16" s="361" t="s">
        <v>10963</v>
      </c>
      <c r="S16" s="362" t="s">
        <v>11254</v>
      </c>
      <c r="T16" s="351"/>
      <c r="U16" s="350"/>
      <c r="V16" s="315" t="s">
        <v>11077</v>
      </c>
      <c r="W16" s="315" t="s">
        <v>11076</v>
      </c>
      <c r="X16" s="359"/>
      <c r="Y16" s="337">
        <v>100.11</v>
      </c>
      <c r="Z16" s="349">
        <v>3</v>
      </c>
      <c r="AA16" s="338" t="s">
        <v>10641</v>
      </c>
      <c r="AB16" s="337">
        <v>1</v>
      </c>
      <c r="AC16" s="315" t="s">
        <v>10795</v>
      </c>
      <c r="AD16" s="345" t="s">
        <v>10836</v>
      </c>
      <c r="AE16" s="290"/>
    </row>
    <row r="17" spans="1:31" ht="16.5" x14ac:dyDescent="0.3">
      <c r="A17" s="333" t="s">
        <v>575</v>
      </c>
      <c r="B17" s="361" t="s">
        <v>10963</v>
      </c>
      <c r="C17" s="362" t="s">
        <v>11252</v>
      </c>
      <c r="D17" s="333"/>
      <c r="E17" s="342"/>
      <c r="F17" s="315" t="s">
        <v>11074</v>
      </c>
      <c r="G17" s="315" t="s">
        <v>11075</v>
      </c>
      <c r="H17" s="359"/>
      <c r="I17" s="340" t="s">
        <v>620</v>
      </c>
      <c r="J17" s="349">
        <v>0</v>
      </c>
      <c r="K17" s="338" t="s">
        <v>10641</v>
      </c>
      <c r="L17" s="337">
        <v>1</v>
      </c>
      <c r="M17" s="315" t="s">
        <v>10795</v>
      </c>
      <c r="N17" s="300"/>
      <c r="O17" s="343" t="s">
        <v>11253</v>
      </c>
      <c r="P17" s="293"/>
      <c r="Q17" s="333" t="s">
        <v>576</v>
      </c>
      <c r="R17" s="361" t="s">
        <v>10963</v>
      </c>
      <c r="S17" s="362" t="s">
        <v>11252</v>
      </c>
      <c r="T17" s="351"/>
      <c r="U17" s="350"/>
      <c r="V17" s="315" t="s">
        <v>11074</v>
      </c>
      <c r="W17" s="315" t="s">
        <v>11073</v>
      </c>
      <c r="X17" s="359"/>
      <c r="Y17" s="337">
        <v>100.12</v>
      </c>
      <c r="Z17" s="349">
        <v>3</v>
      </c>
      <c r="AA17" s="338" t="s">
        <v>10641</v>
      </c>
      <c r="AB17" s="337">
        <v>1</v>
      </c>
      <c r="AC17" s="315" t="s">
        <v>10795</v>
      </c>
      <c r="AD17" s="345" t="s">
        <v>10836</v>
      </c>
      <c r="AE17" s="290"/>
    </row>
    <row r="18" spans="1:31" ht="16.5" x14ac:dyDescent="0.3">
      <c r="A18" s="333" t="s">
        <v>575</v>
      </c>
      <c r="B18" s="361" t="s">
        <v>10963</v>
      </c>
      <c r="C18" s="344" t="s">
        <v>11251</v>
      </c>
      <c r="D18" s="333"/>
      <c r="E18" s="342"/>
      <c r="F18" s="315" t="s">
        <v>11071</v>
      </c>
      <c r="G18" s="315" t="s">
        <v>11072</v>
      </c>
      <c r="H18" s="359"/>
      <c r="I18" s="340" t="s">
        <v>621</v>
      </c>
      <c r="J18" s="349">
        <v>0</v>
      </c>
      <c r="K18" s="338" t="s">
        <v>10641</v>
      </c>
      <c r="L18" s="337">
        <v>1</v>
      </c>
      <c r="M18" s="315" t="s">
        <v>10795</v>
      </c>
      <c r="N18" s="300"/>
      <c r="O18" s="343" t="s">
        <v>11182</v>
      </c>
      <c r="P18" s="293"/>
      <c r="Q18" s="345" t="s">
        <v>576</v>
      </c>
      <c r="R18" s="361" t="s">
        <v>10963</v>
      </c>
      <c r="S18" s="344" t="s">
        <v>11251</v>
      </c>
      <c r="T18" s="351"/>
      <c r="U18" s="350"/>
      <c r="V18" s="315" t="s">
        <v>11071</v>
      </c>
      <c r="W18" s="315" t="s">
        <v>11070</v>
      </c>
      <c r="X18" s="359"/>
      <c r="Y18" s="337">
        <v>100.13</v>
      </c>
      <c r="Z18" s="349">
        <v>3</v>
      </c>
      <c r="AA18" s="338" t="s">
        <v>10641</v>
      </c>
      <c r="AB18" s="337">
        <v>1</v>
      </c>
      <c r="AC18" s="315" t="s">
        <v>10795</v>
      </c>
      <c r="AD18" s="345" t="s">
        <v>10836</v>
      </c>
      <c r="AE18" s="290"/>
    </row>
    <row r="19" spans="1:31" ht="16.5" x14ac:dyDescent="0.3">
      <c r="A19" s="333" t="s">
        <v>575</v>
      </c>
      <c r="B19" s="361" t="s">
        <v>10963</v>
      </c>
      <c r="C19" s="344" t="s">
        <v>11249</v>
      </c>
      <c r="D19" s="333"/>
      <c r="E19" s="342"/>
      <c r="F19" s="315" t="s">
        <v>11068</v>
      </c>
      <c r="G19" s="315" t="s">
        <v>11069</v>
      </c>
      <c r="H19" s="359"/>
      <c r="I19" s="340" t="s">
        <v>622</v>
      </c>
      <c r="J19" s="349">
        <v>0</v>
      </c>
      <c r="K19" s="338" t="s">
        <v>10641</v>
      </c>
      <c r="L19" s="337">
        <v>1</v>
      </c>
      <c r="M19" s="315" t="s">
        <v>10795</v>
      </c>
      <c r="N19" s="300"/>
      <c r="O19" s="343" t="s">
        <v>11250</v>
      </c>
      <c r="P19" s="293"/>
      <c r="Q19" s="345" t="s">
        <v>576</v>
      </c>
      <c r="R19" s="361" t="s">
        <v>10963</v>
      </c>
      <c r="S19" s="344" t="s">
        <v>11249</v>
      </c>
      <c r="T19" s="351"/>
      <c r="U19" s="350"/>
      <c r="V19" s="315" t="s">
        <v>11068</v>
      </c>
      <c r="W19" s="315" t="s">
        <v>11067</v>
      </c>
      <c r="X19" s="359"/>
      <c r="Y19" s="337">
        <v>100.14</v>
      </c>
      <c r="Z19" s="349">
        <v>3</v>
      </c>
      <c r="AA19" s="338" t="s">
        <v>10641</v>
      </c>
      <c r="AB19" s="337">
        <v>1</v>
      </c>
      <c r="AC19" s="315" t="s">
        <v>10795</v>
      </c>
      <c r="AD19" s="345" t="s">
        <v>10836</v>
      </c>
      <c r="AE19" s="290"/>
    </row>
    <row r="20" spans="1:31" ht="16.5" x14ac:dyDescent="0.3">
      <c r="A20" s="333" t="s">
        <v>575</v>
      </c>
      <c r="B20" s="361" t="s">
        <v>10963</v>
      </c>
      <c r="C20" s="344" t="s">
        <v>11247</v>
      </c>
      <c r="D20" s="333"/>
      <c r="E20" s="342"/>
      <c r="F20" s="315" t="s">
        <v>11065</v>
      </c>
      <c r="G20" s="315" t="s">
        <v>11066</v>
      </c>
      <c r="H20" s="359"/>
      <c r="I20" s="340" t="s">
        <v>623</v>
      </c>
      <c r="J20" s="349">
        <v>0</v>
      </c>
      <c r="K20" s="338" t="s">
        <v>10641</v>
      </c>
      <c r="L20" s="337">
        <v>1</v>
      </c>
      <c r="M20" s="315" t="s">
        <v>10795</v>
      </c>
      <c r="N20" s="300"/>
      <c r="O20" s="343" t="s">
        <v>11248</v>
      </c>
      <c r="P20" s="293"/>
      <c r="Q20" s="345" t="s">
        <v>576</v>
      </c>
      <c r="R20" s="361" t="s">
        <v>10963</v>
      </c>
      <c r="S20" s="344" t="s">
        <v>11247</v>
      </c>
      <c r="T20" s="351"/>
      <c r="U20" s="350"/>
      <c r="V20" s="315" t="s">
        <v>11065</v>
      </c>
      <c r="W20" s="315" t="s">
        <v>11064</v>
      </c>
      <c r="X20" s="359"/>
      <c r="Y20" s="337">
        <v>100.15</v>
      </c>
      <c r="Z20" s="349">
        <v>3</v>
      </c>
      <c r="AA20" s="338" t="s">
        <v>10641</v>
      </c>
      <c r="AB20" s="337">
        <v>1</v>
      </c>
      <c r="AC20" s="315" t="s">
        <v>10795</v>
      </c>
      <c r="AD20" s="345" t="s">
        <v>10836</v>
      </c>
      <c r="AE20" s="290"/>
    </row>
    <row r="21" spans="1:31" ht="16.5" x14ac:dyDescent="0.3">
      <c r="A21" s="333" t="s">
        <v>575</v>
      </c>
      <c r="B21" s="361" t="s">
        <v>10963</v>
      </c>
      <c r="C21" s="362" t="s">
        <v>11171</v>
      </c>
      <c r="D21" s="333"/>
      <c r="E21" s="342"/>
      <c r="F21" s="315" t="s">
        <v>11062</v>
      </c>
      <c r="G21" s="315" t="s">
        <v>11063</v>
      </c>
      <c r="H21" s="359"/>
      <c r="I21" s="340" t="s">
        <v>624</v>
      </c>
      <c r="J21" s="349">
        <v>0</v>
      </c>
      <c r="K21" s="338" t="s">
        <v>10641</v>
      </c>
      <c r="L21" s="337">
        <v>2</v>
      </c>
      <c r="M21" s="315" t="s">
        <v>10795</v>
      </c>
      <c r="N21" s="300"/>
      <c r="O21" s="343" t="s">
        <v>11161</v>
      </c>
      <c r="P21" s="293"/>
      <c r="Q21" s="333" t="s">
        <v>576</v>
      </c>
      <c r="R21" s="361" t="s">
        <v>10963</v>
      </c>
      <c r="S21" s="362" t="s">
        <v>11171</v>
      </c>
      <c r="T21" s="351"/>
      <c r="U21" s="350"/>
      <c r="V21" s="315" t="s">
        <v>11062</v>
      </c>
      <c r="W21" s="315" t="s">
        <v>11061</v>
      </c>
      <c r="X21" s="359"/>
      <c r="Y21" s="337" t="s">
        <v>845</v>
      </c>
      <c r="Z21" s="349">
        <v>3</v>
      </c>
      <c r="AA21" s="338" t="s">
        <v>10641</v>
      </c>
      <c r="AB21" s="337">
        <v>2</v>
      </c>
      <c r="AC21" s="315" t="s">
        <v>10795</v>
      </c>
      <c r="AD21" s="345" t="s">
        <v>10836</v>
      </c>
      <c r="AE21" s="290"/>
    </row>
    <row r="22" spans="1:31" ht="16.5" x14ac:dyDescent="0.3">
      <c r="A22" s="333" t="s">
        <v>575</v>
      </c>
      <c r="B22" s="361" t="s">
        <v>10963</v>
      </c>
      <c r="C22" s="362" t="s">
        <v>11175</v>
      </c>
      <c r="D22" s="333"/>
      <c r="E22" s="342"/>
      <c r="F22" s="315" t="s">
        <v>11059</v>
      </c>
      <c r="G22" s="315" t="s">
        <v>11060</v>
      </c>
      <c r="H22" s="359"/>
      <c r="I22" s="340" t="s">
        <v>625</v>
      </c>
      <c r="J22" s="349">
        <v>0</v>
      </c>
      <c r="K22" s="338" t="s">
        <v>10641</v>
      </c>
      <c r="L22" s="337">
        <v>2</v>
      </c>
      <c r="M22" s="315" t="s">
        <v>10795</v>
      </c>
      <c r="N22" s="300"/>
      <c r="O22" s="343" t="s">
        <v>11174</v>
      </c>
      <c r="P22" s="293"/>
      <c r="Q22" s="333" t="s">
        <v>576</v>
      </c>
      <c r="R22" s="361" t="s">
        <v>10963</v>
      </c>
      <c r="S22" s="362" t="s">
        <v>11175</v>
      </c>
      <c r="T22" s="351"/>
      <c r="U22" s="350"/>
      <c r="V22" s="315" t="s">
        <v>11059</v>
      </c>
      <c r="W22" s="315" t="s">
        <v>11058</v>
      </c>
      <c r="X22" s="359"/>
      <c r="Y22" s="337">
        <v>101.01</v>
      </c>
      <c r="Z22" s="349">
        <v>3</v>
      </c>
      <c r="AA22" s="338" t="s">
        <v>10641</v>
      </c>
      <c r="AB22" s="337">
        <v>2</v>
      </c>
      <c r="AC22" s="315" t="s">
        <v>10795</v>
      </c>
      <c r="AD22" s="345" t="s">
        <v>10836</v>
      </c>
      <c r="AE22" s="290"/>
    </row>
    <row r="23" spans="1:31" ht="16.5" x14ac:dyDescent="0.3">
      <c r="A23" s="333" t="s">
        <v>575</v>
      </c>
      <c r="B23" s="361" t="s">
        <v>10963</v>
      </c>
      <c r="C23" s="362" t="s">
        <v>11184</v>
      </c>
      <c r="D23" s="333"/>
      <c r="E23" s="342"/>
      <c r="F23" s="315" t="s">
        <v>11056</v>
      </c>
      <c r="G23" s="315" t="s">
        <v>11057</v>
      </c>
      <c r="H23" s="359"/>
      <c r="I23" s="340" t="s">
        <v>626</v>
      </c>
      <c r="J23" s="349">
        <v>0</v>
      </c>
      <c r="K23" s="338" t="s">
        <v>10641</v>
      </c>
      <c r="L23" s="337">
        <v>2</v>
      </c>
      <c r="M23" s="315" t="s">
        <v>10795</v>
      </c>
      <c r="N23" s="300"/>
      <c r="O23" s="343" t="s">
        <v>11183</v>
      </c>
      <c r="P23" s="293"/>
      <c r="Q23" s="333" t="s">
        <v>576</v>
      </c>
      <c r="R23" s="361" t="s">
        <v>10963</v>
      </c>
      <c r="S23" s="362" t="s">
        <v>11184</v>
      </c>
      <c r="T23" s="351"/>
      <c r="U23" s="350"/>
      <c r="V23" s="315" t="s">
        <v>11056</v>
      </c>
      <c r="W23" s="315" t="s">
        <v>11055</v>
      </c>
      <c r="X23" s="359"/>
      <c r="Y23" s="337">
        <v>101.02</v>
      </c>
      <c r="Z23" s="349">
        <v>3</v>
      </c>
      <c r="AA23" s="338" t="s">
        <v>10641</v>
      </c>
      <c r="AB23" s="337">
        <v>2</v>
      </c>
      <c r="AC23" s="315" t="s">
        <v>10795</v>
      </c>
      <c r="AD23" s="345" t="s">
        <v>10836</v>
      </c>
      <c r="AE23" s="290"/>
    </row>
    <row r="24" spans="1:31" ht="16.5" x14ac:dyDescent="0.3">
      <c r="A24" s="333" t="s">
        <v>575</v>
      </c>
      <c r="B24" s="361" t="s">
        <v>10963</v>
      </c>
      <c r="C24" s="348" t="s">
        <v>11173</v>
      </c>
      <c r="D24" s="333"/>
      <c r="E24" s="342"/>
      <c r="F24" s="315" t="s">
        <v>11053</v>
      </c>
      <c r="G24" s="315" t="s">
        <v>11054</v>
      </c>
      <c r="H24" s="359"/>
      <c r="I24" s="340" t="s">
        <v>627</v>
      </c>
      <c r="J24" s="349">
        <v>0</v>
      </c>
      <c r="K24" s="338" t="s">
        <v>10641</v>
      </c>
      <c r="L24" s="337">
        <v>2</v>
      </c>
      <c r="M24" s="315" t="s">
        <v>10795</v>
      </c>
      <c r="N24" s="300"/>
      <c r="O24" s="343" t="s">
        <v>11172</v>
      </c>
      <c r="P24" s="293"/>
      <c r="Q24" s="333" t="s">
        <v>576</v>
      </c>
      <c r="R24" s="361" t="s">
        <v>10963</v>
      </c>
      <c r="S24" s="348" t="s">
        <v>11173</v>
      </c>
      <c r="T24" s="351"/>
      <c r="U24" s="350"/>
      <c r="V24" s="315" t="s">
        <v>11053</v>
      </c>
      <c r="W24" s="315" t="s">
        <v>11052</v>
      </c>
      <c r="X24" s="359"/>
      <c r="Y24" s="337">
        <v>101.03</v>
      </c>
      <c r="Z24" s="349">
        <v>3</v>
      </c>
      <c r="AA24" s="338" t="s">
        <v>10641</v>
      </c>
      <c r="AB24" s="337">
        <v>2</v>
      </c>
      <c r="AC24" s="315" t="s">
        <v>10795</v>
      </c>
      <c r="AD24" s="345" t="s">
        <v>10836</v>
      </c>
      <c r="AE24" s="290"/>
    </row>
    <row r="25" spans="1:31" ht="16.5" x14ac:dyDescent="0.3">
      <c r="A25" s="333" t="s">
        <v>575</v>
      </c>
      <c r="B25" s="361" t="s">
        <v>10963</v>
      </c>
      <c r="C25" s="344" t="s">
        <v>11170</v>
      </c>
      <c r="D25" s="333"/>
      <c r="E25" s="342"/>
      <c r="F25" s="315" t="s">
        <v>11050</v>
      </c>
      <c r="G25" s="315" t="s">
        <v>11051</v>
      </c>
      <c r="H25" s="359"/>
      <c r="I25" s="340" t="s">
        <v>628</v>
      </c>
      <c r="J25" s="349">
        <v>0</v>
      </c>
      <c r="K25" s="338" t="s">
        <v>10641</v>
      </c>
      <c r="L25" s="337">
        <v>2</v>
      </c>
      <c r="M25" s="315" t="s">
        <v>10795</v>
      </c>
      <c r="N25" s="300"/>
      <c r="O25" s="343" t="s">
        <v>11169</v>
      </c>
      <c r="P25" s="293"/>
      <c r="Q25" s="333" t="s">
        <v>576</v>
      </c>
      <c r="R25" s="361" t="s">
        <v>10963</v>
      </c>
      <c r="S25" s="344" t="s">
        <v>11170</v>
      </c>
      <c r="T25" s="351"/>
      <c r="U25" s="350"/>
      <c r="V25" s="315" t="s">
        <v>11050</v>
      </c>
      <c r="W25" s="315" t="s">
        <v>11049</v>
      </c>
      <c r="X25" s="359"/>
      <c r="Y25" s="337">
        <v>101.04</v>
      </c>
      <c r="Z25" s="349">
        <v>3</v>
      </c>
      <c r="AA25" s="338" t="s">
        <v>10641</v>
      </c>
      <c r="AB25" s="337">
        <v>2</v>
      </c>
      <c r="AC25" s="315" t="s">
        <v>10795</v>
      </c>
      <c r="AD25" s="345" t="s">
        <v>10836</v>
      </c>
      <c r="AE25" s="290"/>
    </row>
    <row r="26" spans="1:31" ht="16.5" x14ac:dyDescent="0.3">
      <c r="A26" s="333" t="s">
        <v>575</v>
      </c>
      <c r="B26" s="361" t="s">
        <v>10963</v>
      </c>
      <c r="C26" s="344" t="s">
        <v>11245</v>
      </c>
      <c r="D26" s="333"/>
      <c r="E26" s="342"/>
      <c r="F26" s="315" t="s">
        <v>11046</v>
      </c>
      <c r="G26" s="315" t="s">
        <v>11048</v>
      </c>
      <c r="H26" s="359"/>
      <c r="I26" s="340" t="s">
        <v>629</v>
      </c>
      <c r="J26" s="349">
        <v>0</v>
      </c>
      <c r="K26" s="338" t="s">
        <v>10641</v>
      </c>
      <c r="L26" s="337">
        <v>2</v>
      </c>
      <c r="M26" s="315" t="s">
        <v>10795</v>
      </c>
      <c r="N26" s="300"/>
      <c r="O26" s="343" t="s">
        <v>11246</v>
      </c>
      <c r="P26" s="293"/>
      <c r="Q26" s="333" t="s">
        <v>576</v>
      </c>
      <c r="R26" s="361" t="s">
        <v>10963</v>
      </c>
      <c r="S26" s="344" t="s">
        <v>11245</v>
      </c>
      <c r="T26" s="351"/>
      <c r="U26" s="350"/>
      <c r="V26" s="315" t="s">
        <v>11046</v>
      </c>
      <c r="W26" s="315" t="s">
        <v>11045</v>
      </c>
      <c r="X26" s="359"/>
      <c r="Y26" s="337">
        <v>101.05</v>
      </c>
      <c r="Z26" s="349">
        <v>3</v>
      </c>
      <c r="AA26" s="338" t="s">
        <v>10641</v>
      </c>
      <c r="AB26" s="337">
        <v>2</v>
      </c>
      <c r="AC26" s="315" t="s">
        <v>10795</v>
      </c>
      <c r="AD26" s="345" t="s">
        <v>10836</v>
      </c>
      <c r="AE26" s="290"/>
    </row>
    <row r="27" spans="1:31" ht="16.5" x14ac:dyDescent="0.3">
      <c r="A27" s="333" t="s">
        <v>575</v>
      </c>
      <c r="B27" s="361" t="s">
        <v>10963</v>
      </c>
      <c r="C27" s="344" t="s">
        <v>11243</v>
      </c>
      <c r="D27" s="333"/>
      <c r="E27" s="342"/>
      <c r="F27" s="315" t="s">
        <v>11043</v>
      </c>
      <c r="G27" s="315" t="s">
        <v>11044</v>
      </c>
      <c r="H27" s="359"/>
      <c r="I27" s="340" t="s">
        <v>630</v>
      </c>
      <c r="J27" s="349">
        <v>0</v>
      </c>
      <c r="K27" s="338" t="s">
        <v>10641</v>
      </c>
      <c r="L27" s="337">
        <v>2</v>
      </c>
      <c r="M27" s="315" t="s">
        <v>10795</v>
      </c>
      <c r="N27" s="300"/>
      <c r="O27" s="343" t="s">
        <v>11244</v>
      </c>
      <c r="P27" s="293"/>
      <c r="Q27" s="333" t="s">
        <v>576</v>
      </c>
      <c r="R27" s="361" t="s">
        <v>10963</v>
      </c>
      <c r="S27" s="344" t="s">
        <v>11243</v>
      </c>
      <c r="T27" s="351"/>
      <c r="U27" s="350"/>
      <c r="V27" s="315" t="s">
        <v>11043</v>
      </c>
      <c r="W27" s="315" t="s">
        <v>11042</v>
      </c>
      <c r="X27" s="359"/>
      <c r="Y27" s="337">
        <v>101.06</v>
      </c>
      <c r="Z27" s="349">
        <v>3</v>
      </c>
      <c r="AA27" s="338" t="s">
        <v>10641</v>
      </c>
      <c r="AB27" s="337">
        <v>2</v>
      </c>
      <c r="AC27" s="315" t="s">
        <v>10795</v>
      </c>
      <c r="AD27" s="345" t="s">
        <v>10836</v>
      </c>
      <c r="AE27" s="290"/>
    </row>
    <row r="28" spans="1:31" ht="16.5" x14ac:dyDescent="0.3">
      <c r="A28" s="333" t="s">
        <v>575</v>
      </c>
      <c r="B28" s="361" t="s">
        <v>10963</v>
      </c>
      <c r="C28" s="344" t="s">
        <v>11241</v>
      </c>
      <c r="D28" s="333"/>
      <c r="E28" s="342"/>
      <c r="F28" s="315" t="s">
        <v>11040</v>
      </c>
      <c r="G28" s="315" t="s">
        <v>11041</v>
      </c>
      <c r="H28" s="359"/>
      <c r="I28" s="340" t="s">
        <v>631</v>
      </c>
      <c r="J28" s="349">
        <v>0</v>
      </c>
      <c r="K28" s="338" t="s">
        <v>10641</v>
      </c>
      <c r="L28" s="337">
        <v>2</v>
      </c>
      <c r="M28" s="315" t="s">
        <v>10795</v>
      </c>
      <c r="N28" s="300"/>
      <c r="O28" s="343" t="s">
        <v>11242</v>
      </c>
      <c r="P28" s="293"/>
      <c r="Q28" s="333" t="s">
        <v>576</v>
      </c>
      <c r="R28" s="361" t="s">
        <v>10963</v>
      </c>
      <c r="S28" s="344" t="s">
        <v>11241</v>
      </c>
      <c r="T28" s="351"/>
      <c r="U28" s="350"/>
      <c r="V28" s="315" t="s">
        <v>11040</v>
      </c>
      <c r="W28" s="315" t="s">
        <v>11039</v>
      </c>
      <c r="X28" s="359"/>
      <c r="Y28" s="337">
        <v>101.07</v>
      </c>
      <c r="Z28" s="349">
        <v>3</v>
      </c>
      <c r="AA28" s="338" t="s">
        <v>10641</v>
      </c>
      <c r="AB28" s="337">
        <v>2</v>
      </c>
      <c r="AC28" s="315" t="s">
        <v>10795</v>
      </c>
      <c r="AD28" s="345" t="s">
        <v>10836</v>
      </c>
      <c r="AE28" s="290"/>
    </row>
    <row r="29" spans="1:31" ht="16.5" x14ac:dyDescent="0.3">
      <c r="A29" s="333" t="s">
        <v>575</v>
      </c>
      <c r="B29" s="361" t="s">
        <v>10953</v>
      </c>
      <c r="C29" s="344" t="s">
        <v>17514</v>
      </c>
      <c r="D29" s="333"/>
      <c r="E29" s="342"/>
      <c r="F29" s="315" t="s">
        <v>11037</v>
      </c>
      <c r="G29" s="315" t="s">
        <v>11038</v>
      </c>
      <c r="H29" s="359"/>
      <c r="I29" s="340" t="s">
        <v>632</v>
      </c>
      <c r="J29" s="349">
        <v>0</v>
      </c>
      <c r="K29" s="338" t="s">
        <v>10641</v>
      </c>
      <c r="L29" s="337">
        <v>3</v>
      </c>
      <c r="M29" s="315" t="s">
        <v>10795</v>
      </c>
      <c r="N29" s="300"/>
      <c r="O29" s="343" t="s">
        <v>11240</v>
      </c>
      <c r="P29" s="293"/>
      <c r="Q29" s="345" t="s">
        <v>576</v>
      </c>
      <c r="R29" s="361" t="s">
        <v>10953</v>
      </c>
      <c r="S29" s="344" t="s">
        <v>17514</v>
      </c>
      <c r="T29" s="351"/>
      <c r="U29" s="350"/>
      <c r="V29" s="315" t="s">
        <v>11037</v>
      </c>
      <c r="W29" s="315" t="s">
        <v>11036</v>
      </c>
      <c r="X29" s="359"/>
      <c r="Y29" s="337">
        <v>101.08</v>
      </c>
      <c r="Z29" s="349">
        <v>3</v>
      </c>
      <c r="AA29" s="338" t="s">
        <v>10641</v>
      </c>
      <c r="AB29" s="337">
        <v>3</v>
      </c>
      <c r="AC29" s="315" t="s">
        <v>10795</v>
      </c>
      <c r="AD29" s="345" t="s">
        <v>10836</v>
      </c>
      <c r="AE29" s="290"/>
    </row>
    <row r="30" spans="1:31" ht="16.5" x14ac:dyDescent="0.3">
      <c r="A30" s="333" t="s">
        <v>575</v>
      </c>
      <c r="B30" s="361" t="s">
        <v>10953</v>
      </c>
      <c r="C30" s="344" t="s">
        <v>11238</v>
      </c>
      <c r="D30" s="333"/>
      <c r="E30" s="342"/>
      <c r="F30" s="315" t="s">
        <v>11034</v>
      </c>
      <c r="G30" s="315" t="s">
        <v>11035</v>
      </c>
      <c r="H30" s="359"/>
      <c r="I30" s="340" t="s">
        <v>633</v>
      </c>
      <c r="J30" s="349">
        <v>0</v>
      </c>
      <c r="K30" s="338" t="s">
        <v>10641</v>
      </c>
      <c r="L30" s="337">
        <v>3</v>
      </c>
      <c r="M30" s="315" t="s">
        <v>10795</v>
      </c>
      <c r="N30" s="300"/>
      <c r="O30" s="343" t="s">
        <v>11239</v>
      </c>
      <c r="P30" s="293"/>
      <c r="Q30" s="345" t="s">
        <v>576</v>
      </c>
      <c r="R30" s="361" t="s">
        <v>10953</v>
      </c>
      <c r="S30" s="344" t="s">
        <v>11238</v>
      </c>
      <c r="T30" s="351"/>
      <c r="U30" s="350"/>
      <c r="V30" s="315" t="s">
        <v>11034</v>
      </c>
      <c r="W30" s="315" t="s">
        <v>11033</v>
      </c>
      <c r="X30" s="359"/>
      <c r="Y30" s="337">
        <v>101.09</v>
      </c>
      <c r="Z30" s="349">
        <v>3</v>
      </c>
      <c r="AA30" s="338" t="s">
        <v>10641</v>
      </c>
      <c r="AB30" s="337">
        <v>3</v>
      </c>
      <c r="AC30" s="315" t="s">
        <v>10795</v>
      </c>
      <c r="AD30" s="345" t="s">
        <v>10836</v>
      </c>
      <c r="AE30" s="290"/>
    </row>
    <row r="31" spans="1:31" ht="16.5" x14ac:dyDescent="0.3">
      <c r="A31" s="333" t="s">
        <v>575</v>
      </c>
      <c r="B31" s="361" t="s">
        <v>10953</v>
      </c>
      <c r="C31" s="344" t="s">
        <v>11236</v>
      </c>
      <c r="D31" s="333"/>
      <c r="E31" s="342"/>
      <c r="F31" s="315" t="s">
        <v>11031</v>
      </c>
      <c r="G31" s="315" t="s">
        <v>11032</v>
      </c>
      <c r="H31" s="359"/>
      <c r="I31" s="340" t="s">
        <v>634</v>
      </c>
      <c r="J31" s="349">
        <v>0</v>
      </c>
      <c r="K31" s="338" t="s">
        <v>10641</v>
      </c>
      <c r="L31" s="337">
        <v>3</v>
      </c>
      <c r="M31" s="315" t="s">
        <v>10795</v>
      </c>
      <c r="N31" s="300"/>
      <c r="O31" s="343" t="s">
        <v>11237</v>
      </c>
      <c r="P31" s="293"/>
      <c r="Q31" s="345" t="s">
        <v>576</v>
      </c>
      <c r="R31" s="361" t="s">
        <v>10953</v>
      </c>
      <c r="S31" s="344" t="s">
        <v>11236</v>
      </c>
      <c r="T31" s="351"/>
      <c r="U31" s="350"/>
      <c r="V31" s="315" t="s">
        <v>11031</v>
      </c>
      <c r="W31" s="315" t="s">
        <v>11030</v>
      </c>
      <c r="X31" s="359"/>
      <c r="Y31" s="337" t="s">
        <v>855</v>
      </c>
      <c r="Z31" s="349">
        <v>3</v>
      </c>
      <c r="AA31" s="338" t="s">
        <v>10641</v>
      </c>
      <c r="AB31" s="337">
        <v>3</v>
      </c>
      <c r="AC31" s="315" t="s">
        <v>10795</v>
      </c>
      <c r="AD31" s="345" t="s">
        <v>10836</v>
      </c>
      <c r="AE31" s="290"/>
    </row>
    <row r="32" spans="1:31" ht="16.5" x14ac:dyDescent="0.3">
      <c r="A32" s="333" t="s">
        <v>575</v>
      </c>
      <c r="B32" s="361" t="s">
        <v>10953</v>
      </c>
      <c r="C32" s="344" t="s">
        <v>11234</v>
      </c>
      <c r="D32" s="333"/>
      <c r="E32" s="342"/>
      <c r="F32" s="315" t="s">
        <v>11028</v>
      </c>
      <c r="G32" s="315" t="s">
        <v>11029</v>
      </c>
      <c r="H32" s="359"/>
      <c r="I32" s="340" t="s">
        <v>635</v>
      </c>
      <c r="J32" s="349">
        <v>0</v>
      </c>
      <c r="K32" s="338" t="s">
        <v>10641</v>
      </c>
      <c r="L32" s="337">
        <v>3</v>
      </c>
      <c r="M32" s="315" t="s">
        <v>10795</v>
      </c>
      <c r="N32" s="300"/>
      <c r="O32" s="343" t="s">
        <v>11235</v>
      </c>
      <c r="P32" s="293"/>
      <c r="Q32" s="345" t="s">
        <v>576</v>
      </c>
      <c r="R32" s="361" t="s">
        <v>10953</v>
      </c>
      <c r="S32" s="344" t="s">
        <v>11234</v>
      </c>
      <c r="T32" s="351"/>
      <c r="U32" s="350"/>
      <c r="V32" s="315" t="s">
        <v>11028</v>
      </c>
      <c r="W32" s="315" t="s">
        <v>11027</v>
      </c>
      <c r="X32" s="359"/>
      <c r="Y32" s="337">
        <v>101.11</v>
      </c>
      <c r="Z32" s="349">
        <v>3</v>
      </c>
      <c r="AA32" s="338" t="s">
        <v>10641</v>
      </c>
      <c r="AB32" s="337">
        <v>3</v>
      </c>
      <c r="AC32" s="315" t="s">
        <v>10795</v>
      </c>
      <c r="AD32" s="345" t="s">
        <v>10836</v>
      </c>
      <c r="AE32" s="290"/>
    </row>
    <row r="33" spans="1:31" ht="16.5" x14ac:dyDescent="0.3">
      <c r="A33" s="333" t="s">
        <v>575</v>
      </c>
      <c r="B33" s="361" t="s">
        <v>10953</v>
      </c>
      <c r="C33" s="344" t="s">
        <v>11232</v>
      </c>
      <c r="D33" s="299"/>
      <c r="E33" s="342"/>
      <c r="F33" s="315" t="s">
        <v>11025</v>
      </c>
      <c r="G33" s="315" t="s">
        <v>11026</v>
      </c>
      <c r="H33" s="359"/>
      <c r="I33" s="340" t="s">
        <v>636</v>
      </c>
      <c r="J33" s="349">
        <v>0</v>
      </c>
      <c r="K33" s="338" t="s">
        <v>10641</v>
      </c>
      <c r="L33" s="337">
        <v>3</v>
      </c>
      <c r="M33" s="315" t="s">
        <v>10795</v>
      </c>
      <c r="N33" s="300"/>
      <c r="O33" s="343" t="s">
        <v>11233</v>
      </c>
      <c r="P33" s="293"/>
      <c r="Q33" s="345" t="s">
        <v>576</v>
      </c>
      <c r="R33" s="361" t="s">
        <v>10953</v>
      </c>
      <c r="S33" s="344" t="s">
        <v>11232</v>
      </c>
      <c r="T33" s="351"/>
      <c r="U33" s="350"/>
      <c r="V33" s="315" t="s">
        <v>11025</v>
      </c>
      <c r="W33" s="315" t="s">
        <v>11024</v>
      </c>
      <c r="X33" s="359"/>
      <c r="Y33" s="337">
        <v>101.12</v>
      </c>
      <c r="Z33" s="349">
        <v>3</v>
      </c>
      <c r="AA33" s="338" t="s">
        <v>10641</v>
      </c>
      <c r="AB33" s="337">
        <v>3</v>
      </c>
      <c r="AC33" s="315" t="s">
        <v>10795</v>
      </c>
      <c r="AD33" s="345" t="s">
        <v>10836</v>
      </c>
      <c r="AE33" s="290"/>
    </row>
    <row r="34" spans="1:31" ht="16.5" x14ac:dyDescent="0.3">
      <c r="A34" s="333" t="s">
        <v>575</v>
      </c>
      <c r="B34" s="361" t="s">
        <v>10953</v>
      </c>
      <c r="C34" s="344" t="s">
        <v>11168</v>
      </c>
      <c r="D34" s="299"/>
      <c r="E34" s="342"/>
      <c r="F34" s="315" t="s">
        <v>11022</v>
      </c>
      <c r="G34" s="315" t="s">
        <v>11023</v>
      </c>
      <c r="H34" s="359"/>
      <c r="I34" s="340" t="s">
        <v>637</v>
      </c>
      <c r="J34" s="349">
        <v>0</v>
      </c>
      <c r="K34" s="338" t="s">
        <v>10641</v>
      </c>
      <c r="L34" s="337">
        <v>3</v>
      </c>
      <c r="M34" s="315" t="s">
        <v>10795</v>
      </c>
      <c r="N34" s="300"/>
      <c r="O34" s="343" t="s">
        <v>11167</v>
      </c>
      <c r="P34" s="293"/>
      <c r="Q34" s="345" t="s">
        <v>576</v>
      </c>
      <c r="R34" s="361" t="s">
        <v>10953</v>
      </c>
      <c r="S34" s="344" t="s">
        <v>11168</v>
      </c>
      <c r="T34" s="351"/>
      <c r="U34" s="350"/>
      <c r="V34" s="315" t="s">
        <v>11022</v>
      </c>
      <c r="W34" s="315" t="s">
        <v>11021</v>
      </c>
      <c r="X34" s="359"/>
      <c r="Y34" s="337" t="s">
        <v>858</v>
      </c>
      <c r="Z34" s="349">
        <v>3</v>
      </c>
      <c r="AA34" s="338" t="s">
        <v>10641</v>
      </c>
      <c r="AB34" s="337">
        <v>3</v>
      </c>
      <c r="AC34" s="315" t="s">
        <v>10795</v>
      </c>
      <c r="AD34" s="345" t="s">
        <v>10836</v>
      </c>
      <c r="AE34" s="290"/>
    </row>
    <row r="35" spans="1:31" ht="16.5" x14ac:dyDescent="0.3">
      <c r="A35" s="333" t="s">
        <v>575</v>
      </c>
      <c r="B35" s="361" t="s">
        <v>10953</v>
      </c>
      <c r="C35" s="344" t="s">
        <v>11165</v>
      </c>
      <c r="D35" s="299"/>
      <c r="E35" s="342"/>
      <c r="F35" s="315" t="s">
        <v>11019</v>
      </c>
      <c r="G35" s="315" t="s">
        <v>11020</v>
      </c>
      <c r="H35" s="359"/>
      <c r="I35" s="340" t="s">
        <v>638</v>
      </c>
      <c r="J35" s="349">
        <v>0</v>
      </c>
      <c r="K35" s="338" t="s">
        <v>10641</v>
      </c>
      <c r="L35" s="337">
        <v>3</v>
      </c>
      <c r="M35" s="315" t="s">
        <v>10795</v>
      </c>
      <c r="N35" s="300"/>
      <c r="O35" s="343" t="s">
        <v>11164</v>
      </c>
      <c r="P35" s="293"/>
      <c r="Q35" s="345" t="s">
        <v>576</v>
      </c>
      <c r="R35" s="361" t="s">
        <v>10953</v>
      </c>
      <c r="S35" s="344" t="s">
        <v>11165</v>
      </c>
      <c r="T35" s="351"/>
      <c r="U35" s="350"/>
      <c r="V35" s="315" t="s">
        <v>11019</v>
      </c>
      <c r="W35" s="315" t="s">
        <v>11018</v>
      </c>
      <c r="X35" s="359"/>
      <c r="Y35" s="337">
        <v>101.14</v>
      </c>
      <c r="Z35" s="349">
        <v>3</v>
      </c>
      <c r="AA35" s="338" t="s">
        <v>10641</v>
      </c>
      <c r="AB35" s="337">
        <v>3</v>
      </c>
      <c r="AC35" s="315" t="s">
        <v>10795</v>
      </c>
      <c r="AD35" s="345" t="s">
        <v>10836</v>
      </c>
      <c r="AE35" s="290"/>
    </row>
    <row r="36" spans="1:31" ht="16.5" x14ac:dyDescent="0.3">
      <c r="A36" s="333" t="s">
        <v>575</v>
      </c>
      <c r="B36" s="361" t="s">
        <v>10953</v>
      </c>
      <c r="C36" s="344" t="s">
        <v>11231</v>
      </c>
      <c r="D36" s="299"/>
      <c r="E36" s="342"/>
      <c r="F36" s="315" t="s">
        <v>11015</v>
      </c>
      <c r="G36" s="315" t="s">
        <v>11017</v>
      </c>
      <c r="H36" s="359"/>
      <c r="I36" s="340" t="s">
        <v>639</v>
      </c>
      <c r="J36" s="349">
        <v>0</v>
      </c>
      <c r="K36" s="338" t="s">
        <v>10641</v>
      </c>
      <c r="L36" s="337">
        <v>3</v>
      </c>
      <c r="M36" s="315" t="s">
        <v>10795</v>
      </c>
      <c r="N36" s="300"/>
      <c r="O36" s="343" t="s">
        <v>11181</v>
      </c>
      <c r="P36" s="293"/>
      <c r="Q36" s="345" t="s">
        <v>576</v>
      </c>
      <c r="R36" s="361" t="s">
        <v>10953</v>
      </c>
      <c r="S36" s="344" t="s">
        <v>11231</v>
      </c>
      <c r="T36" s="351"/>
      <c r="U36" s="350"/>
      <c r="V36" s="315" t="s">
        <v>11015</v>
      </c>
      <c r="W36" s="315" t="s">
        <v>11014</v>
      </c>
      <c r="X36" s="359"/>
      <c r="Y36" s="337">
        <v>101.15</v>
      </c>
      <c r="Z36" s="349">
        <v>3</v>
      </c>
      <c r="AA36" s="338" t="s">
        <v>10641</v>
      </c>
      <c r="AB36" s="337">
        <v>3</v>
      </c>
      <c r="AC36" s="315" t="s">
        <v>10795</v>
      </c>
      <c r="AD36" s="345" t="s">
        <v>10836</v>
      </c>
      <c r="AE36" s="290"/>
    </row>
    <row r="37" spans="1:31" ht="16.5" x14ac:dyDescent="0.3">
      <c r="A37" s="333" t="s">
        <v>575</v>
      </c>
      <c r="B37" s="361" t="s">
        <v>10953</v>
      </c>
      <c r="C37" s="344" t="s">
        <v>11230</v>
      </c>
      <c r="D37" s="294"/>
      <c r="E37" s="342"/>
      <c r="F37" s="315" t="s">
        <v>11011</v>
      </c>
      <c r="G37" s="315" t="s">
        <v>11012</v>
      </c>
      <c r="H37" s="359"/>
      <c r="I37" s="340" t="s">
        <v>640</v>
      </c>
      <c r="J37" s="349">
        <v>0</v>
      </c>
      <c r="K37" s="338" t="s">
        <v>10639</v>
      </c>
      <c r="L37" s="337" t="str">
        <f t="shared" ref="L37:L44" si="2">TEXT(0,"0")</f>
        <v>0</v>
      </c>
      <c r="M37" s="315" t="s">
        <v>10795</v>
      </c>
      <c r="N37" s="300"/>
      <c r="O37" s="343" t="s">
        <v>11180</v>
      </c>
      <c r="P37" s="293"/>
      <c r="Q37" s="345" t="s">
        <v>576</v>
      </c>
      <c r="R37" s="361" t="s">
        <v>10953</v>
      </c>
      <c r="S37" s="344" t="s">
        <v>11230</v>
      </c>
      <c r="T37" s="351"/>
      <c r="U37" s="350"/>
      <c r="V37" s="315" t="s">
        <v>11011</v>
      </c>
      <c r="W37" s="315" t="s">
        <v>11010</v>
      </c>
      <c r="X37" s="359"/>
      <c r="Y37" s="337" t="s">
        <v>861</v>
      </c>
      <c r="Z37" s="349">
        <v>3</v>
      </c>
      <c r="AA37" s="338" t="s">
        <v>10639</v>
      </c>
      <c r="AB37" s="337" t="str">
        <f t="shared" ref="AB37:AB44" si="3">TEXT(0,"0")</f>
        <v>0</v>
      </c>
      <c r="AC37" s="315" t="s">
        <v>10795</v>
      </c>
      <c r="AD37" s="345" t="s">
        <v>10836</v>
      </c>
      <c r="AE37" s="290"/>
    </row>
    <row r="38" spans="1:31" ht="16.5" x14ac:dyDescent="0.3">
      <c r="A38" s="333" t="s">
        <v>575</v>
      </c>
      <c r="B38" s="361" t="s">
        <v>10953</v>
      </c>
      <c r="C38" s="344" t="s">
        <v>11228</v>
      </c>
      <c r="D38" s="294"/>
      <c r="E38" s="342"/>
      <c r="F38" s="315" t="s">
        <v>11008</v>
      </c>
      <c r="G38" s="315" t="s">
        <v>11009</v>
      </c>
      <c r="H38" s="359"/>
      <c r="I38" s="340" t="s">
        <v>641</v>
      </c>
      <c r="J38" s="349">
        <v>0</v>
      </c>
      <c r="K38" s="338" t="s">
        <v>10639</v>
      </c>
      <c r="L38" s="337" t="str">
        <f t="shared" si="2"/>
        <v>0</v>
      </c>
      <c r="M38" s="315" t="s">
        <v>10795</v>
      </c>
      <c r="N38" s="300"/>
      <c r="O38" s="343" t="s">
        <v>11229</v>
      </c>
      <c r="P38" s="293"/>
      <c r="Q38" s="345" t="s">
        <v>576</v>
      </c>
      <c r="R38" s="361" t="s">
        <v>10953</v>
      </c>
      <c r="S38" s="344" t="s">
        <v>11228</v>
      </c>
      <c r="T38" s="351"/>
      <c r="U38" s="350"/>
      <c r="V38" s="315" t="s">
        <v>11008</v>
      </c>
      <c r="W38" s="315" t="s">
        <v>11007</v>
      </c>
      <c r="X38" s="359"/>
      <c r="Y38" s="337">
        <v>102.01</v>
      </c>
      <c r="Z38" s="349">
        <v>3</v>
      </c>
      <c r="AA38" s="338" t="s">
        <v>10639</v>
      </c>
      <c r="AB38" s="337" t="str">
        <f t="shared" si="3"/>
        <v>0</v>
      </c>
      <c r="AC38" s="315" t="s">
        <v>10795</v>
      </c>
      <c r="AD38" s="345" t="s">
        <v>10836</v>
      </c>
      <c r="AE38" s="290"/>
    </row>
    <row r="39" spans="1:31" ht="16.5" x14ac:dyDescent="0.3">
      <c r="A39" s="333" t="s">
        <v>575</v>
      </c>
      <c r="B39" s="361" t="s">
        <v>10953</v>
      </c>
      <c r="C39" s="344" t="s">
        <v>11226</v>
      </c>
      <c r="D39" s="294"/>
      <c r="E39" s="342"/>
      <c r="F39" s="315" t="s">
        <v>11005</v>
      </c>
      <c r="G39" s="315" t="s">
        <v>11006</v>
      </c>
      <c r="H39" s="359"/>
      <c r="I39" s="340" t="s">
        <v>642</v>
      </c>
      <c r="J39" s="349">
        <v>0</v>
      </c>
      <c r="K39" s="338" t="s">
        <v>10639</v>
      </c>
      <c r="L39" s="337" t="str">
        <f t="shared" si="2"/>
        <v>0</v>
      </c>
      <c r="M39" s="315" t="s">
        <v>10795</v>
      </c>
      <c r="N39" s="300"/>
      <c r="O39" s="343" t="s">
        <v>11227</v>
      </c>
      <c r="P39" s="293"/>
      <c r="Q39" s="345" t="s">
        <v>576</v>
      </c>
      <c r="R39" s="361" t="s">
        <v>10953</v>
      </c>
      <c r="S39" s="344" t="s">
        <v>11226</v>
      </c>
      <c r="T39" s="351"/>
      <c r="U39" s="350"/>
      <c r="V39" s="315" t="s">
        <v>11005</v>
      </c>
      <c r="W39" s="315" t="s">
        <v>11004</v>
      </c>
      <c r="X39" s="359"/>
      <c r="Y39" s="337">
        <v>102.02</v>
      </c>
      <c r="Z39" s="349">
        <v>3</v>
      </c>
      <c r="AA39" s="338" t="s">
        <v>10639</v>
      </c>
      <c r="AB39" s="337" t="str">
        <f t="shared" si="3"/>
        <v>0</v>
      </c>
      <c r="AC39" s="315" t="s">
        <v>10795</v>
      </c>
      <c r="AD39" s="345" t="s">
        <v>10836</v>
      </c>
      <c r="AE39" s="290"/>
    </row>
    <row r="40" spans="1:31" ht="16.5" x14ac:dyDescent="0.3">
      <c r="A40" s="333" t="s">
        <v>575</v>
      </c>
      <c r="B40" s="361" t="s">
        <v>10953</v>
      </c>
      <c r="C40" s="344" t="s">
        <v>11224</v>
      </c>
      <c r="D40" s="290"/>
      <c r="E40" s="342"/>
      <c r="F40" s="315" t="s">
        <v>11002</v>
      </c>
      <c r="G40" s="315" t="s">
        <v>11003</v>
      </c>
      <c r="H40" s="359"/>
      <c r="I40" s="340" t="s">
        <v>643</v>
      </c>
      <c r="J40" s="349">
        <v>0</v>
      </c>
      <c r="K40" s="338" t="s">
        <v>10639</v>
      </c>
      <c r="L40" s="337" t="str">
        <f t="shared" si="2"/>
        <v>0</v>
      </c>
      <c r="M40" s="315" t="s">
        <v>10795</v>
      </c>
      <c r="N40" s="300"/>
      <c r="O40" s="343" t="s">
        <v>11225</v>
      </c>
      <c r="P40" s="293"/>
      <c r="Q40" s="345" t="s">
        <v>576</v>
      </c>
      <c r="R40" s="361" t="s">
        <v>10953</v>
      </c>
      <c r="S40" s="344" t="s">
        <v>11224</v>
      </c>
      <c r="T40" s="351"/>
      <c r="U40" s="350"/>
      <c r="V40" s="315" t="s">
        <v>11002</v>
      </c>
      <c r="W40" s="315" t="s">
        <v>11001</v>
      </c>
      <c r="X40" s="359"/>
      <c r="Y40" s="337">
        <v>102.03</v>
      </c>
      <c r="Z40" s="349">
        <v>3</v>
      </c>
      <c r="AA40" s="338" t="s">
        <v>10639</v>
      </c>
      <c r="AB40" s="337" t="str">
        <f t="shared" si="3"/>
        <v>0</v>
      </c>
      <c r="AC40" s="315" t="s">
        <v>10795</v>
      </c>
      <c r="AD40" s="345" t="s">
        <v>10836</v>
      </c>
      <c r="AE40" s="290"/>
    </row>
    <row r="41" spans="1:31" ht="16.5" x14ac:dyDescent="0.3">
      <c r="A41" s="333" t="s">
        <v>575</v>
      </c>
      <c r="B41" s="361" t="s">
        <v>10953</v>
      </c>
      <c r="C41" s="344" t="s">
        <v>11222</v>
      </c>
      <c r="D41" s="290"/>
      <c r="E41" s="342"/>
      <c r="F41" s="315" t="s">
        <v>10999</v>
      </c>
      <c r="G41" s="315" t="s">
        <v>11000</v>
      </c>
      <c r="H41" s="359"/>
      <c r="I41" s="340" t="s">
        <v>644</v>
      </c>
      <c r="J41" s="349">
        <v>0</v>
      </c>
      <c r="K41" s="338" t="s">
        <v>10639</v>
      </c>
      <c r="L41" s="337" t="str">
        <f t="shared" si="2"/>
        <v>0</v>
      </c>
      <c r="M41" s="315" t="s">
        <v>10795</v>
      </c>
      <c r="N41" s="300"/>
      <c r="O41" s="343" t="s">
        <v>11223</v>
      </c>
      <c r="P41" s="293"/>
      <c r="Q41" s="345" t="s">
        <v>576</v>
      </c>
      <c r="R41" s="361" t="s">
        <v>10953</v>
      </c>
      <c r="S41" s="344" t="s">
        <v>11222</v>
      </c>
      <c r="T41" s="351"/>
      <c r="U41" s="350"/>
      <c r="V41" s="315" t="s">
        <v>10999</v>
      </c>
      <c r="W41" s="315" t="s">
        <v>10998</v>
      </c>
      <c r="X41" s="359"/>
      <c r="Y41" s="337">
        <v>102.04</v>
      </c>
      <c r="Z41" s="349">
        <v>3</v>
      </c>
      <c r="AA41" s="338" t="s">
        <v>10639</v>
      </c>
      <c r="AB41" s="337" t="str">
        <f t="shared" si="3"/>
        <v>0</v>
      </c>
      <c r="AC41" s="315" t="s">
        <v>10795</v>
      </c>
      <c r="AD41" s="345" t="s">
        <v>10836</v>
      </c>
      <c r="AE41" s="290"/>
    </row>
    <row r="42" spans="1:31" ht="16.5" x14ac:dyDescent="0.3">
      <c r="A42" s="333" t="s">
        <v>575</v>
      </c>
      <c r="B42" s="361" t="s">
        <v>10953</v>
      </c>
      <c r="C42" s="344" t="s">
        <v>11220</v>
      </c>
      <c r="D42" s="290"/>
      <c r="E42" s="342"/>
      <c r="F42" s="315" t="s">
        <v>10996</v>
      </c>
      <c r="G42" s="315" t="s">
        <v>10997</v>
      </c>
      <c r="H42" s="359"/>
      <c r="I42" s="340" t="s">
        <v>645</v>
      </c>
      <c r="J42" s="349">
        <v>0</v>
      </c>
      <c r="K42" s="338" t="s">
        <v>10639</v>
      </c>
      <c r="L42" s="337" t="str">
        <f t="shared" si="2"/>
        <v>0</v>
      </c>
      <c r="M42" s="315" t="s">
        <v>10795</v>
      </c>
      <c r="N42" s="300"/>
      <c r="O42" s="343" t="s">
        <v>11221</v>
      </c>
      <c r="P42" s="293"/>
      <c r="Q42" s="345" t="s">
        <v>576</v>
      </c>
      <c r="R42" s="361" t="s">
        <v>10953</v>
      </c>
      <c r="S42" s="344" t="s">
        <v>11220</v>
      </c>
      <c r="T42" s="351"/>
      <c r="U42" s="350"/>
      <c r="V42" s="315" t="s">
        <v>10996</v>
      </c>
      <c r="W42" s="315" t="s">
        <v>10995</v>
      </c>
      <c r="X42" s="359"/>
      <c r="Y42" s="337">
        <v>102.05</v>
      </c>
      <c r="Z42" s="349">
        <v>3</v>
      </c>
      <c r="AA42" s="338" t="s">
        <v>10639</v>
      </c>
      <c r="AB42" s="337" t="str">
        <f t="shared" si="3"/>
        <v>0</v>
      </c>
      <c r="AC42" s="315" t="s">
        <v>10795</v>
      </c>
      <c r="AD42" s="345" t="s">
        <v>10836</v>
      </c>
      <c r="AE42" s="290"/>
    </row>
    <row r="43" spans="1:31" ht="16.5" x14ac:dyDescent="0.3">
      <c r="A43" s="333" t="s">
        <v>575</v>
      </c>
      <c r="B43" s="361" t="s">
        <v>10953</v>
      </c>
      <c r="C43" s="344" t="s">
        <v>11218</v>
      </c>
      <c r="D43" s="290"/>
      <c r="E43" s="342"/>
      <c r="F43" s="315" t="s">
        <v>10993</v>
      </c>
      <c r="G43" s="315" t="s">
        <v>10994</v>
      </c>
      <c r="H43" s="359"/>
      <c r="I43" s="340" t="s">
        <v>646</v>
      </c>
      <c r="J43" s="349">
        <v>0</v>
      </c>
      <c r="K43" s="338" t="s">
        <v>10639</v>
      </c>
      <c r="L43" s="337" t="str">
        <f t="shared" si="2"/>
        <v>0</v>
      </c>
      <c r="M43" s="315" t="s">
        <v>10795</v>
      </c>
      <c r="N43" s="300"/>
      <c r="O43" s="343" t="s">
        <v>11219</v>
      </c>
      <c r="P43" s="293"/>
      <c r="Q43" s="345" t="s">
        <v>576</v>
      </c>
      <c r="R43" s="361" t="s">
        <v>10953</v>
      </c>
      <c r="S43" s="344" t="s">
        <v>11218</v>
      </c>
      <c r="T43" s="351"/>
      <c r="U43" s="350"/>
      <c r="V43" s="315" t="s">
        <v>10993</v>
      </c>
      <c r="W43" s="315" t="s">
        <v>10992</v>
      </c>
      <c r="X43" s="359"/>
      <c r="Y43" s="337">
        <v>102.06</v>
      </c>
      <c r="Z43" s="349">
        <v>3</v>
      </c>
      <c r="AA43" s="338" t="s">
        <v>10639</v>
      </c>
      <c r="AB43" s="337" t="str">
        <f t="shared" si="3"/>
        <v>0</v>
      </c>
      <c r="AC43" s="315" t="s">
        <v>10795</v>
      </c>
      <c r="AD43" s="345" t="s">
        <v>10836</v>
      </c>
      <c r="AE43" s="290"/>
    </row>
    <row r="44" spans="1:31" ht="16.5" x14ac:dyDescent="0.3">
      <c r="A44" s="333" t="s">
        <v>575</v>
      </c>
      <c r="B44" s="361" t="s">
        <v>10953</v>
      </c>
      <c r="C44" s="344" t="s">
        <v>11216</v>
      </c>
      <c r="D44" s="290"/>
      <c r="E44" s="342"/>
      <c r="F44" s="315" t="s">
        <v>10990</v>
      </c>
      <c r="G44" s="315" t="s">
        <v>10991</v>
      </c>
      <c r="H44" s="359"/>
      <c r="I44" s="340" t="s">
        <v>647</v>
      </c>
      <c r="J44" s="349">
        <v>0</v>
      </c>
      <c r="K44" s="338" t="s">
        <v>10639</v>
      </c>
      <c r="L44" s="337" t="str">
        <f t="shared" si="2"/>
        <v>0</v>
      </c>
      <c r="M44" s="315" t="s">
        <v>10795</v>
      </c>
      <c r="N44" s="300"/>
      <c r="O44" s="343" t="s">
        <v>11217</v>
      </c>
      <c r="P44" s="293"/>
      <c r="Q44" s="345" t="s">
        <v>576</v>
      </c>
      <c r="R44" s="361" t="s">
        <v>10953</v>
      </c>
      <c r="S44" s="344" t="s">
        <v>11216</v>
      </c>
      <c r="T44" s="351"/>
      <c r="U44" s="350"/>
      <c r="V44" s="315" t="s">
        <v>10990</v>
      </c>
      <c r="W44" s="315" t="s">
        <v>10989</v>
      </c>
      <c r="X44" s="359"/>
      <c r="Y44" s="337">
        <v>102.07</v>
      </c>
      <c r="Z44" s="349">
        <v>3</v>
      </c>
      <c r="AA44" s="338" t="s">
        <v>10639</v>
      </c>
      <c r="AB44" s="337" t="str">
        <f t="shared" si="3"/>
        <v>0</v>
      </c>
      <c r="AC44" s="315" t="s">
        <v>10795</v>
      </c>
      <c r="AD44" s="345" t="s">
        <v>10836</v>
      </c>
      <c r="AE44" s="290"/>
    </row>
    <row r="45" spans="1:31" ht="16.5" x14ac:dyDescent="0.3">
      <c r="A45" s="333" t="s">
        <v>575</v>
      </c>
      <c r="B45" s="361" t="s">
        <v>10953</v>
      </c>
      <c r="C45" s="344" t="s">
        <v>11177</v>
      </c>
      <c r="D45" s="290"/>
      <c r="E45" s="342"/>
      <c r="F45" s="315" t="s">
        <v>10987</v>
      </c>
      <c r="G45" s="315" t="s">
        <v>10988</v>
      </c>
      <c r="H45" s="359"/>
      <c r="I45" s="340" t="s">
        <v>648</v>
      </c>
      <c r="J45" s="349">
        <v>0</v>
      </c>
      <c r="K45" s="338" t="s">
        <v>10639</v>
      </c>
      <c r="L45" s="337">
        <v>1</v>
      </c>
      <c r="M45" s="315" t="s">
        <v>10795</v>
      </c>
      <c r="N45" s="300"/>
      <c r="O45" s="343" t="s">
        <v>11176</v>
      </c>
      <c r="P45" s="293"/>
      <c r="Q45" s="345" t="s">
        <v>576</v>
      </c>
      <c r="R45" s="361" t="s">
        <v>10953</v>
      </c>
      <c r="S45" s="344" t="s">
        <v>11177</v>
      </c>
      <c r="T45" s="351"/>
      <c r="U45" s="350"/>
      <c r="V45" s="315" t="s">
        <v>10987</v>
      </c>
      <c r="W45" s="315" t="s">
        <v>10986</v>
      </c>
      <c r="X45" s="359"/>
      <c r="Y45" s="337">
        <v>102.08</v>
      </c>
      <c r="Z45" s="349">
        <v>3</v>
      </c>
      <c r="AA45" s="338" t="s">
        <v>10639</v>
      </c>
      <c r="AB45" s="337">
        <v>1</v>
      </c>
      <c r="AC45" s="315" t="s">
        <v>10795</v>
      </c>
      <c r="AD45" s="345" t="s">
        <v>10836</v>
      </c>
      <c r="AE45" s="290"/>
    </row>
    <row r="46" spans="1:31" ht="16.5" x14ac:dyDescent="0.3">
      <c r="A46" s="333" t="s">
        <v>575</v>
      </c>
      <c r="B46" s="333" t="s">
        <v>10897</v>
      </c>
      <c r="C46" s="344" t="s">
        <v>11214</v>
      </c>
      <c r="D46" s="290"/>
      <c r="E46" s="342"/>
      <c r="F46" s="315" t="s">
        <v>10984</v>
      </c>
      <c r="G46" s="315" t="s">
        <v>10985</v>
      </c>
      <c r="H46" s="359"/>
      <c r="I46" s="340" t="s">
        <v>649</v>
      </c>
      <c r="J46" s="349">
        <v>0</v>
      </c>
      <c r="K46" s="338" t="s">
        <v>10639</v>
      </c>
      <c r="L46" s="337">
        <v>1</v>
      </c>
      <c r="M46" s="315" t="s">
        <v>10795</v>
      </c>
      <c r="N46" s="300"/>
      <c r="O46" s="343" t="s">
        <v>11215</v>
      </c>
      <c r="P46" s="293"/>
      <c r="Q46" s="294" t="s">
        <v>576</v>
      </c>
      <c r="R46" s="300" t="s">
        <v>10897</v>
      </c>
      <c r="S46" s="344" t="s">
        <v>11214</v>
      </c>
      <c r="T46" s="351"/>
      <c r="U46" s="350"/>
      <c r="V46" s="315" t="s">
        <v>10984</v>
      </c>
      <c r="W46" s="315" t="s">
        <v>10983</v>
      </c>
      <c r="X46" s="359"/>
      <c r="Y46" s="337">
        <v>102.09</v>
      </c>
      <c r="Z46" s="349">
        <v>3</v>
      </c>
      <c r="AA46" s="338" t="s">
        <v>10639</v>
      </c>
      <c r="AB46" s="337">
        <v>1</v>
      </c>
      <c r="AC46" s="315" t="s">
        <v>10795</v>
      </c>
      <c r="AD46" s="345" t="s">
        <v>10887</v>
      </c>
      <c r="AE46" s="290"/>
    </row>
    <row r="47" spans="1:31" ht="16.5" x14ac:dyDescent="0.3">
      <c r="A47" s="358" t="s">
        <v>575</v>
      </c>
      <c r="B47" s="334" t="s">
        <v>10953</v>
      </c>
      <c r="C47" s="325" t="s">
        <v>11327</v>
      </c>
      <c r="D47" s="324"/>
      <c r="E47" s="334"/>
      <c r="F47" s="316" t="s">
        <v>10980</v>
      </c>
      <c r="G47" s="316" t="s">
        <v>10982</v>
      </c>
      <c r="H47" s="360"/>
      <c r="I47" s="317" t="s">
        <v>650</v>
      </c>
      <c r="J47" s="353">
        <v>0</v>
      </c>
      <c r="K47" s="318" t="s">
        <v>10639</v>
      </c>
      <c r="L47" s="317">
        <v>1</v>
      </c>
      <c r="M47" s="316" t="s">
        <v>10795</v>
      </c>
      <c r="N47" s="300"/>
      <c r="O47" s="327" t="s">
        <v>11478</v>
      </c>
      <c r="P47" s="293"/>
      <c r="Q47" s="333" t="s">
        <v>10840</v>
      </c>
      <c r="R47" s="300" t="s">
        <v>10897</v>
      </c>
      <c r="S47" s="344" t="s">
        <v>11214</v>
      </c>
      <c r="T47" s="351"/>
      <c r="U47" s="350"/>
      <c r="V47" s="315" t="s">
        <v>10980</v>
      </c>
      <c r="W47" s="315" t="s">
        <v>10979</v>
      </c>
      <c r="X47" s="359"/>
      <c r="Y47" s="337" t="s">
        <v>871</v>
      </c>
      <c r="Z47" s="349">
        <v>3</v>
      </c>
      <c r="AA47" s="338" t="s">
        <v>10639</v>
      </c>
      <c r="AB47" s="337">
        <v>1</v>
      </c>
      <c r="AC47" s="315" t="s">
        <v>10795</v>
      </c>
      <c r="AD47" s="345" t="s">
        <v>10887</v>
      </c>
      <c r="AE47" s="290"/>
    </row>
    <row r="48" spans="1:31" ht="16.5" x14ac:dyDescent="0.3">
      <c r="A48" s="333" t="s">
        <v>575</v>
      </c>
      <c r="B48" s="333" t="s">
        <v>10897</v>
      </c>
      <c r="C48" s="344" t="s">
        <v>11212</v>
      </c>
      <c r="D48" s="294"/>
      <c r="E48" s="342"/>
      <c r="F48" s="315" t="s">
        <v>10977</v>
      </c>
      <c r="G48" s="315" t="s">
        <v>10978</v>
      </c>
      <c r="H48" s="359"/>
      <c r="I48" s="340" t="s">
        <v>651</v>
      </c>
      <c r="J48" s="349">
        <v>0</v>
      </c>
      <c r="K48" s="338" t="s">
        <v>10639</v>
      </c>
      <c r="L48" s="337">
        <v>1</v>
      </c>
      <c r="M48" s="315" t="s">
        <v>10795</v>
      </c>
      <c r="N48" s="300"/>
      <c r="O48" s="343" t="s">
        <v>11213</v>
      </c>
      <c r="P48" s="293"/>
      <c r="Q48" s="294" t="s">
        <v>576</v>
      </c>
      <c r="R48" s="300" t="s">
        <v>10897</v>
      </c>
      <c r="S48" s="344" t="s">
        <v>11212</v>
      </c>
      <c r="T48" s="351"/>
      <c r="U48" s="350"/>
      <c r="V48" s="315" t="s">
        <v>10977</v>
      </c>
      <c r="W48" s="315" t="s">
        <v>10976</v>
      </c>
      <c r="X48" s="359"/>
      <c r="Y48" s="337">
        <v>102.11</v>
      </c>
      <c r="Z48" s="349">
        <v>3</v>
      </c>
      <c r="AA48" s="338" t="s">
        <v>10639</v>
      </c>
      <c r="AB48" s="337">
        <v>1</v>
      </c>
      <c r="AC48" s="315" t="s">
        <v>10795</v>
      </c>
      <c r="AD48" s="345" t="s">
        <v>10887</v>
      </c>
      <c r="AE48" s="290"/>
    </row>
    <row r="49" spans="1:31" ht="16.5" x14ac:dyDescent="0.3">
      <c r="A49" s="358" t="s">
        <v>575</v>
      </c>
      <c r="B49" s="334" t="s">
        <v>10953</v>
      </c>
      <c r="C49" s="325" t="s">
        <v>11326</v>
      </c>
      <c r="D49" s="355"/>
      <c r="E49" s="334"/>
      <c r="F49" s="316" t="s">
        <v>10974</v>
      </c>
      <c r="G49" s="316" t="s">
        <v>10975</v>
      </c>
      <c r="H49" s="360"/>
      <c r="I49" s="317" t="s">
        <v>652</v>
      </c>
      <c r="J49" s="353">
        <v>0</v>
      </c>
      <c r="K49" s="318" t="s">
        <v>10639</v>
      </c>
      <c r="L49" s="317">
        <v>1</v>
      </c>
      <c r="M49" s="316" t="s">
        <v>10795</v>
      </c>
      <c r="N49" s="300"/>
      <c r="O49" s="327" t="s">
        <v>11479</v>
      </c>
      <c r="P49" s="293"/>
      <c r="Q49" s="333" t="s">
        <v>10840</v>
      </c>
      <c r="R49" s="300" t="s">
        <v>10897</v>
      </c>
      <c r="S49" s="344" t="s">
        <v>11212</v>
      </c>
      <c r="T49" s="351"/>
      <c r="U49" s="350"/>
      <c r="V49" s="315" t="s">
        <v>10974</v>
      </c>
      <c r="W49" s="315" t="s">
        <v>10973</v>
      </c>
      <c r="X49" s="359"/>
      <c r="Y49" s="337">
        <v>102.12</v>
      </c>
      <c r="Z49" s="349">
        <v>3</v>
      </c>
      <c r="AA49" s="338" t="s">
        <v>10639</v>
      </c>
      <c r="AB49" s="337">
        <v>1</v>
      </c>
      <c r="AC49" s="315" t="s">
        <v>10795</v>
      </c>
      <c r="AD49" s="345" t="s">
        <v>10887</v>
      </c>
      <c r="AE49" s="290"/>
    </row>
    <row r="50" spans="1:31" ht="16.5" x14ac:dyDescent="0.3">
      <c r="A50" s="333" t="s">
        <v>575</v>
      </c>
      <c r="B50" s="357" t="s">
        <v>11209</v>
      </c>
      <c r="C50" s="344" t="s">
        <v>11210</v>
      </c>
      <c r="D50" s="294"/>
      <c r="E50" s="342"/>
      <c r="F50" s="315" t="s">
        <v>10970</v>
      </c>
      <c r="G50" s="315" t="s">
        <v>10972</v>
      </c>
      <c r="H50" s="359"/>
      <c r="I50" s="340" t="s">
        <v>653</v>
      </c>
      <c r="J50" s="349">
        <v>0</v>
      </c>
      <c r="K50" s="338" t="s">
        <v>10639</v>
      </c>
      <c r="L50" s="337">
        <v>1</v>
      </c>
      <c r="M50" s="315" t="s">
        <v>10795</v>
      </c>
      <c r="N50" s="300"/>
      <c r="O50" s="343" t="s">
        <v>11211</v>
      </c>
      <c r="P50" s="293"/>
      <c r="Q50" s="294" t="s">
        <v>576</v>
      </c>
      <c r="R50" s="357" t="s">
        <v>11207</v>
      </c>
      <c r="S50" s="344" t="s">
        <v>11210</v>
      </c>
      <c r="T50" s="351"/>
      <c r="U50" s="350"/>
      <c r="V50" s="315" t="s">
        <v>10970</v>
      </c>
      <c r="W50" s="315" t="s">
        <v>10969</v>
      </c>
      <c r="X50" s="359"/>
      <c r="Y50" s="337">
        <v>102.13</v>
      </c>
      <c r="Z50" s="349">
        <v>3</v>
      </c>
      <c r="AA50" s="338" t="s">
        <v>10639</v>
      </c>
      <c r="AB50" s="337">
        <v>1</v>
      </c>
      <c r="AC50" s="315" t="s">
        <v>10795</v>
      </c>
      <c r="AD50" s="345" t="s">
        <v>10887</v>
      </c>
      <c r="AE50" s="290"/>
    </row>
    <row r="51" spans="1:31" ht="16.5" x14ac:dyDescent="0.3">
      <c r="A51" s="358" t="s">
        <v>575</v>
      </c>
      <c r="B51" s="334" t="s">
        <v>10953</v>
      </c>
      <c r="C51" s="325" t="s">
        <v>11325</v>
      </c>
      <c r="D51" s="355"/>
      <c r="E51" s="334"/>
      <c r="F51" s="316" t="s">
        <v>10966</v>
      </c>
      <c r="G51" s="316" t="s">
        <v>10967</v>
      </c>
      <c r="H51" s="360"/>
      <c r="I51" s="317" t="s">
        <v>654</v>
      </c>
      <c r="J51" s="353">
        <v>0</v>
      </c>
      <c r="K51" s="318" t="s">
        <v>10639</v>
      </c>
      <c r="L51" s="317">
        <v>1</v>
      </c>
      <c r="M51" s="316" t="s">
        <v>10795</v>
      </c>
      <c r="N51" s="300"/>
      <c r="O51" s="327" t="s">
        <v>11480</v>
      </c>
      <c r="P51" s="293"/>
      <c r="Q51" s="333" t="s">
        <v>10840</v>
      </c>
      <c r="R51" s="357" t="s">
        <v>11206</v>
      </c>
      <c r="S51" s="344" t="s">
        <v>11210</v>
      </c>
      <c r="T51" s="351"/>
      <c r="U51" s="350"/>
      <c r="V51" s="315" t="s">
        <v>10966</v>
      </c>
      <c r="W51" s="315" t="s">
        <v>10965</v>
      </c>
      <c r="X51" s="359"/>
      <c r="Y51" s="337">
        <v>102.14</v>
      </c>
      <c r="Z51" s="349">
        <v>3</v>
      </c>
      <c r="AA51" s="338" t="s">
        <v>10639</v>
      </c>
      <c r="AB51" s="337">
        <v>1</v>
      </c>
      <c r="AC51" s="315" t="s">
        <v>10795</v>
      </c>
      <c r="AD51" s="345" t="s">
        <v>10887</v>
      </c>
      <c r="AE51" s="290"/>
    </row>
    <row r="52" spans="1:31" ht="16.5" x14ac:dyDescent="0.3">
      <c r="A52" s="333" t="s">
        <v>575</v>
      </c>
      <c r="B52" s="357" t="s">
        <v>11209</v>
      </c>
      <c r="C52" s="344" t="s">
        <v>11205</v>
      </c>
      <c r="D52" s="294"/>
      <c r="E52" s="342"/>
      <c r="F52" s="315" t="s">
        <v>10962</v>
      </c>
      <c r="G52" s="315" t="s">
        <v>10964</v>
      </c>
      <c r="H52" s="359"/>
      <c r="I52" s="340" t="s">
        <v>655</v>
      </c>
      <c r="J52" s="349">
        <v>0</v>
      </c>
      <c r="K52" s="338" t="s">
        <v>10639</v>
      </c>
      <c r="L52" s="337">
        <v>1</v>
      </c>
      <c r="M52" s="315" t="s">
        <v>10795</v>
      </c>
      <c r="N52" s="300"/>
      <c r="O52" s="343" t="s">
        <v>11208</v>
      </c>
      <c r="P52" s="293"/>
      <c r="Q52" s="294" t="s">
        <v>576</v>
      </c>
      <c r="R52" s="357" t="s">
        <v>11207</v>
      </c>
      <c r="S52" s="344" t="s">
        <v>11205</v>
      </c>
      <c r="T52" s="351"/>
      <c r="U52" s="350"/>
      <c r="V52" s="315" t="s">
        <v>10962</v>
      </c>
      <c r="W52" s="315" t="s">
        <v>10961</v>
      </c>
      <c r="X52" s="359"/>
      <c r="Y52" s="337">
        <v>102.15</v>
      </c>
      <c r="Z52" s="349">
        <v>3</v>
      </c>
      <c r="AA52" s="338" t="s">
        <v>10639</v>
      </c>
      <c r="AB52" s="337">
        <v>1</v>
      </c>
      <c r="AC52" s="315" t="s">
        <v>10795</v>
      </c>
      <c r="AD52" s="345" t="s">
        <v>10887</v>
      </c>
      <c r="AE52" s="290"/>
    </row>
    <row r="53" spans="1:31" ht="16.5" x14ac:dyDescent="0.3">
      <c r="A53" s="358" t="s">
        <v>575</v>
      </c>
      <c r="B53" s="334" t="s">
        <v>10953</v>
      </c>
      <c r="C53" s="325" t="s">
        <v>11324</v>
      </c>
      <c r="D53" s="355"/>
      <c r="E53" s="334"/>
      <c r="F53" s="316" t="s">
        <v>10959</v>
      </c>
      <c r="G53" s="316" t="s">
        <v>10960</v>
      </c>
      <c r="H53" s="324"/>
      <c r="I53" s="317" t="s">
        <v>656</v>
      </c>
      <c r="J53" s="353">
        <v>0</v>
      </c>
      <c r="K53" s="318" t="s">
        <v>10639</v>
      </c>
      <c r="L53" s="317">
        <v>2</v>
      </c>
      <c r="M53" s="316" t="s">
        <v>10795</v>
      </c>
      <c r="N53" s="300"/>
      <c r="O53" s="327" t="s">
        <v>11481</v>
      </c>
      <c r="P53" s="293"/>
      <c r="Q53" s="294" t="s">
        <v>10840</v>
      </c>
      <c r="R53" s="357" t="s">
        <v>11206</v>
      </c>
      <c r="S53" s="344" t="s">
        <v>11205</v>
      </c>
      <c r="T53" s="351"/>
      <c r="U53" s="350"/>
      <c r="V53" s="315" t="s">
        <v>10959</v>
      </c>
      <c r="W53" s="315" t="s">
        <v>10958</v>
      </c>
      <c r="X53" s="290"/>
      <c r="Y53" s="337" t="s">
        <v>877</v>
      </c>
      <c r="Z53" s="349">
        <v>3</v>
      </c>
      <c r="AA53" s="338" t="s">
        <v>10639</v>
      </c>
      <c r="AB53" s="337">
        <v>2</v>
      </c>
      <c r="AC53" s="315" t="s">
        <v>10795</v>
      </c>
      <c r="AD53" s="345" t="s">
        <v>10887</v>
      </c>
      <c r="AE53" s="290"/>
    </row>
    <row r="54" spans="1:31" ht="16.5" x14ac:dyDescent="0.3">
      <c r="A54" s="300" t="s">
        <v>575</v>
      </c>
      <c r="B54" s="300" t="s">
        <v>10839</v>
      </c>
      <c r="C54" s="299" t="s">
        <v>11204</v>
      </c>
      <c r="D54" s="294"/>
      <c r="E54" s="342"/>
      <c r="F54" s="315" t="s">
        <v>10956</v>
      </c>
      <c r="G54" s="315" t="s">
        <v>10957</v>
      </c>
      <c r="H54" s="290"/>
      <c r="I54" s="340" t="s">
        <v>657</v>
      </c>
      <c r="J54" s="349">
        <v>0</v>
      </c>
      <c r="K54" s="338" t="s">
        <v>10639</v>
      </c>
      <c r="L54" s="337">
        <v>2</v>
      </c>
      <c r="M54" s="315" t="s">
        <v>10795</v>
      </c>
      <c r="N54" s="300"/>
      <c r="O54" s="343" t="s">
        <v>11213</v>
      </c>
      <c r="P54" s="293"/>
      <c r="Q54" s="294" t="s">
        <v>576</v>
      </c>
      <c r="R54" s="300" t="s">
        <v>10839</v>
      </c>
      <c r="S54" s="299" t="s">
        <v>11204</v>
      </c>
      <c r="T54" s="351"/>
      <c r="U54" s="350"/>
      <c r="V54" s="315" t="s">
        <v>10956</v>
      </c>
      <c r="W54" s="315" t="s">
        <v>10955</v>
      </c>
      <c r="X54" s="290"/>
      <c r="Y54" s="337">
        <v>103.01</v>
      </c>
      <c r="Z54" s="349">
        <v>3</v>
      </c>
      <c r="AA54" s="338" t="s">
        <v>10639</v>
      </c>
      <c r="AB54" s="337">
        <v>2</v>
      </c>
      <c r="AC54" s="315" t="s">
        <v>10795</v>
      </c>
      <c r="AD54" s="345" t="s">
        <v>10836</v>
      </c>
      <c r="AE54" s="290"/>
    </row>
    <row r="55" spans="1:31" ht="16.5" x14ac:dyDescent="0.3">
      <c r="A55" s="300" t="s">
        <v>10520</v>
      </c>
      <c r="B55" s="300" t="s">
        <v>10842</v>
      </c>
      <c r="C55" s="299" t="s">
        <v>11204</v>
      </c>
      <c r="D55" s="299" t="s">
        <v>4814</v>
      </c>
      <c r="E55" s="342"/>
      <c r="F55" s="315" t="s">
        <v>10952</v>
      </c>
      <c r="G55" s="315" t="s">
        <v>10954</v>
      </c>
      <c r="H55" s="290"/>
      <c r="I55" s="340" t="s">
        <v>658</v>
      </c>
      <c r="J55" s="349">
        <v>0</v>
      </c>
      <c r="K55" s="338" t="s">
        <v>10639</v>
      </c>
      <c r="L55" s="337">
        <v>2</v>
      </c>
      <c r="M55" s="315" t="s">
        <v>10795</v>
      </c>
      <c r="N55" s="300"/>
      <c r="O55" s="343" t="s">
        <v>22401</v>
      </c>
      <c r="P55" s="293"/>
      <c r="Q55" s="294" t="s">
        <v>10845</v>
      </c>
      <c r="R55" s="300" t="s">
        <v>10839</v>
      </c>
      <c r="S55" s="299" t="s">
        <v>11204</v>
      </c>
      <c r="T55" s="351"/>
      <c r="U55" s="350"/>
      <c r="V55" s="315" t="s">
        <v>10952</v>
      </c>
      <c r="W55" s="315" t="s">
        <v>10951</v>
      </c>
      <c r="X55" s="290"/>
      <c r="Y55" s="337">
        <v>103.02</v>
      </c>
      <c r="Z55" s="349">
        <v>3</v>
      </c>
      <c r="AA55" s="338" t="s">
        <v>10639</v>
      </c>
      <c r="AB55" s="337">
        <v>2</v>
      </c>
      <c r="AC55" s="315" t="s">
        <v>10795</v>
      </c>
      <c r="AD55" s="345" t="s">
        <v>10836</v>
      </c>
      <c r="AE55" s="290"/>
    </row>
    <row r="56" spans="1:31" ht="16.5" x14ac:dyDescent="0.3">
      <c r="A56" s="300" t="s">
        <v>10520</v>
      </c>
      <c r="B56" s="300" t="s">
        <v>10842</v>
      </c>
      <c r="C56" s="299" t="s">
        <v>11204</v>
      </c>
      <c r="D56" s="299" t="s">
        <v>4573</v>
      </c>
      <c r="E56" s="342"/>
      <c r="F56" s="315" t="s">
        <v>10949</v>
      </c>
      <c r="G56" s="315" t="s">
        <v>10950</v>
      </c>
      <c r="H56" s="290"/>
      <c r="I56" s="340" t="s">
        <v>659</v>
      </c>
      <c r="J56" s="349">
        <v>0</v>
      </c>
      <c r="K56" s="338" t="s">
        <v>10639</v>
      </c>
      <c r="L56" s="337">
        <v>2</v>
      </c>
      <c r="M56" s="315" t="s">
        <v>10795</v>
      </c>
      <c r="N56" s="300"/>
      <c r="O56" s="343" t="s">
        <v>22400</v>
      </c>
      <c r="P56" s="293"/>
      <c r="Q56" s="294" t="s">
        <v>10840</v>
      </c>
      <c r="R56" s="300" t="s">
        <v>10839</v>
      </c>
      <c r="S56" s="299" t="s">
        <v>11204</v>
      </c>
      <c r="T56" s="351"/>
      <c r="U56" s="350"/>
      <c r="V56" s="315" t="s">
        <v>10949</v>
      </c>
      <c r="W56" s="315" t="s">
        <v>10948</v>
      </c>
      <c r="X56" s="290"/>
      <c r="Y56" s="337">
        <v>103.03</v>
      </c>
      <c r="Z56" s="349">
        <v>3</v>
      </c>
      <c r="AA56" s="338" t="s">
        <v>10639</v>
      </c>
      <c r="AB56" s="337">
        <v>2</v>
      </c>
      <c r="AC56" s="315" t="s">
        <v>10795</v>
      </c>
      <c r="AD56" s="345" t="s">
        <v>10836</v>
      </c>
      <c r="AE56" s="290"/>
    </row>
    <row r="57" spans="1:31" ht="16.5" x14ac:dyDescent="0.3">
      <c r="A57" s="300" t="s">
        <v>575</v>
      </c>
      <c r="B57" s="300" t="s">
        <v>10821</v>
      </c>
      <c r="C57" s="356" t="s">
        <v>11203</v>
      </c>
      <c r="D57" s="294"/>
      <c r="E57" s="342"/>
      <c r="F57" s="315" t="s">
        <v>10945</v>
      </c>
      <c r="G57" s="315" t="s">
        <v>10947</v>
      </c>
      <c r="H57" s="290"/>
      <c r="I57" s="340" t="s">
        <v>660</v>
      </c>
      <c r="J57" s="349">
        <v>0</v>
      </c>
      <c r="K57" s="338" t="s">
        <v>10639</v>
      </c>
      <c r="L57" s="337">
        <v>2</v>
      </c>
      <c r="M57" s="315" t="s">
        <v>10795</v>
      </c>
      <c r="N57" s="300"/>
      <c r="O57" s="343" t="s">
        <v>11202</v>
      </c>
      <c r="P57" s="293"/>
      <c r="Q57" s="294" t="s">
        <v>11191</v>
      </c>
      <c r="R57" s="300" t="s">
        <v>11190</v>
      </c>
      <c r="S57" s="299" t="s">
        <v>11201</v>
      </c>
      <c r="T57" s="351"/>
      <c r="U57" s="350"/>
      <c r="V57" s="315" t="s">
        <v>10945</v>
      </c>
      <c r="W57" s="315" t="s">
        <v>10944</v>
      </c>
      <c r="X57" s="290"/>
      <c r="Y57" s="337">
        <v>103.04</v>
      </c>
      <c r="Z57" s="349">
        <v>3</v>
      </c>
      <c r="AA57" s="338" t="s">
        <v>10639</v>
      </c>
      <c r="AB57" s="337">
        <v>2</v>
      </c>
      <c r="AC57" s="315" t="s">
        <v>10795</v>
      </c>
      <c r="AD57" s="345" t="s">
        <v>11013</v>
      </c>
      <c r="AE57" s="290"/>
    </row>
    <row r="58" spans="1:31" ht="16.5" x14ac:dyDescent="0.3">
      <c r="A58" s="300" t="s">
        <v>575</v>
      </c>
      <c r="B58" s="300" t="s">
        <v>10821</v>
      </c>
      <c r="C58" s="299" t="s">
        <v>11200</v>
      </c>
      <c r="D58" s="294"/>
      <c r="E58" s="342"/>
      <c r="F58" s="315" t="s">
        <v>10942</v>
      </c>
      <c r="G58" s="315" t="s">
        <v>10943</v>
      </c>
      <c r="H58" s="290"/>
      <c r="I58" s="340" t="s">
        <v>661</v>
      </c>
      <c r="J58" s="349">
        <v>0</v>
      </c>
      <c r="K58" s="338" t="s">
        <v>10639</v>
      </c>
      <c r="L58" s="337">
        <v>2</v>
      </c>
      <c r="M58" s="315" t="s">
        <v>10795</v>
      </c>
      <c r="N58" s="300"/>
      <c r="O58" s="343" t="s">
        <v>11199</v>
      </c>
      <c r="P58" s="293"/>
      <c r="Q58" s="294" t="s">
        <v>11191</v>
      </c>
      <c r="R58" s="300" t="s">
        <v>11190</v>
      </c>
      <c r="S58" s="344" t="s">
        <v>11198</v>
      </c>
      <c r="T58" s="351"/>
      <c r="U58" s="350"/>
      <c r="V58" s="315" t="s">
        <v>10942</v>
      </c>
      <c r="W58" s="315" t="s">
        <v>10941</v>
      </c>
      <c r="X58" s="290"/>
      <c r="Y58" s="337">
        <v>103.05</v>
      </c>
      <c r="Z58" s="349">
        <v>3</v>
      </c>
      <c r="AA58" s="338" t="s">
        <v>10639</v>
      </c>
      <c r="AB58" s="337">
        <v>2</v>
      </c>
      <c r="AC58" s="315" t="s">
        <v>10795</v>
      </c>
      <c r="AD58" s="345" t="s">
        <v>11013</v>
      </c>
      <c r="AE58" s="290"/>
    </row>
    <row r="59" spans="1:31" ht="16.5" x14ac:dyDescent="0.3">
      <c r="A59" s="300" t="s">
        <v>575</v>
      </c>
      <c r="B59" s="300" t="s">
        <v>10821</v>
      </c>
      <c r="C59" s="299" t="s">
        <v>11197</v>
      </c>
      <c r="D59" s="294"/>
      <c r="E59" s="342"/>
      <c r="F59" s="315" t="s">
        <v>10939</v>
      </c>
      <c r="G59" s="315" t="s">
        <v>10940</v>
      </c>
      <c r="H59" s="290"/>
      <c r="I59" s="340" t="s">
        <v>662</v>
      </c>
      <c r="J59" s="349">
        <v>0</v>
      </c>
      <c r="K59" s="338" t="s">
        <v>10639</v>
      </c>
      <c r="L59" s="337">
        <v>2</v>
      </c>
      <c r="M59" s="315" t="s">
        <v>10795</v>
      </c>
      <c r="N59" s="300"/>
      <c r="O59" s="343" t="s">
        <v>11196</v>
      </c>
      <c r="P59" s="293"/>
      <c r="Q59" s="294" t="s">
        <v>11191</v>
      </c>
      <c r="R59" s="300" t="s">
        <v>11190</v>
      </c>
      <c r="S59" s="344" t="s">
        <v>11195</v>
      </c>
      <c r="T59" s="351"/>
      <c r="U59" s="350"/>
      <c r="V59" s="315" t="s">
        <v>10939</v>
      </c>
      <c r="W59" s="315" t="s">
        <v>10938</v>
      </c>
      <c r="X59" s="290"/>
      <c r="Y59" s="337">
        <v>103.06</v>
      </c>
      <c r="Z59" s="349">
        <v>3</v>
      </c>
      <c r="AA59" s="338" t="s">
        <v>10639</v>
      </c>
      <c r="AB59" s="337">
        <v>2</v>
      </c>
      <c r="AC59" s="315" t="s">
        <v>10795</v>
      </c>
      <c r="AD59" s="345" t="s">
        <v>11013</v>
      </c>
      <c r="AE59" s="290"/>
    </row>
    <row r="60" spans="1:31" ht="16.5" x14ac:dyDescent="0.3">
      <c r="A60" s="300" t="s">
        <v>575</v>
      </c>
      <c r="B60" s="300" t="s">
        <v>10821</v>
      </c>
      <c r="C60" s="356" t="s">
        <v>11194</v>
      </c>
      <c r="D60" s="294"/>
      <c r="E60" s="342"/>
      <c r="F60" s="315" t="s">
        <v>10936</v>
      </c>
      <c r="G60" s="315" t="s">
        <v>10937</v>
      </c>
      <c r="H60" s="290"/>
      <c r="I60" s="337" t="s">
        <v>663</v>
      </c>
      <c r="J60" s="349">
        <v>0</v>
      </c>
      <c r="K60" s="338" t="s">
        <v>10639</v>
      </c>
      <c r="L60" s="337">
        <v>2</v>
      </c>
      <c r="M60" s="315" t="s">
        <v>10795</v>
      </c>
      <c r="N60" s="300"/>
      <c r="O60" s="343" t="s">
        <v>11193</v>
      </c>
      <c r="P60" s="293"/>
      <c r="Q60" s="294" t="s">
        <v>11191</v>
      </c>
      <c r="R60" s="300" t="s">
        <v>11190</v>
      </c>
      <c r="S60" s="344" t="s">
        <v>11192</v>
      </c>
      <c r="T60" s="351"/>
      <c r="U60" s="350"/>
      <c r="V60" s="315" t="s">
        <v>10936</v>
      </c>
      <c r="W60" s="315" t="s">
        <v>10935</v>
      </c>
      <c r="X60" s="290"/>
      <c r="Y60" s="337">
        <v>103.07</v>
      </c>
      <c r="Z60" s="349">
        <v>3</v>
      </c>
      <c r="AA60" s="338" t="s">
        <v>10639</v>
      </c>
      <c r="AB60" s="337">
        <v>2</v>
      </c>
      <c r="AC60" s="315" t="s">
        <v>10795</v>
      </c>
      <c r="AD60" s="345" t="s">
        <v>11013</v>
      </c>
      <c r="AE60" s="290"/>
    </row>
    <row r="61" spans="1:31" ht="16.5" x14ac:dyDescent="0.3">
      <c r="A61" s="300" t="s">
        <v>10521</v>
      </c>
      <c r="B61" s="300" t="s">
        <v>10773</v>
      </c>
      <c r="C61" s="344" t="s">
        <v>11188</v>
      </c>
      <c r="D61" s="290" t="s">
        <v>4573</v>
      </c>
      <c r="E61" s="342"/>
      <c r="F61" s="315" t="s">
        <v>10933</v>
      </c>
      <c r="G61" s="315" t="s">
        <v>10934</v>
      </c>
      <c r="H61" s="290"/>
      <c r="I61" s="340" t="s">
        <v>664</v>
      </c>
      <c r="J61" s="352">
        <v>0</v>
      </c>
      <c r="K61" s="338" t="s">
        <v>10639</v>
      </c>
      <c r="L61" s="337">
        <v>3</v>
      </c>
      <c r="M61" s="315" t="s">
        <v>10795</v>
      </c>
      <c r="N61" s="300"/>
      <c r="O61" s="343" t="s">
        <v>11187</v>
      </c>
      <c r="P61" s="293"/>
      <c r="Q61" s="294" t="s">
        <v>11191</v>
      </c>
      <c r="R61" s="300" t="s">
        <v>11190</v>
      </c>
      <c r="S61" s="344" t="s">
        <v>11189</v>
      </c>
      <c r="T61" s="351"/>
      <c r="U61" s="350"/>
      <c r="V61" s="315" t="s">
        <v>10933</v>
      </c>
      <c r="W61" s="315" t="s">
        <v>10932</v>
      </c>
      <c r="X61" s="290"/>
      <c r="Y61" s="337">
        <v>103.08</v>
      </c>
      <c r="Z61" s="349">
        <v>3</v>
      </c>
      <c r="AA61" s="338" t="s">
        <v>10639</v>
      </c>
      <c r="AB61" s="337">
        <v>3</v>
      </c>
      <c r="AC61" s="315" t="s">
        <v>10795</v>
      </c>
      <c r="AD61" s="345" t="s">
        <v>11013</v>
      </c>
      <c r="AE61" s="290"/>
    </row>
    <row r="62" spans="1:31" ht="16.5" x14ac:dyDescent="0.3">
      <c r="A62" s="300" t="s">
        <v>10521</v>
      </c>
      <c r="B62" s="300" t="s">
        <v>10773</v>
      </c>
      <c r="C62" s="344" t="s">
        <v>11188</v>
      </c>
      <c r="D62" s="290" t="s">
        <v>4814</v>
      </c>
      <c r="E62" s="342"/>
      <c r="F62" s="315" t="s">
        <v>10930</v>
      </c>
      <c r="G62" s="315" t="s">
        <v>10931</v>
      </c>
      <c r="H62" s="290"/>
      <c r="I62" s="340" t="s">
        <v>665</v>
      </c>
      <c r="J62" s="352">
        <v>0</v>
      </c>
      <c r="K62" s="338" t="s">
        <v>10639</v>
      </c>
      <c r="L62" s="337">
        <v>3</v>
      </c>
      <c r="M62" s="315" t="s">
        <v>10795</v>
      </c>
      <c r="N62" s="300"/>
      <c r="O62" s="343" t="s">
        <v>11187</v>
      </c>
      <c r="P62" s="293"/>
      <c r="Q62" s="355" t="s">
        <v>576</v>
      </c>
      <c r="R62" s="334" t="s">
        <v>10953</v>
      </c>
      <c r="S62" s="325" t="s">
        <v>11327</v>
      </c>
      <c r="T62" s="355"/>
      <c r="U62" s="354"/>
      <c r="V62" s="316" t="s">
        <v>10930</v>
      </c>
      <c r="W62" s="316" t="s">
        <v>10929</v>
      </c>
      <c r="X62" s="324"/>
      <c r="Y62" s="317">
        <v>103.09</v>
      </c>
      <c r="Z62" s="353">
        <v>3</v>
      </c>
      <c r="AA62" s="318" t="s">
        <v>10639</v>
      </c>
      <c r="AB62" s="317">
        <v>3</v>
      </c>
      <c r="AC62" s="316" t="s">
        <v>10795</v>
      </c>
      <c r="AD62" s="316" t="s">
        <v>10836</v>
      </c>
      <c r="AE62" s="290"/>
    </row>
    <row r="63" spans="1:31" ht="16.5" x14ac:dyDescent="0.3">
      <c r="A63" s="300" t="s">
        <v>10521</v>
      </c>
      <c r="B63" s="300" t="s">
        <v>10773</v>
      </c>
      <c r="C63" s="344" t="s">
        <v>11254</v>
      </c>
      <c r="D63" s="290" t="s">
        <v>4573</v>
      </c>
      <c r="E63" s="342"/>
      <c r="F63" s="315" t="s">
        <v>10927</v>
      </c>
      <c r="G63" s="315" t="s">
        <v>10928</v>
      </c>
      <c r="H63" s="290"/>
      <c r="I63" s="340" t="s">
        <v>666</v>
      </c>
      <c r="J63" s="352">
        <v>0</v>
      </c>
      <c r="K63" s="338" t="s">
        <v>10639</v>
      </c>
      <c r="L63" s="337">
        <v>3</v>
      </c>
      <c r="M63" s="315" t="s">
        <v>10795</v>
      </c>
      <c r="N63" s="300"/>
      <c r="O63" s="343" t="s">
        <v>11185</v>
      </c>
      <c r="P63" s="293"/>
      <c r="Q63" s="355" t="s">
        <v>576</v>
      </c>
      <c r="R63" s="334" t="s">
        <v>10953</v>
      </c>
      <c r="S63" s="325" t="s">
        <v>11326</v>
      </c>
      <c r="T63" s="355"/>
      <c r="U63" s="354"/>
      <c r="V63" s="316" t="s">
        <v>10927</v>
      </c>
      <c r="W63" s="316" t="s">
        <v>10926</v>
      </c>
      <c r="X63" s="324"/>
      <c r="Y63" s="317" t="s">
        <v>887</v>
      </c>
      <c r="Z63" s="353">
        <v>3</v>
      </c>
      <c r="AA63" s="318" t="s">
        <v>10639</v>
      </c>
      <c r="AB63" s="317">
        <v>3</v>
      </c>
      <c r="AC63" s="316" t="s">
        <v>10795</v>
      </c>
      <c r="AD63" s="316" t="s">
        <v>10836</v>
      </c>
      <c r="AE63" s="290"/>
    </row>
    <row r="64" spans="1:31" ht="16.5" x14ac:dyDescent="0.3">
      <c r="A64" s="300" t="s">
        <v>10521</v>
      </c>
      <c r="B64" s="300" t="s">
        <v>10773</v>
      </c>
      <c r="C64" s="344" t="s">
        <v>11171</v>
      </c>
      <c r="D64" s="290" t="s">
        <v>4573</v>
      </c>
      <c r="E64" s="342"/>
      <c r="F64" s="315" t="s">
        <v>10924</v>
      </c>
      <c r="G64" s="315" t="s">
        <v>10925</v>
      </c>
      <c r="H64" s="290"/>
      <c r="I64" s="340" t="s">
        <v>667</v>
      </c>
      <c r="J64" s="352">
        <v>0</v>
      </c>
      <c r="K64" s="338" t="s">
        <v>10639</v>
      </c>
      <c r="L64" s="337">
        <v>3</v>
      </c>
      <c r="M64" s="315" t="s">
        <v>10795</v>
      </c>
      <c r="N64" s="300"/>
      <c r="O64" s="343" t="s">
        <v>11161</v>
      </c>
      <c r="P64" s="293"/>
      <c r="Q64" s="355" t="s">
        <v>576</v>
      </c>
      <c r="R64" s="334" t="s">
        <v>10953</v>
      </c>
      <c r="S64" s="325" t="s">
        <v>11325</v>
      </c>
      <c r="T64" s="355"/>
      <c r="U64" s="354"/>
      <c r="V64" s="316" t="s">
        <v>10924</v>
      </c>
      <c r="W64" s="316" t="s">
        <v>10923</v>
      </c>
      <c r="X64" s="324"/>
      <c r="Y64" s="317">
        <v>103.11</v>
      </c>
      <c r="Z64" s="353">
        <v>3</v>
      </c>
      <c r="AA64" s="318" t="s">
        <v>10639</v>
      </c>
      <c r="AB64" s="317">
        <v>3</v>
      </c>
      <c r="AC64" s="316" t="s">
        <v>10795</v>
      </c>
      <c r="AD64" s="316" t="s">
        <v>10836</v>
      </c>
      <c r="AE64" s="290"/>
    </row>
    <row r="65" spans="1:31" ht="16.5" x14ac:dyDescent="0.3">
      <c r="A65" s="300" t="s">
        <v>10521</v>
      </c>
      <c r="B65" s="300" t="s">
        <v>10773</v>
      </c>
      <c r="C65" s="344" t="s">
        <v>11184</v>
      </c>
      <c r="D65" s="290" t="s">
        <v>4573</v>
      </c>
      <c r="E65" s="342"/>
      <c r="F65" s="315" t="s">
        <v>10921</v>
      </c>
      <c r="G65" s="315" t="s">
        <v>10922</v>
      </c>
      <c r="H65" s="290"/>
      <c r="I65" s="340" t="s">
        <v>668</v>
      </c>
      <c r="J65" s="352">
        <v>0</v>
      </c>
      <c r="K65" s="338" t="s">
        <v>10639</v>
      </c>
      <c r="L65" s="337">
        <v>3</v>
      </c>
      <c r="M65" s="315" t="s">
        <v>10795</v>
      </c>
      <c r="N65" s="300"/>
      <c r="O65" s="343" t="s">
        <v>11183</v>
      </c>
      <c r="P65" s="293"/>
      <c r="Q65" s="355" t="s">
        <v>576</v>
      </c>
      <c r="R65" s="334" t="s">
        <v>10953</v>
      </c>
      <c r="S65" s="325" t="s">
        <v>11324</v>
      </c>
      <c r="T65" s="355"/>
      <c r="U65" s="354"/>
      <c r="V65" s="316" t="s">
        <v>10921</v>
      </c>
      <c r="W65" s="316" t="s">
        <v>10920</v>
      </c>
      <c r="X65" s="324"/>
      <c r="Y65" s="317">
        <v>103.12</v>
      </c>
      <c r="Z65" s="353">
        <v>3</v>
      </c>
      <c r="AA65" s="318" t="s">
        <v>10639</v>
      </c>
      <c r="AB65" s="317">
        <v>3</v>
      </c>
      <c r="AC65" s="316" t="s">
        <v>10795</v>
      </c>
      <c r="AD65" s="316" t="s">
        <v>10836</v>
      </c>
      <c r="AE65" s="290"/>
    </row>
    <row r="66" spans="1:31" ht="16.5" x14ac:dyDescent="0.3">
      <c r="A66" s="300" t="s">
        <v>10521</v>
      </c>
      <c r="B66" s="300" t="s">
        <v>10773</v>
      </c>
      <c r="C66" s="344" t="s">
        <v>11173</v>
      </c>
      <c r="D66" s="290" t="s">
        <v>4573</v>
      </c>
      <c r="E66" s="342"/>
      <c r="F66" s="315" t="s">
        <v>10918</v>
      </c>
      <c r="G66" s="315" t="s">
        <v>10919</v>
      </c>
      <c r="H66" s="290"/>
      <c r="I66" s="340" t="s">
        <v>669</v>
      </c>
      <c r="J66" s="352">
        <v>0</v>
      </c>
      <c r="K66" s="338" t="s">
        <v>10639</v>
      </c>
      <c r="L66" s="337">
        <v>3</v>
      </c>
      <c r="M66" s="315" t="s">
        <v>10795</v>
      </c>
      <c r="N66" s="300"/>
      <c r="O66" s="343" t="s">
        <v>11172</v>
      </c>
      <c r="P66" s="293"/>
      <c r="Q66" s="333" t="s">
        <v>10519</v>
      </c>
      <c r="R66" s="345" t="s">
        <v>10798</v>
      </c>
      <c r="S66" s="299"/>
      <c r="T66" s="351"/>
      <c r="U66" s="350"/>
      <c r="V66" s="315" t="s">
        <v>10918</v>
      </c>
      <c r="W66" s="315" t="s">
        <v>10917</v>
      </c>
      <c r="X66" s="290"/>
      <c r="Y66" s="337">
        <v>103.13</v>
      </c>
      <c r="Z66" s="349">
        <v>3</v>
      </c>
      <c r="AA66" s="338" t="s">
        <v>10639</v>
      </c>
      <c r="AB66" s="337">
        <v>3</v>
      </c>
      <c r="AC66" s="315" t="s">
        <v>10795</v>
      </c>
      <c r="AD66" s="345"/>
      <c r="AE66" s="290"/>
    </row>
    <row r="67" spans="1:31" ht="16.5" x14ac:dyDescent="0.3">
      <c r="A67" s="300" t="s">
        <v>10521</v>
      </c>
      <c r="B67" s="300" t="s">
        <v>10773</v>
      </c>
      <c r="C67" s="344" t="s">
        <v>11175</v>
      </c>
      <c r="D67" s="290" t="s">
        <v>4814</v>
      </c>
      <c r="E67" s="342"/>
      <c r="F67" s="315" t="s">
        <v>10915</v>
      </c>
      <c r="G67" s="315" t="s">
        <v>10916</v>
      </c>
      <c r="H67" s="290"/>
      <c r="I67" s="340" t="s">
        <v>670</v>
      </c>
      <c r="J67" s="352">
        <v>0</v>
      </c>
      <c r="K67" s="338" t="s">
        <v>10639</v>
      </c>
      <c r="L67" s="337">
        <v>3</v>
      </c>
      <c r="M67" s="315" t="s">
        <v>10795</v>
      </c>
      <c r="N67" s="300"/>
      <c r="O67" s="343" t="s">
        <v>11174</v>
      </c>
      <c r="P67" s="293"/>
      <c r="Q67" s="333" t="s">
        <v>10519</v>
      </c>
      <c r="R67" s="345" t="s">
        <v>10798</v>
      </c>
      <c r="S67" s="299"/>
      <c r="T67" s="351"/>
      <c r="U67" s="350"/>
      <c r="V67" s="315" t="s">
        <v>10915</v>
      </c>
      <c r="W67" s="315" t="s">
        <v>10914</v>
      </c>
      <c r="X67" s="290"/>
      <c r="Y67" s="337">
        <v>103.14</v>
      </c>
      <c r="Z67" s="349">
        <v>3</v>
      </c>
      <c r="AA67" s="338" t="s">
        <v>10639</v>
      </c>
      <c r="AB67" s="337">
        <v>3</v>
      </c>
      <c r="AC67" s="315" t="s">
        <v>10795</v>
      </c>
      <c r="AD67" s="345"/>
      <c r="AE67" s="290"/>
    </row>
    <row r="68" spans="1:31" ht="16.5" x14ac:dyDescent="0.3">
      <c r="A68" s="300" t="s">
        <v>10521</v>
      </c>
      <c r="B68" s="300" t="s">
        <v>10773</v>
      </c>
      <c r="C68" s="344" t="s">
        <v>11170</v>
      </c>
      <c r="D68" s="290" t="s">
        <v>4573</v>
      </c>
      <c r="E68" s="342"/>
      <c r="F68" s="315" t="s">
        <v>10912</v>
      </c>
      <c r="G68" s="315" t="s">
        <v>10913</v>
      </c>
      <c r="H68" s="290"/>
      <c r="I68" s="340" t="s">
        <v>671</v>
      </c>
      <c r="J68" s="352">
        <v>0</v>
      </c>
      <c r="K68" s="338" t="s">
        <v>10639</v>
      </c>
      <c r="L68" s="337">
        <v>3</v>
      </c>
      <c r="M68" s="315" t="s">
        <v>10795</v>
      </c>
      <c r="N68" s="300"/>
      <c r="O68" s="343" t="s">
        <v>11169</v>
      </c>
      <c r="P68" s="293"/>
      <c r="Q68" s="333" t="s">
        <v>10519</v>
      </c>
      <c r="R68" s="345" t="s">
        <v>10798</v>
      </c>
      <c r="S68" s="348"/>
      <c r="T68" s="351"/>
      <c r="U68" s="350"/>
      <c r="V68" s="315" t="s">
        <v>10912</v>
      </c>
      <c r="W68" s="315" t="s">
        <v>10911</v>
      </c>
      <c r="X68" s="290"/>
      <c r="Y68" s="337">
        <v>103.15</v>
      </c>
      <c r="Z68" s="349">
        <v>3</v>
      </c>
      <c r="AA68" s="338" t="s">
        <v>10639</v>
      </c>
      <c r="AB68" s="337">
        <v>3</v>
      </c>
      <c r="AC68" s="315" t="s">
        <v>10795</v>
      </c>
      <c r="AD68" s="345"/>
      <c r="AE68" s="290"/>
    </row>
    <row r="69" spans="1:31" ht="16.5" x14ac:dyDescent="0.3">
      <c r="A69" s="294" t="s">
        <v>11179</v>
      </c>
      <c r="B69" s="300" t="s">
        <v>11178</v>
      </c>
      <c r="C69" s="344" t="s">
        <v>16120</v>
      </c>
      <c r="D69" s="294"/>
      <c r="E69" s="342"/>
      <c r="F69" s="321" t="s">
        <v>17539</v>
      </c>
      <c r="G69" s="315" t="s">
        <v>17539</v>
      </c>
      <c r="H69" s="300"/>
      <c r="I69" s="347" t="s">
        <v>672</v>
      </c>
      <c r="J69" s="339">
        <v>1</v>
      </c>
      <c r="K69" s="338" t="s">
        <v>10641</v>
      </c>
      <c r="L69" s="337" t="str">
        <f t="shared" ref="L69:L76" si="4">TEXT(0,"0")</f>
        <v>0</v>
      </c>
      <c r="M69" s="315" t="s">
        <v>10642</v>
      </c>
      <c r="N69" s="300"/>
      <c r="O69" s="343" t="s">
        <v>11185</v>
      </c>
      <c r="P69" s="293"/>
      <c r="Q69" s="307" t="s">
        <v>576</v>
      </c>
      <c r="R69" s="313" t="s">
        <v>10953</v>
      </c>
      <c r="S69" s="311" t="s">
        <v>18880</v>
      </c>
      <c r="T69" s="309"/>
      <c r="U69" s="309"/>
      <c r="V69" s="302" t="s">
        <v>18887</v>
      </c>
      <c r="W69" s="302" t="s">
        <v>10908</v>
      </c>
      <c r="X69" s="309"/>
      <c r="Y69" s="303" t="s">
        <v>893</v>
      </c>
      <c r="Z69" s="314">
        <v>4</v>
      </c>
      <c r="AA69" s="304" t="s">
        <v>10641</v>
      </c>
      <c r="AB69" s="303" t="str">
        <f t="shared" ref="AB69:AB76" si="5">TEXT(0,"0")</f>
        <v>0</v>
      </c>
      <c r="AC69" s="302" t="s">
        <v>10795</v>
      </c>
      <c r="AD69" s="302" t="s">
        <v>10836</v>
      </c>
      <c r="AE69" s="309"/>
    </row>
    <row r="70" spans="1:31" ht="16.5" x14ac:dyDescent="0.3">
      <c r="A70" s="294" t="s">
        <v>11179</v>
      </c>
      <c r="B70" s="300" t="s">
        <v>11178</v>
      </c>
      <c r="C70" s="299" t="s">
        <v>11184</v>
      </c>
      <c r="D70" s="294"/>
      <c r="E70" s="342"/>
      <c r="F70" s="321" t="s">
        <v>17540</v>
      </c>
      <c r="G70" s="315" t="s">
        <v>17540</v>
      </c>
      <c r="H70" s="300"/>
      <c r="I70" s="340">
        <v>4.01</v>
      </c>
      <c r="J70" s="339">
        <v>1</v>
      </c>
      <c r="K70" s="338" t="s">
        <v>10641</v>
      </c>
      <c r="L70" s="337" t="str">
        <f t="shared" si="4"/>
        <v>0</v>
      </c>
      <c r="M70" s="315" t="s">
        <v>10642</v>
      </c>
      <c r="N70" s="300"/>
      <c r="O70" s="343" t="s">
        <v>11183</v>
      </c>
      <c r="P70" s="293"/>
      <c r="Q70" s="307" t="s">
        <v>576</v>
      </c>
      <c r="R70" s="313" t="s">
        <v>10953</v>
      </c>
      <c r="S70" s="310" t="s">
        <v>18877</v>
      </c>
      <c r="T70" s="309"/>
      <c r="U70" s="309"/>
      <c r="V70" s="302" t="s">
        <v>18886</v>
      </c>
      <c r="W70" s="302" t="s">
        <v>10905</v>
      </c>
      <c r="X70" s="309"/>
      <c r="Y70" s="303" t="s">
        <v>894</v>
      </c>
      <c r="Z70" s="314">
        <v>4</v>
      </c>
      <c r="AA70" s="304" t="s">
        <v>10641</v>
      </c>
      <c r="AB70" s="303" t="str">
        <f t="shared" si="5"/>
        <v>0</v>
      </c>
      <c r="AC70" s="302" t="s">
        <v>10795</v>
      </c>
      <c r="AD70" s="302" t="s">
        <v>10836</v>
      </c>
      <c r="AE70" s="309"/>
    </row>
    <row r="71" spans="1:31" ht="16.5" x14ac:dyDescent="0.3">
      <c r="A71" s="294" t="s">
        <v>11179</v>
      </c>
      <c r="B71" s="300" t="s">
        <v>11178</v>
      </c>
      <c r="C71" s="344" t="s">
        <v>16122</v>
      </c>
      <c r="D71" s="294"/>
      <c r="E71" s="342"/>
      <c r="F71" s="321" t="s">
        <v>17541</v>
      </c>
      <c r="G71" s="315" t="s">
        <v>17541</v>
      </c>
      <c r="H71" s="300"/>
      <c r="I71" s="340">
        <v>4.0199999999999996</v>
      </c>
      <c r="J71" s="339">
        <v>1</v>
      </c>
      <c r="K71" s="338" t="s">
        <v>10641</v>
      </c>
      <c r="L71" s="337" t="str">
        <f t="shared" si="4"/>
        <v>0</v>
      </c>
      <c r="M71" s="315" t="s">
        <v>10642</v>
      </c>
      <c r="N71" s="300"/>
      <c r="O71" s="343" t="s">
        <v>11182</v>
      </c>
      <c r="P71" s="293"/>
      <c r="Q71" s="307" t="s">
        <v>576</v>
      </c>
      <c r="R71" s="313" t="s">
        <v>10953</v>
      </c>
      <c r="S71" s="310" t="s">
        <v>18874</v>
      </c>
      <c r="T71" s="309"/>
      <c r="U71" s="309"/>
      <c r="V71" s="302" t="s">
        <v>18885</v>
      </c>
      <c r="W71" s="302" t="s">
        <v>10902</v>
      </c>
      <c r="X71" s="309"/>
      <c r="Y71" s="303" t="s">
        <v>895</v>
      </c>
      <c r="Z71" s="314">
        <v>4</v>
      </c>
      <c r="AA71" s="304" t="s">
        <v>10641</v>
      </c>
      <c r="AB71" s="303" t="str">
        <f t="shared" si="5"/>
        <v>0</v>
      </c>
      <c r="AC71" s="302" t="s">
        <v>10795</v>
      </c>
      <c r="AD71" s="302" t="s">
        <v>10836</v>
      </c>
      <c r="AE71" s="309"/>
    </row>
    <row r="72" spans="1:31" ht="16.5" x14ac:dyDescent="0.3">
      <c r="A72" s="294" t="s">
        <v>11179</v>
      </c>
      <c r="B72" s="300" t="s">
        <v>11178</v>
      </c>
      <c r="C72" s="344" t="s">
        <v>16123</v>
      </c>
      <c r="D72" s="294"/>
      <c r="E72" s="342"/>
      <c r="F72" s="321" t="s">
        <v>17542</v>
      </c>
      <c r="G72" s="315" t="s">
        <v>17542</v>
      </c>
      <c r="H72" s="300"/>
      <c r="I72" s="340">
        <v>4.03</v>
      </c>
      <c r="J72" s="339">
        <v>1</v>
      </c>
      <c r="K72" s="338" t="s">
        <v>10641</v>
      </c>
      <c r="L72" s="337" t="str">
        <f t="shared" si="4"/>
        <v>0</v>
      </c>
      <c r="M72" s="315" t="s">
        <v>10642</v>
      </c>
      <c r="N72" s="300"/>
      <c r="O72" s="343" t="s">
        <v>11181</v>
      </c>
      <c r="P72" s="293"/>
      <c r="Q72" s="307" t="s">
        <v>576</v>
      </c>
      <c r="R72" s="313" t="s">
        <v>10953</v>
      </c>
      <c r="S72" s="310" t="s">
        <v>18871</v>
      </c>
      <c r="T72" s="309"/>
      <c r="U72" s="309"/>
      <c r="V72" s="302" t="s">
        <v>18884</v>
      </c>
      <c r="W72" s="302" t="s">
        <v>10899</v>
      </c>
      <c r="X72" s="309"/>
      <c r="Y72" s="303" t="s">
        <v>896</v>
      </c>
      <c r="Z72" s="314">
        <v>4</v>
      </c>
      <c r="AA72" s="304" t="s">
        <v>10641</v>
      </c>
      <c r="AB72" s="303" t="str">
        <f t="shared" si="5"/>
        <v>0</v>
      </c>
      <c r="AC72" s="302" t="s">
        <v>10795</v>
      </c>
      <c r="AD72" s="302" t="s">
        <v>10836</v>
      </c>
      <c r="AE72" s="309"/>
    </row>
    <row r="73" spans="1:31" ht="16.5" x14ac:dyDescent="0.3">
      <c r="A73" s="294" t="s">
        <v>11179</v>
      </c>
      <c r="B73" s="300" t="s">
        <v>11178</v>
      </c>
      <c r="C73" s="344" t="s">
        <v>16124</v>
      </c>
      <c r="D73" s="294"/>
      <c r="E73" s="342"/>
      <c r="F73" s="321" t="s">
        <v>17543</v>
      </c>
      <c r="G73" s="315" t="s">
        <v>17543</v>
      </c>
      <c r="H73" s="300"/>
      <c r="I73" s="340">
        <v>4.04</v>
      </c>
      <c r="J73" s="339">
        <v>1</v>
      </c>
      <c r="K73" s="338" t="s">
        <v>10641</v>
      </c>
      <c r="L73" s="337" t="str">
        <f t="shared" si="4"/>
        <v>0</v>
      </c>
      <c r="M73" s="315" t="s">
        <v>10642</v>
      </c>
      <c r="N73" s="300"/>
      <c r="O73" s="343" t="s">
        <v>11180</v>
      </c>
      <c r="P73" s="293"/>
      <c r="Q73" s="307" t="s">
        <v>576</v>
      </c>
      <c r="R73" s="313" t="s">
        <v>10953</v>
      </c>
      <c r="S73" s="310" t="s">
        <v>18868</v>
      </c>
      <c r="T73" s="309"/>
      <c r="U73" s="309"/>
      <c r="V73" s="302" t="s">
        <v>18883</v>
      </c>
      <c r="W73" s="302" t="s">
        <v>10895</v>
      </c>
      <c r="X73" s="309"/>
      <c r="Y73" s="303" t="s">
        <v>897</v>
      </c>
      <c r="Z73" s="314">
        <v>4</v>
      </c>
      <c r="AA73" s="304" t="s">
        <v>10641</v>
      </c>
      <c r="AB73" s="303" t="str">
        <f t="shared" si="5"/>
        <v>0</v>
      </c>
      <c r="AC73" s="302" t="s">
        <v>10795</v>
      </c>
      <c r="AD73" s="302" t="s">
        <v>10836</v>
      </c>
      <c r="AE73" s="309"/>
    </row>
    <row r="74" spans="1:31" ht="16.5" x14ac:dyDescent="0.3">
      <c r="A74" s="294" t="s">
        <v>11179</v>
      </c>
      <c r="B74" s="300" t="s">
        <v>11178</v>
      </c>
      <c r="C74" s="344" t="s">
        <v>11177</v>
      </c>
      <c r="D74" s="294"/>
      <c r="E74" s="342"/>
      <c r="F74" s="321" t="s">
        <v>17544</v>
      </c>
      <c r="G74" s="315" t="s">
        <v>17544</v>
      </c>
      <c r="H74" s="300"/>
      <c r="I74" s="340">
        <v>4.05</v>
      </c>
      <c r="J74" s="339">
        <v>1</v>
      </c>
      <c r="K74" s="338" t="s">
        <v>10641</v>
      </c>
      <c r="L74" s="337" t="str">
        <f t="shared" si="4"/>
        <v>0</v>
      </c>
      <c r="M74" s="315" t="s">
        <v>10642</v>
      </c>
      <c r="N74" s="300"/>
      <c r="O74" s="343" t="s">
        <v>11176</v>
      </c>
      <c r="P74" s="293"/>
      <c r="Q74" s="307" t="s">
        <v>576</v>
      </c>
      <c r="R74" s="313" t="s">
        <v>10953</v>
      </c>
      <c r="S74" s="310" t="s">
        <v>18865</v>
      </c>
      <c r="T74" s="309"/>
      <c r="U74" s="309"/>
      <c r="V74" s="302" t="s">
        <v>18882</v>
      </c>
      <c r="W74" s="302" t="s">
        <v>10892</v>
      </c>
      <c r="X74" s="309"/>
      <c r="Y74" s="303" t="s">
        <v>898</v>
      </c>
      <c r="Z74" s="314">
        <v>4</v>
      </c>
      <c r="AA74" s="304" t="s">
        <v>10641</v>
      </c>
      <c r="AB74" s="303" t="str">
        <f t="shared" si="5"/>
        <v>0</v>
      </c>
      <c r="AC74" s="302" t="s">
        <v>10795</v>
      </c>
      <c r="AD74" s="302" t="s">
        <v>10836</v>
      </c>
      <c r="AE74" s="309"/>
    </row>
    <row r="75" spans="1:31" ht="16.5" x14ac:dyDescent="0.3">
      <c r="A75" s="300" t="s">
        <v>10522</v>
      </c>
      <c r="B75" s="300" t="s">
        <v>11166</v>
      </c>
      <c r="C75" s="299" t="s">
        <v>11175</v>
      </c>
      <c r="D75" s="294"/>
      <c r="E75" s="342"/>
      <c r="F75" s="321" t="s">
        <v>17545</v>
      </c>
      <c r="G75" s="315" t="s">
        <v>17545</v>
      </c>
      <c r="H75" s="300"/>
      <c r="I75" s="340">
        <v>4.0599999999999996</v>
      </c>
      <c r="J75" s="339">
        <v>1</v>
      </c>
      <c r="K75" s="338" t="s">
        <v>10641</v>
      </c>
      <c r="L75" s="337" t="str">
        <f t="shared" si="4"/>
        <v>0</v>
      </c>
      <c r="M75" s="315" t="s">
        <v>10642</v>
      </c>
      <c r="N75" s="300"/>
      <c r="O75" s="343" t="s">
        <v>11174</v>
      </c>
      <c r="P75" s="293"/>
      <c r="Q75" s="307" t="s">
        <v>10519</v>
      </c>
      <c r="R75" s="302" t="s">
        <v>10798</v>
      </c>
      <c r="S75" s="309"/>
      <c r="T75" s="309"/>
      <c r="U75" s="309"/>
      <c r="V75" s="302" t="s">
        <v>18881</v>
      </c>
      <c r="W75" s="302" t="s">
        <v>10888</v>
      </c>
      <c r="X75" s="309"/>
      <c r="Y75" s="303" t="s">
        <v>899</v>
      </c>
      <c r="Z75" s="314">
        <v>4</v>
      </c>
      <c r="AA75" s="304" t="s">
        <v>10641</v>
      </c>
      <c r="AB75" s="303" t="str">
        <f t="shared" si="5"/>
        <v>0</v>
      </c>
      <c r="AC75" s="302" t="s">
        <v>10795</v>
      </c>
      <c r="AD75" s="309"/>
      <c r="AE75" s="309"/>
    </row>
    <row r="76" spans="1:31" ht="16.5" x14ac:dyDescent="0.3">
      <c r="A76" s="300" t="s">
        <v>10522</v>
      </c>
      <c r="B76" s="300" t="s">
        <v>11166</v>
      </c>
      <c r="C76" s="348" t="s">
        <v>11173</v>
      </c>
      <c r="D76" s="299"/>
      <c r="E76" s="342"/>
      <c r="F76" s="321" t="s">
        <v>17546</v>
      </c>
      <c r="G76" s="315" t="s">
        <v>17546</v>
      </c>
      <c r="H76" s="300"/>
      <c r="I76" s="340">
        <v>4.07</v>
      </c>
      <c r="J76" s="339">
        <v>1</v>
      </c>
      <c r="K76" s="338" t="s">
        <v>10641</v>
      </c>
      <c r="L76" s="337" t="str">
        <f t="shared" si="4"/>
        <v>0</v>
      </c>
      <c r="M76" s="315" t="s">
        <v>10642</v>
      </c>
      <c r="N76" s="300"/>
      <c r="O76" s="343" t="s">
        <v>11172</v>
      </c>
      <c r="P76" s="293"/>
      <c r="Q76" s="307" t="s">
        <v>10519</v>
      </c>
      <c r="R76" s="302" t="s">
        <v>10798</v>
      </c>
      <c r="S76" s="309"/>
      <c r="T76" s="309"/>
      <c r="U76" s="309"/>
      <c r="V76" s="302" t="s">
        <v>18879</v>
      </c>
      <c r="W76" s="302" t="s">
        <v>10884</v>
      </c>
      <c r="X76" s="309"/>
      <c r="Y76" s="303" t="s">
        <v>900</v>
      </c>
      <c r="Z76" s="314">
        <v>4</v>
      </c>
      <c r="AA76" s="304" t="s">
        <v>10641</v>
      </c>
      <c r="AB76" s="303" t="str">
        <f t="shared" si="5"/>
        <v>0</v>
      </c>
      <c r="AC76" s="302" t="s">
        <v>10795</v>
      </c>
      <c r="AD76" s="309"/>
      <c r="AE76" s="309"/>
    </row>
    <row r="77" spans="1:31" ht="16.5" x14ac:dyDescent="0.3">
      <c r="A77" s="300" t="s">
        <v>10522</v>
      </c>
      <c r="B77" s="300" t="s">
        <v>11166</v>
      </c>
      <c r="C77" s="348" t="s">
        <v>11171</v>
      </c>
      <c r="D77" s="331"/>
      <c r="E77" s="342"/>
      <c r="F77" s="321" t="s">
        <v>17547</v>
      </c>
      <c r="G77" s="315" t="s">
        <v>17547</v>
      </c>
      <c r="H77" s="300"/>
      <c r="I77" s="340">
        <v>4.08</v>
      </c>
      <c r="J77" s="339">
        <v>1</v>
      </c>
      <c r="K77" s="338" t="s">
        <v>10641</v>
      </c>
      <c r="L77" s="337">
        <v>1</v>
      </c>
      <c r="M77" s="315" t="s">
        <v>10642</v>
      </c>
      <c r="N77" s="300"/>
      <c r="O77" s="343" t="s">
        <v>11161</v>
      </c>
      <c r="P77" s="293"/>
      <c r="Q77" s="307" t="s">
        <v>10519</v>
      </c>
      <c r="R77" s="302" t="s">
        <v>10798</v>
      </c>
      <c r="S77" s="309"/>
      <c r="T77" s="309"/>
      <c r="U77" s="309"/>
      <c r="V77" s="302" t="s">
        <v>18878</v>
      </c>
      <c r="W77" s="302" t="s">
        <v>10881</v>
      </c>
      <c r="X77" s="309"/>
      <c r="Y77" s="303" t="s">
        <v>901</v>
      </c>
      <c r="Z77" s="314">
        <v>4</v>
      </c>
      <c r="AA77" s="304" t="s">
        <v>10641</v>
      </c>
      <c r="AB77" s="303">
        <v>1</v>
      </c>
      <c r="AC77" s="302" t="s">
        <v>10795</v>
      </c>
      <c r="AD77" s="309"/>
      <c r="AE77" s="309"/>
    </row>
    <row r="78" spans="1:31" ht="16.5" x14ac:dyDescent="0.3">
      <c r="A78" s="300" t="s">
        <v>10522</v>
      </c>
      <c r="B78" s="300" t="s">
        <v>11166</v>
      </c>
      <c r="C78" s="331" t="s">
        <v>11170</v>
      </c>
      <c r="D78" s="331"/>
      <c r="E78" s="342"/>
      <c r="F78" s="321" t="s">
        <v>17548</v>
      </c>
      <c r="G78" s="315" t="s">
        <v>17548</v>
      </c>
      <c r="H78" s="346"/>
      <c r="I78" s="340">
        <v>4.09</v>
      </c>
      <c r="J78" s="339">
        <v>1</v>
      </c>
      <c r="K78" s="338" t="s">
        <v>10641</v>
      </c>
      <c r="L78" s="337">
        <v>1</v>
      </c>
      <c r="M78" s="315" t="s">
        <v>10642</v>
      </c>
      <c r="N78" s="300"/>
      <c r="O78" s="343" t="s">
        <v>11169</v>
      </c>
      <c r="P78" s="293"/>
      <c r="Q78" s="307" t="s">
        <v>10519</v>
      </c>
      <c r="R78" s="302" t="s">
        <v>10798</v>
      </c>
      <c r="S78" s="309"/>
      <c r="T78" s="309"/>
      <c r="U78" s="309"/>
      <c r="V78" s="302" t="s">
        <v>18876</v>
      </c>
      <c r="W78" s="302" t="s">
        <v>10878</v>
      </c>
      <c r="X78" s="309"/>
      <c r="Y78" s="303" t="s">
        <v>902</v>
      </c>
      <c r="Z78" s="314">
        <v>4</v>
      </c>
      <c r="AA78" s="304" t="s">
        <v>10641</v>
      </c>
      <c r="AB78" s="303">
        <v>1</v>
      </c>
      <c r="AC78" s="302" t="s">
        <v>10795</v>
      </c>
      <c r="AD78" s="309"/>
      <c r="AE78" s="309"/>
    </row>
    <row r="79" spans="1:31" ht="16.5" x14ac:dyDescent="0.3">
      <c r="A79" s="300" t="s">
        <v>10522</v>
      </c>
      <c r="B79" s="300" t="s">
        <v>11166</v>
      </c>
      <c r="C79" s="344" t="s">
        <v>11168</v>
      </c>
      <c r="D79" s="331"/>
      <c r="E79" s="342"/>
      <c r="F79" s="321" t="s">
        <v>17549</v>
      </c>
      <c r="G79" s="315" t="s">
        <v>17549</v>
      </c>
      <c r="H79" s="346"/>
      <c r="I79" s="347" t="s">
        <v>682</v>
      </c>
      <c r="J79" s="339">
        <v>1</v>
      </c>
      <c r="K79" s="338" t="s">
        <v>10641</v>
      </c>
      <c r="L79" s="337">
        <v>1</v>
      </c>
      <c r="M79" s="315" t="s">
        <v>10642</v>
      </c>
      <c r="N79" s="300"/>
      <c r="O79" s="343" t="s">
        <v>11167</v>
      </c>
      <c r="P79" s="293"/>
      <c r="Q79" s="307" t="s">
        <v>10519</v>
      </c>
      <c r="R79" s="302" t="s">
        <v>10798</v>
      </c>
      <c r="S79" s="309"/>
      <c r="T79" s="309"/>
      <c r="U79" s="309"/>
      <c r="V79" s="302" t="s">
        <v>18875</v>
      </c>
      <c r="W79" s="302" t="s">
        <v>10875</v>
      </c>
      <c r="X79" s="309"/>
      <c r="Y79" s="303" t="s">
        <v>903</v>
      </c>
      <c r="Z79" s="314">
        <v>4</v>
      </c>
      <c r="AA79" s="304" t="s">
        <v>10641</v>
      </c>
      <c r="AB79" s="303">
        <v>1</v>
      </c>
      <c r="AC79" s="302" t="s">
        <v>10795</v>
      </c>
      <c r="AD79" s="309"/>
      <c r="AE79" s="309"/>
    </row>
    <row r="80" spans="1:31" ht="16.5" x14ac:dyDescent="0.3">
      <c r="A80" s="300" t="s">
        <v>10522</v>
      </c>
      <c r="B80" s="300" t="s">
        <v>11166</v>
      </c>
      <c r="C80" s="344" t="s">
        <v>11165</v>
      </c>
      <c r="D80" s="331"/>
      <c r="E80" s="342"/>
      <c r="F80" s="321" t="s">
        <v>17550</v>
      </c>
      <c r="G80" s="315" t="s">
        <v>17550</v>
      </c>
      <c r="H80" s="346"/>
      <c r="I80" s="340">
        <v>4.1100000000000003</v>
      </c>
      <c r="J80" s="339">
        <v>1</v>
      </c>
      <c r="K80" s="338" t="s">
        <v>10641</v>
      </c>
      <c r="L80" s="337">
        <v>1</v>
      </c>
      <c r="M80" s="315" t="s">
        <v>10642</v>
      </c>
      <c r="N80" s="300"/>
      <c r="O80" s="343" t="s">
        <v>11164</v>
      </c>
      <c r="P80" s="293"/>
      <c r="Q80" s="307" t="s">
        <v>10519</v>
      </c>
      <c r="R80" s="302" t="s">
        <v>10798</v>
      </c>
      <c r="S80" s="309"/>
      <c r="T80" s="309"/>
      <c r="U80" s="309"/>
      <c r="V80" s="302" t="s">
        <v>18873</v>
      </c>
      <c r="W80" s="302" t="s">
        <v>10872</v>
      </c>
      <c r="X80" s="309"/>
      <c r="Y80" s="303" t="s">
        <v>904</v>
      </c>
      <c r="Z80" s="314">
        <v>4</v>
      </c>
      <c r="AA80" s="304" t="s">
        <v>10641</v>
      </c>
      <c r="AB80" s="303">
        <v>1</v>
      </c>
      <c r="AC80" s="302" t="s">
        <v>10795</v>
      </c>
      <c r="AD80" s="309"/>
      <c r="AE80" s="309"/>
    </row>
    <row r="81" spans="1:31" ht="16.5" x14ac:dyDescent="0.3">
      <c r="A81" s="300" t="s">
        <v>11163</v>
      </c>
      <c r="B81" s="300" t="s">
        <v>11162</v>
      </c>
      <c r="C81" s="344" t="s">
        <v>11154</v>
      </c>
      <c r="D81" s="299"/>
      <c r="E81" s="342"/>
      <c r="F81" s="321" t="s">
        <v>17551</v>
      </c>
      <c r="G81" s="315" t="s">
        <v>17551</v>
      </c>
      <c r="H81" s="346"/>
      <c r="I81" s="340">
        <v>4.12</v>
      </c>
      <c r="J81" s="339">
        <v>1</v>
      </c>
      <c r="K81" s="338" t="s">
        <v>10641</v>
      </c>
      <c r="L81" s="337">
        <v>1</v>
      </c>
      <c r="M81" s="315" t="s">
        <v>10642</v>
      </c>
      <c r="N81" s="300"/>
      <c r="O81" s="343" t="s">
        <v>11161</v>
      </c>
      <c r="P81" s="293"/>
      <c r="Q81" s="307" t="s">
        <v>10519</v>
      </c>
      <c r="R81" s="302" t="s">
        <v>10798</v>
      </c>
      <c r="S81" s="309"/>
      <c r="T81" s="309"/>
      <c r="U81" s="309"/>
      <c r="V81" s="302" t="s">
        <v>18872</v>
      </c>
      <c r="W81" s="302" t="s">
        <v>10869</v>
      </c>
      <c r="X81" s="309"/>
      <c r="Y81" s="303" t="s">
        <v>905</v>
      </c>
      <c r="Z81" s="314">
        <v>4</v>
      </c>
      <c r="AA81" s="304" t="s">
        <v>10641</v>
      </c>
      <c r="AB81" s="303">
        <v>1</v>
      </c>
      <c r="AC81" s="302" t="s">
        <v>10795</v>
      </c>
      <c r="AD81" s="309"/>
      <c r="AE81" s="309"/>
    </row>
    <row r="82" spans="1:31" ht="16.5" x14ac:dyDescent="0.3">
      <c r="A82" s="300" t="s">
        <v>10525</v>
      </c>
      <c r="B82" s="300" t="s">
        <v>10703</v>
      </c>
      <c r="C82" s="299" t="s">
        <v>11160</v>
      </c>
      <c r="D82" s="299"/>
      <c r="E82" s="342"/>
      <c r="F82" s="321" t="s">
        <v>17552</v>
      </c>
      <c r="G82" s="315" t="s">
        <v>17552</v>
      </c>
      <c r="H82" s="346"/>
      <c r="I82" s="340">
        <v>4.13</v>
      </c>
      <c r="J82" s="339">
        <v>1</v>
      </c>
      <c r="K82" s="338" t="s">
        <v>10641</v>
      </c>
      <c r="L82" s="337">
        <v>1</v>
      </c>
      <c r="M82" s="315" t="s">
        <v>10642</v>
      </c>
      <c r="N82" s="300"/>
      <c r="O82" s="343" t="s">
        <v>11159</v>
      </c>
      <c r="P82" s="293"/>
      <c r="Q82" s="307" t="s">
        <v>10519</v>
      </c>
      <c r="R82" s="302" t="s">
        <v>10798</v>
      </c>
      <c r="S82" s="309"/>
      <c r="T82" s="309"/>
      <c r="U82" s="309"/>
      <c r="V82" s="302" t="s">
        <v>18870</v>
      </c>
      <c r="W82" s="302" t="s">
        <v>10866</v>
      </c>
      <c r="X82" s="309"/>
      <c r="Y82" s="303" t="s">
        <v>906</v>
      </c>
      <c r="Z82" s="314">
        <v>4</v>
      </c>
      <c r="AA82" s="304" t="s">
        <v>10641</v>
      </c>
      <c r="AB82" s="303">
        <v>1</v>
      </c>
      <c r="AC82" s="302" t="s">
        <v>10795</v>
      </c>
      <c r="AD82" s="309"/>
      <c r="AE82" s="309"/>
    </row>
    <row r="83" spans="1:31" ht="16.5" x14ac:dyDescent="0.3">
      <c r="A83" s="300" t="s">
        <v>10525</v>
      </c>
      <c r="B83" s="300" t="s">
        <v>10703</v>
      </c>
      <c r="C83" s="344" t="s">
        <v>11158</v>
      </c>
      <c r="D83" s="299"/>
      <c r="E83" s="342"/>
      <c r="F83" s="321" t="s">
        <v>17553</v>
      </c>
      <c r="G83" s="315" t="s">
        <v>17553</v>
      </c>
      <c r="H83" s="346"/>
      <c r="I83" s="340">
        <v>4.1399999999999997</v>
      </c>
      <c r="J83" s="339">
        <v>1</v>
      </c>
      <c r="K83" s="338" t="s">
        <v>10641</v>
      </c>
      <c r="L83" s="337">
        <v>1</v>
      </c>
      <c r="M83" s="315" t="s">
        <v>10642</v>
      </c>
      <c r="N83" s="300"/>
      <c r="O83" s="343" t="s">
        <v>11157</v>
      </c>
      <c r="P83" s="293"/>
      <c r="Q83" s="307" t="s">
        <v>10519</v>
      </c>
      <c r="R83" s="302" t="s">
        <v>10798</v>
      </c>
      <c r="S83" s="309"/>
      <c r="T83" s="309"/>
      <c r="U83" s="309"/>
      <c r="V83" s="302" t="s">
        <v>18869</v>
      </c>
      <c r="W83" s="302" t="s">
        <v>10863</v>
      </c>
      <c r="X83" s="309"/>
      <c r="Y83" s="303" t="s">
        <v>907</v>
      </c>
      <c r="Z83" s="314">
        <v>4</v>
      </c>
      <c r="AA83" s="304" t="s">
        <v>10641</v>
      </c>
      <c r="AB83" s="303">
        <v>1</v>
      </c>
      <c r="AC83" s="302" t="s">
        <v>10795</v>
      </c>
      <c r="AD83" s="309"/>
      <c r="AE83" s="309"/>
    </row>
    <row r="84" spans="1:31" ht="16.5" x14ac:dyDescent="0.3">
      <c r="A84" s="300" t="s">
        <v>10525</v>
      </c>
      <c r="B84" s="300" t="s">
        <v>10703</v>
      </c>
      <c r="C84" s="299" t="s">
        <v>11156</v>
      </c>
      <c r="D84" s="331"/>
      <c r="E84" s="342"/>
      <c r="F84" s="321" t="s">
        <v>17554</v>
      </c>
      <c r="G84" s="315" t="s">
        <v>17554</v>
      </c>
      <c r="H84" s="346"/>
      <c r="I84" s="340">
        <v>4.1500000000000004</v>
      </c>
      <c r="J84" s="339">
        <v>1</v>
      </c>
      <c r="K84" s="338" t="s">
        <v>10641</v>
      </c>
      <c r="L84" s="337">
        <v>1</v>
      </c>
      <c r="M84" s="315" t="s">
        <v>10642</v>
      </c>
      <c r="N84" s="300"/>
      <c r="O84" s="343" t="s">
        <v>11155</v>
      </c>
      <c r="P84" s="293"/>
      <c r="Q84" s="307" t="s">
        <v>10519</v>
      </c>
      <c r="R84" s="302" t="s">
        <v>10798</v>
      </c>
      <c r="S84" s="309"/>
      <c r="T84" s="309"/>
      <c r="U84" s="309"/>
      <c r="V84" s="302" t="s">
        <v>18867</v>
      </c>
      <c r="W84" s="302" t="s">
        <v>10859</v>
      </c>
      <c r="X84" s="309"/>
      <c r="Y84" s="303" t="s">
        <v>908</v>
      </c>
      <c r="Z84" s="314">
        <v>4</v>
      </c>
      <c r="AA84" s="304" t="s">
        <v>10641</v>
      </c>
      <c r="AB84" s="303">
        <v>1</v>
      </c>
      <c r="AC84" s="302" t="s">
        <v>10795</v>
      </c>
      <c r="AD84" s="309"/>
      <c r="AE84" s="309"/>
    </row>
    <row r="85" spans="1:31" ht="16.5" x14ac:dyDescent="0.3">
      <c r="A85" s="300" t="s">
        <v>10525</v>
      </c>
      <c r="B85" s="300" t="s">
        <v>10703</v>
      </c>
      <c r="C85" s="344" t="s">
        <v>11154</v>
      </c>
      <c r="D85" s="331"/>
      <c r="E85" s="342"/>
      <c r="F85" s="321" t="s">
        <v>17555</v>
      </c>
      <c r="G85" s="315" t="s">
        <v>17555</v>
      </c>
      <c r="H85" s="346"/>
      <c r="I85" s="347" t="s">
        <v>688</v>
      </c>
      <c r="J85" s="339">
        <v>1</v>
      </c>
      <c r="K85" s="338" t="s">
        <v>10641</v>
      </c>
      <c r="L85" s="337">
        <v>2</v>
      </c>
      <c r="M85" s="315" t="s">
        <v>10642</v>
      </c>
      <c r="N85" s="300"/>
      <c r="O85" s="343" t="s">
        <v>11153</v>
      </c>
      <c r="P85" s="293"/>
      <c r="Q85" s="307" t="s">
        <v>10519</v>
      </c>
      <c r="R85" s="302" t="s">
        <v>10798</v>
      </c>
      <c r="S85" s="309"/>
      <c r="T85" s="309"/>
      <c r="U85" s="309"/>
      <c r="V85" s="302" t="s">
        <v>18866</v>
      </c>
      <c r="W85" s="302" t="s">
        <v>10856</v>
      </c>
      <c r="X85" s="309"/>
      <c r="Y85" s="303" t="s">
        <v>909</v>
      </c>
      <c r="Z85" s="314">
        <v>4</v>
      </c>
      <c r="AA85" s="304" t="s">
        <v>10641</v>
      </c>
      <c r="AB85" s="303">
        <v>2</v>
      </c>
      <c r="AC85" s="302" t="s">
        <v>10795</v>
      </c>
      <c r="AD85" s="309"/>
      <c r="AE85" s="309"/>
    </row>
    <row r="86" spans="1:31" ht="16.5" x14ac:dyDescent="0.3">
      <c r="A86" s="300" t="s">
        <v>10525</v>
      </c>
      <c r="B86" s="300" t="s">
        <v>10703</v>
      </c>
      <c r="C86" s="299" t="s">
        <v>11152</v>
      </c>
      <c r="D86" s="331"/>
      <c r="E86" s="342"/>
      <c r="F86" s="321" t="s">
        <v>17556</v>
      </c>
      <c r="G86" s="315" t="s">
        <v>17556</v>
      </c>
      <c r="H86" s="346"/>
      <c r="I86" s="340">
        <v>5.01</v>
      </c>
      <c r="J86" s="339">
        <v>1</v>
      </c>
      <c r="K86" s="338" t="s">
        <v>10641</v>
      </c>
      <c r="L86" s="337">
        <v>2</v>
      </c>
      <c r="M86" s="315" t="s">
        <v>10642</v>
      </c>
      <c r="N86" s="300"/>
      <c r="O86" s="343" t="s">
        <v>11151</v>
      </c>
      <c r="P86" s="293"/>
      <c r="Q86" s="307" t="s">
        <v>10519</v>
      </c>
      <c r="R86" s="302" t="s">
        <v>10798</v>
      </c>
      <c r="S86" s="309"/>
      <c r="T86" s="309"/>
      <c r="U86" s="309"/>
      <c r="V86" s="302" t="s">
        <v>18864</v>
      </c>
      <c r="W86" s="302" t="s">
        <v>10853</v>
      </c>
      <c r="X86" s="309"/>
      <c r="Y86" s="303" t="s">
        <v>910</v>
      </c>
      <c r="Z86" s="314">
        <v>4</v>
      </c>
      <c r="AA86" s="304" t="s">
        <v>10641</v>
      </c>
      <c r="AB86" s="303">
        <v>2</v>
      </c>
      <c r="AC86" s="302" t="s">
        <v>10795</v>
      </c>
      <c r="AD86" s="309"/>
      <c r="AE86" s="309"/>
    </row>
    <row r="87" spans="1:31" ht="16.5" x14ac:dyDescent="0.3">
      <c r="A87" s="300" t="s">
        <v>10525</v>
      </c>
      <c r="B87" s="300" t="s">
        <v>10703</v>
      </c>
      <c r="C87" s="299" t="s">
        <v>11150</v>
      </c>
      <c r="D87" s="331"/>
      <c r="E87" s="342"/>
      <c r="F87" s="321" t="s">
        <v>17557</v>
      </c>
      <c r="G87" s="315" t="s">
        <v>17557</v>
      </c>
      <c r="H87" s="346"/>
      <c r="I87" s="340">
        <v>5.0199999999999996</v>
      </c>
      <c r="J87" s="339">
        <v>1</v>
      </c>
      <c r="K87" s="338" t="s">
        <v>10641</v>
      </c>
      <c r="L87" s="337">
        <v>2</v>
      </c>
      <c r="M87" s="315" t="s">
        <v>10642</v>
      </c>
      <c r="N87" s="300"/>
      <c r="O87" s="343" t="s">
        <v>11149</v>
      </c>
      <c r="P87" s="293"/>
      <c r="Q87" s="307" t="s">
        <v>10519</v>
      </c>
      <c r="R87" s="302" t="s">
        <v>10798</v>
      </c>
      <c r="S87" s="309"/>
      <c r="T87" s="309"/>
      <c r="U87" s="309"/>
      <c r="V87" s="302" t="s">
        <v>18863</v>
      </c>
      <c r="W87" s="302" t="s">
        <v>10850</v>
      </c>
      <c r="X87" s="309"/>
      <c r="Y87" s="303" t="s">
        <v>911</v>
      </c>
      <c r="Z87" s="314">
        <v>4</v>
      </c>
      <c r="AA87" s="304" t="s">
        <v>10641</v>
      </c>
      <c r="AB87" s="303">
        <v>2</v>
      </c>
      <c r="AC87" s="302" t="s">
        <v>10795</v>
      </c>
      <c r="AD87" s="309"/>
      <c r="AE87" s="309"/>
    </row>
    <row r="88" spans="1:31" ht="16.5" x14ac:dyDescent="0.3">
      <c r="A88" s="300" t="s">
        <v>10525</v>
      </c>
      <c r="B88" s="300" t="s">
        <v>10703</v>
      </c>
      <c r="C88" s="299" t="s">
        <v>11148</v>
      </c>
      <c r="D88" s="331"/>
      <c r="E88" s="342"/>
      <c r="F88" s="321" t="s">
        <v>17558</v>
      </c>
      <c r="G88" s="315" t="s">
        <v>17558</v>
      </c>
      <c r="H88" s="346"/>
      <c r="I88" s="340">
        <v>5.03</v>
      </c>
      <c r="J88" s="339">
        <v>1</v>
      </c>
      <c r="K88" s="338" t="s">
        <v>10641</v>
      </c>
      <c r="L88" s="337">
        <v>2</v>
      </c>
      <c r="M88" s="315" t="s">
        <v>10642</v>
      </c>
      <c r="N88" s="300"/>
      <c r="O88" s="343" t="s">
        <v>11147</v>
      </c>
      <c r="P88" s="293"/>
      <c r="Q88" s="307" t="s">
        <v>10519</v>
      </c>
      <c r="R88" s="302" t="s">
        <v>10798</v>
      </c>
      <c r="S88" s="309"/>
      <c r="T88" s="309"/>
      <c r="U88" s="309"/>
      <c r="V88" s="302" t="s">
        <v>18862</v>
      </c>
      <c r="W88" s="302" t="s">
        <v>10847</v>
      </c>
      <c r="X88" s="309"/>
      <c r="Y88" s="303" t="s">
        <v>912</v>
      </c>
      <c r="Z88" s="314">
        <v>4</v>
      </c>
      <c r="AA88" s="304" t="s">
        <v>10641</v>
      </c>
      <c r="AB88" s="303">
        <v>2</v>
      </c>
      <c r="AC88" s="302" t="s">
        <v>10795</v>
      </c>
      <c r="AD88" s="309"/>
      <c r="AE88" s="309"/>
    </row>
    <row r="89" spans="1:31" ht="16.5" x14ac:dyDescent="0.3">
      <c r="A89" s="345" t="s">
        <v>10525</v>
      </c>
      <c r="B89" s="300" t="s">
        <v>10703</v>
      </c>
      <c r="C89" s="344" t="s">
        <v>11146</v>
      </c>
      <c r="D89" s="331"/>
      <c r="E89" s="342"/>
      <c r="F89" s="321" t="s">
        <v>17559</v>
      </c>
      <c r="G89" s="315" t="s">
        <v>17559</v>
      </c>
      <c r="H89" s="331"/>
      <c r="I89" s="340">
        <v>5.04</v>
      </c>
      <c r="J89" s="339">
        <v>1</v>
      </c>
      <c r="K89" s="338" t="s">
        <v>10641</v>
      </c>
      <c r="L89" s="337">
        <v>2</v>
      </c>
      <c r="M89" s="315" t="s">
        <v>10642</v>
      </c>
      <c r="N89" s="300"/>
      <c r="O89" s="343" t="s">
        <v>11145</v>
      </c>
      <c r="P89" s="293"/>
      <c r="Q89" s="307" t="s">
        <v>10519</v>
      </c>
      <c r="R89" s="302" t="s">
        <v>10798</v>
      </c>
      <c r="S89" s="309"/>
      <c r="T89" s="309"/>
      <c r="U89" s="309"/>
      <c r="V89" s="302" t="s">
        <v>18861</v>
      </c>
      <c r="W89" s="302" t="s">
        <v>10843</v>
      </c>
      <c r="X89" s="309"/>
      <c r="Y89" s="303" t="s">
        <v>913</v>
      </c>
      <c r="Z89" s="314">
        <v>4</v>
      </c>
      <c r="AA89" s="304" t="s">
        <v>10641</v>
      </c>
      <c r="AB89" s="303">
        <v>2</v>
      </c>
      <c r="AC89" s="302" t="s">
        <v>10795</v>
      </c>
      <c r="AD89" s="309"/>
      <c r="AE89" s="309"/>
    </row>
    <row r="90" spans="1:31" ht="16.5" x14ac:dyDescent="0.3">
      <c r="A90" s="345" t="s">
        <v>10525</v>
      </c>
      <c r="B90" s="300" t="s">
        <v>10703</v>
      </c>
      <c r="C90" s="344" t="s">
        <v>11144</v>
      </c>
      <c r="D90" s="331"/>
      <c r="E90" s="342"/>
      <c r="F90" s="321" t="s">
        <v>17560</v>
      </c>
      <c r="G90" s="315" t="s">
        <v>17560</v>
      </c>
      <c r="H90" s="331"/>
      <c r="I90" s="340">
        <v>5.05</v>
      </c>
      <c r="J90" s="339">
        <v>1</v>
      </c>
      <c r="K90" s="338" t="s">
        <v>10641</v>
      </c>
      <c r="L90" s="337">
        <v>2</v>
      </c>
      <c r="M90" s="315" t="s">
        <v>10642</v>
      </c>
      <c r="N90" s="300"/>
      <c r="O90" s="343" t="s">
        <v>11143</v>
      </c>
      <c r="P90" s="293"/>
      <c r="Q90" s="307" t="s">
        <v>10519</v>
      </c>
      <c r="R90" s="302" t="s">
        <v>10798</v>
      </c>
      <c r="S90" s="309"/>
      <c r="T90" s="309"/>
      <c r="U90" s="309"/>
      <c r="V90" s="302" t="s">
        <v>18860</v>
      </c>
      <c r="W90" s="302" t="s">
        <v>10837</v>
      </c>
      <c r="X90" s="309"/>
      <c r="Y90" s="303" t="s">
        <v>914</v>
      </c>
      <c r="Z90" s="314">
        <v>4</v>
      </c>
      <c r="AA90" s="304" t="s">
        <v>10641</v>
      </c>
      <c r="AB90" s="303">
        <v>2</v>
      </c>
      <c r="AC90" s="302" t="s">
        <v>10795</v>
      </c>
      <c r="AD90" s="309"/>
      <c r="AE90" s="309"/>
    </row>
    <row r="91" spans="1:31" ht="16.5" x14ac:dyDescent="0.3">
      <c r="A91" s="345" t="s">
        <v>10525</v>
      </c>
      <c r="B91" s="300" t="s">
        <v>10703</v>
      </c>
      <c r="C91" s="344" t="s">
        <v>11142</v>
      </c>
      <c r="D91" s="331"/>
      <c r="E91" s="342"/>
      <c r="F91" s="321" t="s">
        <v>17561</v>
      </c>
      <c r="G91" s="315" t="s">
        <v>17561</v>
      </c>
      <c r="H91" s="331"/>
      <c r="I91" s="340">
        <v>5.0599999999999996</v>
      </c>
      <c r="J91" s="339">
        <v>1</v>
      </c>
      <c r="K91" s="338" t="s">
        <v>10641</v>
      </c>
      <c r="L91" s="337">
        <v>2</v>
      </c>
      <c r="M91" s="315" t="s">
        <v>10642</v>
      </c>
      <c r="N91" s="300"/>
      <c r="O91" s="343" t="s">
        <v>11141</v>
      </c>
      <c r="P91" s="293"/>
      <c r="Q91" s="307" t="s">
        <v>10519</v>
      </c>
      <c r="R91" s="302" t="s">
        <v>10798</v>
      </c>
      <c r="S91" s="309"/>
      <c r="T91" s="309"/>
      <c r="U91" s="309"/>
      <c r="V91" s="302" t="s">
        <v>18859</v>
      </c>
      <c r="W91" s="302" t="s">
        <v>10833</v>
      </c>
      <c r="X91" s="309"/>
      <c r="Y91" s="303" t="s">
        <v>915</v>
      </c>
      <c r="Z91" s="314">
        <v>4</v>
      </c>
      <c r="AA91" s="304" t="s">
        <v>10641</v>
      </c>
      <c r="AB91" s="303">
        <v>2</v>
      </c>
      <c r="AC91" s="302" t="s">
        <v>10795</v>
      </c>
      <c r="AD91" s="309"/>
      <c r="AE91" s="309"/>
    </row>
    <row r="92" spans="1:31" ht="16.5" x14ac:dyDescent="0.3">
      <c r="A92" s="345" t="s">
        <v>10525</v>
      </c>
      <c r="B92" s="300" t="s">
        <v>10703</v>
      </c>
      <c r="C92" s="344" t="s">
        <v>11140</v>
      </c>
      <c r="D92" s="331"/>
      <c r="E92" s="342"/>
      <c r="F92" s="321" t="s">
        <v>17562</v>
      </c>
      <c r="G92" s="315" t="s">
        <v>17562</v>
      </c>
      <c r="H92" s="341"/>
      <c r="I92" s="340">
        <v>5.07</v>
      </c>
      <c r="J92" s="339">
        <v>1</v>
      </c>
      <c r="K92" s="338" t="s">
        <v>10641</v>
      </c>
      <c r="L92" s="337">
        <v>2</v>
      </c>
      <c r="M92" s="315" t="s">
        <v>10642</v>
      </c>
      <c r="N92" s="300"/>
      <c r="O92" s="343" t="s">
        <v>11139</v>
      </c>
      <c r="P92" s="293"/>
      <c r="Q92" s="307" t="s">
        <v>10519</v>
      </c>
      <c r="R92" s="302" t="s">
        <v>10798</v>
      </c>
      <c r="S92" s="309"/>
      <c r="T92" s="309"/>
      <c r="U92" s="309"/>
      <c r="V92" s="302" t="s">
        <v>18858</v>
      </c>
      <c r="W92" s="302" t="s">
        <v>10830</v>
      </c>
      <c r="X92" s="309"/>
      <c r="Y92" s="303" t="s">
        <v>916</v>
      </c>
      <c r="Z92" s="314">
        <v>4</v>
      </c>
      <c r="AA92" s="304" t="s">
        <v>10641</v>
      </c>
      <c r="AB92" s="303">
        <v>2</v>
      </c>
      <c r="AC92" s="302" t="s">
        <v>10795</v>
      </c>
      <c r="AD92" s="309"/>
      <c r="AE92" s="309"/>
    </row>
    <row r="93" spans="1:31" ht="16.5" x14ac:dyDescent="0.3">
      <c r="A93" s="345" t="s">
        <v>10525</v>
      </c>
      <c r="B93" s="300" t="s">
        <v>10703</v>
      </c>
      <c r="C93" s="344" t="s">
        <v>11138</v>
      </c>
      <c r="D93" s="331"/>
      <c r="E93" s="342"/>
      <c r="F93" s="321" t="s">
        <v>17563</v>
      </c>
      <c r="G93" s="315" t="s">
        <v>17563</v>
      </c>
      <c r="H93" s="341"/>
      <c r="I93" s="340">
        <v>5.08</v>
      </c>
      <c r="J93" s="339">
        <v>1</v>
      </c>
      <c r="K93" s="338" t="s">
        <v>10641</v>
      </c>
      <c r="L93" s="337">
        <v>3</v>
      </c>
      <c r="M93" s="315" t="s">
        <v>10642</v>
      </c>
      <c r="N93" s="300"/>
      <c r="O93" s="343" t="s">
        <v>11137</v>
      </c>
      <c r="P93" s="293"/>
      <c r="Q93" s="307" t="s">
        <v>10519</v>
      </c>
      <c r="R93" s="302" t="s">
        <v>10640</v>
      </c>
      <c r="S93" s="309"/>
      <c r="T93" s="309"/>
      <c r="U93" s="309"/>
      <c r="V93" s="309"/>
      <c r="W93" s="309"/>
      <c r="X93" s="309"/>
      <c r="Y93" s="303" t="s">
        <v>917</v>
      </c>
      <c r="Z93" s="314">
        <v>4</v>
      </c>
      <c r="AA93" s="304" t="s">
        <v>10641</v>
      </c>
      <c r="AB93" s="303">
        <v>3</v>
      </c>
      <c r="AC93" s="302" t="s">
        <v>10795</v>
      </c>
      <c r="AD93" s="309"/>
      <c r="AE93" s="309"/>
    </row>
    <row r="94" spans="1:31" ht="16.5" x14ac:dyDescent="0.3">
      <c r="A94" s="322" t="s">
        <v>10521</v>
      </c>
      <c r="B94" s="322" t="s">
        <v>10773</v>
      </c>
      <c r="C94" s="328" t="s">
        <v>11328</v>
      </c>
      <c r="D94" s="335" t="s">
        <v>4573</v>
      </c>
      <c r="E94" s="334"/>
      <c r="F94" s="321" t="s">
        <v>17564</v>
      </c>
      <c r="G94" s="316" t="s">
        <v>17564</v>
      </c>
      <c r="H94" s="320"/>
      <c r="I94" s="317">
        <v>5.09</v>
      </c>
      <c r="J94" s="319">
        <v>1</v>
      </c>
      <c r="K94" s="318" t="s">
        <v>10641</v>
      </c>
      <c r="L94" s="317">
        <v>3</v>
      </c>
      <c r="M94" s="316" t="s">
        <v>10642</v>
      </c>
      <c r="N94" s="300"/>
      <c r="O94" s="327" t="s">
        <v>11477</v>
      </c>
      <c r="P94" s="293"/>
      <c r="Q94" s="307" t="s">
        <v>10519</v>
      </c>
      <c r="R94" s="302" t="s">
        <v>10640</v>
      </c>
      <c r="S94" s="309"/>
      <c r="T94" s="309"/>
      <c r="U94" s="309"/>
      <c r="V94" s="309"/>
      <c r="W94" s="309"/>
      <c r="X94" s="309"/>
      <c r="Y94" s="303" t="s">
        <v>918</v>
      </c>
      <c r="Z94" s="314">
        <v>4</v>
      </c>
      <c r="AA94" s="304" t="s">
        <v>10641</v>
      </c>
      <c r="AB94" s="303">
        <v>3</v>
      </c>
      <c r="AC94" s="302" t="s">
        <v>10795</v>
      </c>
      <c r="AD94" s="309"/>
      <c r="AE94" s="309"/>
    </row>
    <row r="95" spans="1:31" ht="16.5" x14ac:dyDescent="0.3">
      <c r="A95" s="322" t="s">
        <v>10521</v>
      </c>
      <c r="B95" s="322" t="s">
        <v>10773</v>
      </c>
      <c r="C95" s="328" t="s">
        <v>11328</v>
      </c>
      <c r="D95" s="335" t="s">
        <v>4814</v>
      </c>
      <c r="E95" s="334"/>
      <c r="F95" s="321" t="s">
        <v>17565</v>
      </c>
      <c r="G95" s="316" t="s">
        <v>17565</v>
      </c>
      <c r="H95" s="320"/>
      <c r="I95" s="330" t="s">
        <v>698</v>
      </c>
      <c r="J95" s="319">
        <v>1</v>
      </c>
      <c r="K95" s="318" t="s">
        <v>10641</v>
      </c>
      <c r="L95" s="317">
        <v>3</v>
      </c>
      <c r="M95" s="316" t="s">
        <v>10642</v>
      </c>
      <c r="N95" s="300"/>
      <c r="O95" s="327" t="s">
        <v>11477</v>
      </c>
      <c r="P95" s="293"/>
      <c r="Q95" s="307" t="s">
        <v>10519</v>
      </c>
      <c r="R95" s="302" t="s">
        <v>10640</v>
      </c>
      <c r="S95" s="309"/>
      <c r="T95" s="309"/>
      <c r="U95" s="309"/>
      <c r="V95" s="309"/>
      <c r="W95" s="309"/>
      <c r="X95" s="309"/>
      <c r="Y95" s="303" t="s">
        <v>919</v>
      </c>
      <c r="Z95" s="314">
        <v>4</v>
      </c>
      <c r="AA95" s="304" t="s">
        <v>10641</v>
      </c>
      <c r="AB95" s="303">
        <v>3</v>
      </c>
      <c r="AC95" s="302" t="s">
        <v>10795</v>
      </c>
      <c r="AD95" s="309"/>
      <c r="AE95" s="309"/>
    </row>
    <row r="96" spans="1:31" ht="16.5" x14ac:dyDescent="0.3">
      <c r="A96" s="322" t="s">
        <v>10521</v>
      </c>
      <c r="B96" s="322" t="s">
        <v>10773</v>
      </c>
      <c r="C96" s="328" t="s">
        <v>17514</v>
      </c>
      <c r="D96" s="336" t="s">
        <v>4814</v>
      </c>
      <c r="E96" s="334"/>
      <c r="F96" s="321" t="s">
        <v>17566</v>
      </c>
      <c r="G96" s="316" t="s">
        <v>17566</v>
      </c>
      <c r="H96" s="320"/>
      <c r="I96" s="317">
        <v>5.1100000000000003</v>
      </c>
      <c r="J96" s="319">
        <v>1</v>
      </c>
      <c r="K96" s="318" t="s">
        <v>10641</v>
      </c>
      <c r="L96" s="317">
        <v>3</v>
      </c>
      <c r="M96" s="316" t="s">
        <v>10642</v>
      </c>
      <c r="N96" s="300"/>
      <c r="O96" s="327" t="s">
        <v>11240</v>
      </c>
      <c r="P96" s="293"/>
      <c r="Q96" s="307" t="s">
        <v>10519</v>
      </c>
      <c r="R96" s="302" t="s">
        <v>10640</v>
      </c>
      <c r="S96" s="309"/>
      <c r="T96" s="309"/>
      <c r="U96" s="309"/>
      <c r="V96" s="309"/>
      <c r="W96" s="309"/>
      <c r="X96" s="309"/>
      <c r="Y96" s="303" t="s">
        <v>920</v>
      </c>
      <c r="Z96" s="314">
        <v>4</v>
      </c>
      <c r="AA96" s="304" t="s">
        <v>10641</v>
      </c>
      <c r="AB96" s="303">
        <v>3</v>
      </c>
      <c r="AC96" s="302" t="s">
        <v>10795</v>
      </c>
      <c r="AD96" s="309"/>
      <c r="AE96" s="309"/>
    </row>
    <row r="97" spans="1:31" ht="16.5" x14ac:dyDescent="0.3">
      <c r="A97" s="322" t="s">
        <v>10521</v>
      </c>
      <c r="B97" s="322" t="s">
        <v>10773</v>
      </c>
      <c r="C97" s="328" t="s">
        <v>11238</v>
      </c>
      <c r="D97" s="335" t="s">
        <v>4573</v>
      </c>
      <c r="E97" s="334"/>
      <c r="F97" s="321" t="s">
        <v>17567</v>
      </c>
      <c r="G97" s="316" t="s">
        <v>17567</v>
      </c>
      <c r="H97" s="320"/>
      <c r="I97" s="317">
        <v>5.12</v>
      </c>
      <c r="J97" s="319">
        <v>1</v>
      </c>
      <c r="K97" s="318" t="s">
        <v>10641</v>
      </c>
      <c r="L97" s="317">
        <v>3</v>
      </c>
      <c r="M97" s="316" t="s">
        <v>10642</v>
      </c>
      <c r="N97" s="300"/>
      <c r="O97" s="327" t="s">
        <v>11239</v>
      </c>
      <c r="P97" s="293"/>
      <c r="Q97" s="307" t="s">
        <v>10519</v>
      </c>
      <c r="R97" s="302" t="s">
        <v>10640</v>
      </c>
      <c r="S97" s="309"/>
      <c r="T97" s="309"/>
      <c r="U97" s="309"/>
      <c r="V97" s="309"/>
      <c r="W97" s="309"/>
      <c r="X97" s="309"/>
      <c r="Y97" s="303" t="s">
        <v>921</v>
      </c>
      <c r="Z97" s="314">
        <v>4</v>
      </c>
      <c r="AA97" s="304" t="s">
        <v>10641</v>
      </c>
      <c r="AB97" s="303">
        <v>3</v>
      </c>
      <c r="AC97" s="302" t="s">
        <v>10795</v>
      </c>
      <c r="AD97" s="309"/>
      <c r="AE97" s="309"/>
    </row>
    <row r="98" spans="1:31" ht="16.5" x14ac:dyDescent="0.3">
      <c r="A98" s="322" t="s">
        <v>10521</v>
      </c>
      <c r="B98" s="322" t="s">
        <v>10773</v>
      </c>
      <c r="C98" s="328" t="s">
        <v>11238</v>
      </c>
      <c r="D98" s="335" t="s">
        <v>4814</v>
      </c>
      <c r="E98" s="334"/>
      <c r="F98" s="321" t="s">
        <v>17568</v>
      </c>
      <c r="G98" s="316" t="s">
        <v>17568</v>
      </c>
      <c r="H98" s="320"/>
      <c r="I98" s="317">
        <v>5.13</v>
      </c>
      <c r="J98" s="319">
        <v>1</v>
      </c>
      <c r="K98" s="318" t="s">
        <v>10641</v>
      </c>
      <c r="L98" s="317">
        <v>3</v>
      </c>
      <c r="M98" s="316" t="s">
        <v>10642</v>
      </c>
      <c r="N98" s="300"/>
      <c r="O98" s="327" t="s">
        <v>11239</v>
      </c>
      <c r="P98" s="293"/>
      <c r="Q98" s="307" t="s">
        <v>10519</v>
      </c>
      <c r="R98" s="302" t="s">
        <v>10640</v>
      </c>
      <c r="S98" s="309"/>
      <c r="T98" s="309"/>
      <c r="U98" s="309"/>
      <c r="V98" s="309"/>
      <c r="W98" s="309"/>
      <c r="X98" s="309"/>
      <c r="Y98" s="303" t="s">
        <v>922</v>
      </c>
      <c r="Z98" s="314">
        <v>4</v>
      </c>
      <c r="AA98" s="304" t="s">
        <v>10641</v>
      </c>
      <c r="AB98" s="303">
        <v>3</v>
      </c>
      <c r="AC98" s="302" t="s">
        <v>10795</v>
      </c>
      <c r="AD98" s="309"/>
      <c r="AE98" s="309"/>
    </row>
    <row r="99" spans="1:31" ht="16.5" x14ac:dyDescent="0.3">
      <c r="A99" s="322" t="s">
        <v>10521</v>
      </c>
      <c r="B99" s="322" t="s">
        <v>10773</v>
      </c>
      <c r="C99" s="328" t="s">
        <v>11236</v>
      </c>
      <c r="D99" s="335" t="s">
        <v>4573</v>
      </c>
      <c r="E99" s="334"/>
      <c r="F99" s="321" t="s">
        <v>17569</v>
      </c>
      <c r="G99" s="316" t="s">
        <v>17569</v>
      </c>
      <c r="H99" s="320"/>
      <c r="I99" s="317">
        <v>5.14</v>
      </c>
      <c r="J99" s="319">
        <v>1</v>
      </c>
      <c r="K99" s="318" t="s">
        <v>10641</v>
      </c>
      <c r="L99" s="317">
        <v>3</v>
      </c>
      <c r="M99" s="316" t="s">
        <v>10642</v>
      </c>
      <c r="N99" s="300"/>
      <c r="O99" s="327" t="s">
        <v>11237</v>
      </c>
      <c r="P99" s="293"/>
      <c r="Q99" s="307" t="s">
        <v>10519</v>
      </c>
      <c r="R99" s="302" t="s">
        <v>10640</v>
      </c>
      <c r="S99" s="309"/>
      <c r="T99" s="309"/>
      <c r="U99" s="309"/>
      <c r="V99" s="309"/>
      <c r="W99" s="309"/>
      <c r="X99" s="309"/>
      <c r="Y99" s="303" t="s">
        <v>923</v>
      </c>
      <c r="Z99" s="314">
        <v>4</v>
      </c>
      <c r="AA99" s="304" t="s">
        <v>10641</v>
      </c>
      <c r="AB99" s="303">
        <v>3</v>
      </c>
      <c r="AC99" s="302" t="s">
        <v>10795</v>
      </c>
      <c r="AD99" s="309"/>
      <c r="AE99" s="309"/>
    </row>
    <row r="100" spans="1:31" ht="16.5" x14ac:dyDescent="0.3">
      <c r="A100" s="322" t="s">
        <v>10521</v>
      </c>
      <c r="B100" s="322" t="s">
        <v>10773</v>
      </c>
      <c r="C100" s="328" t="s">
        <v>11236</v>
      </c>
      <c r="D100" s="335" t="s">
        <v>4814</v>
      </c>
      <c r="E100" s="334"/>
      <c r="F100" s="321" t="s">
        <v>17570</v>
      </c>
      <c r="G100" s="316" t="s">
        <v>17570</v>
      </c>
      <c r="H100" s="320"/>
      <c r="I100" s="317">
        <v>5.15</v>
      </c>
      <c r="J100" s="319">
        <v>1</v>
      </c>
      <c r="K100" s="318" t="s">
        <v>10641</v>
      </c>
      <c r="L100" s="317">
        <v>3</v>
      </c>
      <c r="M100" s="316" t="s">
        <v>10642</v>
      </c>
      <c r="N100" s="300"/>
      <c r="O100" s="327" t="s">
        <v>11237</v>
      </c>
      <c r="P100" s="293"/>
      <c r="Q100" s="307" t="s">
        <v>10519</v>
      </c>
      <c r="R100" s="302" t="s">
        <v>10640</v>
      </c>
      <c r="S100" s="309"/>
      <c r="T100" s="309"/>
      <c r="U100" s="309"/>
      <c r="V100" s="309"/>
      <c r="W100" s="309"/>
      <c r="X100" s="309"/>
      <c r="Y100" s="303" t="s">
        <v>924</v>
      </c>
      <c r="Z100" s="314">
        <v>4</v>
      </c>
      <c r="AA100" s="304" t="s">
        <v>10641</v>
      </c>
      <c r="AB100" s="303">
        <v>3</v>
      </c>
      <c r="AC100" s="302" t="s">
        <v>10795</v>
      </c>
      <c r="AD100" s="309"/>
      <c r="AE100" s="309"/>
    </row>
    <row r="101" spans="1:31" ht="16.5" x14ac:dyDescent="0.3">
      <c r="A101" s="322" t="s">
        <v>10521</v>
      </c>
      <c r="B101" s="322" t="s">
        <v>10773</v>
      </c>
      <c r="C101" s="328" t="s">
        <v>11327</v>
      </c>
      <c r="D101" s="335" t="s">
        <v>4573</v>
      </c>
      <c r="E101" s="334"/>
      <c r="F101" s="321" t="s">
        <v>17572</v>
      </c>
      <c r="G101" s="316" t="s">
        <v>17572</v>
      </c>
      <c r="H101" s="320"/>
      <c r="I101" s="330" t="s">
        <v>704</v>
      </c>
      <c r="J101" s="319">
        <v>1</v>
      </c>
      <c r="K101" s="318" t="s">
        <v>10639</v>
      </c>
      <c r="L101" s="317" t="str">
        <f t="shared" ref="L101:L108" si="6">TEXT(0,"0")</f>
        <v>0</v>
      </c>
      <c r="M101" s="316" t="s">
        <v>10642</v>
      </c>
      <c r="N101" s="300"/>
      <c r="O101" s="327" t="s">
        <v>11478</v>
      </c>
      <c r="P101" s="293"/>
      <c r="Q101" s="307" t="s">
        <v>10519</v>
      </c>
      <c r="R101" s="302" t="s">
        <v>10640</v>
      </c>
      <c r="S101" s="309"/>
      <c r="T101" s="309"/>
      <c r="U101" s="309"/>
      <c r="V101" s="309"/>
      <c r="W101" s="309"/>
      <c r="X101" s="309"/>
      <c r="Y101" s="303" t="s">
        <v>925</v>
      </c>
      <c r="Z101" s="314">
        <v>4</v>
      </c>
      <c r="AA101" s="304" t="s">
        <v>10639</v>
      </c>
      <c r="AB101" s="303" t="str">
        <f t="shared" ref="AB101:AB108" si="7">TEXT(0,"0")</f>
        <v>0</v>
      </c>
      <c r="AC101" s="302" t="s">
        <v>10795</v>
      </c>
      <c r="AD101" s="309"/>
      <c r="AE101" s="309"/>
    </row>
    <row r="102" spans="1:31" ht="16.5" x14ac:dyDescent="0.3">
      <c r="A102" s="322" t="s">
        <v>10521</v>
      </c>
      <c r="B102" s="322" t="s">
        <v>10773</v>
      </c>
      <c r="C102" s="328" t="s">
        <v>11327</v>
      </c>
      <c r="D102" s="335" t="s">
        <v>4814</v>
      </c>
      <c r="E102" s="334"/>
      <c r="F102" s="321" t="s">
        <v>17573</v>
      </c>
      <c r="G102" s="316" t="s">
        <v>17573</v>
      </c>
      <c r="H102" s="320"/>
      <c r="I102" s="317">
        <v>6.01</v>
      </c>
      <c r="J102" s="319">
        <v>1</v>
      </c>
      <c r="K102" s="318" t="s">
        <v>10639</v>
      </c>
      <c r="L102" s="317" t="str">
        <f t="shared" si="6"/>
        <v>0</v>
      </c>
      <c r="M102" s="316" t="s">
        <v>10642</v>
      </c>
      <c r="N102" s="300"/>
      <c r="O102" s="327" t="s">
        <v>11478</v>
      </c>
      <c r="P102" s="293"/>
      <c r="Q102" s="307" t="s">
        <v>10519</v>
      </c>
      <c r="R102" s="302" t="s">
        <v>10640</v>
      </c>
      <c r="S102" s="309"/>
      <c r="T102" s="309"/>
      <c r="U102" s="309"/>
      <c r="V102" s="309"/>
      <c r="W102" s="309"/>
      <c r="X102" s="309"/>
      <c r="Y102" s="303" t="s">
        <v>926</v>
      </c>
      <c r="Z102" s="314">
        <v>4</v>
      </c>
      <c r="AA102" s="304" t="s">
        <v>10639</v>
      </c>
      <c r="AB102" s="303" t="str">
        <f t="shared" si="7"/>
        <v>0</v>
      </c>
      <c r="AC102" s="302" t="s">
        <v>10795</v>
      </c>
      <c r="AD102" s="309"/>
      <c r="AE102" s="309"/>
    </row>
    <row r="103" spans="1:31" ht="16.5" x14ac:dyDescent="0.3">
      <c r="A103" s="322" t="s">
        <v>10521</v>
      </c>
      <c r="B103" s="322" t="s">
        <v>10773</v>
      </c>
      <c r="C103" s="328" t="s">
        <v>11234</v>
      </c>
      <c r="D103" s="335" t="s">
        <v>4573</v>
      </c>
      <c r="E103" s="334"/>
      <c r="F103" s="321" t="s">
        <v>17574</v>
      </c>
      <c r="G103" s="316" t="s">
        <v>17574</v>
      </c>
      <c r="H103" s="320"/>
      <c r="I103" s="317">
        <v>6.02</v>
      </c>
      <c r="J103" s="319">
        <v>1</v>
      </c>
      <c r="K103" s="318" t="s">
        <v>10639</v>
      </c>
      <c r="L103" s="317" t="str">
        <f t="shared" si="6"/>
        <v>0</v>
      </c>
      <c r="M103" s="316" t="s">
        <v>10642</v>
      </c>
      <c r="N103" s="333"/>
      <c r="O103" s="327" t="s">
        <v>11235</v>
      </c>
      <c r="P103" s="293"/>
      <c r="Q103" s="307" t="s">
        <v>10519</v>
      </c>
      <c r="R103" s="302" t="s">
        <v>10640</v>
      </c>
      <c r="S103" s="309"/>
      <c r="T103" s="309"/>
      <c r="U103" s="309"/>
      <c r="V103" s="309"/>
      <c r="W103" s="309"/>
      <c r="X103" s="309"/>
      <c r="Y103" s="303" t="s">
        <v>927</v>
      </c>
      <c r="Z103" s="314">
        <v>4</v>
      </c>
      <c r="AA103" s="304" t="s">
        <v>10639</v>
      </c>
      <c r="AB103" s="303" t="str">
        <f t="shared" si="7"/>
        <v>0</v>
      </c>
      <c r="AC103" s="302" t="s">
        <v>10795</v>
      </c>
      <c r="AD103" s="309"/>
      <c r="AE103" s="309"/>
    </row>
    <row r="104" spans="1:31" ht="16.5" x14ac:dyDescent="0.3">
      <c r="A104" s="322" t="s">
        <v>10521</v>
      </c>
      <c r="B104" s="322" t="s">
        <v>10773</v>
      </c>
      <c r="C104" s="328" t="s">
        <v>11234</v>
      </c>
      <c r="D104" s="335" t="s">
        <v>4814</v>
      </c>
      <c r="E104" s="334"/>
      <c r="F104" s="321" t="s">
        <v>17575</v>
      </c>
      <c r="G104" s="316" t="s">
        <v>17575</v>
      </c>
      <c r="H104" s="320"/>
      <c r="I104" s="317">
        <v>6.03</v>
      </c>
      <c r="J104" s="319">
        <v>1</v>
      </c>
      <c r="K104" s="318" t="s">
        <v>10639</v>
      </c>
      <c r="L104" s="317" t="str">
        <f t="shared" si="6"/>
        <v>0</v>
      </c>
      <c r="M104" s="316" t="s">
        <v>10642</v>
      </c>
      <c r="N104" s="333"/>
      <c r="O104" s="327" t="s">
        <v>11235</v>
      </c>
      <c r="P104" s="293"/>
      <c r="Q104" s="307" t="s">
        <v>10519</v>
      </c>
      <c r="R104" s="302" t="s">
        <v>10640</v>
      </c>
      <c r="S104" s="309"/>
      <c r="T104" s="309"/>
      <c r="U104" s="309"/>
      <c r="V104" s="309"/>
      <c r="W104" s="309"/>
      <c r="X104" s="309"/>
      <c r="Y104" s="303" t="s">
        <v>928</v>
      </c>
      <c r="Z104" s="314">
        <v>4</v>
      </c>
      <c r="AA104" s="304" t="s">
        <v>10639</v>
      </c>
      <c r="AB104" s="303" t="str">
        <f t="shared" si="7"/>
        <v>0</v>
      </c>
      <c r="AC104" s="302" t="s">
        <v>10795</v>
      </c>
      <c r="AD104" s="309"/>
      <c r="AE104" s="309"/>
    </row>
    <row r="105" spans="1:31" ht="16.5" x14ac:dyDescent="0.3">
      <c r="A105" s="322" t="s">
        <v>10521</v>
      </c>
      <c r="B105" s="322" t="s">
        <v>10773</v>
      </c>
      <c r="C105" s="328" t="s">
        <v>11232</v>
      </c>
      <c r="D105" s="335" t="s">
        <v>4573</v>
      </c>
      <c r="E105" s="334"/>
      <c r="F105" s="321" t="s">
        <v>17576</v>
      </c>
      <c r="G105" s="316" t="s">
        <v>17576</v>
      </c>
      <c r="H105" s="320"/>
      <c r="I105" s="317">
        <v>6.04</v>
      </c>
      <c r="J105" s="319">
        <v>1</v>
      </c>
      <c r="K105" s="318" t="s">
        <v>10639</v>
      </c>
      <c r="L105" s="317" t="str">
        <f t="shared" si="6"/>
        <v>0</v>
      </c>
      <c r="M105" s="316" t="s">
        <v>10642</v>
      </c>
      <c r="N105" s="333"/>
      <c r="O105" s="327" t="s">
        <v>11233</v>
      </c>
      <c r="P105" s="293"/>
      <c r="Q105" s="307" t="s">
        <v>10519</v>
      </c>
      <c r="R105" s="302" t="s">
        <v>10640</v>
      </c>
      <c r="S105" s="309"/>
      <c r="T105" s="309"/>
      <c r="U105" s="309"/>
      <c r="V105" s="309"/>
      <c r="W105" s="309"/>
      <c r="X105" s="309"/>
      <c r="Y105" s="303" t="s">
        <v>929</v>
      </c>
      <c r="Z105" s="314">
        <v>4</v>
      </c>
      <c r="AA105" s="304" t="s">
        <v>10639</v>
      </c>
      <c r="AB105" s="303" t="str">
        <f t="shared" si="7"/>
        <v>0</v>
      </c>
      <c r="AC105" s="302" t="s">
        <v>10795</v>
      </c>
      <c r="AD105" s="309"/>
      <c r="AE105" s="309"/>
    </row>
    <row r="106" spans="1:31" ht="16.5" x14ac:dyDescent="0.3">
      <c r="A106" s="322" t="s">
        <v>10521</v>
      </c>
      <c r="B106" s="322" t="s">
        <v>10773</v>
      </c>
      <c r="C106" s="328" t="s">
        <v>11232</v>
      </c>
      <c r="D106" s="335" t="s">
        <v>4814</v>
      </c>
      <c r="E106" s="334"/>
      <c r="F106" s="321" t="s">
        <v>17577</v>
      </c>
      <c r="G106" s="316" t="s">
        <v>17577</v>
      </c>
      <c r="H106" s="320"/>
      <c r="I106" s="317">
        <v>6.05</v>
      </c>
      <c r="J106" s="319">
        <v>1</v>
      </c>
      <c r="K106" s="318" t="s">
        <v>10639</v>
      </c>
      <c r="L106" s="317" t="str">
        <f t="shared" si="6"/>
        <v>0</v>
      </c>
      <c r="M106" s="316" t="s">
        <v>10642</v>
      </c>
      <c r="N106" s="333"/>
      <c r="O106" s="327" t="s">
        <v>11233</v>
      </c>
      <c r="P106" s="293"/>
      <c r="Q106" s="307" t="s">
        <v>10519</v>
      </c>
      <c r="R106" s="302" t="s">
        <v>10640</v>
      </c>
      <c r="S106" s="309"/>
      <c r="T106" s="309"/>
      <c r="U106" s="309"/>
      <c r="V106" s="309"/>
      <c r="W106" s="309"/>
      <c r="X106" s="309"/>
      <c r="Y106" s="303" t="s">
        <v>930</v>
      </c>
      <c r="Z106" s="314">
        <v>4</v>
      </c>
      <c r="AA106" s="304" t="s">
        <v>10639</v>
      </c>
      <c r="AB106" s="303" t="str">
        <f t="shared" si="7"/>
        <v>0</v>
      </c>
      <c r="AC106" s="302" t="s">
        <v>10795</v>
      </c>
      <c r="AD106" s="309"/>
      <c r="AE106" s="309"/>
    </row>
    <row r="107" spans="1:31" ht="16.5" x14ac:dyDescent="0.3">
      <c r="A107" s="322" t="s">
        <v>10521</v>
      </c>
      <c r="B107" s="322" t="s">
        <v>10773</v>
      </c>
      <c r="C107" s="328" t="s">
        <v>11251</v>
      </c>
      <c r="D107" s="336" t="s">
        <v>4573</v>
      </c>
      <c r="E107" s="334"/>
      <c r="F107" s="321" t="s">
        <v>17578</v>
      </c>
      <c r="G107" s="316" t="s">
        <v>17578</v>
      </c>
      <c r="H107" s="320"/>
      <c r="I107" s="317">
        <v>6.06</v>
      </c>
      <c r="J107" s="319">
        <v>1</v>
      </c>
      <c r="K107" s="318" t="s">
        <v>10639</v>
      </c>
      <c r="L107" s="317" t="str">
        <f t="shared" si="6"/>
        <v>0</v>
      </c>
      <c r="M107" s="316" t="s">
        <v>10642</v>
      </c>
      <c r="N107" s="333"/>
      <c r="O107" s="327" t="s">
        <v>11182</v>
      </c>
      <c r="P107" s="293"/>
      <c r="Q107" s="307" t="s">
        <v>10519</v>
      </c>
      <c r="R107" s="302" t="s">
        <v>10640</v>
      </c>
      <c r="S107" s="309"/>
      <c r="T107" s="309"/>
      <c r="U107" s="309"/>
      <c r="V107" s="309"/>
      <c r="W107" s="309"/>
      <c r="X107" s="309"/>
      <c r="Y107" s="303" t="s">
        <v>10780</v>
      </c>
      <c r="Z107" s="314">
        <v>4</v>
      </c>
      <c r="AA107" s="304" t="s">
        <v>10639</v>
      </c>
      <c r="AB107" s="303" t="str">
        <f t="shared" si="7"/>
        <v>0</v>
      </c>
      <c r="AC107" s="302" t="s">
        <v>10795</v>
      </c>
      <c r="AD107" s="309"/>
      <c r="AE107" s="309"/>
    </row>
    <row r="108" spans="1:31" ht="16.5" x14ac:dyDescent="0.3">
      <c r="A108" s="322" t="s">
        <v>10521</v>
      </c>
      <c r="B108" s="322" t="s">
        <v>10773</v>
      </c>
      <c r="C108" s="328" t="s">
        <v>11168</v>
      </c>
      <c r="D108" s="336" t="s">
        <v>4573</v>
      </c>
      <c r="E108" s="334"/>
      <c r="F108" s="321" t="s">
        <v>17579</v>
      </c>
      <c r="G108" s="316" t="s">
        <v>17579</v>
      </c>
      <c r="H108" s="320"/>
      <c r="I108" s="317">
        <v>6.07</v>
      </c>
      <c r="J108" s="319">
        <v>1</v>
      </c>
      <c r="K108" s="318" t="s">
        <v>10639</v>
      </c>
      <c r="L108" s="317" t="str">
        <f t="shared" si="6"/>
        <v>0</v>
      </c>
      <c r="M108" s="316" t="s">
        <v>10642</v>
      </c>
      <c r="N108" s="333"/>
      <c r="O108" s="327" t="s">
        <v>11167</v>
      </c>
      <c r="P108" s="293"/>
      <c r="Q108" s="307" t="s">
        <v>10519</v>
      </c>
      <c r="R108" s="302" t="s">
        <v>10640</v>
      </c>
      <c r="S108" s="309"/>
      <c r="T108" s="309"/>
      <c r="U108" s="309"/>
      <c r="V108" s="309"/>
      <c r="W108" s="309"/>
      <c r="X108" s="309"/>
      <c r="Y108" s="303" t="s">
        <v>10777</v>
      </c>
      <c r="Z108" s="314">
        <v>4</v>
      </c>
      <c r="AA108" s="304" t="s">
        <v>10639</v>
      </c>
      <c r="AB108" s="303" t="str">
        <f t="shared" si="7"/>
        <v>0</v>
      </c>
      <c r="AC108" s="302" t="s">
        <v>10795</v>
      </c>
      <c r="AD108" s="309"/>
      <c r="AE108" s="309"/>
    </row>
    <row r="109" spans="1:31" ht="16.5" x14ac:dyDescent="0.3">
      <c r="A109" s="322" t="s">
        <v>10521</v>
      </c>
      <c r="B109" s="322" t="s">
        <v>10773</v>
      </c>
      <c r="C109" s="328" t="s">
        <v>11165</v>
      </c>
      <c r="D109" s="336" t="s">
        <v>4573</v>
      </c>
      <c r="E109" s="334"/>
      <c r="F109" s="321" t="s">
        <v>17580</v>
      </c>
      <c r="G109" s="316" t="s">
        <v>17580</v>
      </c>
      <c r="H109" s="320"/>
      <c r="I109" s="317">
        <v>6.08</v>
      </c>
      <c r="J109" s="319">
        <v>1</v>
      </c>
      <c r="K109" s="318" t="s">
        <v>10639</v>
      </c>
      <c r="L109" s="317">
        <v>1</v>
      </c>
      <c r="M109" s="316" t="s">
        <v>10642</v>
      </c>
      <c r="N109" s="333"/>
      <c r="O109" s="327" t="s">
        <v>11164</v>
      </c>
      <c r="P109" s="293"/>
      <c r="Q109" s="307" t="s">
        <v>10519</v>
      </c>
      <c r="R109" s="302" t="s">
        <v>10640</v>
      </c>
      <c r="S109" s="309"/>
      <c r="T109" s="309"/>
      <c r="U109" s="309"/>
      <c r="V109" s="309"/>
      <c r="W109" s="309"/>
      <c r="X109" s="309"/>
      <c r="Y109" s="303" t="s">
        <v>10774</v>
      </c>
      <c r="Z109" s="314">
        <v>4</v>
      </c>
      <c r="AA109" s="304" t="s">
        <v>10639</v>
      </c>
      <c r="AB109" s="303">
        <v>1</v>
      </c>
      <c r="AC109" s="302" t="s">
        <v>10795</v>
      </c>
      <c r="AD109" s="309"/>
      <c r="AE109" s="309"/>
    </row>
    <row r="110" spans="1:31" ht="16.5" x14ac:dyDescent="0.3">
      <c r="A110" s="322" t="s">
        <v>10521</v>
      </c>
      <c r="B110" s="322" t="s">
        <v>10773</v>
      </c>
      <c r="C110" s="328" t="s">
        <v>11231</v>
      </c>
      <c r="D110" s="336" t="s">
        <v>4814</v>
      </c>
      <c r="E110" s="334"/>
      <c r="F110" s="321" t="s">
        <v>17581</v>
      </c>
      <c r="G110" s="316" t="s">
        <v>17581</v>
      </c>
      <c r="H110" s="320"/>
      <c r="I110" s="317">
        <v>6.09</v>
      </c>
      <c r="J110" s="319">
        <v>1</v>
      </c>
      <c r="K110" s="318" t="s">
        <v>10639</v>
      </c>
      <c r="L110" s="317">
        <v>1</v>
      </c>
      <c r="M110" s="316" t="s">
        <v>10642</v>
      </c>
      <c r="N110" s="333"/>
      <c r="O110" s="327" t="s">
        <v>11181</v>
      </c>
      <c r="P110" s="293"/>
      <c r="Q110" s="307" t="s">
        <v>10519</v>
      </c>
      <c r="R110" s="302" t="s">
        <v>10640</v>
      </c>
      <c r="S110" s="309"/>
      <c r="T110" s="309"/>
      <c r="U110" s="309"/>
      <c r="V110" s="309"/>
      <c r="W110" s="309"/>
      <c r="X110" s="309"/>
      <c r="Y110" s="303" t="s">
        <v>10770</v>
      </c>
      <c r="Z110" s="314">
        <v>4</v>
      </c>
      <c r="AA110" s="304" t="s">
        <v>10639</v>
      </c>
      <c r="AB110" s="303">
        <v>1</v>
      </c>
      <c r="AC110" s="302" t="s">
        <v>10795</v>
      </c>
      <c r="AD110" s="309"/>
      <c r="AE110" s="309"/>
    </row>
    <row r="111" spans="1:31" ht="16.5" x14ac:dyDescent="0.3">
      <c r="A111" s="322" t="s">
        <v>10521</v>
      </c>
      <c r="B111" s="322" t="s">
        <v>10773</v>
      </c>
      <c r="C111" s="328" t="s">
        <v>11230</v>
      </c>
      <c r="D111" s="336" t="s">
        <v>4814</v>
      </c>
      <c r="E111" s="334"/>
      <c r="F111" s="321" t="s">
        <v>17582</v>
      </c>
      <c r="G111" s="316" t="s">
        <v>17582</v>
      </c>
      <c r="H111" s="320"/>
      <c r="I111" s="330" t="s">
        <v>7596</v>
      </c>
      <c r="J111" s="319">
        <v>1</v>
      </c>
      <c r="K111" s="318" t="s">
        <v>10639</v>
      </c>
      <c r="L111" s="317">
        <v>1</v>
      </c>
      <c r="M111" s="316" t="s">
        <v>10642</v>
      </c>
      <c r="N111" s="333"/>
      <c r="O111" s="327" t="s">
        <v>11180</v>
      </c>
      <c r="P111" s="293"/>
      <c r="Q111" s="307" t="s">
        <v>10519</v>
      </c>
      <c r="R111" s="302" t="s">
        <v>10640</v>
      </c>
      <c r="S111" s="309"/>
      <c r="T111" s="309"/>
      <c r="U111" s="309"/>
      <c r="V111" s="309"/>
      <c r="W111" s="309"/>
      <c r="X111" s="309"/>
      <c r="Y111" s="303" t="s">
        <v>10766</v>
      </c>
      <c r="Z111" s="314">
        <v>4</v>
      </c>
      <c r="AA111" s="304" t="s">
        <v>10639</v>
      </c>
      <c r="AB111" s="303">
        <v>1</v>
      </c>
      <c r="AC111" s="302" t="s">
        <v>10795</v>
      </c>
      <c r="AD111" s="309"/>
      <c r="AE111" s="309"/>
    </row>
    <row r="112" spans="1:31" ht="16.5" x14ac:dyDescent="0.3">
      <c r="A112" s="322" t="s">
        <v>10521</v>
      </c>
      <c r="B112" s="322" t="s">
        <v>10773</v>
      </c>
      <c r="C112" s="328" t="s">
        <v>11228</v>
      </c>
      <c r="D112" s="335" t="s">
        <v>4573</v>
      </c>
      <c r="E112" s="334"/>
      <c r="F112" s="321" t="s">
        <v>17583</v>
      </c>
      <c r="G112" s="316" t="s">
        <v>17583</v>
      </c>
      <c r="H112" s="320"/>
      <c r="I112" s="317">
        <v>6.11</v>
      </c>
      <c r="J112" s="319">
        <v>1</v>
      </c>
      <c r="K112" s="318" t="s">
        <v>10639</v>
      </c>
      <c r="L112" s="317">
        <v>1</v>
      </c>
      <c r="M112" s="316" t="s">
        <v>10642</v>
      </c>
      <c r="N112" s="333"/>
      <c r="O112" s="327" t="s">
        <v>11229</v>
      </c>
      <c r="P112" s="293"/>
      <c r="Q112" s="307" t="s">
        <v>10519</v>
      </c>
      <c r="R112" s="302" t="s">
        <v>10640</v>
      </c>
      <c r="S112" s="309"/>
      <c r="T112" s="309"/>
      <c r="U112" s="309"/>
      <c r="V112" s="309"/>
      <c r="W112" s="309"/>
      <c r="X112" s="309"/>
      <c r="Y112" s="303" t="s">
        <v>10762</v>
      </c>
      <c r="Z112" s="314">
        <v>4</v>
      </c>
      <c r="AA112" s="304" t="s">
        <v>10639</v>
      </c>
      <c r="AB112" s="303">
        <v>1</v>
      </c>
      <c r="AC112" s="302" t="s">
        <v>10795</v>
      </c>
      <c r="AD112" s="309"/>
      <c r="AE112" s="309"/>
    </row>
    <row r="113" spans="1:31" ht="16.5" x14ac:dyDescent="0.3">
      <c r="A113" s="322" t="s">
        <v>10521</v>
      </c>
      <c r="B113" s="322" t="s">
        <v>10773</v>
      </c>
      <c r="C113" s="328" t="s">
        <v>11228</v>
      </c>
      <c r="D113" s="335" t="s">
        <v>4814</v>
      </c>
      <c r="E113" s="334"/>
      <c r="F113" s="321" t="s">
        <v>17584</v>
      </c>
      <c r="G113" s="316" t="s">
        <v>17584</v>
      </c>
      <c r="H113" s="320"/>
      <c r="I113" s="317">
        <v>6.12</v>
      </c>
      <c r="J113" s="319">
        <v>1</v>
      </c>
      <c r="K113" s="318" t="s">
        <v>10639</v>
      </c>
      <c r="L113" s="317">
        <v>1</v>
      </c>
      <c r="M113" s="316" t="s">
        <v>10642</v>
      </c>
      <c r="N113" s="333"/>
      <c r="O113" s="327" t="s">
        <v>11229</v>
      </c>
      <c r="P113" s="293"/>
      <c r="Q113" s="307" t="s">
        <v>10519</v>
      </c>
      <c r="R113" s="302" t="s">
        <v>10640</v>
      </c>
      <c r="S113" s="309"/>
      <c r="T113" s="309"/>
      <c r="U113" s="309"/>
      <c r="V113" s="309"/>
      <c r="W113" s="309"/>
      <c r="X113" s="309"/>
      <c r="Y113" s="303" t="s">
        <v>10759</v>
      </c>
      <c r="Z113" s="314">
        <v>4</v>
      </c>
      <c r="AA113" s="304" t="s">
        <v>10639</v>
      </c>
      <c r="AB113" s="303">
        <v>1</v>
      </c>
      <c r="AC113" s="302" t="s">
        <v>10795</v>
      </c>
      <c r="AD113" s="309"/>
      <c r="AE113" s="309"/>
    </row>
    <row r="114" spans="1:31" ht="16.5" x14ac:dyDescent="0.3">
      <c r="A114" s="322" t="s">
        <v>10521</v>
      </c>
      <c r="B114" s="322" t="s">
        <v>10773</v>
      </c>
      <c r="C114" s="328" t="s">
        <v>11226</v>
      </c>
      <c r="D114" s="332" t="s">
        <v>4573</v>
      </c>
      <c r="E114" s="332"/>
      <c r="F114" s="321" t="s">
        <v>17585</v>
      </c>
      <c r="G114" s="316" t="s">
        <v>17585</v>
      </c>
      <c r="H114" s="320"/>
      <c r="I114" s="317">
        <v>6.13</v>
      </c>
      <c r="J114" s="319">
        <v>1</v>
      </c>
      <c r="K114" s="318" t="s">
        <v>10639</v>
      </c>
      <c r="L114" s="317">
        <v>1</v>
      </c>
      <c r="M114" s="316" t="s">
        <v>10642</v>
      </c>
      <c r="N114" s="331"/>
      <c r="O114" s="327" t="s">
        <v>11227</v>
      </c>
      <c r="P114" s="293"/>
      <c r="Q114" s="307" t="s">
        <v>10519</v>
      </c>
      <c r="R114" s="302" t="s">
        <v>10640</v>
      </c>
      <c r="S114" s="309"/>
      <c r="T114" s="309"/>
      <c r="U114" s="309"/>
      <c r="V114" s="309"/>
      <c r="W114" s="309"/>
      <c r="X114" s="309"/>
      <c r="Y114" s="303" t="s">
        <v>10756</v>
      </c>
      <c r="Z114" s="314">
        <v>4</v>
      </c>
      <c r="AA114" s="304" t="s">
        <v>10639</v>
      </c>
      <c r="AB114" s="303">
        <v>1</v>
      </c>
      <c r="AC114" s="302" t="s">
        <v>10795</v>
      </c>
      <c r="AD114" s="309"/>
      <c r="AE114" s="309"/>
    </row>
    <row r="115" spans="1:31" ht="16.5" x14ac:dyDescent="0.3">
      <c r="A115" s="322" t="s">
        <v>10521</v>
      </c>
      <c r="B115" s="322" t="s">
        <v>10773</v>
      </c>
      <c r="C115" s="328" t="s">
        <v>11226</v>
      </c>
      <c r="D115" s="332" t="s">
        <v>4814</v>
      </c>
      <c r="E115" s="332"/>
      <c r="F115" s="321" t="s">
        <v>17586</v>
      </c>
      <c r="G115" s="316" t="s">
        <v>17586</v>
      </c>
      <c r="H115" s="320"/>
      <c r="I115" s="317">
        <v>6.14</v>
      </c>
      <c r="J115" s="319">
        <v>1</v>
      </c>
      <c r="K115" s="318" t="s">
        <v>10639</v>
      </c>
      <c r="L115" s="317">
        <v>1</v>
      </c>
      <c r="M115" s="316" t="s">
        <v>10642</v>
      </c>
      <c r="N115" s="331"/>
      <c r="O115" s="327" t="s">
        <v>11227</v>
      </c>
      <c r="P115" s="293"/>
      <c r="Q115" s="307" t="s">
        <v>10519</v>
      </c>
      <c r="R115" s="302" t="s">
        <v>10640</v>
      </c>
      <c r="S115" s="309"/>
      <c r="T115" s="309"/>
      <c r="U115" s="309"/>
      <c r="V115" s="309"/>
      <c r="W115" s="309"/>
      <c r="X115" s="309"/>
      <c r="Y115" s="303" t="s">
        <v>10753</v>
      </c>
      <c r="Z115" s="314">
        <v>4</v>
      </c>
      <c r="AA115" s="304" t="s">
        <v>10639</v>
      </c>
      <c r="AB115" s="303">
        <v>1</v>
      </c>
      <c r="AC115" s="302" t="s">
        <v>10795</v>
      </c>
      <c r="AD115" s="309"/>
      <c r="AE115" s="309"/>
    </row>
    <row r="116" spans="1:31" ht="16.5" x14ac:dyDescent="0.3">
      <c r="A116" s="322" t="s">
        <v>10521</v>
      </c>
      <c r="B116" s="322" t="s">
        <v>10773</v>
      </c>
      <c r="C116" s="328" t="s">
        <v>11224</v>
      </c>
      <c r="D116" s="332" t="s">
        <v>4573</v>
      </c>
      <c r="E116" s="332"/>
      <c r="F116" s="321" t="s">
        <v>17587</v>
      </c>
      <c r="G116" s="316" t="s">
        <v>17587</v>
      </c>
      <c r="H116" s="320"/>
      <c r="I116" s="317">
        <v>6.15</v>
      </c>
      <c r="J116" s="319">
        <v>1</v>
      </c>
      <c r="K116" s="318" t="s">
        <v>10639</v>
      </c>
      <c r="L116" s="317">
        <v>1</v>
      </c>
      <c r="M116" s="316" t="s">
        <v>10642</v>
      </c>
      <c r="N116" s="331"/>
      <c r="O116" s="327" t="s">
        <v>11225</v>
      </c>
      <c r="P116" s="293"/>
      <c r="Q116" s="307" t="s">
        <v>10519</v>
      </c>
      <c r="R116" s="302" t="s">
        <v>10640</v>
      </c>
      <c r="S116" s="309"/>
      <c r="T116" s="309"/>
      <c r="U116" s="309"/>
      <c r="V116" s="309"/>
      <c r="W116" s="309"/>
      <c r="X116" s="309"/>
      <c r="Y116" s="303" t="s">
        <v>10750</v>
      </c>
      <c r="Z116" s="314">
        <v>4</v>
      </c>
      <c r="AA116" s="304" t="s">
        <v>10639</v>
      </c>
      <c r="AB116" s="303">
        <v>1</v>
      </c>
      <c r="AC116" s="302" t="s">
        <v>10795</v>
      </c>
      <c r="AD116" s="309"/>
      <c r="AE116" s="309"/>
    </row>
    <row r="117" spans="1:31" ht="16.5" x14ac:dyDescent="0.3">
      <c r="A117" s="322" t="s">
        <v>10521</v>
      </c>
      <c r="B117" s="322" t="s">
        <v>10773</v>
      </c>
      <c r="C117" s="328" t="s">
        <v>11224</v>
      </c>
      <c r="D117" s="329" t="s">
        <v>4814</v>
      </c>
      <c r="E117" s="322"/>
      <c r="F117" s="321" t="s">
        <v>17588</v>
      </c>
      <c r="G117" s="316" t="s">
        <v>17588</v>
      </c>
      <c r="H117" s="320"/>
      <c r="I117" s="330" t="s">
        <v>710</v>
      </c>
      <c r="J117" s="319">
        <v>1</v>
      </c>
      <c r="K117" s="318" t="s">
        <v>10639</v>
      </c>
      <c r="L117" s="317">
        <v>2</v>
      </c>
      <c r="M117" s="316" t="s">
        <v>10642</v>
      </c>
      <c r="N117" s="315"/>
      <c r="O117" s="327" t="s">
        <v>11225</v>
      </c>
      <c r="P117" s="293"/>
      <c r="Q117" s="307" t="s">
        <v>10519</v>
      </c>
      <c r="R117" s="302" t="s">
        <v>10640</v>
      </c>
      <c r="S117" s="309"/>
      <c r="T117" s="309"/>
      <c r="U117" s="309"/>
      <c r="V117" s="309"/>
      <c r="W117" s="309"/>
      <c r="X117" s="309"/>
      <c r="Y117" s="303" t="s">
        <v>10747</v>
      </c>
      <c r="Z117" s="314">
        <v>4</v>
      </c>
      <c r="AA117" s="304" t="s">
        <v>10639</v>
      </c>
      <c r="AB117" s="303">
        <v>2</v>
      </c>
      <c r="AC117" s="302" t="s">
        <v>10795</v>
      </c>
      <c r="AD117" s="309"/>
      <c r="AE117" s="309"/>
    </row>
    <row r="118" spans="1:31" ht="16.5" x14ac:dyDescent="0.3">
      <c r="A118" s="322" t="s">
        <v>10521</v>
      </c>
      <c r="B118" s="322" t="s">
        <v>10773</v>
      </c>
      <c r="C118" s="328" t="s">
        <v>11222</v>
      </c>
      <c r="D118" s="329" t="s">
        <v>4573</v>
      </c>
      <c r="E118" s="322"/>
      <c r="F118" s="321" t="s">
        <v>17589</v>
      </c>
      <c r="G118" s="316" t="s">
        <v>17589</v>
      </c>
      <c r="H118" s="320"/>
      <c r="I118" s="317">
        <v>7.01</v>
      </c>
      <c r="J118" s="319">
        <v>1</v>
      </c>
      <c r="K118" s="318" t="s">
        <v>10639</v>
      </c>
      <c r="L118" s="317">
        <v>2</v>
      </c>
      <c r="M118" s="316" t="s">
        <v>10642</v>
      </c>
      <c r="N118" s="315"/>
      <c r="O118" s="327" t="s">
        <v>11223</v>
      </c>
      <c r="P118" s="293"/>
      <c r="Q118" s="307" t="s">
        <v>10519</v>
      </c>
      <c r="R118" s="302" t="s">
        <v>10640</v>
      </c>
      <c r="S118" s="309"/>
      <c r="T118" s="309"/>
      <c r="U118" s="309"/>
      <c r="V118" s="309"/>
      <c r="W118" s="309"/>
      <c r="X118" s="309"/>
      <c r="Y118" s="303" t="s">
        <v>10744</v>
      </c>
      <c r="Z118" s="314">
        <v>4</v>
      </c>
      <c r="AA118" s="304" t="s">
        <v>10639</v>
      </c>
      <c r="AB118" s="303">
        <v>2</v>
      </c>
      <c r="AC118" s="302" t="s">
        <v>10795</v>
      </c>
      <c r="AD118" s="309"/>
      <c r="AE118" s="309"/>
    </row>
    <row r="119" spans="1:31" ht="16.5" x14ac:dyDescent="0.3">
      <c r="A119" s="322" t="s">
        <v>10521</v>
      </c>
      <c r="B119" s="322" t="s">
        <v>10773</v>
      </c>
      <c r="C119" s="328" t="s">
        <v>11222</v>
      </c>
      <c r="D119" s="329" t="s">
        <v>4814</v>
      </c>
      <c r="E119" s="322"/>
      <c r="F119" s="321" t="s">
        <v>17590</v>
      </c>
      <c r="G119" s="316" t="s">
        <v>17590</v>
      </c>
      <c r="H119" s="320"/>
      <c r="I119" s="317">
        <v>7.02</v>
      </c>
      <c r="J119" s="319">
        <v>1</v>
      </c>
      <c r="K119" s="318" t="s">
        <v>10639</v>
      </c>
      <c r="L119" s="317">
        <v>2</v>
      </c>
      <c r="M119" s="316" t="s">
        <v>10642</v>
      </c>
      <c r="N119" s="315"/>
      <c r="O119" s="327" t="s">
        <v>11223</v>
      </c>
      <c r="P119" s="293"/>
      <c r="Q119" s="307" t="s">
        <v>10519</v>
      </c>
      <c r="R119" s="302" t="s">
        <v>10640</v>
      </c>
      <c r="S119" s="309"/>
      <c r="T119" s="309"/>
      <c r="U119" s="309"/>
      <c r="V119" s="309"/>
      <c r="W119" s="309"/>
      <c r="X119" s="309"/>
      <c r="Y119" s="303" t="s">
        <v>10741</v>
      </c>
      <c r="Z119" s="314">
        <v>4</v>
      </c>
      <c r="AA119" s="304" t="s">
        <v>10639</v>
      </c>
      <c r="AB119" s="303">
        <v>2</v>
      </c>
      <c r="AC119" s="302" t="s">
        <v>10795</v>
      </c>
      <c r="AD119" s="309"/>
      <c r="AE119" s="309"/>
    </row>
    <row r="120" spans="1:31" ht="16.5" x14ac:dyDescent="0.3">
      <c r="A120" s="322" t="s">
        <v>10521</v>
      </c>
      <c r="B120" s="322" t="s">
        <v>10773</v>
      </c>
      <c r="C120" s="328" t="s">
        <v>11326</v>
      </c>
      <c r="D120" s="329" t="s">
        <v>4573</v>
      </c>
      <c r="E120" s="322"/>
      <c r="F120" s="321" t="s">
        <v>17591</v>
      </c>
      <c r="G120" s="316" t="s">
        <v>17591</v>
      </c>
      <c r="H120" s="320"/>
      <c r="I120" s="317">
        <v>7.03</v>
      </c>
      <c r="J120" s="319">
        <v>1</v>
      </c>
      <c r="K120" s="318" t="s">
        <v>10639</v>
      </c>
      <c r="L120" s="317">
        <v>2</v>
      </c>
      <c r="M120" s="316" t="s">
        <v>10642</v>
      </c>
      <c r="N120" s="315"/>
      <c r="O120" s="327" t="s">
        <v>11479</v>
      </c>
      <c r="P120" s="293"/>
      <c r="Q120" s="307" t="s">
        <v>10519</v>
      </c>
      <c r="R120" s="302" t="s">
        <v>10640</v>
      </c>
      <c r="S120" s="309"/>
      <c r="T120" s="309"/>
      <c r="U120" s="309"/>
      <c r="V120" s="309"/>
      <c r="W120" s="309"/>
      <c r="X120" s="309"/>
      <c r="Y120" s="303" t="s">
        <v>10738</v>
      </c>
      <c r="Z120" s="314">
        <v>4</v>
      </c>
      <c r="AA120" s="304" t="s">
        <v>10639</v>
      </c>
      <c r="AB120" s="303">
        <v>2</v>
      </c>
      <c r="AC120" s="302" t="s">
        <v>10795</v>
      </c>
      <c r="AD120" s="309"/>
      <c r="AE120" s="309"/>
    </row>
    <row r="121" spans="1:31" ht="16.5" x14ac:dyDescent="0.3">
      <c r="A121" s="322" t="s">
        <v>10521</v>
      </c>
      <c r="B121" s="322" t="s">
        <v>10773</v>
      </c>
      <c r="C121" s="328" t="s">
        <v>11326</v>
      </c>
      <c r="D121" s="329" t="s">
        <v>4814</v>
      </c>
      <c r="E121" s="322"/>
      <c r="F121" s="321" t="s">
        <v>17592</v>
      </c>
      <c r="G121" s="316" t="s">
        <v>17592</v>
      </c>
      <c r="H121" s="320"/>
      <c r="I121" s="317">
        <v>7.04</v>
      </c>
      <c r="J121" s="319">
        <v>1</v>
      </c>
      <c r="K121" s="318" t="s">
        <v>10639</v>
      </c>
      <c r="L121" s="317">
        <v>2</v>
      </c>
      <c r="M121" s="316" t="s">
        <v>10642</v>
      </c>
      <c r="N121" s="315"/>
      <c r="O121" s="327" t="s">
        <v>11479</v>
      </c>
      <c r="P121" s="293"/>
      <c r="Q121" s="307" t="s">
        <v>10519</v>
      </c>
      <c r="R121" s="302" t="s">
        <v>10640</v>
      </c>
      <c r="S121" s="309"/>
      <c r="T121" s="309"/>
      <c r="U121" s="309"/>
      <c r="V121" s="309"/>
      <c r="W121" s="309"/>
      <c r="X121" s="309"/>
      <c r="Y121" s="303" t="s">
        <v>10735</v>
      </c>
      <c r="Z121" s="314">
        <v>4</v>
      </c>
      <c r="AA121" s="304" t="s">
        <v>10639</v>
      </c>
      <c r="AB121" s="303">
        <v>2</v>
      </c>
      <c r="AC121" s="302" t="s">
        <v>10795</v>
      </c>
      <c r="AD121" s="309"/>
      <c r="AE121" s="309"/>
    </row>
    <row r="122" spans="1:31" ht="16.5" x14ac:dyDescent="0.3">
      <c r="A122" s="322" t="s">
        <v>10521</v>
      </c>
      <c r="B122" s="322" t="s">
        <v>10773</v>
      </c>
      <c r="C122" s="328" t="s">
        <v>11325</v>
      </c>
      <c r="D122" s="329" t="s">
        <v>4573</v>
      </c>
      <c r="E122" s="322"/>
      <c r="F122" s="321" t="s">
        <v>17593</v>
      </c>
      <c r="G122" s="316" t="s">
        <v>17593</v>
      </c>
      <c r="H122" s="320"/>
      <c r="I122" s="317">
        <v>7.05</v>
      </c>
      <c r="J122" s="319">
        <v>1</v>
      </c>
      <c r="K122" s="318" t="s">
        <v>10639</v>
      </c>
      <c r="L122" s="317">
        <v>2</v>
      </c>
      <c r="M122" s="316" t="s">
        <v>10642</v>
      </c>
      <c r="N122" s="315"/>
      <c r="O122" s="327" t="s">
        <v>11480</v>
      </c>
      <c r="P122" s="293"/>
      <c r="Q122" s="307" t="s">
        <v>10519</v>
      </c>
      <c r="R122" s="302" t="s">
        <v>10640</v>
      </c>
      <c r="S122" s="309"/>
      <c r="T122" s="309"/>
      <c r="U122" s="309"/>
      <c r="V122" s="309"/>
      <c r="W122" s="309"/>
      <c r="X122" s="309"/>
      <c r="Y122" s="303" t="s">
        <v>10732</v>
      </c>
      <c r="Z122" s="314">
        <v>4</v>
      </c>
      <c r="AA122" s="304" t="s">
        <v>10639</v>
      </c>
      <c r="AB122" s="303">
        <v>2</v>
      </c>
      <c r="AC122" s="302" t="s">
        <v>10795</v>
      </c>
      <c r="AD122" s="309"/>
      <c r="AE122" s="309"/>
    </row>
    <row r="123" spans="1:31" ht="16.5" x14ac:dyDescent="0.3">
      <c r="A123" s="322" t="s">
        <v>10521</v>
      </c>
      <c r="B123" s="322" t="s">
        <v>10773</v>
      </c>
      <c r="C123" s="328" t="s">
        <v>11325</v>
      </c>
      <c r="D123" s="329" t="s">
        <v>4814</v>
      </c>
      <c r="E123" s="322"/>
      <c r="F123" s="321" t="s">
        <v>17594</v>
      </c>
      <c r="G123" s="316" t="s">
        <v>17594</v>
      </c>
      <c r="H123" s="320"/>
      <c r="I123" s="317">
        <v>7.06</v>
      </c>
      <c r="J123" s="319">
        <v>1</v>
      </c>
      <c r="K123" s="318" t="s">
        <v>10639</v>
      </c>
      <c r="L123" s="317">
        <v>2</v>
      </c>
      <c r="M123" s="316" t="s">
        <v>10642</v>
      </c>
      <c r="N123" s="315"/>
      <c r="O123" s="327" t="s">
        <v>11480</v>
      </c>
      <c r="P123" s="293"/>
      <c r="Q123" s="307" t="s">
        <v>10519</v>
      </c>
      <c r="R123" s="302" t="s">
        <v>10640</v>
      </c>
      <c r="S123" s="309"/>
      <c r="T123" s="309"/>
      <c r="U123" s="309"/>
      <c r="V123" s="309"/>
      <c r="W123" s="309"/>
      <c r="X123" s="309"/>
      <c r="Y123" s="303" t="s">
        <v>10729</v>
      </c>
      <c r="Z123" s="314">
        <v>4</v>
      </c>
      <c r="AA123" s="304" t="s">
        <v>10639</v>
      </c>
      <c r="AB123" s="303">
        <v>2</v>
      </c>
      <c r="AC123" s="302" t="s">
        <v>10795</v>
      </c>
      <c r="AD123" s="309"/>
      <c r="AE123" s="309"/>
    </row>
    <row r="124" spans="1:31" ht="16.5" x14ac:dyDescent="0.3">
      <c r="A124" s="322" t="s">
        <v>10521</v>
      </c>
      <c r="B124" s="322" t="s">
        <v>10773</v>
      </c>
      <c r="C124" s="328" t="s">
        <v>11324</v>
      </c>
      <c r="D124" s="329" t="s">
        <v>4573</v>
      </c>
      <c r="E124" s="322"/>
      <c r="F124" s="321" t="s">
        <v>17595</v>
      </c>
      <c r="G124" s="316" t="s">
        <v>17595</v>
      </c>
      <c r="H124" s="320"/>
      <c r="I124" s="317">
        <v>7.07</v>
      </c>
      <c r="J124" s="319">
        <v>1</v>
      </c>
      <c r="K124" s="318" t="s">
        <v>10639</v>
      </c>
      <c r="L124" s="317">
        <v>2</v>
      </c>
      <c r="M124" s="316" t="s">
        <v>10642</v>
      </c>
      <c r="N124" s="315"/>
      <c r="O124" s="327" t="s">
        <v>11481</v>
      </c>
      <c r="P124" s="293"/>
      <c r="Q124" s="307" t="s">
        <v>10519</v>
      </c>
      <c r="R124" s="302" t="s">
        <v>10640</v>
      </c>
      <c r="S124" s="309"/>
      <c r="T124" s="309"/>
      <c r="U124" s="309"/>
      <c r="V124" s="309"/>
      <c r="W124" s="309"/>
      <c r="X124" s="309"/>
      <c r="Y124" s="303" t="s">
        <v>10726</v>
      </c>
      <c r="Z124" s="314">
        <v>4</v>
      </c>
      <c r="AA124" s="304" t="s">
        <v>10639</v>
      </c>
      <c r="AB124" s="303">
        <v>2</v>
      </c>
      <c r="AC124" s="302" t="s">
        <v>10795</v>
      </c>
      <c r="AD124" s="309"/>
      <c r="AE124" s="309"/>
    </row>
    <row r="125" spans="1:31" ht="16.5" x14ac:dyDescent="0.3">
      <c r="A125" s="322" t="s">
        <v>10521</v>
      </c>
      <c r="B125" s="322" t="s">
        <v>10773</v>
      </c>
      <c r="C125" s="328" t="s">
        <v>11324</v>
      </c>
      <c r="D125" s="329" t="s">
        <v>4814</v>
      </c>
      <c r="E125" s="322"/>
      <c r="F125" s="321" t="s">
        <v>17597</v>
      </c>
      <c r="G125" s="316" t="s">
        <v>17597</v>
      </c>
      <c r="H125" s="320"/>
      <c r="I125" s="317">
        <v>7.08</v>
      </c>
      <c r="J125" s="319">
        <v>1</v>
      </c>
      <c r="K125" s="318" t="s">
        <v>10639</v>
      </c>
      <c r="L125" s="317">
        <v>3</v>
      </c>
      <c r="M125" s="316" t="s">
        <v>10642</v>
      </c>
      <c r="N125" s="315"/>
      <c r="O125" s="327" t="s">
        <v>11481</v>
      </c>
      <c r="P125" s="293"/>
      <c r="Q125" s="307" t="s">
        <v>10519</v>
      </c>
      <c r="R125" s="302" t="s">
        <v>10640</v>
      </c>
      <c r="S125" s="309"/>
      <c r="T125" s="309"/>
      <c r="U125" s="309"/>
      <c r="V125" s="309"/>
      <c r="W125" s="309"/>
      <c r="X125" s="309"/>
      <c r="Y125" s="303" t="s">
        <v>10723</v>
      </c>
      <c r="Z125" s="314">
        <v>4</v>
      </c>
      <c r="AA125" s="304" t="s">
        <v>10639</v>
      </c>
      <c r="AB125" s="303">
        <v>3</v>
      </c>
      <c r="AC125" s="302" t="s">
        <v>10795</v>
      </c>
      <c r="AD125" s="309"/>
      <c r="AE125" s="309"/>
    </row>
    <row r="126" spans="1:31" ht="16.5" x14ac:dyDescent="0.3">
      <c r="A126" s="322" t="s">
        <v>10521</v>
      </c>
      <c r="B126" s="322" t="s">
        <v>10773</v>
      </c>
      <c r="C126" s="328" t="s">
        <v>11220</v>
      </c>
      <c r="D126" s="329" t="s">
        <v>4573</v>
      </c>
      <c r="E126" s="322"/>
      <c r="F126" s="321" t="s">
        <v>17598</v>
      </c>
      <c r="G126" s="316" t="s">
        <v>17598</v>
      </c>
      <c r="H126" s="320"/>
      <c r="I126" s="317">
        <v>7.09</v>
      </c>
      <c r="J126" s="319">
        <v>1</v>
      </c>
      <c r="K126" s="318" t="s">
        <v>10639</v>
      </c>
      <c r="L126" s="317">
        <v>3</v>
      </c>
      <c r="M126" s="316" t="s">
        <v>10642</v>
      </c>
      <c r="N126" s="315"/>
      <c r="O126" s="327" t="s">
        <v>11221</v>
      </c>
      <c r="P126" s="293"/>
      <c r="Q126" s="307" t="s">
        <v>10519</v>
      </c>
      <c r="R126" s="302" t="s">
        <v>10640</v>
      </c>
      <c r="S126" s="309"/>
      <c r="T126" s="309"/>
      <c r="U126" s="309"/>
      <c r="V126" s="309"/>
      <c r="W126" s="309"/>
      <c r="X126" s="309"/>
      <c r="Y126" s="303" t="s">
        <v>10719</v>
      </c>
      <c r="Z126" s="314">
        <v>4</v>
      </c>
      <c r="AA126" s="304" t="s">
        <v>10639</v>
      </c>
      <c r="AB126" s="303">
        <v>3</v>
      </c>
      <c r="AC126" s="302" t="s">
        <v>10795</v>
      </c>
      <c r="AD126" s="309"/>
      <c r="AE126" s="309"/>
    </row>
    <row r="127" spans="1:31" ht="16.5" x14ac:dyDescent="0.3">
      <c r="A127" s="322" t="s">
        <v>10521</v>
      </c>
      <c r="B127" s="322" t="s">
        <v>10773</v>
      </c>
      <c r="C127" s="328" t="s">
        <v>11220</v>
      </c>
      <c r="D127" s="329" t="s">
        <v>4814</v>
      </c>
      <c r="E127" s="322"/>
      <c r="F127" s="321" t="s">
        <v>17599</v>
      </c>
      <c r="G127" s="316" t="s">
        <v>17599</v>
      </c>
      <c r="H127" s="320"/>
      <c r="I127" s="330" t="s">
        <v>4816</v>
      </c>
      <c r="J127" s="319">
        <v>1</v>
      </c>
      <c r="K127" s="318" t="s">
        <v>10639</v>
      </c>
      <c r="L127" s="317">
        <v>3</v>
      </c>
      <c r="M127" s="316" t="s">
        <v>10642</v>
      </c>
      <c r="N127" s="315"/>
      <c r="O127" s="327" t="s">
        <v>11221</v>
      </c>
      <c r="P127" s="293"/>
      <c r="Q127" s="307" t="s">
        <v>10519</v>
      </c>
      <c r="R127" s="302" t="s">
        <v>10640</v>
      </c>
      <c r="S127" s="309"/>
      <c r="T127" s="309"/>
      <c r="U127" s="309"/>
      <c r="V127" s="309"/>
      <c r="W127" s="309"/>
      <c r="X127" s="309"/>
      <c r="Y127" s="303" t="s">
        <v>10716</v>
      </c>
      <c r="Z127" s="314">
        <v>4</v>
      </c>
      <c r="AA127" s="304" t="s">
        <v>10639</v>
      </c>
      <c r="AB127" s="303">
        <v>3</v>
      </c>
      <c r="AC127" s="302" t="s">
        <v>10795</v>
      </c>
      <c r="AD127" s="309"/>
      <c r="AE127" s="309"/>
    </row>
    <row r="128" spans="1:31" ht="16.5" x14ac:dyDescent="0.3">
      <c r="A128" s="322" t="s">
        <v>10521</v>
      </c>
      <c r="B128" s="322" t="s">
        <v>10773</v>
      </c>
      <c r="C128" s="328" t="s">
        <v>11218</v>
      </c>
      <c r="D128" s="329" t="s">
        <v>4573</v>
      </c>
      <c r="E128" s="322"/>
      <c r="F128" s="321" t="s">
        <v>17600</v>
      </c>
      <c r="G128" s="316" t="s">
        <v>17600</v>
      </c>
      <c r="H128" s="320"/>
      <c r="I128" s="317">
        <v>7.11</v>
      </c>
      <c r="J128" s="319">
        <v>1</v>
      </c>
      <c r="K128" s="318" t="s">
        <v>10639</v>
      </c>
      <c r="L128" s="317">
        <v>3</v>
      </c>
      <c r="M128" s="316" t="s">
        <v>10642</v>
      </c>
      <c r="N128" s="315"/>
      <c r="O128" s="327" t="s">
        <v>11219</v>
      </c>
      <c r="P128" s="293"/>
      <c r="Q128" s="307" t="s">
        <v>10519</v>
      </c>
      <c r="R128" s="302" t="s">
        <v>10640</v>
      </c>
      <c r="S128" s="309"/>
      <c r="T128" s="309"/>
      <c r="U128" s="309"/>
      <c r="V128" s="309"/>
      <c r="W128" s="309"/>
      <c r="X128" s="309"/>
      <c r="Y128" s="303" t="s">
        <v>10713</v>
      </c>
      <c r="Z128" s="314">
        <v>4</v>
      </c>
      <c r="AA128" s="304" t="s">
        <v>10639</v>
      </c>
      <c r="AB128" s="303">
        <v>3</v>
      </c>
      <c r="AC128" s="302" t="s">
        <v>10795</v>
      </c>
      <c r="AD128" s="309"/>
      <c r="AE128" s="309"/>
    </row>
    <row r="129" spans="1:31" ht="16.5" x14ac:dyDescent="0.3">
      <c r="A129" s="322" t="s">
        <v>10521</v>
      </c>
      <c r="B129" s="322" t="s">
        <v>10773</v>
      </c>
      <c r="C129" s="328" t="s">
        <v>11218</v>
      </c>
      <c r="D129" s="329" t="s">
        <v>4814</v>
      </c>
      <c r="E129" s="322"/>
      <c r="F129" s="321" t="s">
        <v>17601</v>
      </c>
      <c r="G129" s="316" t="s">
        <v>17601</v>
      </c>
      <c r="H129" s="320"/>
      <c r="I129" s="317">
        <v>7.12</v>
      </c>
      <c r="J129" s="319">
        <v>1</v>
      </c>
      <c r="K129" s="318" t="s">
        <v>10639</v>
      </c>
      <c r="L129" s="317">
        <v>3</v>
      </c>
      <c r="M129" s="316" t="s">
        <v>10642</v>
      </c>
      <c r="N129" s="315"/>
      <c r="O129" s="327" t="s">
        <v>11219</v>
      </c>
      <c r="P129" s="293"/>
      <c r="Q129" s="307" t="s">
        <v>10519</v>
      </c>
      <c r="R129" s="302" t="s">
        <v>10640</v>
      </c>
      <c r="S129" s="309"/>
      <c r="T129" s="309"/>
      <c r="U129" s="309"/>
      <c r="V129" s="309"/>
      <c r="W129" s="309"/>
      <c r="X129" s="309"/>
      <c r="Y129" s="303" t="s">
        <v>10710</v>
      </c>
      <c r="Z129" s="314">
        <v>4</v>
      </c>
      <c r="AA129" s="304" t="s">
        <v>10639</v>
      </c>
      <c r="AB129" s="303">
        <v>3</v>
      </c>
      <c r="AC129" s="302" t="s">
        <v>10795</v>
      </c>
      <c r="AD129" s="309"/>
      <c r="AE129" s="309"/>
    </row>
    <row r="130" spans="1:31" ht="16.5" x14ac:dyDescent="0.3">
      <c r="A130" s="322" t="s">
        <v>10521</v>
      </c>
      <c r="B130" s="322" t="s">
        <v>10773</v>
      </c>
      <c r="C130" s="328" t="s">
        <v>11216</v>
      </c>
      <c r="D130" s="326" t="s">
        <v>4814</v>
      </c>
      <c r="E130" s="322"/>
      <c r="F130" s="321" t="s">
        <v>17602</v>
      </c>
      <c r="G130" s="316" t="s">
        <v>17602</v>
      </c>
      <c r="H130" s="320"/>
      <c r="I130" s="317">
        <v>7.13</v>
      </c>
      <c r="J130" s="319">
        <v>1</v>
      </c>
      <c r="K130" s="318" t="s">
        <v>10639</v>
      </c>
      <c r="L130" s="317">
        <v>3</v>
      </c>
      <c r="M130" s="316" t="s">
        <v>10642</v>
      </c>
      <c r="N130" s="315"/>
      <c r="O130" s="327" t="s">
        <v>11217</v>
      </c>
      <c r="P130" s="293"/>
      <c r="Q130" s="307" t="s">
        <v>10519</v>
      </c>
      <c r="R130" s="302" t="s">
        <v>10640</v>
      </c>
      <c r="S130" s="309"/>
      <c r="T130" s="309"/>
      <c r="U130" s="309"/>
      <c r="V130" s="309"/>
      <c r="W130" s="309"/>
      <c r="X130" s="309"/>
      <c r="Y130" s="303" t="s">
        <v>10707</v>
      </c>
      <c r="Z130" s="314">
        <v>4</v>
      </c>
      <c r="AA130" s="304" t="s">
        <v>10639</v>
      </c>
      <c r="AB130" s="303">
        <v>3</v>
      </c>
      <c r="AC130" s="302" t="s">
        <v>10795</v>
      </c>
      <c r="AD130" s="309"/>
      <c r="AE130" s="309"/>
    </row>
    <row r="131" spans="1:31" ht="16.5" x14ac:dyDescent="0.3">
      <c r="A131" s="322" t="s">
        <v>10521</v>
      </c>
      <c r="B131" s="322" t="s">
        <v>10773</v>
      </c>
      <c r="C131" s="328" t="s">
        <v>11177</v>
      </c>
      <c r="D131" s="326" t="s">
        <v>4814</v>
      </c>
      <c r="E131" s="322"/>
      <c r="F131" s="321" t="s">
        <v>17603</v>
      </c>
      <c r="G131" s="316" t="s">
        <v>17603</v>
      </c>
      <c r="H131" s="320"/>
      <c r="I131" s="317">
        <v>7.14</v>
      </c>
      <c r="J131" s="319">
        <v>1</v>
      </c>
      <c r="K131" s="318" t="s">
        <v>10639</v>
      </c>
      <c r="L131" s="317">
        <v>3</v>
      </c>
      <c r="M131" s="316" t="s">
        <v>10642</v>
      </c>
      <c r="N131" s="315"/>
      <c r="O131" s="327" t="s">
        <v>11176</v>
      </c>
      <c r="P131" s="293"/>
      <c r="Q131" s="307" t="s">
        <v>10519</v>
      </c>
      <c r="R131" s="302" t="s">
        <v>10640</v>
      </c>
      <c r="S131" s="309"/>
      <c r="T131" s="309"/>
      <c r="U131" s="309"/>
      <c r="V131" s="309"/>
      <c r="W131" s="309"/>
      <c r="X131" s="309"/>
      <c r="Y131" s="303" t="s">
        <v>10704</v>
      </c>
      <c r="Z131" s="314">
        <v>4</v>
      </c>
      <c r="AA131" s="304" t="s">
        <v>10639</v>
      </c>
      <c r="AB131" s="303">
        <v>3</v>
      </c>
      <c r="AC131" s="302" t="s">
        <v>10795</v>
      </c>
      <c r="AD131" s="309"/>
      <c r="AE131" s="309"/>
    </row>
    <row r="132" spans="1:31" ht="16.5" x14ac:dyDescent="0.3">
      <c r="A132" s="322" t="s">
        <v>10519</v>
      </c>
      <c r="B132" s="316" t="s">
        <v>10644</v>
      </c>
      <c r="C132" s="325"/>
      <c r="D132" s="323"/>
      <c r="E132" s="322"/>
      <c r="F132" s="321" t="s">
        <v>17604</v>
      </c>
      <c r="G132" s="316" t="s">
        <v>17604</v>
      </c>
      <c r="H132" s="320"/>
      <c r="I132" s="317">
        <v>7.15</v>
      </c>
      <c r="J132" s="319">
        <v>1</v>
      </c>
      <c r="K132" s="318" t="s">
        <v>10639</v>
      </c>
      <c r="L132" s="317">
        <v>3</v>
      </c>
      <c r="M132" s="316" t="s">
        <v>10642</v>
      </c>
      <c r="N132" s="315"/>
      <c r="O132" s="324"/>
      <c r="P132" s="293"/>
      <c r="Q132" s="307" t="s">
        <v>10519</v>
      </c>
      <c r="R132" s="302" t="s">
        <v>10640</v>
      </c>
      <c r="S132" s="309"/>
      <c r="T132" s="309"/>
      <c r="U132" s="309"/>
      <c r="V132" s="309"/>
      <c r="W132" s="309"/>
      <c r="X132" s="309"/>
      <c r="Y132" s="303" t="s">
        <v>10700</v>
      </c>
      <c r="Z132" s="314">
        <v>4</v>
      </c>
      <c r="AA132" s="304" t="s">
        <v>10639</v>
      </c>
      <c r="AB132" s="303">
        <v>3</v>
      </c>
      <c r="AC132" s="302" t="s">
        <v>10795</v>
      </c>
      <c r="AD132" s="309"/>
      <c r="AE132" s="309"/>
    </row>
    <row r="133" spans="1:31" ht="16.5" x14ac:dyDescent="0.3">
      <c r="A133" s="307" t="s">
        <v>575</v>
      </c>
      <c r="B133" s="313" t="s">
        <v>10953</v>
      </c>
      <c r="C133" s="311" t="s">
        <v>18880</v>
      </c>
      <c r="D133" s="308"/>
      <c r="E133" s="307"/>
      <c r="F133" s="302" t="s">
        <v>18887</v>
      </c>
      <c r="G133" s="302" t="s">
        <v>10910</v>
      </c>
      <c r="H133" s="306"/>
      <c r="I133" s="303" t="s">
        <v>718</v>
      </c>
      <c r="J133" s="305">
        <v>2</v>
      </c>
      <c r="K133" s="304" t="s">
        <v>10641</v>
      </c>
      <c r="L133" s="303" t="str">
        <f t="shared" ref="L133:L140" si="8">TEXT(0,"0")</f>
        <v>0</v>
      </c>
      <c r="M133" s="302" t="s">
        <v>10642</v>
      </c>
      <c r="N133" s="302"/>
      <c r="O133" s="309" t="s">
        <v>18889</v>
      </c>
      <c r="P133" s="293"/>
      <c r="Q133" s="301"/>
      <c r="R133" s="301"/>
      <c r="S133" s="301"/>
      <c r="T133" s="301"/>
      <c r="U133" s="301"/>
      <c r="V133" s="301"/>
      <c r="W133" s="301"/>
      <c r="X133" s="301"/>
      <c r="Y133" s="301"/>
      <c r="Z133" s="312"/>
      <c r="AA133" s="301"/>
      <c r="AB133" s="301"/>
      <c r="AC133" s="301"/>
      <c r="AD133" s="301"/>
      <c r="AE133" s="301"/>
    </row>
    <row r="134" spans="1:31" ht="16.5" x14ac:dyDescent="0.3">
      <c r="A134" s="307" t="s">
        <v>575</v>
      </c>
      <c r="B134" s="313" t="s">
        <v>10953</v>
      </c>
      <c r="C134" s="310" t="s">
        <v>18877</v>
      </c>
      <c r="D134" s="308"/>
      <c r="E134" s="307"/>
      <c r="F134" s="302" t="s">
        <v>18886</v>
      </c>
      <c r="G134" s="302" t="s">
        <v>10907</v>
      </c>
      <c r="H134" s="306"/>
      <c r="I134" s="303" t="s">
        <v>719</v>
      </c>
      <c r="J134" s="305">
        <v>2</v>
      </c>
      <c r="K134" s="304" t="s">
        <v>10641</v>
      </c>
      <c r="L134" s="303" t="str">
        <f t="shared" si="8"/>
        <v>0</v>
      </c>
      <c r="M134" s="302" t="s">
        <v>10642</v>
      </c>
      <c r="N134" s="302"/>
      <c r="O134" s="309" t="s">
        <v>18890</v>
      </c>
      <c r="P134" s="293"/>
      <c r="Q134" s="301"/>
      <c r="R134" s="301"/>
      <c r="S134" s="301"/>
      <c r="T134" s="301"/>
      <c r="U134" s="301"/>
      <c r="V134" s="301"/>
      <c r="W134" s="301"/>
      <c r="X134" s="301"/>
      <c r="Y134" s="301"/>
      <c r="Z134" s="312"/>
      <c r="AA134" s="301"/>
      <c r="AB134" s="301"/>
      <c r="AC134" s="301"/>
      <c r="AD134" s="301"/>
      <c r="AE134" s="301"/>
    </row>
    <row r="135" spans="1:31" ht="16.5" x14ac:dyDescent="0.3">
      <c r="A135" s="307" t="s">
        <v>575</v>
      </c>
      <c r="B135" s="313" t="s">
        <v>10953</v>
      </c>
      <c r="C135" s="310" t="s">
        <v>18874</v>
      </c>
      <c r="D135" s="308"/>
      <c r="E135" s="307"/>
      <c r="F135" s="302" t="s">
        <v>18885</v>
      </c>
      <c r="G135" s="302" t="s">
        <v>10904</v>
      </c>
      <c r="H135" s="306"/>
      <c r="I135" s="303" t="s">
        <v>720</v>
      </c>
      <c r="J135" s="305">
        <v>2</v>
      </c>
      <c r="K135" s="304" t="s">
        <v>10641</v>
      </c>
      <c r="L135" s="303" t="str">
        <f t="shared" si="8"/>
        <v>0</v>
      </c>
      <c r="M135" s="302" t="s">
        <v>10642</v>
      </c>
      <c r="N135" s="302"/>
      <c r="O135" s="309" t="s">
        <v>18891</v>
      </c>
      <c r="P135" s="293"/>
      <c r="Q135" s="301"/>
      <c r="R135" s="301"/>
      <c r="S135" s="301"/>
      <c r="T135" s="301"/>
      <c r="U135" s="301"/>
      <c r="V135" s="301"/>
      <c r="W135" s="301"/>
      <c r="X135" s="301"/>
      <c r="Y135" s="301"/>
      <c r="Z135" s="312"/>
      <c r="AA135" s="301"/>
      <c r="AB135" s="301"/>
      <c r="AC135" s="301"/>
      <c r="AD135" s="301"/>
      <c r="AE135" s="301"/>
    </row>
    <row r="136" spans="1:31" ht="16.5" x14ac:dyDescent="0.3">
      <c r="A136" s="307" t="s">
        <v>575</v>
      </c>
      <c r="B136" s="313" t="s">
        <v>10953</v>
      </c>
      <c r="C136" s="310" t="s">
        <v>18871</v>
      </c>
      <c r="D136" s="308"/>
      <c r="E136" s="307"/>
      <c r="F136" s="302" t="s">
        <v>18884</v>
      </c>
      <c r="G136" s="302" t="s">
        <v>10901</v>
      </c>
      <c r="H136" s="306"/>
      <c r="I136" s="303" t="s">
        <v>721</v>
      </c>
      <c r="J136" s="305">
        <v>2</v>
      </c>
      <c r="K136" s="304" t="s">
        <v>10641</v>
      </c>
      <c r="L136" s="303" t="str">
        <f t="shared" si="8"/>
        <v>0</v>
      </c>
      <c r="M136" s="302" t="s">
        <v>10642</v>
      </c>
      <c r="N136" s="302"/>
      <c r="O136" s="309" t="s">
        <v>18892</v>
      </c>
      <c r="P136" s="293"/>
      <c r="Q136" s="301"/>
      <c r="R136" s="301"/>
      <c r="S136" s="301"/>
      <c r="T136" s="301"/>
      <c r="U136" s="301"/>
      <c r="V136" s="301"/>
      <c r="W136" s="301"/>
      <c r="X136" s="301"/>
      <c r="Y136" s="301"/>
      <c r="Z136" s="312"/>
      <c r="AA136" s="301"/>
      <c r="AB136" s="301"/>
      <c r="AC136" s="301"/>
      <c r="AD136" s="301"/>
      <c r="AE136" s="301"/>
    </row>
    <row r="137" spans="1:31" ht="16.5" x14ac:dyDescent="0.3">
      <c r="A137" s="307" t="s">
        <v>575</v>
      </c>
      <c r="B137" s="313" t="s">
        <v>10953</v>
      </c>
      <c r="C137" s="310" t="s">
        <v>18868</v>
      </c>
      <c r="D137" s="308"/>
      <c r="E137" s="307"/>
      <c r="F137" s="302" t="s">
        <v>18883</v>
      </c>
      <c r="G137" s="302" t="s">
        <v>10898</v>
      </c>
      <c r="H137" s="306"/>
      <c r="I137" s="303" t="s">
        <v>722</v>
      </c>
      <c r="J137" s="305">
        <v>2</v>
      </c>
      <c r="K137" s="304" t="s">
        <v>10641</v>
      </c>
      <c r="L137" s="303" t="str">
        <f t="shared" si="8"/>
        <v>0</v>
      </c>
      <c r="M137" s="302" t="s">
        <v>10642</v>
      </c>
      <c r="N137" s="302"/>
      <c r="O137" s="309" t="s">
        <v>18893</v>
      </c>
      <c r="P137" s="293"/>
      <c r="Q137" s="301"/>
      <c r="R137" s="301"/>
      <c r="S137" s="301"/>
      <c r="T137" s="301"/>
      <c r="U137" s="301"/>
      <c r="V137" s="301"/>
      <c r="W137" s="301"/>
      <c r="X137" s="301"/>
      <c r="Y137" s="301"/>
      <c r="Z137" s="312"/>
      <c r="AA137" s="301"/>
      <c r="AB137" s="301"/>
      <c r="AC137" s="301"/>
      <c r="AD137" s="301"/>
      <c r="AE137" s="301"/>
    </row>
    <row r="138" spans="1:31" ht="16.5" x14ac:dyDescent="0.3">
      <c r="A138" s="307" t="s">
        <v>575</v>
      </c>
      <c r="B138" s="313" t="s">
        <v>10953</v>
      </c>
      <c r="C138" s="310" t="s">
        <v>18865</v>
      </c>
      <c r="D138" s="308"/>
      <c r="E138" s="307"/>
      <c r="F138" s="302" t="s">
        <v>18882</v>
      </c>
      <c r="G138" s="302" t="s">
        <v>10894</v>
      </c>
      <c r="H138" s="306"/>
      <c r="I138" s="303" t="s">
        <v>723</v>
      </c>
      <c r="J138" s="305">
        <v>2</v>
      </c>
      <c r="K138" s="304" t="s">
        <v>10641</v>
      </c>
      <c r="L138" s="303" t="str">
        <f t="shared" si="8"/>
        <v>0</v>
      </c>
      <c r="M138" s="302" t="s">
        <v>10642</v>
      </c>
      <c r="N138" s="302"/>
      <c r="O138" s="309" t="s">
        <v>18894</v>
      </c>
      <c r="P138" s="293"/>
      <c r="Q138" s="301"/>
      <c r="R138" s="301"/>
      <c r="S138" s="301"/>
      <c r="T138" s="301"/>
      <c r="U138" s="301"/>
      <c r="V138" s="301"/>
      <c r="W138" s="301"/>
      <c r="X138" s="301"/>
      <c r="Y138" s="301"/>
      <c r="Z138" s="312"/>
      <c r="AA138" s="301"/>
      <c r="AB138" s="301"/>
      <c r="AC138" s="301"/>
      <c r="AD138" s="301"/>
      <c r="AE138" s="301"/>
    </row>
    <row r="139" spans="1:31" ht="16.5" x14ac:dyDescent="0.3">
      <c r="A139" s="307" t="s">
        <v>10521</v>
      </c>
      <c r="B139" s="307" t="s">
        <v>10773</v>
      </c>
      <c r="C139" s="311" t="s">
        <v>18880</v>
      </c>
      <c r="D139" s="309" t="s">
        <v>4573</v>
      </c>
      <c r="E139" s="307"/>
      <c r="F139" s="302" t="s">
        <v>18881</v>
      </c>
      <c r="G139" s="302" t="s">
        <v>10891</v>
      </c>
      <c r="H139" s="306"/>
      <c r="I139" s="303" t="s">
        <v>724</v>
      </c>
      <c r="J139" s="305">
        <v>2</v>
      </c>
      <c r="K139" s="304" t="s">
        <v>10641</v>
      </c>
      <c r="L139" s="303" t="str">
        <f t="shared" si="8"/>
        <v>0</v>
      </c>
      <c r="M139" s="302" t="s">
        <v>10642</v>
      </c>
      <c r="N139" s="302"/>
      <c r="O139" s="309" t="s">
        <v>18889</v>
      </c>
      <c r="P139" s="293"/>
      <c r="Q139" s="301"/>
      <c r="R139" s="301"/>
      <c r="S139" s="301"/>
      <c r="T139" s="301"/>
      <c r="U139" s="301"/>
      <c r="V139" s="301"/>
      <c r="W139" s="301"/>
      <c r="X139" s="301"/>
      <c r="Y139" s="301"/>
      <c r="Z139" s="312"/>
      <c r="AA139" s="301"/>
      <c r="AB139" s="301"/>
      <c r="AC139" s="301"/>
      <c r="AD139" s="301"/>
      <c r="AE139" s="301"/>
    </row>
    <row r="140" spans="1:31" ht="16.5" x14ac:dyDescent="0.3">
      <c r="A140" s="307" t="s">
        <v>10521</v>
      </c>
      <c r="B140" s="307" t="s">
        <v>10773</v>
      </c>
      <c r="C140" s="311" t="s">
        <v>18880</v>
      </c>
      <c r="D140" s="309" t="s">
        <v>4814</v>
      </c>
      <c r="E140" s="307"/>
      <c r="F140" s="302" t="s">
        <v>18879</v>
      </c>
      <c r="G140" s="302" t="s">
        <v>10886</v>
      </c>
      <c r="H140" s="306"/>
      <c r="I140" s="303" t="s">
        <v>725</v>
      </c>
      <c r="J140" s="305">
        <v>2</v>
      </c>
      <c r="K140" s="304" t="s">
        <v>10641</v>
      </c>
      <c r="L140" s="303" t="str">
        <f t="shared" si="8"/>
        <v>0</v>
      </c>
      <c r="M140" s="302" t="s">
        <v>10642</v>
      </c>
      <c r="N140" s="302"/>
      <c r="O140" s="309" t="s">
        <v>18889</v>
      </c>
      <c r="P140" s="293"/>
      <c r="Q140" s="301"/>
      <c r="R140" s="301"/>
      <c r="S140" s="301"/>
      <c r="T140" s="301"/>
      <c r="U140" s="301"/>
      <c r="V140" s="301"/>
      <c r="W140" s="301"/>
      <c r="X140" s="301"/>
      <c r="Y140" s="301"/>
      <c r="Z140" s="312"/>
      <c r="AA140" s="301"/>
      <c r="AB140" s="301"/>
      <c r="AC140" s="301"/>
      <c r="AD140" s="301"/>
      <c r="AE140" s="301"/>
    </row>
    <row r="141" spans="1:31" ht="16.5" x14ac:dyDescent="0.3">
      <c r="A141" s="307" t="s">
        <v>10521</v>
      </c>
      <c r="B141" s="307" t="s">
        <v>10773</v>
      </c>
      <c r="C141" s="310" t="s">
        <v>18877</v>
      </c>
      <c r="D141" s="309" t="s">
        <v>4573</v>
      </c>
      <c r="E141" s="307"/>
      <c r="F141" s="302" t="s">
        <v>18878</v>
      </c>
      <c r="G141" s="302" t="s">
        <v>10883</v>
      </c>
      <c r="H141" s="306"/>
      <c r="I141" s="303" t="s">
        <v>726</v>
      </c>
      <c r="J141" s="305">
        <v>2</v>
      </c>
      <c r="K141" s="304" t="s">
        <v>10641</v>
      </c>
      <c r="L141" s="303">
        <v>1</v>
      </c>
      <c r="M141" s="302" t="s">
        <v>10642</v>
      </c>
      <c r="N141" s="302"/>
      <c r="O141" s="309" t="s">
        <v>18890</v>
      </c>
      <c r="P141" s="293"/>
      <c r="Q141" s="301"/>
      <c r="R141" s="301"/>
      <c r="S141" s="301"/>
      <c r="T141" s="301"/>
      <c r="U141" s="301"/>
      <c r="V141" s="301"/>
      <c r="W141" s="301"/>
      <c r="X141" s="301"/>
      <c r="Y141" s="301"/>
      <c r="Z141" s="312"/>
      <c r="AA141" s="301"/>
      <c r="AB141" s="301"/>
      <c r="AC141" s="301"/>
      <c r="AD141" s="301"/>
      <c r="AE141" s="301"/>
    </row>
    <row r="142" spans="1:31" ht="16.5" x14ac:dyDescent="0.3">
      <c r="A142" s="307" t="s">
        <v>10521</v>
      </c>
      <c r="B142" s="307" t="s">
        <v>10773</v>
      </c>
      <c r="C142" s="310" t="s">
        <v>18877</v>
      </c>
      <c r="D142" s="309" t="s">
        <v>4814</v>
      </c>
      <c r="E142" s="307"/>
      <c r="F142" s="302" t="s">
        <v>18876</v>
      </c>
      <c r="G142" s="302" t="s">
        <v>10880</v>
      </c>
      <c r="H142" s="306"/>
      <c r="I142" s="303" t="s">
        <v>727</v>
      </c>
      <c r="J142" s="305">
        <v>2</v>
      </c>
      <c r="K142" s="304" t="s">
        <v>10641</v>
      </c>
      <c r="L142" s="303">
        <v>1</v>
      </c>
      <c r="M142" s="302" t="s">
        <v>10642</v>
      </c>
      <c r="N142" s="302"/>
      <c r="O142" s="309" t="s">
        <v>18890</v>
      </c>
      <c r="P142" s="293"/>
      <c r="Q142" s="301"/>
      <c r="R142" s="301"/>
      <c r="S142" s="301"/>
      <c r="T142" s="301"/>
      <c r="U142" s="301"/>
      <c r="V142" s="301"/>
      <c r="W142" s="301"/>
      <c r="X142" s="301"/>
      <c r="Y142" s="301"/>
      <c r="Z142" s="312"/>
      <c r="AA142" s="301"/>
      <c r="AB142" s="301"/>
      <c r="AC142" s="301"/>
      <c r="AD142" s="301"/>
      <c r="AE142" s="301"/>
    </row>
    <row r="143" spans="1:31" ht="16.5" x14ac:dyDescent="0.3">
      <c r="A143" s="307" t="s">
        <v>10521</v>
      </c>
      <c r="B143" s="307" t="s">
        <v>10773</v>
      </c>
      <c r="C143" s="310" t="s">
        <v>18874</v>
      </c>
      <c r="D143" s="309" t="s">
        <v>4573</v>
      </c>
      <c r="E143" s="307"/>
      <c r="F143" s="302" t="s">
        <v>18875</v>
      </c>
      <c r="G143" s="302" t="s">
        <v>10877</v>
      </c>
      <c r="H143" s="306"/>
      <c r="I143" s="303" t="s">
        <v>728</v>
      </c>
      <c r="J143" s="305">
        <v>2</v>
      </c>
      <c r="K143" s="304" t="s">
        <v>10641</v>
      </c>
      <c r="L143" s="303">
        <v>1</v>
      </c>
      <c r="M143" s="302" t="s">
        <v>10642</v>
      </c>
      <c r="N143" s="302"/>
      <c r="O143" s="309" t="s">
        <v>18891</v>
      </c>
      <c r="P143" s="293"/>
      <c r="Q143" s="301"/>
      <c r="R143" s="301"/>
      <c r="S143" s="301"/>
      <c r="T143" s="301"/>
      <c r="U143" s="301"/>
      <c r="V143" s="301"/>
      <c r="W143" s="301"/>
      <c r="X143" s="301"/>
      <c r="Y143" s="301"/>
      <c r="Z143" s="312"/>
      <c r="AA143" s="301"/>
      <c r="AB143" s="301"/>
      <c r="AC143" s="301"/>
      <c r="AD143" s="301"/>
      <c r="AE143" s="301"/>
    </row>
    <row r="144" spans="1:31" ht="16.5" x14ac:dyDescent="0.3">
      <c r="A144" s="307" t="s">
        <v>10521</v>
      </c>
      <c r="B144" s="307" t="s">
        <v>10773</v>
      </c>
      <c r="C144" s="310" t="s">
        <v>18874</v>
      </c>
      <c r="D144" s="309" t="s">
        <v>4814</v>
      </c>
      <c r="E144" s="307"/>
      <c r="F144" s="302" t="s">
        <v>18873</v>
      </c>
      <c r="G144" s="302" t="s">
        <v>10874</v>
      </c>
      <c r="H144" s="306"/>
      <c r="I144" s="303" t="s">
        <v>729</v>
      </c>
      <c r="J144" s="305">
        <v>2</v>
      </c>
      <c r="K144" s="304" t="s">
        <v>10641</v>
      </c>
      <c r="L144" s="303">
        <v>1</v>
      </c>
      <c r="M144" s="302" t="s">
        <v>10642</v>
      </c>
      <c r="N144" s="302"/>
      <c r="O144" s="309" t="s">
        <v>18891</v>
      </c>
      <c r="P144" s="293"/>
      <c r="Q144" s="301"/>
      <c r="R144" s="301"/>
      <c r="S144" s="301"/>
      <c r="T144" s="301"/>
      <c r="U144" s="301"/>
      <c r="V144" s="301"/>
      <c r="W144" s="301"/>
      <c r="X144" s="301"/>
      <c r="Y144" s="301"/>
      <c r="Z144" s="312"/>
      <c r="AA144" s="301"/>
      <c r="AB144" s="301"/>
      <c r="AC144" s="301"/>
      <c r="AD144" s="301"/>
      <c r="AE144" s="301"/>
    </row>
    <row r="145" spans="1:31" ht="16.5" customHeight="1" x14ac:dyDescent="0.3">
      <c r="A145" s="307" t="s">
        <v>10521</v>
      </c>
      <c r="B145" s="307" t="s">
        <v>10773</v>
      </c>
      <c r="C145" s="310" t="s">
        <v>18871</v>
      </c>
      <c r="D145" s="309" t="s">
        <v>4573</v>
      </c>
      <c r="E145" s="307"/>
      <c r="F145" s="302" t="s">
        <v>18872</v>
      </c>
      <c r="G145" s="302" t="s">
        <v>10871</v>
      </c>
      <c r="H145" s="306"/>
      <c r="I145" s="303" t="s">
        <v>730</v>
      </c>
      <c r="J145" s="305">
        <v>2</v>
      </c>
      <c r="K145" s="304" t="s">
        <v>10641</v>
      </c>
      <c r="L145" s="303">
        <v>1</v>
      </c>
      <c r="M145" s="302" t="s">
        <v>10642</v>
      </c>
      <c r="N145" s="302"/>
      <c r="O145" s="309" t="s">
        <v>18892</v>
      </c>
      <c r="P145" s="293"/>
      <c r="Q145" s="301"/>
      <c r="R145" s="301"/>
      <c r="S145" s="301"/>
      <c r="T145" s="301"/>
      <c r="U145" s="301"/>
      <c r="V145" s="301"/>
      <c r="W145" s="301"/>
      <c r="X145" s="301"/>
      <c r="Y145" s="301"/>
      <c r="Z145" s="312"/>
      <c r="AA145" s="301"/>
      <c r="AB145" s="301"/>
      <c r="AC145" s="301"/>
      <c r="AD145" s="301"/>
      <c r="AE145" s="301"/>
    </row>
    <row r="146" spans="1:31" ht="16.5" x14ac:dyDescent="0.3">
      <c r="A146" s="307" t="s">
        <v>10521</v>
      </c>
      <c r="B146" s="307" t="s">
        <v>10773</v>
      </c>
      <c r="C146" s="310" t="s">
        <v>18871</v>
      </c>
      <c r="D146" s="309" t="s">
        <v>4814</v>
      </c>
      <c r="E146" s="307"/>
      <c r="F146" s="302" t="s">
        <v>18870</v>
      </c>
      <c r="G146" s="302" t="s">
        <v>10868</v>
      </c>
      <c r="H146" s="306"/>
      <c r="I146" s="303" t="s">
        <v>731</v>
      </c>
      <c r="J146" s="305">
        <v>2</v>
      </c>
      <c r="K146" s="304" t="s">
        <v>10641</v>
      </c>
      <c r="L146" s="303">
        <v>1</v>
      </c>
      <c r="M146" s="302" t="s">
        <v>10642</v>
      </c>
      <c r="N146" s="302"/>
      <c r="O146" s="309" t="s">
        <v>18892</v>
      </c>
      <c r="P146" s="293"/>
      <c r="Q146" s="301"/>
      <c r="R146" s="301"/>
      <c r="S146" s="301"/>
      <c r="T146" s="301"/>
      <c r="U146" s="301"/>
      <c r="V146" s="301"/>
      <c r="W146" s="301"/>
      <c r="X146" s="301"/>
      <c r="Y146" s="301"/>
      <c r="Z146" s="312"/>
      <c r="AA146" s="301"/>
      <c r="AB146" s="301"/>
      <c r="AC146" s="301"/>
      <c r="AD146" s="301"/>
      <c r="AE146" s="301"/>
    </row>
    <row r="147" spans="1:31" ht="16.5" x14ac:dyDescent="0.3">
      <c r="A147" s="307" t="s">
        <v>10521</v>
      </c>
      <c r="B147" s="307" t="s">
        <v>10773</v>
      </c>
      <c r="C147" s="310" t="s">
        <v>18868</v>
      </c>
      <c r="D147" s="309" t="s">
        <v>4573</v>
      </c>
      <c r="E147" s="307"/>
      <c r="F147" s="302" t="s">
        <v>18869</v>
      </c>
      <c r="G147" s="302" t="s">
        <v>10865</v>
      </c>
      <c r="H147" s="306"/>
      <c r="I147" s="303" t="s">
        <v>732</v>
      </c>
      <c r="J147" s="305">
        <v>2</v>
      </c>
      <c r="K147" s="304" t="s">
        <v>10641</v>
      </c>
      <c r="L147" s="303">
        <v>1</v>
      </c>
      <c r="M147" s="302" t="s">
        <v>10642</v>
      </c>
      <c r="N147" s="302"/>
      <c r="O147" s="309" t="s">
        <v>18893</v>
      </c>
      <c r="P147" s="293"/>
      <c r="Q147" s="301"/>
      <c r="R147" s="301"/>
      <c r="S147" s="301"/>
      <c r="T147" s="301"/>
      <c r="U147" s="301"/>
      <c r="V147" s="301"/>
      <c r="W147" s="301"/>
      <c r="X147" s="301"/>
      <c r="Y147" s="301"/>
      <c r="Z147" s="312"/>
      <c r="AA147" s="301"/>
      <c r="AB147" s="301"/>
      <c r="AC147" s="301"/>
      <c r="AD147" s="301"/>
      <c r="AE147" s="301"/>
    </row>
    <row r="148" spans="1:31" ht="16.5" x14ac:dyDescent="0.3">
      <c r="A148" s="307" t="s">
        <v>10521</v>
      </c>
      <c r="B148" s="307" t="s">
        <v>10773</v>
      </c>
      <c r="C148" s="310" t="s">
        <v>18868</v>
      </c>
      <c r="D148" s="309" t="s">
        <v>4814</v>
      </c>
      <c r="E148" s="307"/>
      <c r="F148" s="302" t="s">
        <v>18867</v>
      </c>
      <c r="G148" s="302" t="s">
        <v>10862</v>
      </c>
      <c r="H148" s="306"/>
      <c r="I148" s="303" t="s">
        <v>733</v>
      </c>
      <c r="J148" s="305">
        <v>2</v>
      </c>
      <c r="K148" s="304" t="s">
        <v>10641</v>
      </c>
      <c r="L148" s="303">
        <v>1</v>
      </c>
      <c r="M148" s="302" t="s">
        <v>10642</v>
      </c>
      <c r="N148" s="302"/>
      <c r="O148" s="309" t="s">
        <v>18893</v>
      </c>
      <c r="P148" s="293"/>
      <c r="Q148" s="301"/>
      <c r="R148" s="301"/>
      <c r="S148" s="301"/>
      <c r="T148" s="301"/>
      <c r="U148" s="301"/>
      <c r="V148" s="301"/>
      <c r="W148" s="301"/>
      <c r="X148" s="301"/>
      <c r="Y148" s="301"/>
      <c r="Z148" s="312"/>
      <c r="AA148" s="301"/>
      <c r="AB148" s="301"/>
      <c r="AC148" s="301"/>
      <c r="AD148" s="301"/>
      <c r="AE148" s="301"/>
    </row>
    <row r="149" spans="1:31" ht="16.5" x14ac:dyDescent="0.3">
      <c r="A149" s="307" t="s">
        <v>10521</v>
      </c>
      <c r="B149" s="307" t="s">
        <v>10773</v>
      </c>
      <c r="C149" s="310" t="s">
        <v>18865</v>
      </c>
      <c r="D149" s="309" t="s">
        <v>4573</v>
      </c>
      <c r="E149" s="307"/>
      <c r="F149" s="302" t="s">
        <v>18866</v>
      </c>
      <c r="G149" s="302" t="s">
        <v>10858</v>
      </c>
      <c r="H149" s="306"/>
      <c r="I149" s="303" t="s">
        <v>734</v>
      </c>
      <c r="J149" s="305">
        <v>2</v>
      </c>
      <c r="K149" s="304" t="s">
        <v>10641</v>
      </c>
      <c r="L149" s="303">
        <v>2</v>
      </c>
      <c r="M149" s="302" t="s">
        <v>10642</v>
      </c>
      <c r="N149" s="302"/>
      <c r="O149" s="309" t="s">
        <v>18894</v>
      </c>
      <c r="P149" s="293"/>
      <c r="Q149" s="301"/>
      <c r="R149" s="301"/>
      <c r="S149" s="301"/>
      <c r="T149" s="301"/>
      <c r="U149" s="301"/>
      <c r="V149" s="301"/>
      <c r="W149" s="301"/>
      <c r="X149" s="301"/>
      <c r="Y149" s="301"/>
      <c r="Z149" s="301"/>
      <c r="AA149" s="301"/>
      <c r="AB149" s="301"/>
      <c r="AC149" s="301"/>
      <c r="AD149" s="301"/>
      <c r="AE149" s="301"/>
    </row>
    <row r="150" spans="1:31" ht="16.5" x14ac:dyDescent="0.3">
      <c r="A150" s="307" t="s">
        <v>10521</v>
      </c>
      <c r="B150" s="307" t="s">
        <v>10773</v>
      </c>
      <c r="C150" s="310" t="s">
        <v>18865</v>
      </c>
      <c r="D150" s="309" t="s">
        <v>4814</v>
      </c>
      <c r="E150" s="307"/>
      <c r="F150" s="302" t="s">
        <v>18864</v>
      </c>
      <c r="G150" s="302" t="s">
        <v>10855</v>
      </c>
      <c r="H150" s="306"/>
      <c r="I150" s="303" t="s">
        <v>735</v>
      </c>
      <c r="J150" s="305">
        <v>2</v>
      </c>
      <c r="K150" s="304" t="s">
        <v>10641</v>
      </c>
      <c r="L150" s="303">
        <v>2</v>
      </c>
      <c r="M150" s="302" t="s">
        <v>10642</v>
      </c>
      <c r="N150" s="302"/>
      <c r="O150" s="309" t="s">
        <v>18894</v>
      </c>
      <c r="P150" s="293"/>
      <c r="Q150" s="301"/>
      <c r="R150" s="301"/>
      <c r="S150" s="301"/>
      <c r="T150" s="301"/>
      <c r="U150" s="301"/>
      <c r="V150" s="301"/>
      <c r="W150" s="301"/>
      <c r="X150" s="301"/>
      <c r="Y150" s="301"/>
      <c r="Z150" s="301"/>
      <c r="AA150" s="301"/>
      <c r="AB150" s="301"/>
      <c r="AC150" s="301"/>
      <c r="AD150" s="301"/>
      <c r="AE150" s="301"/>
    </row>
    <row r="151" spans="1:31" ht="16.5" x14ac:dyDescent="0.3">
      <c r="A151" s="307" t="s">
        <v>10519</v>
      </c>
      <c r="B151" s="302" t="s">
        <v>10644</v>
      </c>
      <c r="C151" s="310"/>
      <c r="D151" s="308"/>
      <c r="E151" s="307"/>
      <c r="F151" s="302" t="s">
        <v>18863</v>
      </c>
      <c r="G151" s="302" t="s">
        <v>10852</v>
      </c>
      <c r="H151" s="306"/>
      <c r="I151" s="303" t="s">
        <v>736</v>
      </c>
      <c r="J151" s="305">
        <v>2</v>
      </c>
      <c r="K151" s="304" t="s">
        <v>10641</v>
      </c>
      <c r="L151" s="303">
        <v>2</v>
      </c>
      <c r="M151" s="302" t="s">
        <v>10642</v>
      </c>
      <c r="N151" s="302"/>
      <c r="O151" s="309"/>
      <c r="P151" s="293"/>
      <c r="Q151" s="301"/>
      <c r="R151" s="301"/>
      <c r="S151" s="301"/>
      <c r="T151" s="301"/>
      <c r="U151" s="301"/>
      <c r="V151" s="301"/>
      <c r="W151" s="301"/>
      <c r="X151" s="301"/>
      <c r="Y151" s="301"/>
      <c r="Z151" s="301"/>
      <c r="AA151" s="301"/>
      <c r="AB151" s="301"/>
      <c r="AC151" s="301"/>
      <c r="AD151" s="301"/>
      <c r="AE151" s="301"/>
    </row>
    <row r="152" spans="1:31" ht="16.5" x14ac:dyDescent="0.3">
      <c r="A152" s="307" t="s">
        <v>10519</v>
      </c>
      <c r="B152" s="302" t="s">
        <v>10644</v>
      </c>
      <c r="C152" s="310"/>
      <c r="D152" s="308"/>
      <c r="E152" s="307"/>
      <c r="F152" s="302" t="s">
        <v>18862</v>
      </c>
      <c r="G152" s="302" t="s">
        <v>10849</v>
      </c>
      <c r="H152" s="306"/>
      <c r="I152" s="303" t="s">
        <v>737</v>
      </c>
      <c r="J152" s="305">
        <v>2</v>
      </c>
      <c r="K152" s="304" t="s">
        <v>10641</v>
      </c>
      <c r="L152" s="303">
        <v>2</v>
      </c>
      <c r="M152" s="302" t="s">
        <v>10642</v>
      </c>
      <c r="N152" s="302"/>
      <c r="O152" s="309"/>
      <c r="P152" s="293"/>
      <c r="Q152" s="301"/>
      <c r="R152" s="301"/>
      <c r="S152" s="301"/>
      <c r="T152" s="301"/>
      <c r="U152" s="301"/>
      <c r="V152" s="301"/>
      <c r="W152" s="301"/>
      <c r="X152" s="301"/>
      <c r="Y152" s="301"/>
      <c r="Z152" s="301"/>
      <c r="AA152" s="301"/>
      <c r="AB152" s="301"/>
      <c r="AC152" s="301"/>
      <c r="AD152" s="301"/>
      <c r="AE152" s="301"/>
    </row>
    <row r="153" spans="1:31" ht="16.5" x14ac:dyDescent="0.3">
      <c r="A153" s="307" t="s">
        <v>10519</v>
      </c>
      <c r="B153" s="302" t="s">
        <v>10644</v>
      </c>
      <c r="C153" s="310"/>
      <c r="D153" s="308"/>
      <c r="E153" s="307"/>
      <c r="F153" s="302" t="s">
        <v>18861</v>
      </c>
      <c r="G153" s="302" t="s">
        <v>10846</v>
      </c>
      <c r="H153" s="306"/>
      <c r="I153" s="303" t="s">
        <v>738</v>
      </c>
      <c r="J153" s="305">
        <v>2</v>
      </c>
      <c r="K153" s="304" t="s">
        <v>10641</v>
      </c>
      <c r="L153" s="303">
        <v>2</v>
      </c>
      <c r="M153" s="302" t="s">
        <v>10642</v>
      </c>
      <c r="N153" s="302"/>
      <c r="O153" s="309"/>
      <c r="P153" s="293"/>
      <c r="Q153" s="301"/>
      <c r="R153" s="301"/>
      <c r="S153" s="301"/>
      <c r="T153" s="301"/>
      <c r="U153" s="301"/>
      <c r="V153" s="301"/>
      <c r="W153" s="301"/>
      <c r="X153" s="301"/>
      <c r="Y153" s="301"/>
      <c r="Z153" s="301"/>
      <c r="AA153" s="301"/>
      <c r="AB153" s="301"/>
      <c r="AC153" s="301"/>
      <c r="AD153" s="301"/>
      <c r="AE153" s="301"/>
    </row>
    <row r="154" spans="1:31" ht="16.5" x14ac:dyDescent="0.3">
      <c r="A154" s="307" t="s">
        <v>10519</v>
      </c>
      <c r="B154" s="302" t="s">
        <v>10644</v>
      </c>
      <c r="C154" s="310"/>
      <c r="D154" s="308"/>
      <c r="E154" s="307"/>
      <c r="F154" s="302" t="s">
        <v>18860</v>
      </c>
      <c r="G154" s="302" t="s">
        <v>10841</v>
      </c>
      <c r="H154" s="306"/>
      <c r="I154" s="303" t="s">
        <v>739</v>
      </c>
      <c r="J154" s="305">
        <v>2</v>
      </c>
      <c r="K154" s="304" t="s">
        <v>10641</v>
      </c>
      <c r="L154" s="303">
        <v>2</v>
      </c>
      <c r="M154" s="302" t="s">
        <v>10642</v>
      </c>
      <c r="N154" s="302"/>
      <c r="O154" s="309"/>
      <c r="P154" s="293"/>
      <c r="Q154" s="301"/>
      <c r="R154" s="301"/>
      <c r="S154" s="301"/>
      <c r="T154" s="301"/>
      <c r="U154" s="301"/>
      <c r="V154" s="301"/>
      <c r="W154" s="301"/>
      <c r="X154" s="301"/>
      <c r="Y154" s="301"/>
      <c r="Z154" s="301"/>
      <c r="AA154" s="301"/>
      <c r="AB154" s="301"/>
      <c r="AC154" s="301"/>
      <c r="AD154" s="301"/>
      <c r="AE154" s="301"/>
    </row>
    <row r="155" spans="1:31" ht="16.5" x14ac:dyDescent="0.3">
      <c r="A155" s="307" t="s">
        <v>10519</v>
      </c>
      <c r="B155" s="302" t="s">
        <v>10644</v>
      </c>
      <c r="C155" s="310"/>
      <c r="D155" s="308"/>
      <c r="E155" s="307"/>
      <c r="F155" s="302" t="s">
        <v>18859</v>
      </c>
      <c r="G155" s="302" t="s">
        <v>10835</v>
      </c>
      <c r="H155" s="306"/>
      <c r="I155" s="303" t="s">
        <v>740</v>
      </c>
      <c r="J155" s="305">
        <v>2</v>
      </c>
      <c r="K155" s="304" t="s">
        <v>10641</v>
      </c>
      <c r="L155" s="303">
        <v>2</v>
      </c>
      <c r="M155" s="302" t="s">
        <v>10642</v>
      </c>
      <c r="N155" s="302"/>
      <c r="O155" s="309"/>
      <c r="P155" s="293"/>
      <c r="Q155" s="301"/>
      <c r="R155" s="301"/>
      <c r="S155" s="301"/>
      <c r="T155" s="301"/>
      <c r="U155" s="301"/>
      <c r="V155" s="301"/>
      <c r="W155" s="301"/>
      <c r="X155" s="301"/>
      <c r="Y155" s="301"/>
      <c r="Z155" s="301"/>
      <c r="AA155" s="301"/>
      <c r="AB155" s="301"/>
      <c r="AC155" s="301"/>
      <c r="AD155" s="301"/>
      <c r="AE155" s="301"/>
    </row>
    <row r="156" spans="1:31" ht="16.5" x14ac:dyDescent="0.3">
      <c r="A156" s="307" t="s">
        <v>10519</v>
      </c>
      <c r="B156" s="302" t="s">
        <v>10644</v>
      </c>
      <c r="C156" s="310"/>
      <c r="D156" s="308"/>
      <c r="E156" s="307"/>
      <c r="F156" s="302" t="s">
        <v>18858</v>
      </c>
      <c r="G156" s="302" t="s">
        <v>10832</v>
      </c>
      <c r="H156" s="306"/>
      <c r="I156" s="303" t="s">
        <v>741</v>
      </c>
      <c r="J156" s="305">
        <v>2</v>
      </c>
      <c r="K156" s="304" t="s">
        <v>10641</v>
      </c>
      <c r="L156" s="303">
        <v>2</v>
      </c>
      <c r="M156" s="302" t="s">
        <v>10642</v>
      </c>
      <c r="N156" s="302"/>
      <c r="O156" s="309"/>
      <c r="P156" s="293"/>
      <c r="Q156" s="301"/>
      <c r="R156" s="301"/>
      <c r="S156" s="301"/>
      <c r="T156" s="301"/>
      <c r="U156" s="301"/>
      <c r="V156" s="301"/>
      <c r="W156" s="301"/>
      <c r="X156" s="301"/>
      <c r="Y156" s="301"/>
      <c r="Z156" s="301"/>
      <c r="AA156" s="301"/>
      <c r="AB156" s="301"/>
      <c r="AC156" s="301"/>
      <c r="AD156" s="301"/>
      <c r="AE156" s="301"/>
    </row>
    <row r="157" spans="1:31" ht="16.5" x14ac:dyDescent="0.3">
      <c r="A157" s="307" t="s">
        <v>10519</v>
      </c>
      <c r="B157" s="302" t="s">
        <v>10640</v>
      </c>
      <c r="C157" s="311"/>
      <c r="D157" s="308"/>
      <c r="E157" s="307"/>
      <c r="F157" s="302"/>
      <c r="G157" s="302"/>
      <c r="H157" s="306"/>
      <c r="I157" s="303" t="s">
        <v>742</v>
      </c>
      <c r="J157" s="305">
        <v>2</v>
      </c>
      <c r="K157" s="304" t="s">
        <v>10641</v>
      </c>
      <c r="L157" s="303">
        <v>3</v>
      </c>
      <c r="M157" s="302"/>
      <c r="N157" s="302"/>
      <c r="O157" s="309"/>
      <c r="P157" s="293"/>
      <c r="Q157" s="301"/>
      <c r="R157" s="301"/>
      <c r="S157" s="301"/>
      <c r="T157" s="301"/>
      <c r="U157" s="301"/>
      <c r="V157" s="301"/>
      <c r="W157" s="301"/>
      <c r="X157" s="301"/>
      <c r="Y157" s="301"/>
      <c r="Z157" s="301"/>
      <c r="AA157" s="301"/>
      <c r="AB157" s="301"/>
      <c r="AC157" s="301"/>
      <c r="AD157" s="301"/>
      <c r="AE157" s="301"/>
    </row>
    <row r="158" spans="1:31" ht="16.5" x14ac:dyDescent="0.3">
      <c r="A158" s="307" t="s">
        <v>10519</v>
      </c>
      <c r="B158" s="302" t="s">
        <v>10640</v>
      </c>
      <c r="C158" s="311"/>
      <c r="D158" s="308"/>
      <c r="E158" s="307"/>
      <c r="F158" s="302"/>
      <c r="G158" s="302"/>
      <c r="H158" s="306"/>
      <c r="I158" s="303" t="s">
        <v>743</v>
      </c>
      <c r="J158" s="305">
        <v>2</v>
      </c>
      <c r="K158" s="304" t="s">
        <v>10641</v>
      </c>
      <c r="L158" s="303">
        <v>3</v>
      </c>
      <c r="M158" s="302"/>
      <c r="N158" s="302"/>
      <c r="O158" s="309"/>
      <c r="P158" s="293"/>
      <c r="Q158" s="301"/>
      <c r="R158" s="301"/>
      <c r="S158" s="301"/>
      <c r="T158" s="301"/>
      <c r="U158" s="301"/>
      <c r="V158" s="301"/>
      <c r="W158" s="301"/>
      <c r="X158" s="301"/>
      <c r="Y158" s="301"/>
      <c r="Z158" s="301"/>
      <c r="AA158" s="301"/>
      <c r="AB158" s="301"/>
      <c r="AC158" s="301"/>
      <c r="AD158" s="301"/>
      <c r="AE158" s="301"/>
    </row>
    <row r="159" spans="1:31" ht="16.5" x14ac:dyDescent="0.3">
      <c r="A159" s="307" t="s">
        <v>10519</v>
      </c>
      <c r="B159" s="302" t="s">
        <v>10640</v>
      </c>
      <c r="C159" s="310"/>
      <c r="D159" s="308"/>
      <c r="E159" s="307"/>
      <c r="F159" s="302"/>
      <c r="G159" s="302"/>
      <c r="H159" s="306"/>
      <c r="I159" s="303" t="s">
        <v>744</v>
      </c>
      <c r="J159" s="305">
        <v>2</v>
      </c>
      <c r="K159" s="304" t="s">
        <v>10641</v>
      </c>
      <c r="L159" s="303">
        <v>3</v>
      </c>
      <c r="M159" s="302"/>
      <c r="N159" s="302"/>
      <c r="O159" s="309"/>
      <c r="P159" s="293"/>
      <c r="Q159" s="301"/>
      <c r="R159" s="301"/>
      <c r="S159" s="301"/>
      <c r="T159" s="301"/>
      <c r="U159" s="301"/>
      <c r="V159" s="301"/>
      <c r="W159" s="301"/>
      <c r="X159" s="301"/>
      <c r="Y159" s="301"/>
      <c r="Z159" s="301"/>
      <c r="AA159" s="301"/>
      <c r="AB159" s="301"/>
      <c r="AC159" s="301"/>
      <c r="AD159" s="301"/>
      <c r="AE159" s="301"/>
    </row>
    <row r="160" spans="1:31" ht="16.5" x14ac:dyDescent="0.3">
      <c r="A160" s="307" t="s">
        <v>10519</v>
      </c>
      <c r="B160" s="302" t="s">
        <v>10640</v>
      </c>
      <c r="C160" s="310"/>
      <c r="D160" s="308"/>
      <c r="E160" s="307"/>
      <c r="F160" s="302"/>
      <c r="G160" s="302"/>
      <c r="H160" s="306"/>
      <c r="I160" s="303" t="s">
        <v>745</v>
      </c>
      <c r="J160" s="305">
        <v>2</v>
      </c>
      <c r="K160" s="304" t="s">
        <v>10641</v>
      </c>
      <c r="L160" s="303">
        <v>3</v>
      </c>
      <c r="M160" s="302"/>
      <c r="N160" s="302"/>
      <c r="O160" s="309"/>
      <c r="P160" s="293"/>
      <c r="Q160" s="301"/>
      <c r="R160" s="301"/>
      <c r="S160" s="301"/>
      <c r="T160" s="301"/>
      <c r="U160" s="301"/>
      <c r="V160" s="301"/>
      <c r="W160" s="301"/>
      <c r="X160" s="301"/>
      <c r="Y160" s="301"/>
      <c r="Z160" s="301"/>
      <c r="AA160" s="301"/>
      <c r="AB160" s="301"/>
      <c r="AC160" s="301"/>
      <c r="AD160" s="301"/>
      <c r="AE160" s="301"/>
    </row>
    <row r="161" spans="1:31" ht="16.5" x14ac:dyDescent="0.3">
      <c r="A161" s="307" t="s">
        <v>10519</v>
      </c>
      <c r="B161" s="302" t="s">
        <v>10640</v>
      </c>
      <c r="C161" s="310"/>
      <c r="D161" s="308"/>
      <c r="E161" s="307"/>
      <c r="F161" s="302"/>
      <c r="G161" s="302"/>
      <c r="H161" s="306"/>
      <c r="I161" s="303" t="s">
        <v>746</v>
      </c>
      <c r="J161" s="305">
        <v>2</v>
      </c>
      <c r="K161" s="304" t="s">
        <v>10641</v>
      </c>
      <c r="L161" s="303">
        <v>3</v>
      </c>
      <c r="M161" s="302"/>
      <c r="N161" s="302"/>
      <c r="O161" s="309"/>
      <c r="P161" s="293"/>
      <c r="Q161" s="301"/>
      <c r="R161" s="301"/>
      <c r="S161" s="301"/>
      <c r="T161" s="301"/>
      <c r="U161" s="301"/>
      <c r="V161" s="301"/>
      <c r="W161" s="301"/>
      <c r="X161" s="301"/>
      <c r="Y161" s="301"/>
      <c r="Z161" s="301"/>
      <c r="AA161" s="301"/>
      <c r="AB161" s="301"/>
      <c r="AC161" s="301"/>
      <c r="AD161" s="301"/>
      <c r="AE161" s="301"/>
    </row>
    <row r="162" spans="1:31" ht="16.5" x14ac:dyDescent="0.3">
      <c r="A162" s="307" t="s">
        <v>10519</v>
      </c>
      <c r="B162" s="302" t="s">
        <v>10640</v>
      </c>
      <c r="C162" s="310"/>
      <c r="D162" s="308"/>
      <c r="E162" s="307"/>
      <c r="F162" s="302"/>
      <c r="G162" s="302"/>
      <c r="H162" s="306"/>
      <c r="I162" s="303" t="s">
        <v>747</v>
      </c>
      <c r="J162" s="305">
        <v>2</v>
      </c>
      <c r="K162" s="304" t="s">
        <v>10641</v>
      </c>
      <c r="L162" s="303">
        <v>3</v>
      </c>
      <c r="M162" s="302"/>
      <c r="N162" s="302"/>
      <c r="O162" s="309"/>
      <c r="P162" s="293"/>
      <c r="Q162" s="301"/>
      <c r="R162" s="301"/>
      <c r="S162" s="301"/>
      <c r="T162" s="301"/>
      <c r="U162" s="301"/>
      <c r="V162" s="301"/>
      <c r="W162" s="301"/>
      <c r="X162" s="301"/>
      <c r="Y162" s="301"/>
      <c r="Z162" s="301"/>
      <c r="AA162" s="301"/>
      <c r="AB162" s="301"/>
      <c r="AC162" s="301"/>
      <c r="AD162" s="301"/>
      <c r="AE162" s="301"/>
    </row>
    <row r="163" spans="1:31" ht="16.5" x14ac:dyDescent="0.3">
      <c r="A163" s="307" t="s">
        <v>10519</v>
      </c>
      <c r="B163" s="302" t="s">
        <v>10640</v>
      </c>
      <c r="C163" s="310"/>
      <c r="D163" s="308"/>
      <c r="E163" s="307"/>
      <c r="F163" s="302"/>
      <c r="G163" s="302"/>
      <c r="H163" s="306"/>
      <c r="I163" s="303" t="s">
        <v>748</v>
      </c>
      <c r="J163" s="305">
        <v>2</v>
      </c>
      <c r="K163" s="304" t="s">
        <v>10641</v>
      </c>
      <c r="L163" s="303">
        <v>3</v>
      </c>
      <c r="M163" s="302"/>
      <c r="N163" s="302"/>
      <c r="O163" s="309"/>
      <c r="P163" s="293"/>
      <c r="Q163" s="301"/>
      <c r="R163" s="301"/>
      <c r="S163" s="301"/>
      <c r="T163" s="301"/>
      <c r="U163" s="301"/>
      <c r="V163" s="301"/>
      <c r="W163" s="301"/>
      <c r="X163" s="301"/>
      <c r="Y163" s="301"/>
      <c r="Z163" s="301"/>
      <c r="AA163" s="301"/>
      <c r="AB163" s="301"/>
      <c r="AC163" s="301"/>
      <c r="AD163" s="301"/>
      <c r="AE163" s="301"/>
    </row>
    <row r="164" spans="1:31" ht="16.5" x14ac:dyDescent="0.3">
      <c r="A164" s="307" t="s">
        <v>10519</v>
      </c>
      <c r="B164" s="302" t="s">
        <v>10640</v>
      </c>
      <c r="C164" s="310"/>
      <c r="D164" s="308"/>
      <c r="E164" s="307"/>
      <c r="F164" s="302"/>
      <c r="G164" s="302"/>
      <c r="H164" s="306"/>
      <c r="I164" s="303" t="s">
        <v>749</v>
      </c>
      <c r="J164" s="305">
        <v>2</v>
      </c>
      <c r="K164" s="304" t="s">
        <v>10641</v>
      </c>
      <c r="L164" s="303">
        <v>3</v>
      </c>
      <c r="M164" s="302"/>
      <c r="N164" s="302"/>
      <c r="O164" s="309"/>
      <c r="P164" s="293"/>
      <c r="Q164" s="301"/>
      <c r="R164" s="301"/>
      <c r="S164" s="301"/>
      <c r="T164" s="301"/>
      <c r="U164" s="301"/>
      <c r="V164" s="301"/>
      <c r="W164" s="301"/>
      <c r="X164" s="301"/>
      <c r="Y164" s="301"/>
      <c r="Z164" s="301"/>
      <c r="AA164" s="301"/>
      <c r="AB164" s="301"/>
      <c r="AC164" s="301"/>
      <c r="AD164" s="301"/>
      <c r="AE164" s="301"/>
    </row>
    <row r="165" spans="1:31" ht="16.5" x14ac:dyDescent="0.3">
      <c r="A165" s="307" t="s">
        <v>10519</v>
      </c>
      <c r="B165" s="302" t="s">
        <v>10640</v>
      </c>
      <c r="C165" s="310"/>
      <c r="D165" s="308"/>
      <c r="E165" s="307"/>
      <c r="F165" s="302"/>
      <c r="G165" s="302"/>
      <c r="H165" s="306"/>
      <c r="I165" s="303" t="s">
        <v>750</v>
      </c>
      <c r="J165" s="305">
        <v>2</v>
      </c>
      <c r="K165" s="304" t="s">
        <v>10639</v>
      </c>
      <c r="L165" s="303" t="str">
        <f t="shared" ref="L165:L172" si="9">TEXT(0,"0")</f>
        <v>0</v>
      </c>
      <c r="M165" s="302"/>
      <c r="N165" s="302"/>
      <c r="O165" s="309"/>
      <c r="P165" s="293"/>
      <c r="Q165" s="301"/>
      <c r="R165" s="301"/>
      <c r="S165" s="301"/>
      <c r="T165" s="301"/>
      <c r="U165" s="301"/>
      <c r="V165" s="301"/>
      <c r="W165" s="301"/>
      <c r="X165" s="301"/>
      <c r="Y165" s="301"/>
      <c r="Z165" s="301"/>
      <c r="AA165" s="301"/>
      <c r="AB165" s="301"/>
      <c r="AC165" s="301"/>
      <c r="AD165" s="301"/>
      <c r="AE165" s="301"/>
    </row>
    <row r="166" spans="1:31" ht="16.5" x14ac:dyDescent="0.3">
      <c r="A166" s="307" t="s">
        <v>10519</v>
      </c>
      <c r="B166" s="302" t="s">
        <v>10640</v>
      </c>
      <c r="C166" s="310"/>
      <c r="D166" s="308"/>
      <c r="E166" s="307"/>
      <c r="F166" s="302"/>
      <c r="G166" s="302"/>
      <c r="H166" s="306"/>
      <c r="I166" s="303" t="s">
        <v>751</v>
      </c>
      <c r="J166" s="305">
        <v>2</v>
      </c>
      <c r="K166" s="304" t="s">
        <v>10639</v>
      </c>
      <c r="L166" s="303" t="str">
        <f t="shared" si="9"/>
        <v>0</v>
      </c>
      <c r="M166" s="302"/>
      <c r="N166" s="302"/>
      <c r="O166" s="309"/>
      <c r="P166" s="293"/>
      <c r="Q166" s="301"/>
      <c r="R166" s="301"/>
      <c r="S166" s="301"/>
      <c r="T166" s="301"/>
      <c r="U166" s="301"/>
      <c r="V166" s="301"/>
      <c r="W166" s="301"/>
      <c r="X166" s="301"/>
      <c r="Y166" s="301"/>
      <c r="Z166" s="301"/>
      <c r="AA166" s="301"/>
      <c r="AB166" s="301"/>
      <c r="AC166" s="301"/>
      <c r="AD166" s="301"/>
      <c r="AE166" s="301"/>
    </row>
    <row r="167" spans="1:31" ht="16.5" x14ac:dyDescent="0.3">
      <c r="A167" s="307" t="s">
        <v>10519</v>
      </c>
      <c r="B167" s="302" t="s">
        <v>10640</v>
      </c>
      <c r="C167" s="310"/>
      <c r="D167" s="308"/>
      <c r="E167" s="307"/>
      <c r="F167" s="302"/>
      <c r="G167" s="302"/>
      <c r="H167" s="306"/>
      <c r="I167" s="303" t="s">
        <v>752</v>
      </c>
      <c r="J167" s="305">
        <v>2</v>
      </c>
      <c r="K167" s="304" t="s">
        <v>10639</v>
      </c>
      <c r="L167" s="303" t="str">
        <f t="shared" si="9"/>
        <v>0</v>
      </c>
      <c r="M167" s="302"/>
      <c r="N167" s="302"/>
      <c r="O167" s="309"/>
      <c r="P167" s="293"/>
      <c r="Q167" s="301"/>
      <c r="R167" s="301"/>
      <c r="S167" s="301"/>
      <c r="T167" s="301"/>
      <c r="U167" s="301"/>
      <c r="V167" s="301"/>
      <c r="W167" s="301"/>
      <c r="X167" s="301"/>
      <c r="Y167" s="301"/>
      <c r="Z167" s="301"/>
      <c r="AA167" s="301"/>
      <c r="AB167" s="301"/>
      <c r="AC167" s="301"/>
      <c r="AD167" s="301"/>
      <c r="AE167" s="301"/>
    </row>
    <row r="168" spans="1:31" ht="16.5" x14ac:dyDescent="0.3">
      <c r="A168" s="307" t="s">
        <v>10519</v>
      </c>
      <c r="B168" s="302" t="s">
        <v>10640</v>
      </c>
      <c r="C168" s="310"/>
      <c r="D168" s="308"/>
      <c r="E168" s="307"/>
      <c r="F168" s="302"/>
      <c r="G168" s="302"/>
      <c r="H168" s="306"/>
      <c r="I168" s="303" t="s">
        <v>753</v>
      </c>
      <c r="J168" s="305">
        <v>2</v>
      </c>
      <c r="K168" s="304" t="s">
        <v>10639</v>
      </c>
      <c r="L168" s="303" t="str">
        <f t="shared" si="9"/>
        <v>0</v>
      </c>
      <c r="M168" s="302"/>
      <c r="N168" s="302"/>
      <c r="O168" s="309"/>
      <c r="P168" s="293"/>
      <c r="Q168" s="301"/>
      <c r="R168" s="301"/>
      <c r="S168" s="301"/>
      <c r="T168" s="301"/>
      <c r="U168" s="301"/>
      <c r="V168" s="301"/>
      <c r="W168" s="301"/>
      <c r="X168" s="301"/>
      <c r="Y168" s="301"/>
      <c r="Z168" s="301"/>
      <c r="AA168" s="301"/>
      <c r="AB168" s="301"/>
      <c r="AC168" s="301"/>
      <c r="AD168" s="301"/>
      <c r="AE168" s="301"/>
    </row>
    <row r="169" spans="1:31" ht="16.5" x14ac:dyDescent="0.3">
      <c r="A169" s="307" t="s">
        <v>10519</v>
      </c>
      <c r="B169" s="302" t="s">
        <v>10640</v>
      </c>
      <c r="C169" s="310"/>
      <c r="D169" s="308"/>
      <c r="E169" s="307"/>
      <c r="F169" s="302"/>
      <c r="G169" s="302"/>
      <c r="H169" s="306"/>
      <c r="I169" s="303" t="s">
        <v>754</v>
      </c>
      <c r="J169" s="305">
        <v>2</v>
      </c>
      <c r="K169" s="304" t="s">
        <v>10639</v>
      </c>
      <c r="L169" s="303" t="str">
        <f t="shared" si="9"/>
        <v>0</v>
      </c>
      <c r="M169" s="302"/>
      <c r="N169" s="302"/>
      <c r="O169" s="309"/>
      <c r="P169" s="293"/>
      <c r="Q169" s="301"/>
      <c r="R169" s="301"/>
      <c r="S169" s="301"/>
      <c r="T169" s="301"/>
      <c r="U169" s="301"/>
      <c r="V169" s="301"/>
      <c r="W169" s="301"/>
      <c r="X169" s="301"/>
      <c r="Y169" s="301"/>
      <c r="Z169" s="301"/>
      <c r="AA169" s="301"/>
      <c r="AB169" s="301"/>
      <c r="AC169" s="301"/>
      <c r="AD169" s="301"/>
      <c r="AE169" s="301"/>
    </row>
    <row r="170" spans="1:31" ht="16.5" x14ac:dyDescent="0.3">
      <c r="A170" s="307" t="s">
        <v>10519</v>
      </c>
      <c r="B170" s="302" t="s">
        <v>10640</v>
      </c>
      <c r="C170" s="310"/>
      <c r="D170" s="308"/>
      <c r="E170" s="307"/>
      <c r="F170" s="302"/>
      <c r="G170" s="302"/>
      <c r="H170" s="306"/>
      <c r="I170" s="303" t="s">
        <v>755</v>
      </c>
      <c r="J170" s="305">
        <v>2</v>
      </c>
      <c r="K170" s="304" t="s">
        <v>10639</v>
      </c>
      <c r="L170" s="303" t="str">
        <f t="shared" si="9"/>
        <v>0</v>
      </c>
      <c r="M170" s="302"/>
      <c r="N170" s="302"/>
      <c r="O170" s="309"/>
      <c r="P170" s="293"/>
      <c r="Q170" s="301"/>
      <c r="R170" s="301"/>
      <c r="S170" s="301"/>
      <c r="T170" s="301"/>
      <c r="U170" s="301"/>
      <c r="V170" s="301"/>
      <c r="W170" s="301"/>
      <c r="X170" s="301"/>
      <c r="Y170" s="301"/>
      <c r="Z170" s="301"/>
      <c r="AA170" s="301"/>
      <c r="AB170" s="301"/>
      <c r="AC170" s="301"/>
      <c r="AD170" s="301"/>
      <c r="AE170" s="301"/>
    </row>
    <row r="171" spans="1:31" ht="16.5" x14ac:dyDescent="0.3">
      <c r="A171" s="307" t="s">
        <v>10519</v>
      </c>
      <c r="B171" s="302" t="s">
        <v>10640</v>
      </c>
      <c r="C171" s="310"/>
      <c r="D171" s="308"/>
      <c r="E171" s="307"/>
      <c r="F171" s="302"/>
      <c r="G171" s="302"/>
      <c r="H171" s="306"/>
      <c r="I171" s="303" t="s">
        <v>756</v>
      </c>
      <c r="J171" s="305">
        <v>2</v>
      </c>
      <c r="K171" s="304" t="s">
        <v>10639</v>
      </c>
      <c r="L171" s="303" t="str">
        <f t="shared" si="9"/>
        <v>0</v>
      </c>
      <c r="M171" s="302"/>
      <c r="N171" s="302"/>
      <c r="O171" s="309"/>
      <c r="P171" s="293"/>
      <c r="Q171" s="301"/>
      <c r="R171" s="301"/>
      <c r="S171" s="301"/>
      <c r="T171" s="301"/>
      <c r="U171" s="301"/>
      <c r="V171" s="301"/>
      <c r="W171" s="301"/>
      <c r="X171" s="301"/>
      <c r="Y171" s="301"/>
      <c r="Z171" s="301"/>
      <c r="AA171" s="301"/>
      <c r="AB171" s="301"/>
      <c r="AC171" s="301"/>
      <c r="AD171" s="301"/>
      <c r="AE171" s="301"/>
    </row>
    <row r="172" spans="1:31" ht="16.5" x14ac:dyDescent="0.3">
      <c r="A172" s="307" t="s">
        <v>10519</v>
      </c>
      <c r="B172" s="302" t="s">
        <v>10640</v>
      </c>
      <c r="C172" s="310"/>
      <c r="D172" s="308"/>
      <c r="E172" s="307"/>
      <c r="F172" s="302"/>
      <c r="G172" s="302"/>
      <c r="H172" s="306"/>
      <c r="I172" s="303" t="s">
        <v>757</v>
      </c>
      <c r="J172" s="305">
        <v>2</v>
      </c>
      <c r="K172" s="304" t="s">
        <v>10639</v>
      </c>
      <c r="L172" s="303" t="str">
        <f t="shared" si="9"/>
        <v>0</v>
      </c>
      <c r="M172" s="302"/>
      <c r="N172" s="302"/>
      <c r="O172" s="309"/>
      <c r="P172" s="293"/>
      <c r="Q172" s="301"/>
      <c r="R172" s="301"/>
      <c r="S172" s="301"/>
      <c r="T172" s="301"/>
      <c r="U172" s="301"/>
      <c r="V172" s="301"/>
      <c r="W172" s="301"/>
      <c r="X172" s="301"/>
      <c r="Y172" s="301"/>
      <c r="Z172" s="301"/>
      <c r="AA172" s="301"/>
      <c r="AB172" s="301"/>
      <c r="AC172" s="301"/>
      <c r="AD172" s="301"/>
      <c r="AE172" s="301"/>
    </row>
    <row r="173" spans="1:31" ht="16.5" x14ac:dyDescent="0.3">
      <c r="A173" s="307" t="s">
        <v>10519</v>
      </c>
      <c r="B173" s="302" t="s">
        <v>10640</v>
      </c>
      <c r="C173" s="310"/>
      <c r="D173" s="308"/>
      <c r="E173" s="307"/>
      <c r="F173" s="302"/>
      <c r="G173" s="302"/>
      <c r="H173" s="306"/>
      <c r="I173" s="303" t="s">
        <v>758</v>
      </c>
      <c r="J173" s="305">
        <v>2</v>
      </c>
      <c r="K173" s="304" t="s">
        <v>10639</v>
      </c>
      <c r="L173" s="303">
        <v>1</v>
      </c>
      <c r="M173" s="302"/>
      <c r="N173" s="302"/>
      <c r="O173" s="309"/>
      <c r="P173" s="293"/>
      <c r="Q173" s="301"/>
      <c r="R173" s="301"/>
      <c r="S173" s="301"/>
      <c r="T173" s="301"/>
      <c r="U173" s="301"/>
      <c r="V173" s="301"/>
      <c r="W173" s="301"/>
      <c r="X173" s="301"/>
      <c r="Y173" s="301"/>
      <c r="Z173" s="301"/>
      <c r="AA173" s="301"/>
      <c r="AB173" s="301"/>
      <c r="AC173" s="301"/>
      <c r="AD173" s="301"/>
      <c r="AE173" s="301"/>
    </row>
    <row r="174" spans="1:31" ht="16.5" x14ac:dyDescent="0.3">
      <c r="A174" s="307" t="s">
        <v>10519</v>
      </c>
      <c r="B174" s="302" t="s">
        <v>10640</v>
      </c>
      <c r="C174" s="310"/>
      <c r="D174" s="308"/>
      <c r="E174" s="307"/>
      <c r="F174" s="302"/>
      <c r="G174" s="302"/>
      <c r="H174" s="306"/>
      <c r="I174" s="303" t="s">
        <v>759</v>
      </c>
      <c r="J174" s="305">
        <v>2</v>
      </c>
      <c r="K174" s="304" t="s">
        <v>10639</v>
      </c>
      <c r="L174" s="303">
        <v>1</v>
      </c>
      <c r="M174" s="302"/>
      <c r="N174" s="302"/>
      <c r="O174" s="309"/>
      <c r="P174" s="293"/>
      <c r="Q174" s="301"/>
      <c r="R174" s="301"/>
      <c r="S174" s="301"/>
      <c r="T174" s="301"/>
      <c r="U174" s="301"/>
      <c r="V174" s="301"/>
      <c r="W174" s="301"/>
      <c r="X174" s="301"/>
      <c r="Y174" s="301"/>
      <c r="Z174" s="301"/>
      <c r="AA174" s="301"/>
      <c r="AB174" s="301"/>
      <c r="AC174" s="301"/>
      <c r="AD174" s="301"/>
      <c r="AE174" s="301"/>
    </row>
    <row r="175" spans="1:31" ht="16.5" x14ac:dyDescent="0.3">
      <c r="A175" s="307" t="s">
        <v>10519</v>
      </c>
      <c r="B175" s="302" t="s">
        <v>10640</v>
      </c>
      <c r="C175" s="310"/>
      <c r="D175" s="308"/>
      <c r="E175" s="307"/>
      <c r="F175" s="302"/>
      <c r="G175" s="302"/>
      <c r="H175" s="306"/>
      <c r="I175" s="303" t="s">
        <v>760</v>
      </c>
      <c r="J175" s="305">
        <v>2</v>
      </c>
      <c r="K175" s="304" t="s">
        <v>10639</v>
      </c>
      <c r="L175" s="303">
        <v>1</v>
      </c>
      <c r="M175" s="302"/>
      <c r="N175" s="302"/>
      <c r="O175" s="309"/>
      <c r="P175" s="293"/>
      <c r="Q175" s="301"/>
      <c r="R175" s="301"/>
      <c r="S175" s="301"/>
      <c r="T175" s="301"/>
      <c r="U175" s="301"/>
      <c r="V175" s="301"/>
      <c r="W175" s="301"/>
      <c r="X175" s="301"/>
      <c r="Y175" s="301"/>
      <c r="Z175" s="301"/>
      <c r="AA175" s="301"/>
      <c r="AB175" s="301"/>
      <c r="AC175" s="301"/>
      <c r="AD175" s="301"/>
      <c r="AE175" s="301"/>
    </row>
    <row r="176" spans="1:31" ht="16.5" x14ac:dyDescent="0.3">
      <c r="A176" s="307" t="s">
        <v>10519</v>
      </c>
      <c r="B176" s="302" t="s">
        <v>10640</v>
      </c>
      <c r="C176" s="310"/>
      <c r="D176" s="308"/>
      <c r="E176" s="307"/>
      <c r="F176" s="302"/>
      <c r="G176" s="302"/>
      <c r="H176" s="306"/>
      <c r="I176" s="303" t="s">
        <v>761</v>
      </c>
      <c r="J176" s="305">
        <v>2</v>
      </c>
      <c r="K176" s="304" t="s">
        <v>10639</v>
      </c>
      <c r="L176" s="303">
        <v>1</v>
      </c>
      <c r="M176" s="302"/>
      <c r="N176" s="302"/>
      <c r="O176" s="309"/>
      <c r="P176" s="293"/>
      <c r="Q176" s="301"/>
      <c r="R176" s="301"/>
      <c r="S176" s="301"/>
      <c r="T176" s="301"/>
      <c r="U176" s="301"/>
      <c r="V176" s="301"/>
      <c r="W176" s="301"/>
      <c r="X176" s="301"/>
      <c r="Y176" s="301"/>
      <c r="Z176" s="301"/>
      <c r="AA176" s="301"/>
      <c r="AB176" s="301"/>
      <c r="AC176" s="301"/>
      <c r="AD176" s="301"/>
      <c r="AE176" s="301"/>
    </row>
    <row r="177" spans="1:31" ht="16.5" x14ac:dyDescent="0.3">
      <c r="A177" s="307" t="s">
        <v>10519</v>
      </c>
      <c r="B177" s="302" t="s">
        <v>10640</v>
      </c>
      <c r="C177" s="310"/>
      <c r="D177" s="308"/>
      <c r="E177" s="307"/>
      <c r="F177" s="302"/>
      <c r="G177" s="302"/>
      <c r="H177" s="306"/>
      <c r="I177" s="303" t="s">
        <v>762</v>
      </c>
      <c r="J177" s="305">
        <v>2</v>
      </c>
      <c r="K177" s="304" t="s">
        <v>10639</v>
      </c>
      <c r="L177" s="303">
        <v>1</v>
      </c>
      <c r="M177" s="302"/>
      <c r="N177" s="302"/>
      <c r="O177" s="309"/>
      <c r="P177" s="293"/>
      <c r="Q177" s="301"/>
      <c r="R177" s="301"/>
      <c r="S177" s="301"/>
      <c r="T177" s="301"/>
      <c r="U177" s="301"/>
      <c r="V177" s="301"/>
      <c r="W177" s="301"/>
      <c r="X177" s="301"/>
      <c r="Y177" s="301"/>
      <c r="Z177" s="301"/>
      <c r="AA177" s="301"/>
      <c r="AB177" s="301"/>
      <c r="AC177" s="301"/>
      <c r="AD177" s="301"/>
      <c r="AE177" s="301"/>
    </row>
    <row r="178" spans="1:31" ht="16.5" x14ac:dyDescent="0.3">
      <c r="A178" s="307" t="s">
        <v>10519</v>
      </c>
      <c r="B178" s="302" t="s">
        <v>10640</v>
      </c>
      <c r="C178" s="310"/>
      <c r="D178" s="308"/>
      <c r="E178" s="307"/>
      <c r="F178" s="302"/>
      <c r="G178" s="302"/>
      <c r="H178" s="306"/>
      <c r="I178" s="303" t="s">
        <v>763</v>
      </c>
      <c r="J178" s="305">
        <v>2</v>
      </c>
      <c r="K178" s="304" t="s">
        <v>10639</v>
      </c>
      <c r="L178" s="303">
        <v>1</v>
      </c>
      <c r="M178" s="302"/>
      <c r="N178" s="302"/>
      <c r="O178" s="309"/>
      <c r="P178" s="293"/>
      <c r="Q178" s="301"/>
      <c r="R178" s="301"/>
      <c r="S178" s="301"/>
      <c r="T178" s="301"/>
      <c r="U178" s="301"/>
      <c r="V178" s="301"/>
      <c r="W178" s="301"/>
      <c r="X178" s="301"/>
      <c r="Y178" s="301"/>
      <c r="Z178" s="301"/>
      <c r="AA178" s="301"/>
      <c r="AB178" s="301"/>
      <c r="AC178" s="301"/>
      <c r="AD178" s="301"/>
      <c r="AE178" s="301"/>
    </row>
    <row r="179" spans="1:31" ht="16.5" x14ac:dyDescent="0.3">
      <c r="A179" s="307" t="s">
        <v>10519</v>
      </c>
      <c r="B179" s="302" t="s">
        <v>10640</v>
      </c>
      <c r="C179" s="310"/>
      <c r="D179" s="308"/>
      <c r="E179" s="307"/>
      <c r="F179" s="302"/>
      <c r="G179" s="302"/>
      <c r="H179" s="306"/>
      <c r="I179" s="303" t="s">
        <v>764</v>
      </c>
      <c r="J179" s="305">
        <v>2</v>
      </c>
      <c r="K179" s="304" t="s">
        <v>10639</v>
      </c>
      <c r="L179" s="303">
        <v>1</v>
      </c>
      <c r="M179" s="302"/>
      <c r="N179" s="302"/>
      <c r="O179" s="309"/>
      <c r="P179" s="293"/>
      <c r="Q179" s="301"/>
      <c r="R179" s="301"/>
      <c r="S179" s="301"/>
      <c r="T179" s="301"/>
      <c r="U179" s="301"/>
      <c r="V179" s="301"/>
      <c r="W179" s="301"/>
      <c r="X179" s="301"/>
      <c r="Y179" s="301"/>
      <c r="Z179" s="301"/>
      <c r="AA179" s="301"/>
      <c r="AB179" s="301"/>
      <c r="AC179" s="301"/>
      <c r="AD179" s="301"/>
      <c r="AE179" s="301"/>
    </row>
    <row r="180" spans="1:31" ht="16.5" x14ac:dyDescent="0.3">
      <c r="A180" s="307" t="s">
        <v>10519</v>
      </c>
      <c r="B180" s="302" t="s">
        <v>10640</v>
      </c>
      <c r="C180" s="310"/>
      <c r="D180" s="308"/>
      <c r="E180" s="307"/>
      <c r="F180" s="302"/>
      <c r="G180" s="302"/>
      <c r="H180" s="306"/>
      <c r="I180" s="303" t="s">
        <v>765</v>
      </c>
      <c r="J180" s="305">
        <v>2</v>
      </c>
      <c r="K180" s="304" t="s">
        <v>10639</v>
      </c>
      <c r="L180" s="303">
        <v>1</v>
      </c>
      <c r="M180" s="302"/>
      <c r="N180" s="302"/>
      <c r="O180" s="309"/>
      <c r="P180" s="293"/>
      <c r="Q180" s="301"/>
      <c r="R180" s="301"/>
      <c r="S180" s="301"/>
      <c r="T180" s="301"/>
      <c r="U180" s="301"/>
      <c r="V180" s="301"/>
      <c r="W180" s="301"/>
      <c r="X180" s="301"/>
      <c r="Y180" s="301"/>
      <c r="Z180" s="301"/>
      <c r="AA180" s="301"/>
      <c r="AB180" s="301"/>
      <c r="AC180" s="301"/>
      <c r="AD180" s="301"/>
      <c r="AE180" s="301"/>
    </row>
    <row r="181" spans="1:31" ht="16.5" x14ac:dyDescent="0.3">
      <c r="A181" s="307" t="s">
        <v>10519</v>
      </c>
      <c r="B181" s="302" t="s">
        <v>10640</v>
      </c>
      <c r="C181" s="310"/>
      <c r="D181" s="308"/>
      <c r="E181" s="307"/>
      <c r="F181" s="302"/>
      <c r="G181" s="302"/>
      <c r="H181" s="306"/>
      <c r="I181" s="303" t="s">
        <v>766</v>
      </c>
      <c r="J181" s="305">
        <v>2</v>
      </c>
      <c r="K181" s="304" t="s">
        <v>10639</v>
      </c>
      <c r="L181" s="303">
        <v>2</v>
      </c>
      <c r="M181" s="302"/>
      <c r="N181" s="302"/>
      <c r="O181" s="309"/>
      <c r="P181" s="293"/>
      <c r="Q181" s="301"/>
      <c r="R181" s="301"/>
      <c r="S181" s="301"/>
      <c r="T181" s="301"/>
      <c r="U181" s="301"/>
      <c r="V181" s="301"/>
      <c r="W181" s="301"/>
      <c r="X181" s="301"/>
      <c r="Y181" s="301"/>
      <c r="Z181" s="301"/>
      <c r="AA181" s="301"/>
      <c r="AB181" s="301"/>
      <c r="AC181" s="301"/>
      <c r="AD181" s="301"/>
      <c r="AE181" s="301"/>
    </row>
    <row r="182" spans="1:31" ht="16.5" x14ac:dyDescent="0.3">
      <c r="A182" s="307" t="s">
        <v>10519</v>
      </c>
      <c r="B182" s="302" t="s">
        <v>10640</v>
      </c>
      <c r="C182" s="310"/>
      <c r="D182" s="308"/>
      <c r="E182" s="307"/>
      <c r="F182" s="302"/>
      <c r="G182" s="302"/>
      <c r="H182" s="306"/>
      <c r="I182" s="303" t="s">
        <v>767</v>
      </c>
      <c r="J182" s="305">
        <v>2</v>
      </c>
      <c r="K182" s="304" t="s">
        <v>10639</v>
      </c>
      <c r="L182" s="303">
        <v>2</v>
      </c>
      <c r="M182" s="302"/>
      <c r="N182" s="302"/>
      <c r="O182" s="309"/>
      <c r="P182" s="293"/>
      <c r="Q182" s="301"/>
      <c r="R182" s="301"/>
      <c r="S182" s="301"/>
      <c r="T182" s="301"/>
      <c r="U182" s="301"/>
      <c r="V182" s="301"/>
      <c r="W182" s="301"/>
      <c r="X182" s="301"/>
      <c r="Y182" s="301"/>
      <c r="Z182" s="301"/>
      <c r="AA182" s="301"/>
      <c r="AB182" s="301"/>
      <c r="AC182" s="301"/>
      <c r="AD182" s="301"/>
      <c r="AE182" s="301"/>
    </row>
    <row r="183" spans="1:31" ht="16.5" x14ac:dyDescent="0.3">
      <c r="A183" s="307" t="s">
        <v>10519</v>
      </c>
      <c r="B183" s="302" t="s">
        <v>10640</v>
      </c>
      <c r="C183" s="310"/>
      <c r="D183" s="308"/>
      <c r="E183" s="307"/>
      <c r="F183" s="302"/>
      <c r="G183" s="302"/>
      <c r="H183" s="306"/>
      <c r="I183" s="303" t="s">
        <v>768</v>
      </c>
      <c r="J183" s="305">
        <v>2</v>
      </c>
      <c r="K183" s="304" t="s">
        <v>10639</v>
      </c>
      <c r="L183" s="303">
        <v>2</v>
      </c>
      <c r="M183" s="302"/>
      <c r="N183" s="302"/>
      <c r="O183" s="302"/>
      <c r="P183" s="293"/>
      <c r="Q183" s="301"/>
      <c r="R183" s="301"/>
      <c r="S183" s="301"/>
      <c r="T183" s="301"/>
      <c r="U183" s="301"/>
      <c r="V183" s="301"/>
      <c r="W183" s="301"/>
      <c r="X183" s="301"/>
      <c r="Y183" s="301"/>
      <c r="Z183" s="301"/>
      <c r="AA183" s="301"/>
      <c r="AB183" s="301"/>
      <c r="AC183" s="301"/>
      <c r="AD183" s="301"/>
      <c r="AE183" s="301"/>
    </row>
    <row r="184" spans="1:31" ht="16.5" x14ac:dyDescent="0.3">
      <c r="A184" s="307" t="s">
        <v>10519</v>
      </c>
      <c r="B184" s="302" t="s">
        <v>10640</v>
      </c>
      <c r="C184" s="310"/>
      <c r="D184" s="308"/>
      <c r="E184" s="307"/>
      <c r="F184" s="302"/>
      <c r="G184" s="302"/>
      <c r="H184" s="306"/>
      <c r="I184" s="303" t="s">
        <v>769</v>
      </c>
      <c r="J184" s="305">
        <v>2</v>
      </c>
      <c r="K184" s="304" t="s">
        <v>10639</v>
      </c>
      <c r="L184" s="303">
        <v>2</v>
      </c>
      <c r="M184" s="302"/>
      <c r="N184" s="302"/>
      <c r="O184" s="302"/>
      <c r="P184" s="293"/>
      <c r="Q184" s="301"/>
      <c r="R184" s="301"/>
      <c r="S184" s="301"/>
      <c r="T184" s="301"/>
      <c r="U184" s="301"/>
      <c r="V184" s="301"/>
      <c r="W184" s="301"/>
      <c r="X184" s="301"/>
      <c r="Y184" s="301"/>
      <c r="Z184" s="301"/>
      <c r="AA184" s="301"/>
      <c r="AB184" s="301"/>
      <c r="AC184" s="301"/>
      <c r="AD184" s="301"/>
      <c r="AE184" s="301"/>
    </row>
    <row r="185" spans="1:31" ht="16.5" x14ac:dyDescent="0.3">
      <c r="A185" s="307" t="s">
        <v>10519</v>
      </c>
      <c r="B185" s="302" t="s">
        <v>10640</v>
      </c>
      <c r="C185" s="310"/>
      <c r="D185" s="308"/>
      <c r="E185" s="307"/>
      <c r="F185" s="302"/>
      <c r="G185" s="302"/>
      <c r="H185" s="306"/>
      <c r="I185" s="303" t="s">
        <v>770</v>
      </c>
      <c r="J185" s="305">
        <v>2</v>
      </c>
      <c r="K185" s="304" t="s">
        <v>10639</v>
      </c>
      <c r="L185" s="303">
        <v>2</v>
      </c>
      <c r="M185" s="302"/>
      <c r="N185" s="302"/>
      <c r="O185" s="302"/>
      <c r="P185" s="293"/>
      <c r="Q185" s="301"/>
      <c r="R185" s="301"/>
      <c r="S185" s="301"/>
      <c r="T185" s="301"/>
      <c r="U185" s="301"/>
      <c r="V185" s="301"/>
      <c r="W185" s="301"/>
      <c r="X185" s="301"/>
      <c r="Y185" s="301"/>
      <c r="Z185" s="301"/>
      <c r="AA185" s="301"/>
      <c r="AB185" s="301"/>
      <c r="AC185" s="301"/>
      <c r="AD185" s="301"/>
      <c r="AE185" s="301"/>
    </row>
    <row r="186" spans="1:31" ht="16.5" x14ac:dyDescent="0.3">
      <c r="A186" s="307" t="s">
        <v>10519</v>
      </c>
      <c r="B186" s="302" t="s">
        <v>10640</v>
      </c>
      <c r="C186" s="310"/>
      <c r="D186" s="308"/>
      <c r="E186" s="307"/>
      <c r="F186" s="302"/>
      <c r="G186" s="302"/>
      <c r="H186" s="306"/>
      <c r="I186" s="303" t="s">
        <v>771</v>
      </c>
      <c r="J186" s="305">
        <v>2</v>
      </c>
      <c r="K186" s="304" t="s">
        <v>10639</v>
      </c>
      <c r="L186" s="303">
        <v>2</v>
      </c>
      <c r="M186" s="302"/>
      <c r="N186" s="302"/>
      <c r="O186" s="302"/>
      <c r="P186" s="293"/>
      <c r="Q186" s="301"/>
      <c r="R186" s="301"/>
      <c r="S186" s="301"/>
      <c r="T186" s="301"/>
      <c r="U186" s="301"/>
      <c r="V186" s="301"/>
      <c r="W186" s="301"/>
      <c r="X186" s="301"/>
      <c r="Y186" s="301"/>
      <c r="Z186" s="301"/>
      <c r="AA186" s="301"/>
      <c r="AB186" s="301"/>
      <c r="AC186" s="301"/>
      <c r="AD186" s="301"/>
      <c r="AE186" s="301"/>
    </row>
    <row r="187" spans="1:31" ht="16.5" x14ac:dyDescent="0.3">
      <c r="A187" s="307" t="s">
        <v>10519</v>
      </c>
      <c r="B187" s="302" t="s">
        <v>10640</v>
      </c>
      <c r="C187" s="310"/>
      <c r="D187" s="308"/>
      <c r="E187" s="307"/>
      <c r="F187" s="302"/>
      <c r="G187" s="302"/>
      <c r="H187" s="306"/>
      <c r="I187" s="303" t="s">
        <v>772</v>
      </c>
      <c r="J187" s="305">
        <v>2</v>
      </c>
      <c r="K187" s="304" t="s">
        <v>10639</v>
      </c>
      <c r="L187" s="303">
        <v>2</v>
      </c>
      <c r="M187" s="302"/>
      <c r="N187" s="302"/>
      <c r="O187" s="302"/>
      <c r="P187" s="293"/>
      <c r="Q187" s="301"/>
      <c r="R187" s="301"/>
      <c r="S187" s="301"/>
      <c r="T187" s="301"/>
      <c r="U187" s="301"/>
      <c r="V187" s="301"/>
      <c r="W187" s="301"/>
      <c r="X187" s="301"/>
      <c r="Y187" s="301"/>
      <c r="Z187" s="301"/>
      <c r="AA187" s="301"/>
      <c r="AB187" s="301"/>
      <c r="AC187" s="301"/>
      <c r="AD187" s="301"/>
      <c r="AE187" s="301"/>
    </row>
    <row r="188" spans="1:31" ht="16.5" x14ac:dyDescent="0.3">
      <c r="A188" s="307" t="s">
        <v>10519</v>
      </c>
      <c r="B188" s="302" t="s">
        <v>10640</v>
      </c>
      <c r="C188" s="310"/>
      <c r="D188" s="308"/>
      <c r="E188" s="307"/>
      <c r="F188" s="302"/>
      <c r="G188" s="302"/>
      <c r="H188" s="306"/>
      <c r="I188" s="303" t="s">
        <v>773</v>
      </c>
      <c r="J188" s="305">
        <v>2</v>
      </c>
      <c r="K188" s="304" t="s">
        <v>10639</v>
      </c>
      <c r="L188" s="303">
        <v>2</v>
      </c>
      <c r="M188" s="302"/>
      <c r="N188" s="302"/>
      <c r="O188" s="302"/>
      <c r="P188" s="293"/>
      <c r="Q188" s="301"/>
      <c r="R188" s="301"/>
      <c r="S188" s="301"/>
      <c r="T188" s="301"/>
      <c r="U188" s="301"/>
      <c r="V188" s="301"/>
      <c r="W188" s="301"/>
      <c r="X188" s="301"/>
      <c r="Y188" s="301"/>
      <c r="Z188" s="301"/>
      <c r="AA188" s="301"/>
      <c r="AB188" s="301"/>
      <c r="AC188" s="301"/>
      <c r="AD188" s="301"/>
      <c r="AE188" s="301"/>
    </row>
    <row r="189" spans="1:31" ht="16.5" x14ac:dyDescent="0.3">
      <c r="A189" s="307" t="s">
        <v>10519</v>
      </c>
      <c r="B189" s="302" t="s">
        <v>10640</v>
      </c>
      <c r="C189" s="310"/>
      <c r="D189" s="308"/>
      <c r="E189" s="307"/>
      <c r="F189" s="302"/>
      <c r="G189" s="302"/>
      <c r="H189" s="306"/>
      <c r="I189" s="303" t="s">
        <v>774</v>
      </c>
      <c r="J189" s="305">
        <v>2</v>
      </c>
      <c r="K189" s="304" t="s">
        <v>10639</v>
      </c>
      <c r="L189" s="303">
        <v>3</v>
      </c>
      <c r="M189" s="302"/>
      <c r="N189" s="302"/>
      <c r="O189" s="302"/>
      <c r="P189" s="293"/>
      <c r="Q189" s="301"/>
      <c r="R189" s="301"/>
      <c r="S189" s="301"/>
      <c r="T189" s="301"/>
      <c r="U189" s="301"/>
      <c r="V189" s="301"/>
      <c r="W189" s="301"/>
      <c r="X189" s="301"/>
      <c r="Y189" s="301"/>
      <c r="Z189" s="301"/>
      <c r="AA189" s="301"/>
      <c r="AB189" s="301"/>
      <c r="AC189" s="301"/>
      <c r="AD189" s="301"/>
      <c r="AE189" s="301"/>
    </row>
    <row r="190" spans="1:31" ht="16.5" x14ac:dyDescent="0.3">
      <c r="A190" s="307" t="s">
        <v>10519</v>
      </c>
      <c r="B190" s="302" t="s">
        <v>10640</v>
      </c>
      <c r="C190" s="310"/>
      <c r="D190" s="308"/>
      <c r="E190" s="307"/>
      <c r="F190" s="302"/>
      <c r="G190" s="302"/>
      <c r="H190" s="306"/>
      <c r="I190" s="303" t="s">
        <v>775</v>
      </c>
      <c r="J190" s="305">
        <v>2</v>
      </c>
      <c r="K190" s="304" t="s">
        <v>10639</v>
      </c>
      <c r="L190" s="303">
        <v>3</v>
      </c>
      <c r="M190" s="302"/>
      <c r="N190" s="302"/>
      <c r="O190" s="302"/>
      <c r="P190" s="293"/>
      <c r="Q190" s="301"/>
      <c r="R190" s="301"/>
      <c r="S190" s="301"/>
      <c r="T190" s="301"/>
      <c r="U190" s="301"/>
      <c r="V190" s="301"/>
      <c r="W190" s="301"/>
      <c r="X190" s="301"/>
      <c r="Y190" s="301"/>
      <c r="Z190" s="301"/>
      <c r="AA190" s="301"/>
      <c r="AB190" s="301"/>
      <c r="AC190" s="301"/>
      <c r="AD190" s="301"/>
      <c r="AE190" s="301"/>
    </row>
    <row r="191" spans="1:31" ht="16.5" x14ac:dyDescent="0.3">
      <c r="A191" s="307" t="s">
        <v>10519</v>
      </c>
      <c r="B191" s="302" t="s">
        <v>10640</v>
      </c>
      <c r="C191" s="310"/>
      <c r="D191" s="308"/>
      <c r="E191" s="307"/>
      <c r="F191" s="302"/>
      <c r="G191" s="302"/>
      <c r="H191" s="306"/>
      <c r="I191" s="303" t="s">
        <v>776</v>
      </c>
      <c r="J191" s="305">
        <v>2</v>
      </c>
      <c r="K191" s="304" t="s">
        <v>10639</v>
      </c>
      <c r="L191" s="303">
        <v>3</v>
      </c>
      <c r="M191" s="302"/>
      <c r="N191" s="302"/>
      <c r="O191" s="302"/>
      <c r="P191" s="293"/>
      <c r="Q191" s="301"/>
      <c r="R191" s="301"/>
      <c r="S191" s="301"/>
      <c r="T191" s="301"/>
      <c r="U191" s="301"/>
      <c r="V191" s="301"/>
      <c r="W191" s="301"/>
      <c r="X191" s="301"/>
      <c r="Y191" s="301"/>
      <c r="Z191" s="301"/>
      <c r="AA191" s="301"/>
      <c r="AB191" s="301"/>
      <c r="AC191" s="301"/>
      <c r="AD191" s="301"/>
      <c r="AE191" s="301"/>
    </row>
    <row r="192" spans="1:31" ht="16.5" x14ac:dyDescent="0.3">
      <c r="A192" s="307" t="s">
        <v>10519</v>
      </c>
      <c r="B192" s="302" t="s">
        <v>10640</v>
      </c>
      <c r="C192" s="310"/>
      <c r="D192" s="308"/>
      <c r="E192" s="307"/>
      <c r="F192" s="302"/>
      <c r="G192" s="302"/>
      <c r="H192" s="306"/>
      <c r="I192" s="303" t="s">
        <v>777</v>
      </c>
      <c r="J192" s="305">
        <v>2</v>
      </c>
      <c r="K192" s="304" t="s">
        <v>10639</v>
      </c>
      <c r="L192" s="303">
        <v>3</v>
      </c>
      <c r="M192" s="302"/>
      <c r="N192" s="302"/>
      <c r="O192" s="302"/>
      <c r="P192" s="293"/>
      <c r="Q192" s="301"/>
      <c r="R192" s="301"/>
      <c r="S192" s="301"/>
      <c r="T192" s="301"/>
      <c r="U192" s="301"/>
      <c r="V192" s="301"/>
      <c r="W192" s="301"/>
      <c r="X192" s="301"/>
      <c r="Y192" s="301"/>
      <c r="Z192" s="301"/>
      <c r="AA192" s="301"/>
      <c r="AB192" s="301"/>
      <c r="AC192" s="301"/>
      <c r="AD192" s="301"/>
      <c r="AE192" s="301"/>
    </row>
    <row r="193" spans="1:31" ht="16.5" x14ac:dyDescent="0.3">
      <c r="A193" s="307" t="s">
        <v>10519</v>
      </c>
      <c r="B193" s="302" t="s">
        <v>10640</v>
      </c>
      <c r="C193" s="310"/>
      <c r="D193" s="308"/>
      <c r="E193" s="307"/>
      <c r="F193" s="302"/>
      <c r="G193" s="302"/>
      <c r="H193" s="306"/>
      <c r="I193" s="303" t="s">
        <v>778</v>
      </c>
      <c r="J193" s="305">
        <v>2</v>
      </c>
      <c r="K193" s="304" t="s">
        <v>10639</v>
      </c>
      <c r="L193" s="303">
        <v>3</v>
      </c>
      <c r="M193" s="302"/>
      <c r="N193" s="302"/>
      <c r="O193" s="302"/>
      <c r="P193" s="293"/>
      <c r="Q193" s="301"/>
      <c r="R193" s="301"/>
      <c r="S193" s="301"/>
      <c r="T193" s="301"/>
      <c r="U193" s="301"/>
      <c r="V193" s="301"/>
      <c r="W193" s="301"/>
      <c r="X193" s="301"/>
      <c r="Y193" s="301"/>
      <c r="Z193" s="301"/>
      <c r="AA193" s="301"/>
      <c r="AB193" s="301"/>
      <c r="AC193" s="301"/>
      <c r="AD193" s="301"/>
      <c r="AE193" s="301"/>
    </row>
    <row r="194" spans="1:31" ht="16.5" x14ac:dyDescent="0.3">
      <c r="A194" s="307" t="s">
        <v>10519</v>
      </c>
      <c r="B194" s="302" t="s">
        <v>10640</v>
      </c>
      <c r="C194" s="310"/>
      <c r="D194" s="308"/>
      <c r="E194" s="307"/>
      <c r="F194" s="302"/>
      <c r="G194" s="302"/>
      <c r="H194" s="306"/>
      <c r="I194" s="303" t="s">
        <v>779</v>
      </c>
      <c r="J194" s="305">
        <v>2</v>
      </c>
      <c r="K194" s="304" t="s">
        <v>10639</v>
      </c>
      <c r="L194" s="303">
        <v>3</v>
      </c>
      <c r="M194" s="302"/>
      <c r="N194" s="302"/>
      <c r="O194" s="302"/>
      <c r="P194" s="293"/>
      <c r="Q194" s="301"/>
      <c r="R194" s="301"/>
      <c r="S194" s="301"/>
      <c r="T194" s="301"/>
      <c r="U194" s="301"/>
      <c r="V194" s="301"/>
      <c r="W194" s="301"/>
      <c r="X194" s="301"/>
      <c r="Y194" s="301"/>
      <c r="Z194" s="301"/>
      <c r="AA194" s="301"/>
      <c r="AB194" s="301"/>
      <c r="AC194" s="301"/>
      <c r="AD194" s="301"/>
      <c r="AE194" s="301"/>
    </row>
    <row r="195" spans="1:31" ht="16.5" x14ac:dyDescent="0.3">
      <c r="A195" s="307" t="s">
        <v>10519</v>
      </c>
      <c r="B195" s="302" t="s">
        <v>10640</v>
      </c>
      <c r="C195" s="310"/>
      <c r="D195" s="308"/>
      <c r="E195" s="307"/>
      <c r="F195" s="302"/>
      <c r="G195" s="302"/>
      <c r="H195" s="306"/>
      <c r="I195" s="303" t="s">
        <v>780</v>
      </c>
      <c r="J195" s="305">
        <v>2</v>
      </c>
      <c r="K195" s="304" t="s">
        <v>10639</v>
      </c>
      <c r="L195" s="303">
        <v>3</v>
      </c>
      <c r="M195" s="302"/>
      <c r="N195" s="302"/>
      <c r="O195" s="302"/>
      <c r="P195" s="293"/>
      <c r="Q195" s="301"/>
      <c r="R195" s="301"/>
      <c r="S195" s="301"/>
      <c r="T195" s="301"/>
      <c r="U195" s="301"/>
      <c r="V195" s="301"/>
      <c r="W195" s="301"/>
      <c r="X195" s="301"/>
      <c r="Y195" s="301"/>
      <c r="Z195" s="301"/>
      <c r="AA195" s="301"/>
      <c r="AB195" s="301"/>
      <c r="AC195" s="301"/>
      <c r="AD195" s="301"/>
      <c r="AE195" s="301"/>
    </row>
    <row r="196" spans="1:31" ht="16.5" x14ac:dyDescent="0.3">
      <c r="A196" s="307" t="s">
        <v>10519</v>
      </c>
      <c r="B196" s="302" t="s">
        <v>10640</v>
      </c>
      <c r="C196" s="310"/>
      <c r="D196" s="308"/>
      <c r="E196" s="307"/>
      <c r="F196" s="302"/>
      <c r="G196" s="302"/>
      <c r="H196" s="306"/>
      <c r="I196" s="303" t="s">
        <v>781</v>
      </c>
      <c r="J196" s="305">
        <v>2</v>
      </c>
      <c r="K196" s="304" t="s">
        <v>10639</v>
      </c>
      <c r="L196" s="303">
        <v>3</v>
      </c>
      <c r="M196" s="302"/>
      <c r="N196" s="302"/>
      <c r="O196" s="302"/>
      <c r="P196" s="293"/>
      <c r="Q196" s="301"/>
      <c r="R196" s="301"/>
      <c r="S196" s="301"/>
      <c r="T196" s="301"/>
      <c r="U196" s="301"/>
      <c r="V196" s="301"/>
      <c r="W196" s="301"/>
      <c r="X196" s="301"/>
      <c r="Y196" s="301"/>
      <c r="Z196" s="301"/>
      <c r="AA196" s="301"/>
      <c r="AB196" s="301"/>
      <c r="AC196" s="301"/>
      <c r="AD196" s="301"/>
      <c r="AE196" s="301"/>
    </row>
    <row r="197" spans="1:31" ht="17.25" thickBot="1" x14ac:dyDescent="0.35">
      <c r="A197" s="294"/>
      <c r="B197" s="300"/>
      <c r="C197" s="299"/>
      <c r="D197" s="290"/>
      <c r="E197" s="290"/>
      <c r="F197" s="290"/>
      <c r="G197" s="290"/>
      <c r="H197" s="290"/>
      <c r="I197" s="290"/>
      <c r="J197" s="290"/>
      <c r="K197" s="290"/>
      <c r="L197" s="290"/>
      <c r="M197" s="290"/>
      <c r="N197" s="290"/>
      <c r="O197" s="290"/>
      <c r="P197" s="293"/>
      <c r="Q197" s="290"/>
      <c r="R197" s="290"/>
      <c r="S197" s="290"/>
      <c r="T197" s="290"/>
      <c r="U197" s="290"/>
      <c r="V197" s="290"/>
      <c r="W197" s="290"/>
      <c r="X197" s="290"/>
      <c r="Y197" s="290"/>
      <c r="Z197" s="290"/>
      <c r="AA197" s="290"/>
      <c r="AB197" s="290"/>
      <c r="AC197" s="290"/>
      <c r="AD197" s="290"/>
      <c r="AE197" s="290"/>
    </row>
    <row r="198" spans="1:31" ht="16.5" x14ac:dyDescent="0.3">
      <c r="A198" s="294"/>
      <c r="B198" s="298" t="s">
        <v>10638</v>
      </c>
      <c r="C198" s="297">
        <f>COUNTA(C5:C197)</f>
        <v>145</v>
      </c>
      <c r="D198" s="290"/>
      <c r="E198" s="290"/>
      <c r="F198" s="290"/>
      <c r="G198" s="290"/>
      <c r="H198" s="290"/>
      <c r="I198" s="290"/>
      <c r="J198" s="290"/>
      <c r="K198" s="290"/>
      <c r="L198" s="290"/>
      <c r="M198" s="290"/>
      <c r="N198" s="290"/>
      <c r="O198" s="290"/>
      <c r="P198" s="293"/>
      <c r="Q198" s="290"/>
      <c r="R198" s="298" t="s">
        <v>10637</v>
      </c>
      <c r="S198" s="297">
        <f>COUNTA(S5:S197)</f>
        <v>67</v>
      </c>
      <c r="T198" s="290"/>
      <c r="U198" s="290"/>
      <c r="V198" s="290"/>
      <c r="W198" s="290"/>
      <c r="X198" s="290"/>
      <c r="Y198" s="290"/>
      <c r="Z198" s="290"/>
      <c r="AA198" s="290"/>
      <c r="AB198" s="290"/>
      <c r="AC198" s="290"/>
      <c r="AD198" s="290"/>
      <c r="AE198" s="290"/>
    </row>
    <row r="199" spans="1:31" ht="16.5" x14ac:dyDescent="0.3">
      <c r="A199" s="294"/>
      <c r="B199" s="296" t="s">
        <v>10636</v>
      </c>
      <c r="C199" s="295">
        <f>COUNTA(I5:I197)</f>
        <v>192</v>
      </c>
      <c r="D199" s="290"/>
      <c r="E199" s="290"/>
      <c r="F199" s="290"/>
      <c r="G199" s="290"/>
      <c r="H199" s="290"/>
      <c r="I199" s="290"/>
      <c r="J199" s="290"/>
      <c r="K199" s="290"/>
      <c r="L199" s="290"/>
      <c r="M199" s="290"/>
      <c r="N199" s="290"/>
      <c r="O199" s="290"/>
      <c r="P199" s="293"/>
      <c r="Q199" s="290"/>
      <c r="R199" s="296" t="s">
        <v>10635</v>
      </c>
      <c r="S199" s="295">
        <f>COUNTA(Y5:Y197)</f>
        <v>128</v>
      </c>
      <c r="T199" s="290"/>
      <c r="U199" s="290"/>
      <c r="V199" s="290"/>
      <c r="W199" s="290"/>
      <c r="X199" s="290"/>
      <c r="Y199" s="290"/>
      <c r="Z199" s="290"/>
      <c r="AA199" s="290"/>
      <c r="AB199" s="290"/>
      <c r="AC199" s="290"/>
      <c r="AD199" s="290"/>
      <c r="AE199" s="290"/>
    </row>
    <row r="200" spans="1:31" ht="17.25" thickBot="1" x14ac:dyDescent="0.35">
      <c r="A200" s="294"/>
      <c r="B200" s="292" t="s">
        <v>10634</v>
      </c>
      <c r="C200" s="291">
        <f>((C199-C198)/C199) * 100</f>
        <v>24.479166666666664</v>
      </c>
      <c r="D200" s="290"/>
      <c r="E200" s="290"/>
      <c r="F200" s="290"/>
      <c r="G200" s="290"/>
      <c r="H200" s="290"/>
      <c r="I200" s="290"/>
      <c r="J200" s="290"/>
      <c r="K200" s="290"/>
      <c r="L200" s="290"/>
      <c r="M200" s="290"/>
      <c r="N200" s="290"/>
      <c r="O200" s="290"/>
      <c r="P200" s="293"/>
      <c r="Q200" s="290"/>
      <c r="R200" s="292" t="s">
        <v>10633</v>
      </c>
      <c r="S200" s="291">
        <f>((S199-S198)/S199)*100</f>
        <v>47.65625</v>
      </c>
      <c r="T200" s="290"/>
      <c r="U200" s="290"/>
      <c r="V200" s="290"/>
      <c r="W200" s="290"/>
      <c r="X200" s="290"/>
      <c r="Y200" s="290"/>
      <c r="Z200" s="290"/>
      <c r="AA200" s="290"/>
      <c r="AB200" s="290"/>
      <c r="AC200" s="290"/>
      <c r="AD200" s="290"/>
      <c r="AE200" s="290"/>
    </row>
    <row r="201" spans="1:31" ht="14.25" x14ac:dyDescent="0.2">
      <c r="A201" s="102"/>
      <c r="D201" s="116"/>
      <c r="N201" s="103"/>
      <c r="O201" s="103"/>
      <c r="P201" s="106"/>
      <c r="Q201" s="112"/>
      <c r="R201" s="102"/>
      <c r="S201" s="107"/>
      <c r="T201" s="113"/>
      <c r="U201" s="110"/>
      <c r="V201" s="103"/>
      <c r="W201" s="102"/>
      <c r="X201" s="101"/>
      <c r="Y201" s="100"/>
      <c r="Z201" s="251"/>
      <c r="AA201" s="99"/>
      <c r="AB201" s="98"/>
      <c r="AC201" s="85"/>
    </row>
    <row r="202" spans="1:31" ht="14.25" x14ac:dyDescent="0.2">
      <c r="A202" s="102"/>
      <c r="D202" s="116"/>
      <c r="N202" s="103"/>
      <c r="O202" s="103"/>
      <c r="P202" s="106"/>
      <c r="Q202" s="112"/>
      <c r="R202" s="102"/>
      <c r="S202" s="115"/>
      <c r="T202" s="113"/>
      <c r="U202" s="110"/>
      <c r="V202" s="103"/>
      <c r="W202" s="102"/>
      <c r="X202" s="101"/>
      <c r="Y202" s="100"/>
      <c r="Z202" s="251"/>
      <c r="AA202" s="99"/>
      <c r="AB202" s="98"/>
      <c r="AC202" s="85"/>
    </row>
    <row r="203" spans="1:31" ht="14.25" x14ac:dyDescent="0.2">
      <c r="N203" s="103"/>
      <c r="O203" s="103"/>
      <c r="P203" s="106"/>
      <c r="Q203" s="112"/>
      <c r="R203" s="102"/>
      <c r="S203" s="115"/>
      <c r="T203" s="113"/>
      <c r="U203" s="110"/>
      <c r="V203" s="103"/>
      <c r="W203" s="102"/>
      <c r="X203" s="101"/>
      <c r="Y203" s="100"/>
      <c r="Z203" s="251"/>
      <c r="AA203" s="99"/>
      <c r="AB203" s="98"/>
      <c r="AC203" s="85"/>
    </row>
    <row r="204" spans="1:31" ht="14.25" x14ac:dyDescent="0.2">
      <c r="P204" s="106"/>
      <c r="Q204" s="112"/>
      <c r="R204" s="102"/>
      <c r="S204" s="115"/>
      <c r="T204" s="113"/>
      <c r="U204" s="110"/>
      <c r="V204" s="103"/>
      <c r="W204" s="102"/>
      <c r="X204" s="101"/>
      <c r="Y204" s="100"/>
      <c r="Z204" s="251"/>
      <c r="AA204" s="99"/>
      <c r="AB204" s="98"/>
      <c r="AC204" s="85"/>
    </row>
    <row r="205" spans="1:31" ht="14.25" x14ac:dyDescent="0.2">
      <c r="P205" s="106"/>
      <c r="Q205" s="112"/>
      <c r="R205" s="102"/>
      <c r="S205" s="115"/>
      <c r="T205" s="113"/>
      <c r="U205" s="110"/>
      <c r="V205" s="103"/>
      <c r="W205" s="102"/>
      <c r="X205" s="101"/>
      <c r="Y205" s="100"/>
      <c r="Z205" s="251"/>
      <c r="AA205" s="99"/>
      <c r="AB205" s="98"/>
      <c r="AC205" s="85"/>
    </row>
    <row r="206" spans="1:31" ht="14.25" x14ac:dyDescent="0.2">
      <c r="P206" s="106"/>
      <c r="Q206" s="112"/>
      <c r="R206" s="102"/>
      <c r="S206" s="107"/>
      <c r="T206" s="111"/>
      <c r="U206" s="110"/>
      <c r="V206" s="103"/>
      <c r="W206" s="102"/>
      <c r="X206" s="101"/>
      <c r="Y206" s="100"/>
      <c r="Z206" s="251"/>
      <c r="AA206" s="99"/>
      <c r="AB206" s="98"/>
      <c r="AC206" s="85"/>
    </row>
    <row r="207" spans="1:31" ht="14.25" x14ac:dyDescent="0.2">
      <c r="P207" s="106"/>
      <c r="Q207" s="112"/>
      <c r="R207" s="102"/>
      <c r="S207" s="107"/>
      <c r="T207" s="111"/>
      <c r="U207" s="110"/>
      <c r="V207" s="103"/>
      <c r="W207" s="102"/>
      <c r="X207" s="101"/>
      <c r="Y207" s="100"/>
      <c r="Z207" s="251"/>
      <c r="AA207" s="99"/>
      <c r="AB207" s="98"/>
      <c r="AC207" s="85"/>
    </row>
    <row r="208" spans="1:31" ht="14.25" x14ac:dyDescent="0.2">
      <c r="P208" s="106"/>
      <c r="Q208" s="112"/>
      <c r="R208" s="102"/>
      <c r="S208" s="107"/>
      <c r="T208" s="111"/>
      <c r="U208" s="110"/>
      <c r="V208" s="103"/>
      <c r="W208" s="102"/>
      <c r="X208" s="101"/>
      <c r="Y208" s="100"/>
      <c r="Z208" s="251"/>
      <c r="AA208" s="99"/>
      <c r="AB208" s="98"/>
      <c r="AC208" s="85"/>
    </row>
    <row r="209" spans="2:29" ht="14.25" x14ac:dyDescent="0.2">
      <c r="P209" s="106"/>
      <c r="Q209" s="112"/>
      <c r="R209" s="102"/>
      <c r="S209" s="114"/>
      <c r="T209" s="113"/>
      <c r="U209" s="110"/>
      <c r="V209" s="103"/>
      <c r="W209" s="102"/>
      <c r="X209" s="101"/>
      <c r="Y209" s="100"/>
      <c r="Z209" s="251"/>
      <c r="AA209" s="99"/>
      <c r="AB209" s="98"/>
      <c r="AC209" s="85"/>
    </row>
    <row r="210" spans="2:29" ht="14.25" x14ac:dyDescent="0.2">
      <c r="P210" s="106"/>
      <c r="Q210" s="86"/>
      <c r="R210" s="102"/>
      <c r="S210" s="112"/>
      <c r="T210" s="111"/>
      <c r="U210" s="110"/>
      <c r="V210" s="103"/>
      <c r="W210" s="102"/>
      <c r="X210" s="101"/>
      <c r="Y210" s="100"/>
      <c r="Z210" s="251"/>
      <c r="AA210" s="99"/>
      <c r="AB210" s="98"/>
      <c r="AC210" s="85"/>
    </row>
    <row r="211" spans="2:29" ht="14.25" x14ac:dyDescent="0.2">
      <c r="P211" s="106"/>
      <c r="Q211" s="86"/>
      <c r="R211" s="102"/>
      <c r="S211" s="112"/>
      <c r="T211" s="111"/>
      <c r="U211" s="110"/>
      <c r="V211" s="103"/>
      <c r="W211" s="102"/>
      <c r="X211" s="101"/>
      <c r="Y211" s="100"/>
      <c r="Z211" s="251"/>
      <c r="AA211" s="99"/>
      <c r="AB211" s="98"/>
      <c r="AC211" s="85"/>
    </row>
    <row r="212" spans="2:29" ht="14.25" x14ac:dyDescent="0.2">
      <c r="P212" s="106"/>
      <c r="Q212" s="86"/>
      <c r="R212" s="102"/>
      <c r="S212" s="112"/>
      <c r="T212" s="111"/>
      <c r="U212" s="110"/>
      <c r="V212" s="103"/>
      <c r="W212" s="102"/>
      <c r="X212" s="101"/>
      <c r="Y212" s="100"/>
      <c r="Z212" s="251"/>
      <c r="AA212" s="99"/>
      <c r="AB212" s="98"/>
      <c r="AC212" s="85"/>
    </row>
    <row r="213" spans="2:29" ht="14.25" x14ac:dyDescent="0.2">
      <c r="B213" s="90"/>
      <c r="C213" s="89"/>
      <c r="P213" s="106"/>
      <c r="Q213" s="86"/>
      <c r="R213" s="102"/>
      <c r="S213" s="112"/>
      <c r="T213" s="111"/>
      <c r="U213" s="110"/>
      <c r="V213" s="103"/>
      <c r="W213" s="102"/>
      <c r="X213" s="101"/>
      <c r="Y213" s="100"/>
      <c r="Z213" s="251"/>
      <c r="AA213" s="99"/>
      <c r="AB213" s="98"/>
      <c r="AC213" s="85"/>
    </row>
    <row r="214" spans="2:29" ht="14.25" x14ac:dyDescent="0.2">
      <c r="B214" s="90"/>
      <c r="C214" s="89"/>
      <c r="P214" s="106"/>
      <c r="Q214" s="86"/>
      <c r="R214" s="102"/>
      <c r="S214" s="112"/>
      <c r="T214" s="111"/>
      <c r="U214" s="110"/>
      <c r="V214" s="103"/>
      <c r="W214" s="102"/>
      <c r="X214" s="101"/>
      <c r="Y214" s="100"/>
      <c r="Z214" s="251"/>
      <c r="AA214" s="99"/>
      <c r="AB214" s="98"/>
      <c r="AC214" s="85"/>
    </row>
    <row r="215" spans="2:29" ht="14.25" x14ac:dyDescent="0.2">
      <c r="B215" s="90"/>
      <c r="C215" s="89"/>
      <c r="P215" s="106"/>
      <c r="Q215" s="86"/>
      <c r="R215" s="102"/>
      <c r="S215" s="112"/>
      <c r="T215" s="111"/>
      <c r="U215" s="110"/>
      <c r="V215" s="103"/>
      <c r="W215" s="102"/>
      <c r="X215" s="101"/>
      <c r="Y215" s="100"/>
      <c r="Z215" s="251"/>
      <c r="AA215" s="99"/>
      <c r="AB215" s="98"/>
      <c r="AC215" s="85"/>
    </row>
    <row r="216" spans="2:29" ht="14.25" x14ac:dyDescent="0.2">
      <c r="B216" s="90"/>
      <c r="C216" s="89"/>
      <c r="P216" s="106"/>
      <c r="Q216" s="86"/>
      <c r="R216" s="102"/>
      <c r="S216" s="107"/>
      <c r="T216" s="109"/>
      <c r="U216" s="104"/>
      <c r="V216" s="103"/>
      <c r="W216" s="102"/>
      <c r="X216" s="101"/>
      <c r="Y216" s="100"/>
      <c r="Z216" s="251"/>
      <c r="AA216" s="99"/>
      <c r="AB216" s="98"/>
      <c r="AC216" s="85"/>
    </row>
    <row r="217" spans="2:29" ht="14.25" x14ac:dyDescent="0.2">
      <c r="B217" s="90"/>
      <c r="C217" s="89"/>
      <c r="P217" s="106"/>
      <c r="Q217" s="86"/>
      <c r="R217" s="102"/>
      <c r="S217" s="107"/>
      <c r="T217" s="109"/>
      <c r="U217" s="104"/>
      <c r="V217" s="103"/>
      <c r="W217" s="102"/>
      <c r="X217" s="101"/>
      <c r="Y217" s="100"/>
      <c r="Z217" s="251"/>
      <c r="AA217" s="99"/>
      <c r="AB217" s="98"/>
      <c r="AC217" s="85"/>
    </row>
    <row r="218" spans="2:29" ht="14.25" x14ac:dyDescent="0.2">
      <c r="B218" s="90"/>
      <c r="C218" s="89"/>
      <c r="P218" s="106"/>
      <c r="Q218" s="86"/>
      <c r="R218" s="102"/>
      <c r="S218" s="107"/>
      <c r="T218" s="109"/>
      <c r="U218" s="104"/>
      <c r="V218" s="103"/>
      <c r="W218" s="102"/>
      <c r="X218" s="101"/>
      <c r="Y218" s="100"/>
      <c r="Z218" s="251"/>
      <c r="AA218" s="99"/>
      <c r="AB218" s="98"/>
      <c r="AC218" s="85"/>
    </row>
    <row r="219" spans="2:29" ht="14.25" x14ac:dyDescent="0.2">
      <c r="B219" s="90"/>
      <c r="C219" s="89"/>
      <c r="P219" s="106"/>
      <c r="Q219" s="86"/>
      <c r="R219" s="102"/>
      <c r="S219" s="107"/>
      <c r="T219" s="109"/>
      <c r="U219" s="104"/>
      <c r="V219" s="103"/>
      <c r="W219" s="102"/>
      <c r="X219" s="101"/>
      <c r="Y219" s="100"/>
      <c r="Z219" s="251"/>
      <c r="AA219" s="99"/>
      <c r="AB219" s="98"/>
      <c r="AC219" s="85"/>
    </row>
    <row r="220" spans="2:29" ht="14.25" x14ac:dyDescent="0.2">
      <c r="B220" s="90"/>
      <c r="C220" s="89"/>
      <c r="P220" s="106"/>
      <c r="Q220" s="86"/>
      <c r="R220" s="102"/>
      <c r="S220" s="107"/>
      <c r="T220" s="108"/>
      <c r="U220" s="104"/>
      <c r="V220" s="103"/>
      <c r="W220" s="102"/>
      <c r="X220" s="101"/>
      <c r="Y220" s="100"/>
      <c r="Z220" s="251"/>
      <c r="AA220" s="99"/>
      <c r="AB220" s="98"/>
      <c r="AC220" s="85"/>
    </row>
    <row r="221" spans="2:29" ht="14.25" x14ac:dyDescent="0.2">
      <c r="B221" s="90"/>
      <c r="C221" s="89"/>
      <c r="P221" s="106"/>
      <c r="Q221" s="86"/>
      <c r="R221" s="102"/>
      <c r="S221" s="107"/>
      <c r="T221" s="108"/>
      <c r="U221" s="104"/>
      <c r="V221" s="103"/>
      <c r="W221" s="102"/>
      <c r="X221" s="101"/>
      <c r="Y221" s="100"/>
      <c r="Z221" s="251"/>
      <c r="AA221" s="99"/>
      <c r="AB221" s="98"/>
      <c r="AC221" s="85"/>
    </row>
    <row r="222" spans="2:29" ht="14.25" x14ac:dyDescent="0.2">
      <c r="B222" s="90"/>
      <c r="C222" s="89"/>
      <c r="P222" s="106"/>
      <c r="Q222" s="86"/>
      <c r="R222" s="102"/>
      <c r="S222" s="107"/>
      <c r="T222" s="108"/>
      <c r="U222" s="104"/>
      <c r="V222" s="103"/>
      <c r="W222" s="102"/>
      <c r="X222" s="101"/>
      <c r="Y222" s="100"/>
      <c r="Z222" s="251"/>
      <c r="AA222" s="99"/>
      <c r="AB222" s="98"/>
      <c r="AC222" s="85"/>
    </row>
    <row r="223" spans="2:29" ht="14.25" x14ac:dyDescent="0.2">
      <c r="B223" s="90"/>
      <c r="C223" s="89"/>
      <c r="P223" s="106"/>
      <c r="Q223" s="86"/>
      <c r="R223" s="102"/>
      <c r="S223" s="107"/>
      <c r="T223" s="108"/>
      <c r="U223" s="104"/>
      <c r="V223" s="103"/>
      <c r="W223" s="102"/>
      <c r="X223" s="101"/>
      <c r="Y223" s="100"/>
      <c r="Z223" s="251"/>
      <c r="AA223" s="99"/>
      <c r="AB223" s="98"/>
      <c r="AC223" s="85"/>
    </row>
    <row r="224" spans="2:29" ht="14.25" x14ac:dyDescent="0.2">
      <c r="B224" s="90"/>
      <c r="C224" s="89"/>
      <c r="P224" s="106"/>
      <c r="Q224" s="86"/>
      <c r="R224" s="102"/>
      <c r="S224" s="107"/>
      <c r="T224" s="108"/>
      <c r="U224" s="104"/>
      <c r="V224" s="103"/>
      <c r="W224" s="102"/>
      <c r="X224" s="101"/>
      <c r="Y224" s="100"/>
      <c r="Z224" s="251"/>
      <c r="AA224" s="99"/>
      <c r="AB224" s="98"/>
      <c r="AC224" s="85"/>
    </row>
    <row r="225" spans="2:29" ht="14.25" x14ac:dyDescent="0.2">
      <c r="B225" s="90"/>
      <c r="C225" s="89"/>
      <c r="P225" s="106"/>
      <c r="Q225" s="86"/>
      <c r="R225" s="102"/>
      <c r="S225" s="107"/>
      <c r="T225" s="108"/>
      <c r="U225" s="104"/>
      <c r="V225" s="103"/>
      <c r="W225" s="102"/>
      <c r="X225" s="101"/>
      <c r="Y225" s="100"/>
      <c r="Z225" s="251"/>
      <c r="AA225" s="99"/>
      <c r="AB225" s="98"/>
      <c r="AC225" s="85"/>
    </row>
    <row r="226" spans="2:29" ht="14.25" x14ac:dyDescent="0.2">
      <c r="B226" s="90"/>
      <c r="C226" s="89"/>
      <c r="P226" s="106"/>
      <c r="Q226" s="86"/>
      <c r="R226" s="102"/>
      <c r="S226" s="107"/>
      <c r="T226" s="108"/>
      <c r="U226" s="104"/>
      <c r="V226" s="103"/>
      <c r="W226" s="102"/>
      <c r="X226" s="101"/>
      <c r="Y226" s="100"/>
      <c r="Z226" s="251"/>
      <c r="AA226" s="99"/>
      <c r="AB226" s="98"/>
      <c r="AC226" s="85"/>
    </row>
    <row r="227" spans="2:29" ht="14.25" x14ac:dyDescent="0.2">
      <c r="B227" s="90"/>
      <c r="C227" s="89"/>
      <c r="P227" s="106"/>
      <c r="Q227" s="86"/>
      <c r="R227" s="102"/>
      <c r="S227" s="107"/>
      <c r="T227" s="108"/>
      <c r="U227" s="104"/>
      <c r="V227" s="103"/>
      <c r="W227" s="102"/>
      <c r="X227" s="101"/>
      <c r="Y227" s="100"/>
      <c r="Z227" s="251"/>
      <c r="AA227" s="99"/>
      <c r="AB227" s="98"/>
      <c r="AC227" s="85"/>
    </row>
    <row r="228" spans="2:29" ht="14.25" x14ac:dyDescent="0.2">
      <c r="B228" s="90"/>
      <c r="C228" s="89"/>
      <c r="P228" s="106"/>
      <c r="Q228" s="86"/>
      <c r="R228" s="102"/>
      <c r="S228" s="107"/>
      <c r="T228" s="108"/>
      <c r="U228" s="104"/>
      <c r="V228" s="103"/>
      <c r="W228" s="102"/>
      <c r="X228" s="101"/>
      <c r="Y228" s="100"/>
      <c r="Z228" s="251"/>
      <c r="AA228" s="99"/>
      <c r="AB228" s="98"/>
      <c r="AC228" s="85"/>
    </row>
    <row r="229" spans="2:29" ht="14.25" x14ac:dyDescent="0.2">
      <c r="B229" s="90"/>
      <c r="C229" s="89"/>
      <c r="P229" s="106"/>
      <c r="Q229" s="86"/>
      <c r="R229" s="102"/>
      <c r="S229" s="107"/>
      <c r="T229" s="108"/>
      <c r="U229" s="104"/>
      <c r="V229" s="103"/>
      <c r="W229" s="102"/>
      <c r="X229" s="101"/>
      <c r="Y229" s="100"/>
      <c r="Z229" s="251"/>
      <c r="AA229" s="99"/>
      <c r="AB229" s="98"/>
      <c r="AC229" s="85"/>
    </row>
    <row r="230" spans="2:29" ht="14.25" x14ac:dyDescent="0.2">
      <c r="B230" s="90"/>
      <c r="C230" s="89"/>
      <c r="P230" s="106"/>
      <c r="Q230" s="86"/>
      <c r="R230" s="102"/>
      <c r="S230" s="107"/>
      <c r="T230" s="108"/>
      <c r="U230" s="104"/>
      <c r="V230" s="103"/>
      <c r="W230" s="102"/>
      <c r="X230" s="101"/>
      <c r="Y230" s="100"/>
      <c r="Z230" s="251"/>
      <c r="AA230" s="99"/>
      <c r="AB230" s="98"/>
      <c r="AC230" s="85"/>
    </row>
    <row r="231" spans="2:29" ht="14.25" x14ac:dyDescent="0.2">
      <c r="B231" s="90"/>
      <c r="C231" s="89"/>
      <c r="P231" s="106"/>
      <c r="Q231" s="86"/>
      <c r="R231" s="102"/>
      <c r="S231" s="107"/>
      <c r="T231" s="108"/>
      <c r="U231" s="104"/>
      <c r="V231" s="103"/>
      <c r="W231" s="102"/>
      <c r="X231" s="101"/>
      <c r="Y231" s="100"/>
      <c r="Z231" s="251"/>
      <c r="AA231" s="99"/>
      <c r="AB231" s="98"/>
      <c r="AC231" s="85"/>
    </row>
    <row r="232" spans="2:29" ht="14.25" x14ac:dyDescent="0.2">
      <c r="B232" s="90"/>
      <c r="C232" s="89"/>
      <c r="P232" s="106"/>
      <c r="Q232" s="86"/>
      <c r="R232" s="102"/>
      <c r="S232" s="107"/>
      <c r="T232" s="108"/>
      <c r="U232" s="104"/>
      <c r="V232" s="103"/>
      <c r="W232" s="102"/>
      <c r="X232" s="101"/>
      <c r="Y232" s="100"/>
      <c r="Z232" s="251"/>
      <c r="AA232" s="99"/>
      <c r="AB232" s="98"/>
      <c r="AC232" s="85"/>
    </row>
    <row r="233" spans="2:29" ht="14.25" x14ac:dyDescent="0.2">
      <c r="B233" s="90"/>
      <c r="C233" s="89"/>
      <c r="P233" s="106"/>
      <c r="Q233" s="86"/>
      <c r="R233" s="102"/>
      <c r="S233" s="107"/>
      <c r="T233" s="108"/>
      <c r="U233" s="104"/>
      <c r="V233" s="103"/>
      <c r="W233" s="102"/>
      <c r="X233" s="101"/>
      <c r="Y233" s="100"/>
      <c r="Z233" s="251"/>
      <c r="AA233" s="99"/>
      <c r="AB233" s="98"/>
      <c r="AC233" s="85"/>
    </row>
    <row r="234" spans="2:29" ht="14.25" x14ac:dyDescent="0.2">
      <c r="B234" s="90"/>
      <c r="C234" s="89"/>
      <c r="P234" s="106"/>
      <c r="Q234" s="102"/>
      <c r="R234" s="102"/>
      <c r="S234" s="107"/>
      <c r="T234" s="105"/>
      <c r="U234" s="104"/>
      <c r="V234" s="103"/>
      <c r="W234" s="102"/>
      <c r="X234" s="101"/>
      <c r="Y234" s="100"/>
      <c r="Z234" s="251"/>
      <c r="AA234" s="99"/>
      <c r="AB234" s="98"/>
      <c r="AC234" s="85"/>
    </row>
    <row r="235" spans="2:29" ht="14.25" x14ac:dyDescent="0.2">
      <c r="B235" s="90"/>
      <c r="C235" s="89"/>
      <c r="P235" s="106"/>
      <c r="Q235" s="86"/>
      <c r="R235" s="102"/>
      <c r="S235" s="105"/>
      <c r="T235" s="105"/>
      <c r="U235" s="104"/>
      <c r="V235" s="103"/>
      <c r="W235" s="102"/>
      <c r="X235" s="101"/>
      <c r="Y235" s="100"/>
      <c r="Z235" s="251"/>
      <c r="AA235" s="99"/>
      <c r="AB235" s="98"/>
      <c r="AC235" s="85"/>
    </row>
    <row r="236" spans="2:29" ht="14.25" x14ac:dyDescent="0.2">
      <c r="B236" s="90"/>
      <c r="C236" s="89"/>
      <c r="P236" s="106"/>
      <c r="Q236" s="86"/>
      <c r="R236" s="102"/>
      <c r="S236" s="105"/>
      <c r="T236" s="105"/>
      <c r="U236" s="104"/>
      <c r="V236" s="103"/>
      <c r="W236" s="102"/>
      <c r="X236" s="101"/>
      <c r="Y236" s="100"/>
      <c r="Z236" s="251"/>
      <c r="AA236" s="99"/>
      <c r="AB236" s="98"/>
      <c r="AC236" s="85"/>
    </row>
    <row r="237" spans="2:29" ht="14.25" x14ac:dyDescent="0.2">
      <c r="B237" s="90"/>
      <c r="C237" s="89"/>
      <c r="P237" s="106"/>
      <c r="Q237" s="86"/>
      <c r="R237" s="102"/>
      <c r="S237" s="105"/>
      <c r="T237" s="105"/>
      <c r="U237" s="104"/>
      <c r="V237" s="103"/>
      <c r="W237" s="102"/>
      <c r="X237" s="101"/>
      <c r="Y237" s="100"/>
      <c r="Z237" s="251"/>
      <c r="AA237" s="99"/>
      <c r="AB237" s="98"/>
      <c r="AC237" s="85"/>
    </row>
    <row r="238" spans="2:29" ht="14.25" x14ac:dyDescent="0.2">
      <c r="B238" s="90"/>
      <c r="C238" s="89"/>
      <c r="P238" s="106"/>
      <c r="Q238" s="86"/>
      <c r="R238" s="102"/>
      <c r="S238" s="105"/>
      <c r="T238" s="105"/>
      <c r="U238" s="104"/>
      <c r="V238" s="103"/>
      <c r="W238" s="102"/>
      <c r="X238" s="101"/>
      <c r="Y238" s="100"/>
      <c r="Z238" s="251"/>
      <c r="AA238" s="99"/>
      <c r="AB238" s="98"/>
      <c r="AC238" s="85"/>
    </row>
    <row r="239" spans="2:29" ht="14.25" x14ac:dyDescent="0.2">
      <c r="B239" s="90"/>
      <c r="C239" s="89"/>
      <c r="P239" s="106"/>
      <c r="Q239" s="86"/>
      <c r="R239" s="102"/>
      <c r="S239" s="105"/>
      <c r="T239" s="105"/>
      <c r="U239" s="104"/>
      <c r="V239" s="103"/>
      <c r="W239" s="102"/>
      <c r="X239" s="101"/>
      <c r="Y239" s="100"/>
      <c r="Z239" s="251"/>
      <c r="AA239" s="99"/>
      <c r="AB239" s="98"/>
      <c r="AC239" s="85"/>
    </row>
    <row r="240" spans="2:29" s="95" customFormat="1" x14ac:dyDescent="0.2">
      <c r="B240" s="90"/>
      <c r="C240" s="89"/>
      <c r="N240" s="81"/>
      <c r="O240" s="81"/>
      <c r="T240" s="97"/>
      <c r="V240" s="82"/>
    </row>
    <row r="241" spans="2:32" s="95" customFormat="1" x14ac:dyDescent="0.2">
      <c r="B241" s="90"/>
      <c r="C241" s="89"/>
      <c r="N241" s="81"/>
      <c r="O241" s="81"/>
      <c r="T241" s="97"/>
      <c r="V241" s="82"/>
      <c r="W241" s="85"/>
      <c r="X241" s="88"/>
    </row>
    <row r="242" spans="2:32" s="95" customFormat="1" x14ac:dyDescent="0.2">
      <c r="B242" s="90"/>
      <c r="C242" s="89"/>
      <c r="D242" s="81"/>
      <c r="N242" s="81"/>
      <c r="O242" s="81"/>
      <c r="T242" s="96"/>
      <c r="V242" s="82"/>
      <c r="W242" s="85"/>
      <c r="X242" s="85"/>
    </row>
    <row r="243" spans="2:32" s="95" customFormat="1" x14ac:dyDescent="0.2">
      <c r="B243" s="90"/>
      <c r="C243" s="89"/>
      <c r="H243" s="91"/>
      <c r="I243" s="258"/>
      <c r="N243" s="81"/>
      <c r="O243" s="81"/>
      <c r="S243" s="87"/>
      <c r="T243" s="87"/>
      <c r="V243" s="82"/>
      <c r="W243" s="85"/>
      <c r="X243" s="85"/>
      <c r="Y243" s="91"/>
      <c r="Z243" s="93"/>
    </row>
    <row r="244" spans="2:32" s="95" customFormat="1" x14ac:dyDescent="0.2">
      <c r="B244" s="90"/>
      <c r="C244" s="89"/>
      <c r="H244" s="91"/>
      <c r="I244" s="258"/>
      <c r="N244" s="81"/>
      <c r="O244" s="81"/>
      <c r="V244" s="82"/>
      <c r="W244" s="85"/>
      <c r="X244" s="85"/>
      <c r="Y244" s="91"/>
      <c r="Z244" s="93"/>
    </row>
    <row r="245" spans="2:32" x14ac:dyDescent="0.2">
      <c r="B245" s="90"/>
      <c r="C245" s="89"/>
      <c r="H245" s="91"/>
      <c r="I245" s="258"/>
      <c r="V245" s="82"/>
      <c r="W245" s="85"/>
      <c r="X245" s="85"/>
      <c r="Y245" s="91"/>
      <c r="Z245" s="93"/>
    </row>
    <row r="246" spans="2:32" x14ac:dyDescent="0.2">
      <c r="B246" s="90"/>
      <c r="C246" s="89"/>
      <c r="H246" s="91"/>
      <c r="I246" s="258"/>
      <c r="V246" s="82"/>
      <c r="W246" s="85"/>
      <c r="X246" s="85"/>
      <c r="Y246" s="91"/>
      <c r="Z246" s="93"/>
    </row>
    <row r="247" spans="2:32" x14ac:dyDescent="0.2">
      <c r="B247" s="90"/>
      <c r="C247" s="89"/>
      <c r="H247" s="91"/>
      <c r="I247" s="258"/>
      <c r="V247" s="82"/>
      <c r="W247" s="85"/>
      <c r="X247" s="85"/>
      <c r="Y247" s="91"/>
      <c r="Z247" s="93"/>
    </row>
    <row r="248" spans="2:32" x14ac:dyDescent="0.2">
      <c r="B248" s="90"/>
      <c r="C248" s="89"/>
      <c r="E248" s="95"/>
      <c r="F248" s="95"/>
      <c r="G248" s="95"/>
      <c r="H248" s="91"/>
      <c r="I248" s="258"/>
      <c r="J248" s="95"/>
      <c r="K248" s="95"/>
      <c r="L248" s="95"/>
      <c r="M248" s="95"/>
      <c r="P248" s="95"/>
      <c r="V248" s="82"/>
      <c r="W248" s="85"/>
      <c r="X248" s="85"/>
      <c r="Y248" s="91"/>
      <c r="Z248" s="93"/>
      <c r="AA248" s="95"/>
      <c r="AB248" s="95"/>
      <c r="AC248" s="95"/>
      <c r="AD248" s="95"/>
      <c r="AE248" s="95"/>
      <c r="AF248" s="95"/>
    </row>
    <row r="249" spans="2:32" x14ac:dyDescent="0.2">
      <c r="B249" s="90"/>
      <c r="C249" s="89"/>
      <c r="E249" s="95"/>
      <c r="F249" s="95"/>
      <c r="G249" s="95"/>
      <c r="H249" s="91"/>
      <c r="I249" s="258"/>
      <c r="J249" s="95"/>
      <c r="K249" s="95"/>
      <c r="L249" s="95"/>
      <c r="M249" s="95"/>
      <c r="P249" s="95"/>
      <c r="V249" s="82"/>
      <c r="W249" s="85"/>
      <c r="X249" s="85"/>
      <c r="Y249" s="91"/>
      <c r="Z249" s="93"/>
      <c r="AA249" s="95"/>
      <c r="AB249" s="95"/>
      <c r="AC249" s="95"/>
      <c r="AD249" s="95"/>
      <c r="AE249" s="95"/>
      <c r="AF249" s="95"/>
    </row>
    <row r="250" spans="2:32" x14ac:dyDescent="0.2">
      <c r="B250" s="90"/>
      <c r="C250" s="89"/>
      <c r="E250" s="95"/>
      <c r="F250" s="95"/>
      <c r="G250" s="95"/>
      <c r="H250" s="91"/>
      <c r="I250" s="258"/>
      <c r="J250" s="95"/>
      <c r="K250" s="95"/>
      <c r="L250" s="95"/>
      <c r="M250" s="95"/>
      <c r="P250" s="95"/>
      <c r="S250" s="81"/>
      <c r="T250" s="81"/>
      <c r="U250" s="82"/>
      <c r="V250" s="82"/>
      <c r="W250" s="85"/>
      <c r="X250" s="85"/>
      <c r="Y250" s="91"/>
      <c r="Z250" s="93"/>
      <c r="AA250" s="95"/>
      <c r="AB250" s="95"/>
      <c r="AC250" s="95"/>
      <c r="AD250" s="95"/>
      <c r="AE250" s="95"/>
      <c r="AF250" s="95"/>
    </row>
    <row r="251" spans="2:32" x14ac:dyDescent="0.2">
      <c r="B251" s="90"/>
      <c r="C251" s="89"/>
      <c r="E251" s="95"/>
      <c r="F251" s="95"/>
      <c r="G251" s="95"/>
      <c r="H251" s="91"/>
      <c r="I251" s="258"/>
      <c r="J251" s="95"/>
      <c r="K251" s="95"/>
      <c r="L251" s="95"/>
      <c r="M251" s="95"/>
      <c r="P251" s="95"/>
      <c r="U251" s="95"/>
      <c r="V251" s="82"/>
      <c r="W251" s="85"/>
      <c r="X251" s="85"/>
      <c r="Y251" s="91"/>
      <c r="Z251" s="93"/>
      <c r="AA251" s="95"/>
      <c r="AB251" s="95"/>
      <c r="AC251" s="95"/>
      <c r="AD251" s="95"/>
      <c r="AE251" s="95"/>
      <c r="AF251" s="95"/>
    </row>
    <row r="252" spans="2:32" x14ac:dyDescent="0.2">
      <c r="B252" s="90"/>
      <c r="C252" s="89"/>
      <c r="E252" s="95"/>
      <c r="F252" s="95"/>
      <c r="G252" s="95"/>
      <c r="H252" s="91"/>
      <c r="I252" s="258"/>
      <c r="J252" s="95"/>
      <c r="K252" s="95"/>
      <c r="L252" s="95"/>
      <c r="M252" s="95"/>
      <c r="P252" s="95"/>
      <c r="U252" s="95"/>
      <c r="V252" s="82"/>
      <c r="W252" s="85"/>
      <c r="X252" s="85"/>
      <c r="Y252" s="91"/>
      <c r="Z252" s="93"/>
      <c r="AA252" s="95"/>
      <c r="AB252" s="95"/>
      <c r="AC252" s="95"/>
      <c r="AD252" s="95"/>
      <c r="AE252" s="95"/>
      <c r="AF252" s="95"/>
    </row>
    <row r="253" spans="2:32" x14ac:dyDescent="0.2">
      <c r="B253" s="90"/>
      <c r="C253" s="89"/>
      <c r="H253" s="91"/>
      <c r="I253" s="258"/>
      <c r="V253" s="82"/>
      <c r="W253" s="85"/>
      <c r="X253" s="85"/>
      <c r="Y253" s="91"/>
      <c r="Z253" s="93"/>
    </row>
    <row r="254" spans="2:32" x14ac:dyDescent="0.2">
      <c r="B254" s="90"/>
      <c r="C254" s="89"/>
      <c r="H254" s="91"/>
      <c r="I254" s="258"/>
      <c r="V254" s="82"/>
      <c r="W254" s="85"/>
      <c r="X254" s="85"/>
      <c r="Y254" s="91"/>
      <c r="Z254" s="93"/>
    </row>
    <row r="255" spans="2:32" x14ac:dyDescent="0.2">
      <c r="B255" s="90"/>
      <c r="C255" s="89"/>
      <c r="H255" s="91"/>
      <c r="I255" s="258"/>
      <c r="V255" s="82"/>
      <c r="W255" s="85"/>
      <c r="X255" s="85"/>
      <c r="Y255" s="91"/>
      <c r="Z255" s="93"/>
    </row>
    <row r="256" spans="2:32" x14ac:dyDescent="0.2">
      <c r="B256" s="90"/>
      <c r="C256" s="89"/>
      <c r="H256" s="91"/>
      <c r="I256" s="258"/>
      <c r="V256" s="87"/>
      <c r="W256" s="85"/>
      <c r="X256" s="85"/>
      <c r="Y256" s="91"/>
      <c r="Z256" s="93"/>
    </row>
    <row r="257" spans="2:26" x14ac:dyDescent="0.2">
      <c r="B257" s="94"/>
      <c r="C257" s="93"/>
      <c r="D257" s="92"/>
      <c r="E257" s="94"/>
      <c r="H257" s="91"/>
      <c r="I257" s="258"/>
      <c r="R257" s="93"/>
      <c r="S257" s="93"/>
      <c r="T257" s="93"/>
      <c r="U257" s="92"/>
      <c r="V257" s="87"/>
      <c r="W257" s="85"/>
      <c r="X257" s="85"/>
      <c r="Y257" s="91"/>
      <c r="Z257" s="93"/>
    </row>
    <row r="258" spans="2:26" x14ac:dyDescent="0.2">
      <c r="B258" s="94"/>
      <c r="C258" s="93"/>
      <c r="D258" s="92"/>
      <c r="E258" s="94"/>
      <c r="H258" s="91"/>
      <c r="I258" s="258"/>
      <c r="R258" s="93"/>
      <c r="S258" s="93"/>
      <c r="T258" s="93"/>
      <c r="U258" s="92"/>
      <c r="V258" s="87"/>
      <c r="W258" s="85"/>
      <c r="X258" s="85"/>
      <c r="Y258" s="91"/>
      <c r="Z258" s="93"/>
    </row>
    <row r="259" spans="2:26" x14ac:dyDescent="0.2">
      <c r="B259" s="94"/>
      <c r="C259" s="93"/>
      <c r="D259" s="92"/>
      <c r="E259" s="94"/>
      <c r="H259" s="91"/>
      <c r="I259" s="259"/>
      <c r="R259" s="93"/>
      <c r="S259" s="93"/>
      <c r="T259" s="93"/>
      <c r="U259" s="92"/>
      <c r="V259" s="87"/>
      <c r="W259" s="85"/>
      <c r="X259" s="85"/>
      <c r="Y259" s="91"/>
      <c r="Z259" s="260"/>
    </row>
    <row r="260" spans="2:26" x14ac:dyDescent="0.2">
      <c r="B260" s="94"/>
      <c r="C260" s="93"/>
      <c r="D260" s="92"/>
      <c r="E260" s="94"/>
      <c r="H260" s="91"/>
      <c r="I260" s="259"/>
      <c r="R260" s="93"/>
      <c r="S260" s="93"/>
      <c r="T260" s="93"/>
      <c r="U260" s="92"/>
      <c r="V260" s="87"/>
      <c r="W260" s="85"/>
      <c r="X260" s="85"/>
      <c r="Y260" s="91"/>
      <c r="Z260" s="260"/>
    </row>
    <row r="261" spans="2:26" x14ac:dyDescent="0.2">
      <c r="B261" s="94"/>
      <c r="C261" s="93"/>
      <c r="D261" s="92"/>
      <c r="E261" s="94"/>
      <c r="H261" s="91"/>
      <c r="I261" s="259"/>
      <c r="R261" s="93"/>
      <c r="S261" s="93"/>
      <c r="T261" s="93"/>
      <c r="U261" s="92"/>
      <c r="V261" s="87"/>
      <c r="W261" s="85"/>
      <c r="X261" s="85"/>
      <c r="Y261" s="91"/>
      <c r="Z261" s="260"/>
    </row>
    <row r="262" spans="2:26" x14ac:dyDescent="0.2">
      <c r="B262" s="90"/>
      <c r="C262" s="89"/>
      <c r="H262" s="91"/>
      <c r="I262" s="259"/>
      <c r="S262" s="81"/>
      <c r="T262" s="81"/>
      <c r="U262" s="82"/>
      <c r="V262" s="87"/>
      <c r="W262" s="85"/>
      <c r="X262" s="85"/>
      <c r="Y262" s="91"/>
      <c r="Z262" s="260"/>
    </row>
    <row r="263" spans="2:26" x14ac:dyDescent="0.2">
      <c r="B263" s="90"/>
      <c r="C263" s="89"/>
      <c r="H263" s="91"/>
      <c r="I263" s="259"/>
      <c r="V263" s="87"/>
      <c r="W263" s="85"/>
      <c r="X263" s="85"/>
      <c r="Y263" s="91"/>
      <c r="Z263" s="260"/>
    </row>
    <row r="264" spans="2:26" x14ac:dyDescent="0.2">
      <c r="B264" s="90"/>
      <c r="C264" s="89"/>
      <c r="H264" s="91"/>
      <c r="I264" s="259"/>
      <c r="V264" s="87"/>
      <c r="W264" s="85"/>
      <c r="X264" s="85"/>
      <c r="Y264" s="91"/>
      <c r="Z264" s="260"/>
    </row>
    <row r="265" spans="2:26" x14ac:dyDescent="0.2">
      <c r="B265" s="90"/>
      <c r="C265" s="89"/>
      <c r="H265" s="91"/>
      <c r="I265" s="259"/>
      <c r="V265" s="87"/>
      <c r="W265" s="85"/>
      <c r="X265" s="88"/>
      <c r="Y265" s="91"/>
      <c r="Z265" s="260"/>
    </row>
    <row r="266" spans="2:26" x14ac:dyDescent="0.2">
      <c r="B266" s="90"/>
      <c r="C266" s="89"/>
      <c r="H266" s="91"/>
      <c r="I266" s="259"/>
      <c r="V266" s="87"/>
      <c r="W266" s="85"/>
      <c r="X266" s="85"/>
      <c r="Y266" s="91"/>
      <c r="Z266" s="260"/>
    </row>
    <row r="267" spans="2:26" x14ac:dyDescent="0.2">
      <c r="B267" s="90"/>
      <c r="C267" s="89"/>
      <c r="H267" s="91"/>
      <c r="I267" s="259"/>
      <c r="V267" s="87"/>
      <c r="W267" s="85"/>
      <c r="X267" s="85"/>
      <c r="Y267" s="91"/>
      <c r="Z267" s="260"/>
    </row>
    <row r="268" spans="2:26" x14ac:dyDescent="0.2">
      <c r="B268" s="90"/>
      <c r="C268" s="89"/>
      <c r="H268" s="91"/>
      <c r="I268" s="259"/>
      <c r="N268" s="95"/>
      <c r="O268" s="95"/>
      <c r="V268" s="87"/>
      <c r="W268" s="85"/>
      <c r="X268" s="85"/>
      <c r="Y268" s="91"/>
      <c r="Z268" s="260"/>
    </row>
    <row r="269" spans="2:26" x14ac:dyDescent="0.2">
      <c r="B269" s="90"/>
      <c r="C269" s="89"/>
      <c r="H269" s="91"/>
      <c r="I269" s="259"/>
      <c r="N269" s="95"/>
      <c r="O269" s="95"/>
      <c r="V269" s="87"/>
      <c r="W269" s="85"/>
      <c r="X269" s="85"/>
      <c r="Y269" s="91"/>
      <c r="Z269" s="260"/>
    </row>
    <row r="270" spans="2:26" x14ac:dyDescent="0.2">
      <c r="B270" s="90"/>
      <c r="C270" s="89"/>
      <c r="H270" s="91"/>
      <c r="I270" s="259"/>
      <c r="N270" s="95"/>
      <c r="O270" s="95"/>
      <c r="V270" s="87"/>
      <c r="W270" s="85"/>
      <c r="X270" s="85"/>
      <c r="Y270" s="91"/>
      <c r="Z270" s="260"/>
    </row>
    <row r="271" spans="2:26" x14ac:dyDescent="0.2">
      <c r="B271" s="90"/>
      <c r="C271" s="89"/>
      <c r="H271" s="91"/>
      <c r="I271" s="259"/>
      <c r="N271" s="95"/>
      <c r="O271" s="95"/>
      <c r="V271" s="87"/>
      <c r="W271" s="85"/>
      <c r="X271" s="85"/>
      <c r="Y271" s="91"/>
      <c r="Z271" s="260"/>
    </row>
    <row r="272" spans="2:26" x14ac:dyDescent="0.2">
      <c r="B272" s="90"/>
      <c r="C272" s="89"/>
      <c r="H272" s="91"/>
      <c r="I272" s="259"/>
      <c r="N272" s="95"/>
      <c r="O272" s="95"/>
      <c r="W272" s="85"/>
      <c r="X272" s="85"/>
      <c r="Y272" s="91"/>
      <c r="Z272" s="260"/>
    </row>
    <row r="273" spans="2:26" x14ac:dyDescent="0.2">
      <c r="B273" s="90"/>
      <c r="C273" s="89"/>
      <c r="H273" s="91"/>
      <c r="I273" s="259"/>
      <c r="V273" s="82"/>
      <c r="W273" s="85"/>
      <c r="X273" s="85"/>
      <c r="Y273" s="91"/>
      <c r="Z273" s="260"/>
    </row>
    <row r="274" spans="2:26" x14ac:dyDescent="0.2">
      <c r="B274" s="90"/>
      <c r="C274" s="89"/>
      <c r="H274" s="91"/>
      <c r="I274" s="259"/>
      <c r="V274" s="82"/>
      <c r="W274" s="85"/>
      <c r="X274" s="85"/>
      <c r="Y274" s="91"/>
      <c r="Z274" s="260"/>
    </row>
    <row r="275" spans="2:26" x14ac:dyDescent="0.2">
      <c r="B275" s="90"/>
      <c r="C275" s="89"/>
      <c r="V275" s="82"/>
      <c r="W275" s="85"/>
      <c r="X275" s="85"/>
    </row>
    <row r="276" spans="2:26" x14ac:dyDescent="0.2">
      <c r="B276" s="90"/>
      <c r="C276" s="89"/>
      <c r="N276" s="95"/>
      <c r="O276" s="95"/>
      <c r="V276" s="82"/>
      <c r="W276" s="85"/>
      <c r="X276" s="85"/>
    </row>
    <row r="277" spans="2:26" x14ac:dyDescent="0.2">
      <c r="B277" s="90"/>
      <c r="C277" s="89"/>
      <c r="N277" s="95"/>
      <c r="O277" s="95"/>
      <c r="V277" s="82"/>
      <c r="W277" s="85"/>
      <c r="X277" s="85"/>
    </row>
    <row r="278" spans="2:26" x14ac:dyDescent="0.2">
      <c r="B278" s="90"/>
      <c r="C278" s="89"/>
      <c r="N278" s="95"/>
      <c r="O278" s="95"/>
      <c r="V278" s="82"/>
      <c r="W278" s="85"/>
      <c r="X278" s="85"/>
    </row>
    <row r="279" spans="2:26" x14ac:dyDescent="0.2">
      <c r="B279" s="90"/>
      <c r="C279" s="89"/>
      <c r="N279" s="95"/>
      <c r="O279" s="95"/>
      <c r="V279" s="82"/>
      <c r="W279" s="85"/>
      <c r="X279" s="85"/>
    </row>
    <row r="280" spans="2:26" x14ac:dyDescent="0.2">
      <c r="B280" s="90"/>
      <c r="C280" s="89"/>
      <c r="N280" s="95"/>
      <c r="O280" s="95"/>
      <c r="V280" s="82"/>
      <c r="W280" s="85"/>
      <c r="X280" s="85"/>
    </row>
    <row r="281" spans="2:26" x14ac:dyDescent="0.2">
      <c r="B281" s="90"/>
      <c r="C281" s="89"/>
      <c r="V281" s="82"/>
      <c r="W281" s="85"/>
      <c r="X281" s="85"/>
    </row>
    <row r="282" spans="2:26" x14ac:dyDescent="0.2">
      <c r="B282" s="90"/>
      <c r="C282" s="89"/>
      <c r="V282" s="82"/>
      <c r="W282" s="85"/>
      <c r="X282" s="85"/>
    </row>
    <row r="283" spans="2:26" x14ac:dyDescent="0.2">
      <c r="B283" s="90"/>
      <c r="C283" s="89"/>
      <c r="V283" s="82"/>
      <c r="W283" s="85"/>
      <c r="X283" s="85"/>
    </row>
    <row r="284" spans="2:26" x14ac:dyDescent="0.2">
      <c r="B284" s="90"/>
      <c r="C284" s="89"/>
      <c r="V284" s="82"/>
      <c r="W284" s="85"/>
      <c r="X284" s="85"/>
    </row>
    <row r="285" spans="2:26" x14ac:dyDescent="0.2">
      <c r="B285" s="90"/>
      <c r="C285" s="89"/>
      <c r="V285" s="82"/>
      <c r="W285" s="85"/>
      <c r="X285" s="85"/>
    </row>
    <row r="286" spans="2:26" x14ac:dyDescent="0.2">
      <c r="B286" s="90"/>
      <c r="C286" s="89"/>
      <c r="V286" s="82"/>
      <c r="W286" s="85"/>
      <c r="X286" s="85"/>
    </row>
    <row r="287" spans="2:26" x14ac:dyDescent="0.2">
      <c r="B287" s="90"/>
      <c r="C287" s="89"/>
      <c r="V287" s="82"/>
      <c r="W287" s="85"/>
      <c r="X287" s="85"/>
    </row>
    <row r="288" spans="2:26" x14ac:dyDescent="0.2">
      <c r="B288" s="90"/>
      <c r="C288" s="89"/>
      <c r="V288" s="82"/>
      <c r="W288" s="85"/>
      <c r="X288" s="85"/>
    </row>
    <row r="289" spans="2:24" x14ac:dyDescent="0.2">
      <c r="B289" s="90"/>
      <c r="C289" s="89"/>
      <c r="V289" s="87"/>
      <c r="W289" s="85"/>
      <c r="X289" s="88"/>
    </row>
    <row r="290" spans="2:24" x14ac:dyDescent="0.2">
      <c r="B290" s="90"/>
      <c r="C290" s="89"/>
      <c r="V290" s="87"/>
      <c r="W290" s="85"/>
      <c r="X290" s="85"/>
    </row>
    <row r="291" spans="2:24" x14ac:dyDescent="0.2">
      <c r="V291" s="87"/>
      <c r="W291" s="85"/>
      <c r="X291" s="85"/>
    </row>
    <row r="292" spans="2:24" x14ac:dyDescent="0.2">
      <c r="V292" s="87"/>
      <c r="W292" s="85"/>
      <c r="X292" s="85"/>
    </row>
    <row r="293" spans="2:24" x14ac:dyDescent="0.2">
      <c r="V293" s="87"/>
      <c r="W293" s="85"/>
      <c r="X293" s="85"/>
    </row>
    <row r="294" spans="2:24" x14ac:dyDescent="0.2">
      <c r="V294" s="87"/>
      <c r="W294" s="85"/>
      <c r="X294" s="85"/>
    </row>
    <row r="295" spans="2:24" x14ac:dyDescent="0.2">
      <c r="V295" s="87"/>
      <c r="W295" s="85"/>
      <c r="X295" s="85"/>
    </row>
    <row r="296" spans="2:24" x14ac:dyDescent="0.2">
      <c r="V296" s="87"/>
      <c r="W296" s="85"/>
      <c r="X296" s="85"/>
    </row>
    <row r="297" spans="2:24" x14ac:dyDescent="0.2">
      <c r="V297" s="87"/>
      <c r="W297" s="85"/>
      <c r="X297" s="85"/>
    </row>
    <row r="298" spans="2:24" x14ac:dyDescent="0.2">
      <c r="V298" s="87"/>
      <c r="W298" s="85"/>
      <c r="X298" s="85"/>
    </row>
    <row r="299" spans="2:24" x14ac:dyDescent="0.2">
      <c r="V299" s="87"/>
      <c r="W299" s="85"/>
      <c r="X299" s="85"/>
    </row>
    <row r="300" spans="2:24" x14ac:dyDescent="0.2">
      <c r="V300" s="87"/>
      <c r="W300" s="85"/>
      <c r="X300" s="85"/>
    </row>
    <row r="301" spans="2:24" x14ac:dyDescent="0.2">
      <c r="V301" s="87"/>
      <c r="W301" s="85"/>
      <c r="X301" s="85"/>
    </row>
    <row r="302" spans="2:24" x14ac:dyDescent="0.2">
      <c r="V302" s="87"/>
      <c r="W302" s="85"/>
      <c r="X302" s="85"/>
    </row>
    <row r="303" spans="2:24" x14ac:dyDescent="0.2">
      <c r="V303" s="87"/>
      <c r="W303" s="85"/>
      <c r="X303" s="85"/>
    </row>
    <row r="304" spans="2:24" x14ac:dyDescent="0.2">
      <c r="V304" s="87"/>
      <c r="W304" s="85"/>
      <c r="X304" s="85"/>
    </row>
    <row r="305" spans="22:24" x14ac:dyDescent="0.2">
      <c r="V305" s="82"/>
      <c r="W305" s="85"/>
      <c r="X305" s="85"/>
    </row>
    <row r="306" spans="22:24" x14ac:dyDescent="0.2">
      <c r="V306" s="82"/>
      <c r="W306" s="85"/>
      <c r="X306" s="85"/>
    </row>
    <row r="307" spans="22:24" x14ac:dyDescent="0.2">
      <c r="V307" s="82"/>
      <c r="W307" s="85"/>
      <c r="X307" s="85"/>
    </row>
    <row r="308" spans="22:24" x14ac:dyDescent="0.2">
      <c r="V308" s="82"/>
      <c r="W308" s="85"/>
      <c r="X308" s="85"/>
    </row>
    <row r="309" spans="22:24" x14ac:dyDescent="0.2">
      <c r="V309" s="82"/>
      <c r="W309" s="85"/>
      <c r="X309" s="85"/>
    </row>
    <row r="310" spans="22:24" x14ac:dyDescent="0.2">
      <c r="V310" s="82"/>
      <c r="W310" s="85"/>
      <c r="X310" s="85"/>
    </row>
    <row r="311" spans="22:24" x14ac:dyDescent="0.2">
      <c r="V311" s="82"/>
      <c r="W311" s="85"/>
      <c r="X311" s="85"/>
    </row>
    <row r="312" spans="22:24" x14ac:dyDescent="0.2">
      <c r="V312" s="82"/>
      <c r="W312" s="85"/>
      <c r="X312" s="85"/>
    </row>
    <row r="313" spans="22:24" x14ac:dyDescent="0.2">
      <c r="V313" s="82"/>
      <c r="W313" s="85"/>
      <c r="X313" s="88"/>
    </row>
    <row r="314" spans="22:24" x14ac:dyDescent="0.2">
      <c r="V314" s="82"/>
      <c r="W314" s="85"/>
      <c r="X314" s="85"/>
    </row>
    <row r="315" spans="22:24" x14ac:dyDescent="0.2">
      <c r="V315" s="82"/>
      <c r="W315" s="85"/>
      <c r="X315" s="85"/>
    </row>
    <row r="316" spans="22:24" x14ac:dyDescent="0.2">
      <c r="V316" s="82"/>
      <c r="W316" s="85"/>
      <c r="X316" s="85"/>
    </row>
    <row r="317" spans="22:24" x14ac:dyDescent="0.2">
      <c r="V317" s="82"/>
      <c r="W317" s="85"/>
      <c r="X317" s="85"/>
    </row>
    <row r="318" spans="22:24" x14ac:dyDescent="0.2">
      <c r="V318" s="82"/>
      <c r="W318" s="85"/>
      <c r="X318" s="85"/>
    </row>
    <row r="319" spans="22:24" x14ac:dyDescent="0.2">
      <c r="V319" s="82"/>
      <c r="W319" s="85"/>
      <c r="X319" s="85"/>
    </row>
    <row r="320" spans="22:24" x14ac:dyDescent="0.2">
      <c r="V320" s="82"/>
      <c r="W320" s="85"/>
      <c r="X320" s="85"/>
    </row>
    <row r="321" spans="22:24" x14ac:dyDescent="0.2">
      <c r="V321" s="87"/>
      <c r="W321" s="85"/>
      <c r="X321" s="85"/>
    </row>
    <row r="322" spans="22:24" x14ac:dyDescent="0.2">
      <c r="V322" s="87"/>
      <c r="W322" s="85"/>
      <c r="X322" s="85"/>
    </row>
    <row r="323" spans="22:24" x14ac:dyDescent="0.2">
      <c r="V323" s="87"/>
      <c r="W323" s="85"/>
      <c r="X323" s="85"/>
    </row>
    <row r="324" spans="22:24" x14ac:dyDescent="0.2">
      <c r="V324" s="87"/>
      <c r="W324" s="85"/>
      <c r="X324" s="85"/>
    </row>
    <row r="325" spans="22:24" x14ac:dyDescent="0.2">
      <c r="V325" s="87"/>
      <c r="W325" s="85"/>
      <c r="X325" s="85"/>
    </row>
    <row r="326" spans="22:24" x14ac:dyDescent="0.2">
      <c r="V326" s="87"/>
      <c r="W326" s="85"/>
      <c r="X326" s="85"/>
    </row>
    <row r="327" spans="22:24" x14ac:dyDescent="0.2">
      <c r="V327" s="87"/>
      <c r="W327" s="85"/>
      <c r="X327" s="85"/>
    </row>
    <row r="328" spans="22:24" x14ac:dyDescent="0.2">
      <c r="V328" s="87"/>
      <c r="W328" s="85"/>
      <c r="X328" s="85"/>
    </row>
    <row r="329" spans="22:24" x14ac:dyDescent="0.2">
      <c r="V329" s="87"/>
      <c r="W329" s="85"/>
      <c r="X329" s="85"/>
    </row>
    <row r="330" spans="22:24" x14ac:dyDescent="0.2">
      <c r="V330" s="87"/>
      <c r="W330" s="85"/>
      <c r="X330" s="85"/>
    </row>
    <row r="331" spans="22:24" x14ac:dyDescent="0.2">
      <c r="V331" s="87"/>
      <c r="W331" s="85"/>
      <c r="X331" s="85"/>
    </row>
    <row r="332" spans="22:24" x14ac:dyDescent="0.2">
      <c r="V332" s="87"/>
      <c r="W332" s="85"/>
      <c r="X332" s="85"/>
    </row>
    <row r="333" spans="22:24" x14ac:dyDescent="0.2">
      <c r="V333" s="87"/>
      <c r="W333" s="85"/>
      <c r="X333" s="85"/>
    </row>
    <row r="334" spans="22:24" x14ac:dyDescent="0.2">
      <c r="V334" s="87"/>
      <c r="W334" s="85"/>
      <c r="X334" s="85"/>
    </row>
    <row r="335" spans="22:24" x14ac:dyDescent="0.2">
      <c r="V335" s="87"/>
      <c r="W335" s="85"/>
      <c r="X335" s="85"/>
    </row>
    <row r="336" spans="22:24" x14ac:dyDescent="0.2">
      <c r="V336" s="87"/>
      <c r="W336" s="85"/>
      <c r="X336" s="85"/>
    </row>
    <row r="337" spans="22:23" x14ac:dyDescent="0.2">
      <c r="V337" s="86"/>
    </row>
    <row r="338" spans="22:23" x14ac:dyDescent="0.2">
      <c r="V338" s="86"/>
    </row>
    <row r="339" spans="22:23" x14ac:dyDescent="0.2">
      <c r="V339" s="86"/>
    </row>
    <row r="340" spans="22:23" x14ac:dyDescent="0.2">
      <c r="V340" s="86"/>
    </row>
    <row r="341" spans="22:23" x14ac:dyDescent="0.2">
      <c r="V341" s="86"/>
    </row>
    <row r="342" spans="22:23" x14ac:dyDescent="0.2">
      <c r="V342" s="86"/>
    </row>
    <row r="343" spans="22:23" x14ac:dyDescent="0.2">
      <c r="V343" s="86"/>
    </row>
    <row r="344" spans="22:23" x14ac:dyDescent="0.2">
      <c r="V344" s="86"/>
    </row>
    <row r="345" spans="22:23" x14ac:dyDescent="0.2">
      <c r="V345" s="86"/>
    </row>
    <row r="346" spans="22:23" x14ac:dyDescent="0.2">
      <c r="V346" s="86"/>
      <c r="W346" s="85"/>
    </row>
    <row r="347" spans="22:23" x14ac:dyDescent="0.2">
      <c r="V347" s="86"/>
      <c r="W347" s="85"/>
    </row>
    <row r="348" spans="22:23" x14ac:dyDescent="0.2">
      <c r="V348" s="86"/>
      <c r="W348" s="85"/>
    </row>
    <row r="349" spans="22:23" x14ac:dyDescent="0.2">
      <c r="V349" s="86"/>
      <c r="W349" s="85"/>
    </row>
    <row r="350" spans="22:23" x14ac:dyDescent="0.2">
      <c r="V350" s="86"/>
      <c r="W350" s="85"/>
    </row>
    <row r="351" spans="22:23" x14ac:dyDescent="0.2">
      <c r="V351" s="86"/>
      <c r="W351" s="85"/>
    </row>
    <row r="352" spans="22:23" x14ac:dyDescent="0.2">
      <c r="V352" s="86"/>
      <c r="W352" s="85"/>
    </row>
    <row r="353" spans="6:23" x14ac:dyDescent="0.2">
      <c r="V353" s="86"/>
      <c r="W353" s="85"/>
    </row>
    <row r="354" spans="6:23" x14ac:dyDescent="0.2">
      <c r="V354" s="86"/>
      <c r="W354" s="85"/>
    </row>
    <row r="355" spans="6:23" x14ac:dyDescent="0.2">
      <c r="V355" s="86"/>
      <c r="W355" s="85"/>
    </row>
    <row r="356" spans="6:23" x14ac:dyDescent="0.2">
      <c r="V356" s="86"/>
      <c r="W356" s="85"/>
    </row>
    <row r="357" spans="6:23" x14ac:dyDescent="0.2">
      <c r="F357" s="83"/>
      <c r="G357" s="83"/>
      <c r="V357" s="86"/>
      <c r="W357" s="85"/>
    </row>
    <row r="358" spans="6:23" x14ac:dyDescent="0.2">
      <c r="F358" s="83"/>
      <c r="G358" s="83"/>
      <c r="V358" s="86"/>
      <c r="W358" s="85"/>
    </row>
    <row r="359" spans="6:23" x14ac:dyDescent="0.2">
      <c r="F359" s="83"/>
      <c r="G359" s="83"/>
      <c r="V359" s="86"/>
      <c r="W359" s="85"/>
    </row>
    <row r="360" spans="6:23" x14ac:dyDescent="0.2">
      <c r="F360" s="83"/>
      <c r="G360" s="83"/>
      <c r="V360" s="86"/>
      <c r="W360" s="85"/>
    </row>
    <row r="361" spans="6:23" x14ac:dyDescent="0.2">
      <c r="F361" s="83"/>
      <c r="G361" s="83"/>
      <c r="V361" s="86"/>
      <c r="W361" s="85"/>
    </row>
    <row r="362" spans="6:23" x14ac:dyDescent="0.2">
      <c r="F362" s="83"/>
      <c r="G362" s="83"/>
      <c r="V362" s="86"/>
      <c r="W362" s="85"/>
    </row>
    <row r="363" spans="6:23" x14ac:dyDescent="0.2">
      <c r="F363" s="83"/>
      <c r="G363" s="83"/>
      <c r="V363" s="86"/>
      <c r="W363" s="85"/>
    </row>
    <row r="364" spans="6:23" x14ac:dyDescent="0.2">
      <c r="F364" s="83"/>
      <c r="G364" s="83"/>
      <c r="V364" s="86"/>
      <c r="W364" s="85"/>
    </row>
    <row r="365" spans="6:23" x14ac:dyDescent="0.2">
      <c r="F365" s="83"/>
      <c r="G365" s="83"/>
      <c r="V365" s="86"/>
      <c r="W365" s="85"/>
    </row>
    <row r="366" spans="6:23" x14ac:dyDescent="0.2">
      <c r="F366" s="83"/>
      <c r="G366" s="83"/>
      <c r="W366" s="85"/>
    </row>
    <row r="367" spans="6:23" x14ac:dyDescent="0.2">
      <c r="F367" s="83"/>
      <c r="G367" s="83"/>
      <c r="W367" s="85"/>
    </row>
    <row r="368" spans="6:23" x14ac:dyDescent="0.2">
      <c r="W368" s="85"/>
    </row>
    <row r="369" spans="5:23" x14ac:dyDescent="0.2">
      <c r="E369" s="83"/>
      <c r="F369" s="83"/>
      <c r="W369" s="85"/>
    </row>
    <row r="370" spans="5:23" x14ac:dyDescent="0.2">
      <c r="E370" s="83"/>
      <c r="F370" s="83"/>
      <c r="W370" s="85"/>
    </row>
    <row r="371" spans="5:23" x14ac:dyDescent="0.2">
      <c r="E371" s="83"/>
      <c r="F371" s="83"/>
      <c r="W371" s="85"/>
    </row>
    <row r="372" spans="5:23" x14ac:dyDescent="0.2">
      <c r="E372" s="83"/>
      <c r="F372" s="83"/>
      <c r="W372" s="85"/>
    </row>
    <row r="373" spans="5:23" x14ac:dyDescent="0.2">
      <c r="E373" s="83"/>
      <c r="F373" s="83"/>
      <c r="W373" s="85"/>
    </row>
    <row r="374" spans="5:23" x14ac:dyDescent="0.2">
      <c r="E374" s="83"/>
      <c r="F374" s="83"/>
      <c r="W374" s="85"/>
    </row>
    <row r="375" spans="5:23" x14ac:dyDescent="0.2">
      <c r="E375" s="83"/>
      <c r="F375" s="83"/>
      <c r="W375" s="85"/>
    </row>
    <row r="376" spans="5:23" x14ac:dyDescent="0.2">
      <c r="E376" s="83"/>
      <c r="F376" s="83"/>
      <c r="W376" s="85"/>
    </row>
    <row r="377" spans="5:23" x14ac:dyDescent="0.2">
      <c r="E377" s="83"/>
      <c r="F377" s="83"/>
      <c r="W377" s="85"/>
    </row>
    <row r="378" spans="5:23" x14ac:dyDescent="0.2">
      <c r="E378" s="83"/>
      <c r="F378" s="83"/>
      <c r="W378" s="85"/>
    </row>
    <row r="379" spans="5:23" x14ac:dyDescent="0.2">
      <c r="E379" s="83"/>
      <c r="F379" s="83"/>
      <c r="W379" s="85"/>
    </row>
    <row r="380" spans="5:23" x14ac:dyDescent="0.2">
      <c r="E380" s="83"/>
      <c r="F380" s="83"/>
      <c r="W380" s="85"/>
    </row>
    <row r="381" spans="5:23" x14ac:dyDescent="0.2">
      <c r="E381" s="83"/>
      <c r="F381" s="83"/>
      <c r="W381" s="85"/>
    </row>
    <row r="382" spans="5:23" x14ac:dyDescent="0.2">
      <c r="E382" s="83"/>
      <c r="F382" s="83"/>
      <c r="W382" s="85"/>
    </row>
    <row r="383" spans="5:23" x14ac:dyDescent="0.2">
      <c r="E383" s="83"/>
      <c r="F383" s="83"/>
      <c r="W383" s="85"/>
    </row>
    <row r="384" spans="5:23" x14ac:dyDescent="0.2">
      <c r="E384" s="83"/>
      <c r="F384" s="83"/>
      <c r="W384" s="85"/>
    </row>
    <row r="385" spans="5:23" x14ac:dyDescent="0.2">
      <c r="E385" s="83"/>
      <c r="F385" s="83"/>
      <c r="W385" s="85"/>
    </row>
    <row r="386" spans="5:23" x14ac:dyDescent="0.2">
      <c r="E386" s="83"/>
      <c r="F386" s="83"/>
      <c r="W386" s="85"/>
    </row>
    <row r="387" spans="5:23" x14ac:dyDescent="0.2">
      <c r="E387" s="83"/>
      <c r="F387" s="83"/>
      <c r="W387" s="85"/>
    </row>
    <row r="388" spans="5:23" x14ac:dyDescent="0.2">
      <c r="E388" s="83"/>
      <c r="F388" s="83"/>
      <c r="W388" s="85"/>
    </row>
    <row r="389" spans="5:23" x14ac:dyDescent="0.2">
      <c r="E389" s="83"/>
      <c r="F389" s="83"/>
      <c r="W389" s="85"/>
    </row>
    <row r="390" spans="5:23" x14ac:dyDescent="0.2">
      <c r="E390" s="83"/>
      <c r="F390" s="83"/>
      <c r="W390" s="85"/>
    </row>
    <row r="391" spans="5:23" x14ac:dyDescent="0.2">
      <c r="E391" s="83"/>
      <c r="F391" s="83"/>
      <c r="W391" s="85"/>
    </row>
    <row r="392" spans="5:23" x14ac:dyDescent="0.2">
      <c r="E392" s="83"/>
      <c r="F392" s="83"/>
      <c r="W392" s="85"/>
    </row>
    <row r="393" spans="5:23" x14ac:dyDescent="0.2">
      <c r="E393" s="83"/>
      <c r="F393" s="83"/>
      <c r="W393" s="85"/>
    </row>
    <row r="394" spans="5:23" x14ac:dyDescent="0.2">
      <c r="E394" s="83"/>
      <c r="F394" s="83"/>
      <c r="W394" s="85"/>
    </row>
    <row r="395" spans="5:23" x14ac:dyDescent="0.2">
      <c r="E395" s="83"/>
      <c r="F395" s="83"/>
      <c r="W395" s="85"/>
    </row>
    <row r="396" spans="5:23" x14ac:dyDescent="0.2">
      <c r="E396" s="83"/>
      <c r="F396" s="83"/>
      <c r="W396" s="85"/>
    </row>
    <row r="397" spans="5:23" x14ac:dyDescent="0.2">
      <c r="E397" s="83"/>
      <c r="F397" s="83"/>
      <c r="W397" s="85"/>
    </row>
    <row r="398" spans="5:23" x14ac:dyDescent="0.2">
      <c r="E398" s="83"/>
      <c r="F398" s="83"/>
      <c r="W398" s="85"/>
    </row>
    <row r="399" spans="5:23" x14ac:dyDescent="0.2">
      <c r="E399" s="83"/>
      <c r="F399" s="83"/>
      <c r="W399" s="85"/>
    </row>
    <row r="400" spans="5:23" x14ac:dyDescent="0.2">
      <c r="E400" s="83"/>
      <c r="F400" s="83"/>
      <c r="W400" s="85"/>
    </row>
    <row r="401" spans="5:23" x14ac:dyDescent="0.2">
      <c r="E401" s="83"/>
      <c r="F401" s="83"/>
      <c r="W401" s="85"/>
    </row>
    <row r="402" spans="5:23" x14ac:dyDescent="0.2">
      <c r="E402" s="83"/>
      <c r="F402" s="83"/>
      <c r="W402" s="85"/>
    </row>
    <row r="403" spans="5:23" x14ac:dyDescent="0.2">
      <c r="E403" s="83"/>
      <c r="F403" s="83"/>
      <c r="W403" s="85"/>
    </row>
    <row r="404" spans="5:23" x14ac:dyDescent="0.2">
      <c r="E404" s="83"/>
      <c r="F404" s="83"/>
      <c r="W404" s="85"/>
    </row>
    <row r="405" spans="5:23" x14ac:dyDescent="0.2">
      <c r="E405" s="83"/>
      <c r="F405" s="83"/>
      <c r="W405" s="85"/>
    </row>
    <row r="406" spans="5:23" x14ac:dyDescent="0.2">
      <c r="E406" s="83"/>
      <c r="F406" s="83"/>
      <c r="W406" s="85"/>
    </row>
    <row r="407" spans="5:23" x14ac:dyDescent="0.2">
      <c r="E407" s="83"/>
      <c r="F407" s="83"/>
      <c r="W407" s="85"/>
    </row>
    <row r="408" spans="5:23" x14ac:dyDescent="0.2">
      <c r="E408" s="83"/>
      <c r="F408" s="83"/>
      <c r="W408" s="85"/>
    </row>
    <row r="409" spans="5:23" x14ac:dyDescent="0.2">
      <c r="E409" s="83"/>
      <c r="F409" s="83"/>
      <c r="W409" s="85"/>
    </row>
    <row r="410" spans="5:23" x14ac:dyDescent="0.2">
      <c r="E410" s="83"/>
      <c r="F410" s="83"/>
      <c r="W410" s="85"/>
    </row>
    <row r="411" spans="5:23" x14ac:dyDescent="0.2">
      <c r="E411" s="83"/>
      <c r="F411" s="83"/>
      <c r="W411" s="85"/>
    </row>
    <row r="412" spans="5:23" x14ac:dyDescent="0.2">
      <c r="E412" s="83"/>
      <c r="F412" s="83"/>
      <c r="W412" s="85"/>
    </row>
    <row r="413" spans="5:23" x14ac:dyDescent="0.2">
      <c r="E413" s="83"/>
      <c r="F413" s="83"/>
      <c r="W413" s="85"/>
    </row>
    <row r="414" spans="5:23" x14ac:dyDescent="0.2">
      <c r="E414" s="83"/>
      <c r="F414" s="83"/>
      <c r="W414" s="85"/>
    </row>
    <row r="415" spans="5:23" x14ac:dyDescent="0.2">
      <c r="E415" s="83"/>
      <c r="F415" s="83"/>
      <c r="W415" s="85"/>
    </row>
    <row r="416" spans="5:23" x14ac:dyDescent="0.2">
      <c r="E416" s="83"/>
      <c r="F416" s="83"/>
      <c r="W416" s="85"/>
    </row>
    <row r="417" spans="5:23" x14ac:dyDescent="0.2">
      <c r="E417" s="83"/>
      <c r="F417" s="83"/>
      <c r="W417" s="85"/>
    </row>
    <row r="418" spans="5:23" x14ac:dyDescent="0.2">
      <c r="E418" s="83"/>
      <c r="F418" s="83"/>
      <c r="W418" s="85"/>
    </row>
    <row r="419" spans="5:23" x14ac:dyDescent="0.2">
      <c r="E419" s="83"/>
      <c r="F419" s="83"/>
      <c r="W419" s="85"/>
    </row>
    <row r="420" spans="5:23" x14ac:dyDescent="0.2">
      <c r="E420" s="83"/>
      <c r="F420" s="83"/>
      <c r="W420" s="85"/>
    </row>
    <row r="421" spans="5:23" x14ac:dyDescent="0.2">
      <c r="E421" s="83"/>
      <c r="F421" s="83"/>
      <c r="W421" s="85"/>
    </row>
    <row r="422" spans="5:23" x14ac:dyDescent="0.2">
      <c r="E422" s="83"/>
      <c r="F422" s="83"/>
      <c r="W422" s="85"/>
    </row>
    <row r="423" spans="5:23" x14ac:dyDescent="0.2">
      <c r="E423" s="83"/>
      <c r="F423" s="83"/>
      <c r="W423" s="85"/>
    </row>
    <row r="424" spans="5:23" x14ac:dyDescent="0.2">
      <c r="E424" s="83"/>
      <c r="F424" s="83"/>
      <c r="W424" s="85"/>
    </row>
    <row r="425" spans="5:23" x14ac:dyDescent="0.2">
      <c r="E425" s="83"/>
      <c r="F425" s="83"/>
      <c r="W425" s="85"/>
    </row>
    <row r="426" spans="5:23" x14ac:dyDescent="0.2">
      <c r="E426" s="83"/>
      <c r="F426" s="83"/>
      <c r="W426" s="85"/>
    </row>
    <row r="427" spans="5:23" x14ac:dyDescent="0.2">
      <c r="E427" s="83"/>
      <c r="F427" s="83"/>
      <c r="W427" s="85"/>
    </row>
    <row r="428" spans="5:23" x14ac:dyDescent="0.2">
      <c r="E428" s="83"/>
      <c r="F428" s="83"/>
      <c r="W428" s="85"/>
    </row>
    <row r="429" spans="5:23" x14ac:dyDescent="0.2">
      <c r="E429" s="83"/>
      <c r="F429" s="83"/>
      <c r="W429" s="85"/>
    </row>
    <row r="430" spans="5:23" x14ac:dyDescent="0.2">
      <c r="E430" s="83"/>
      <c r="F430" s="83"/>
      <c r="W430" s="85"/>
    </row>
    <row r="431" spans="5:23" x14ac:dyDescent="0.2">
      <c r="E431" s="83"/>
      <c r="F431" s="83"/>
      <c r="W431" s="85"/>
    </row>
    <row r="432" spans="5:23" x14ac:dyDescent="0.2">
      <c r="E432" s="83"/>
      <c r="F432" s="83"/>
      <c r="W432" s="85"/>
    </row>
    <row r="433" spans="4:23" x14ac:dyDescent="0.2">
      <c r="E433" s="83"/>
      <c r="F433" s="83"/>
      <c r="W433" s="85"/>
    </row>
    <row r="434" spans="4:23" x14ac:dyDescent="0.2">
      <c r="E434" s="83"/>
      <c r="F434" s="83"/>
      <c r="W434" s="85"/>
    </row>
    <row r="435" spans="4:23" x14ac:dyDescent="0.2">
      <c r="E435" s="83"/>
      <c r="F435" s="83"/>
      <c r="W435" s="85"/>
    </row>
    <row r="436" spans="4:23" x14ac:dyDescent="0.2">
      <c r="E436" s="83"/>
      <c r="F436" s="83"/>
      <c r="W436" s="85"/>
    </row>
    <row r="437" spans="4:23" x14ac:dyDescent="0.2">
      <c r="E437" s="83"/>
      <c r="F437" s="83"/>
      <c r="W437" s="85"/>
    </row>
    <row r="438" spans="4:23" x14ac:dyDescent="0.2">
      <c r="E438" s="83"/>
      <c r="F438" s="83"/>
      <c r="W438" s="85"/>
    </row>
    <row r="439" spans="4:23" x14ac:dyDescent="0.2">
      <c r="E439" s="83"/>
      <c r="F439" s="83"/>
      <c r="W439" s="85"/>
    </row>
    <row r="440" spans="4:23" x14ac:dyDescent="0.2">
      <c r="E440" s="83"/>
      <c r="F440" s="83"/>
      <c r="W440" s="85"/>
    </row>
    <row r="441" spans="4:23" x14ac:dyDescent="0.2">
      <c r="E441" s="83"/>
      <c r="F441" s="83"/>
      <c r="W441" s="85"/>
    </row>
    <row r="442" spans="4:23" x14ac:dyDescent="0.2">
      <c r="D442" s="83"/>
      <c r="E442" s="83"/>
      <c r="F442" s="83"/>
    </row>
    <row r="443" spans="4:23" x14ac:dyDescent="0.2">
      <c r="D443" s="83"/>
      <c r="E443" s="83"/>
      <c r="F443" s="83"/>
    </row>
    <row r="444" spans="4:23" x14ac:dyDescent="0.2">
      <c r="D444" s="83"/>
      <c r="E444" s="83"/>
      <c r="F444" s="83"/>
    </row>
    <row r="445" spans="4:23" x14ac:dyDescent="0.2">
      <c r="D445" s="83"/>
      <c r="E445" s="83"/>
      <c r="F445" s="83"/>
    </row>
    <row r="446" spans="4:23" x14ac:dyDescent="0.2">
      <c r="D446" s="83"/>
      <c r="E446" s="83"/>
      <c r="F446" s="83"/>
    </row>
    <row r="447" spans="4:23" x14ac:dyDescent="0.2">
      <c r="D447" s="83"/>
      <c r="E447" s="83"/>
      <c r="F447" s="83"/>
    </row>
    <row r="448" spans="4:23" x14ac:dyDescent="0.2">
      <c r="D448" s="83"/>
      <c r="E448" s="83"/>
      <c r="F448" s="83"/>
    </row>
    <row r="449" spans="4:6" x14ac:dyDescent="0.2">
      <c r="D449" s="83"/>
      <c r="E449" s="83"/>
      <c r="F449" s="83"/>
    </row>
    <row r="450" spans="4:6" x14ac:dyDescent="0.2">
      <c r="D450" s="83"/>
      <c r="E450" s="83"/>
      <c r="F450" s="83"/>
    </row>
    <row r="451" spans="4:6" x14ac:dyDescent="0.2">
      <c r="D451" s="83"/>
      <c r="E451" s="83"/>
      <c r="F451" s="83"/>
    </row>
    <row r="452" spans="4:6" x14ac:dyDescent="0.2">
      <c r="D452" s="83"/>
      <c r="E452" s="83"/>
      <c r="F452" s="83"/>
    </row>
    <row r="453" spans="4:6" x14ac:dyDescent="0.2">
      <c r="D453" s="83"/>
      <c r="E453" s="83"/>
      <c r="F453" s="83"/>
    </row>
    <row r="454" spans="4:6" x14ac:dyDescent="0.2">
      <c r="D454" s="83"/>
      <c r="E454" s="83"/>
      <c r="F454" s="83"/>
    </row>
    <row r="455" spans="4:6" x14ac:dyDescent="0.2">
      <c r="D455" s="83"/>
      <c r="E455" s="83"/>
      <c r="F455" s="83"/>
    </row>
    <row r="456" spans="4:6" x14ac:dyDescent="0.2">
      <c r="D456" s="83"/>
      <c r="E456" s="83"/>
      <c r="F456" s="83"/>
    </row>
    <row r="457" spans="4:6" x14ac:dyDescent="0.2">
      <c r="D457" s="83"/>
      <c r="E457" s="83"/>
      <c r="F457" s="83"/>
    </row>
    <row r="458" spans="4:6" x14ac:dyDescent="0.2">
      <c r="D458" s="83"/>
      <c r="E458" s="83"/>
      <c r="F458" s="83"/>
    </row>
    <row r="459" spans="4:6" x14ac:dyDescent="0.2">
      <c r="D459" s="83"/>
      <c r="E459" s="83"/>
      <c r="F459" s="83"/>
    </row>
    <row r="460" spans="4:6" x14ac:dyDescent="0.2">
      <c r="D460" s="83"/>
      <c r="E460" s="83"/>
      <c r="F460" s="83"/>
    </row>
    <row r="461" spans="4:6" x14ac:dyDescent="0.2">
      <c r="D461" s="83"/>
      <c r="E461" s="83"/>
      <c r="F461" s="83"/>
    </row>
    <row r="462" spans="4:6" x14ac:dyDescent="0.2">
      <c r="D462" s="83"/>
      <c r="E462" s="83"/>
      <c r="F462" s="83"/>
    </row>
    <row r="463" spans="4:6" x14ac:dyDescent="0.2">
      <c r="D463" s="83"/>
      <c r="E463" s="83"/>
      <c r="F463" s="83"/>
    </row>
    <row r="464" spans="4:6" x14ac:dyDescent="0.2">
      <c r="E464" s="83"/>
      <c r="F464" s="83"/>
    </row>
    <row r="465" spans="5:6" x14ac:dyDescent="0.2">
      <c r="E465" s="83"/>
      <c r="F465" s="83"/>
    </row>
    <row r="466" spans="5:6" x14ac:dyDescent="0.2">
      <c r="E466" s="83"/>
      <c r="F466" s="83"/>
    </row>
    <row r="467" spans="5:6" x14ac:dyDescent="0.2">
      <c r="E467" s="83"/>
      <c r="F467" s="83"/>
    </row>
    <row r="468" spans="5:6" x14ac:dyDescent="0.2">
      <c r="E468" s="83"/>
      <c r="F468" s="83"/>
    </row>
    <row r="469" spans="5:6" x14ac:dyDescent="0.2">
      <c r="E469" s="83"/>
      <c r="F469" s="83"/>
    </row>
    <row r="470" spans="5:6" x14ac:dyDescent="0.2">
      <c r="E470" s="83"/>
      <c r="F470" s="83"/>
    </row>
    <row r="471" spans="5:6" x14ac:dyDescent="0.2">
      <c r="E471" s="83"/>
      <c r="F471" s="83"/>
    </row>
    <row r="472" spans="5:6" x14ac:dyDescent="0.2">
      <c r="E472" s="83"/>
      <c r="F472" s="83"/>
    </row>
    <row r="473" spans="5:6" x14ac:dyDescent="0.2">
      <c r="E473" s="83"/>
      <c r="F473" s="83"/>
    </row>
    <row r="474" spans="5:6" x14ac:dyDescent="0.2">
      <c r="E474" s="83"/>
      <c r="F474" s="83"/>
    </row>
    <row r="475" spans="5:6" x14ac:dyDescent="0.2">
      <c r="E475" s="83"/>
      <c r="F475" s="83"/>
    </row>
    <row r="476" spans="5:6" x14ac:dyDescent="0.2">
      <c r="E476" s="83"/>
      <c r="F476" s="83"/>
    </row>
    <row r="477" spans="5:6" x14ac:dyDescent="0.2">
      <c r="E477" s="83"/>
      <c r="F477" s="83"/>
    </row>
    <row r="478" spans="5:6" x14ac:dyDescent="0.2">
      <c r="E478" s="83"/>
      <c r="F478" s="83"/>
    </row>
    <row r="479" spans="5:6" x14ac:dyDescent="0.2">
      <c r="E479" s="83"/>
      <c r="F479" s="83"/>
    </row>
    <row r="480" spans="5:6" x14ac:dyDescent="0.2">
      <c r="E480" s="83"/>
      <c r="F480" s="83"/>
    </row>
    <row r="481" spans="4:6" x14ac:dyDescent="0.2">
      <c r="E481" s="83"/>
      <c r="F481" s="83"/>
    </row>
    <row r="482" spans="4:6" x14ac:dyDescent="0.2">
      <c r="D482" s="83"/>
      <c r="E482" s="83"/>
      <c r="F482" s="83"/>
    </row>
    <row r="483" spans="4:6" x14ac:dyDescent="0.2">
      <c r="D483" s="83"/>
      <c r="E483" s="83"/>
      <c r="F483" s="83"/>
    </row>
    <row r="484" spans="4:6" x14ac:dyDescent="0.2">
      <c r="D484" s="83"/>
      <c r="E484" s="83"/>
      <c r="F484" s="83"/>
    </row>
    <row r="485" spans="4:6" x14ac:dyDescent="0.2">
      <c r="D485" s="83"/>
      <c r="E485" s="83"/>
      <c r="F485" s="83"/>
    </row>
    <row r="486" spans="4:6" x14ac:dyDescent="0.2">
      <c r="D486" s="83"/>
      <c r="E486" s="83"/>
      <c r="F486" s="83"/>
    </row>
    <row r="487" spans="4:6" x14ac:dyDescent="0.2">
      <c r="D487" s="83"/>
      <c r="E487" s="83"/>
      <c r="F487" s="83"/>
    </row>
    <row r="488" spans="4:6" x14ac:dyDescent="0.2">
      <c r="D488" s="83"/>
      <c r="E488" s="83"/>
      <c r="F488" s="83"/>
    </row>
    <row r="489" spans="4:6" x14ac:dyDescent="0.2">
      <c r="D489" s="83"/>
      <c r="E489" s="83"/>
      <c r="F489" s="83"/>
    </row>
    <row r="490" spans="4:6" x14ac:dyDescent="0.2">
      <c r="D490" s="83"/>
      <c r="E490" s="83"/>
      <c r="F490" s="83"/>
    </row>
    <row r="491" spans="4:6" x14ac:dyDescent="0.2">
      <c r="D491" s="83"/>
      <c r="E491" s="83"/>
      <c r="F491" s="83"/>
    </row>
    <row r="492" spans="4:6" x14ac:dyDescent="0.2">
      <c r="D492" s="83"/>
      <c r="E492" s="83"/>
      <c r="F492" s="83"/>
    </row>
    <row r="493" spans="4:6" x14ac:dyDescent="0.2">
      <c r="D493" s="83"/>
      <c r="E493" s="83"/>
      <c r="F493" s="83"/>
    </row>
    <row r="494" spans="4:6" x14ac:dyDescent="0.2">
      <c r="D494" s="83"/>
      <c r="E494" s="83"/>
      <c r="F494" s="83"/>
    </row>
    <row r="495" spans="4:6" x14ac:dyDescent="0.2">
      <c r="D495" s="83"/>
      <c r="E495" s="83"/>
      <c r="F495" s="83"/>
    </row>
    <row r="496" spans="4:6" x14ac:dyDescent="0.2">
      <c r="D496" s="83"/>
      <c r="E496" s="83"/>
      <c r="F496" s="83"/>
    </row>
    <row r="497" spans="4:6" x14ac:dyDescent="0.2">
      <c r="D497" s="83"/>
      <c r="E497" s="83"/>
      <c r="F497" s="83"/>
    </row>
    <row r="498" spans="4:6" x14ac:dyDescent="0.2">
      <c r="D498" s="83"/>
      <c r="E498" s="83"/>
      <c r="F498" s="83"/>
    </row>
    <row r="499" spans="4:6" x14ac:dyDescent="0.2">
      <c r="D499" s="83"/>
      <c r="E499" s="83"/>
      <c r="F499" s="83"/>
    </row>
    <row r="500" spans="4:6" x14ac:dyDescent="0.2">
      <c r="D500" s="83"/>
      <c r="E500" s="83"/>
      <c r="F500" s="83"/>
    </row>
    <row r="501" spans="4:6" x14ac:dyDescent="0.2">
      <c r="D501" s="83"/>
      <c r="E501" s="83"/>
      <c r="F501" s="83"/>
    </row>
    <row r="502" spans="4:6" x14ac:dyDescent="0.2">
      <c r="D502" s="83"/>
      <c r="E502" s="83"/>
      <c r="F502" s="83"/>
    </row>
    <row r="503" spans="4:6" x14ac:dyDescent="0.2">
      <c r="D503" s="83"/>
      <c r="E503" s="83"/>
      <c r="F503" s="83"/>
    </row>
    <row r="504" spans="4:6" x14ac:dyDescent="0.2">
      <c r="D504" s="83"/>
      <c r="E504" s="83"/>
      <c r="F504" s="83"/>
    </row>
    <row r="505" spans="4:6" x14ac:dyDescent="0.2">
      <c r="D505" s="83"/>
      <c r="E505" s="83"/>
      <c r="F505" s="83"/>
    </row>
    <row r="506" spans="4:6" x14ac:dyDescent="0.2">
      <c r="D506" s="83"/>
      <c r="E506" s="83"/>
      <c r="F506" s="83"/>
    </row>
    <row r="507" spans="4:6" x14ac:dyDescent="0.2">
      <c r="D507" s="83"/>
      <c r="E507" s="83"/>
      <c r="F507" s="83"/>
    </row>
    <row r="508" spans="4:6" x14ac:dyDescent="0.2">
      <c r="D508" s="83"/>
      <c r="E508" s="83"/>
      <c r="F508" s="83"/>
    </row>
    <row r="509" spans="4:6" x14ac:dyDescent="0.2">
      <c r="D509" s="83"/>
      <c r="E509" s="83"/>
      <c r="F509" s="83"/>
    </row>
    <row r="510" spans="4:6" x14ac:dyDescent="0.2">
      <c r="D510" s="83"/>
      <c r="E510" s="83"/>
      <c r="F510" s="83"/>
    </row>
    <row r="511" spans="4:6" x14ac:dyDescent="0.2">
      <c r="D511" s="83"/>
      <c r="E511" s="83"/>
      <c r="F511" s="83"/>
    </row>
    <row r="512" spans="4:6" x14ac:dyDescent="0.2">
      <c r="D512" s="83"/>
      <c r="E512" s="83"/>
      <c r="F512" s="83"/>
    </row>
    <row r="513" spans="4:6" x14ac:dyDescent="0.2">
      <c r="D513" s="83"/>
      <c r="E513" s="83"/>
      <c r="F513" s="83"/>
    </row>
    <row r="514" spans="4:6" x14ac:dyDescent="0.2">
      <c r="D514" s="83"/>
      <c r="E514" s="83"/>
      <c r="F514" s="83"/>
    </row>
    <row r="515" spans="4:6" x14ac:dyDescent="0.2">
      <c r="D515" s="83"/>
      <c r="E515" s="83"/>
      <c r="F515" s="83"/>
    </row>
    <row r="516" spans="4:6" x14ac:dyDescent="0.2">
      <c r="D516" s="83"/>
      <c r="E516" s="83"/>
      <c r="F516" s="83"/>
    </row>
    <row r="517" spans="4:6" x14ac:dyDescent="0.2">
      <c r="D517" s="83"/>
      <c r="E517" s="83"/>
      <c r="F517" s="83"/>
    </row>
    <row r="518" spans="4:6" x14ac:dyDescent="0.2">
      <c r="D518" s="83"/>
      <c r="E518" s="83"/>
      <c r="F518" s="83"/>
    </row>
    <row r="519" spans="4:6" x14ac:dyDescent="0.2">
      <c r="D519" s="83"/>
      <c r="E519" s="83"/>
      <c r="F519" s="83"/>
    </row>
    <row r="520" spans="4:6" x14ac:dyDescent="0.2">
      <c r="D520" s="83"/>
      <c r="E520" s="83"/>
      <c r="F520" s="83"/>
    </row>
    <row r="521" spans="4:6" x14ac:dyDescent="0.2">
      <c r="D521" s="83"/>
      <c r="E521" s="83"/>
      <c r="F521" s="83"/>
    </row>
    <row r="522" spans="4:6" x14ac:dyDescent="0.2">
      <c r="D522" s="83"/>
      <c r="E522" s="83"/>
      <c r="F522" s="83"/>
    </row>
    <row r="523" spans="4:6" x14ac:dyDescent="0.2">
      <c r="D523" s="83"/>
      <c r="E523" s="83"/>
      <c r="F523" s="83"/>
    </row>
    <row r="524" spans="4:6" x14ac:dyDescent="0.2">
      <c r="D524" s="83"/>
    </row>
    <row r="525" spans="4:6" x14ac:dyDescent="0.2">
      <c r="D525" s="83"/>
    </row>
    <row r="526" spans="4:6" x14ac:dyDescent="0.2">
      <c r="D526" s="83"/>
    </row>
    <row r="527" spans="4:6" x14ac:dyDescent="0.2">
      <c r="D527" s="83"/>
    </row>
    <row r="528" spans="4:6" x14ac:dyDescent="0.2">
      <c r="D528" s="83"/>
    </row>
    <row r="529" spans="4:20" x14ac:dyDescent="0.2">
      <c r="D529" s="83"/>
    </row>
    <row r="530" spans="4:20" x14ac:dyDescent="0.2">
      <c r="D530" s="83"/>
    </row>
    <row r="531" spans="4:20" x14ac:dyDescent="0.2">
      <c r="D531" s="83"/>
    </row>
    <row r="532" spans="4:20" x14ac:dyDescent="0.2">
      <c r="D532" s="83"/>
    </row>
    <row r="533" spans="4:20" x14ac:dyDescent="0.2">
      <c r="D533" s="83"/>
    </row>
    <row r="534" spans="4:20" x14ac:dyDescent="0.2">
      <c r="D534" s="83"/>
    </row>
    <row r="535" spans="4:20" x14ac:dyDescent="0.2">
      <c r="D535" s="83"/>
      <c r="S535" s="84"/>
      <c r="T535" s="84"/>
    </row>
    <row r="536" spans="4:20" x14ac:dyDescent="0.2">
      <c r="D536" s="83"/>
      <c r="S536" s="84"/>
      <c r="T536" s="84"/>
    </row>
    <row r="537" spans="4:20" x14ac:dyDescent="0.2">
      <c r="D537" s="83"/>
      <c r="S537" s="84"/>
      <c r="T537" s="84"/>
    </row>
    <row r="538" spans="4:20" x14ac:dyDescent="0.2">
      <c r="D538" s="83"/>
      <c r="S538" s="84"/>
      <c r="T538" s="84"/>
    </row>
    <row r="539" spans="4:20" x14ac:dyDescent="0.2">
      <c r="D539" s="83"/>
      <c r="S539" s="84"/>
      <c r="T539" s="84"/>
    </row>
    <row r="540" spans="4:20" x14ac:dyDescent="0.2">
      <c r="D540" s="83"/>
      <c r="S540" s="84"/>
      <c r="T540" s="84"/>
    </row>
    <row r="541" spans="4:20" x14ac:dyDescent="0.2">
      <c r="D541" s="83"/>
      <c r="S541" s="84"/>
      <c r="T541" s="84"/>
    </row>
    <row r="542" spans="4:20" x14ac:dyDescent="0.2">
      <c r="D542" s="83"/>
      <c r="S542" s="84"/>
      <c r="T542" s="84"/>
    </row>
    <row r="543" spans="4:20" x14ac:dyDescent="0.2">
      <c r="D543" s="83"/>
      <c r="S543" s="84"/>
      <c r="T543" s="84"/>
    </row>
    <row r="544" spans="4:20" x14ac:dyDescent="0.2">
      <c r="D544" s="83"/>
      <c r="S544" s="84"/>
      <c r="T544" s="84"/>
    </row>
    <row r="545" spans="4:20" x14ac:dyDescent="0.2">
      <c r="D545" s="83"/>
      <c r="S545" s="84"/>
      <c r="T545" s="84"/>
    </row>
    <row r="546" spans="4:20" x14ac:dyDescent="0.2">
      <c r="D546" s="83"/>
      <c r="S546" s="84"/>
      <c r="T546" s="84"/>
    </row>
    <row r="547" spans="4:20" x14ac:dyDescent="0.2">
      <c r="D547" s="83"/>
      <c r="S547" s="84"/>
      <c r="T547" s="84"/>
    </row>
    <row r="548" spans="4:20" x14ac:dyDescent="0.2">
      <c r="D548" s="83"/>
      <c r="S548" s="84"/>
      <c r="T548" s="84"/>
    </row>
    <row r="549" spans="4:20" x14ac:dyDescent="0.2">
      <c r="D549" s="83"/>
      <c r="S549" s="84"/>
      <c r="T549" s="84"/>
    </row>
    <row r="550" spans="4:20" x14ac:dyDescent="0.2">
      <c r="D550" s="83"/>
      <c r="S550" s="84"/>
      <c r="T550" s="84"/>
    </row>
    <row r="551" spans="4:20" x14ac:dyDescent="0.2">
      <c r="D551" s="83"/>
      <c r="S551" s="84"/>
      <c r="T551" s="84"/>
    </row>
    <row r="552" spans="4:20" x14ac:dyDescent="0.2">
      <c r="D552" s="83"/>
      <c r="S552" s="84"/>
      <c r="T552" s="84"/>
    </row>
    <row r="553" spans="4:20" x14ac:dyDescent="0.2">
      <c r="D553" s="83"/>
      <c r="S553" s="84"/>
      <c r="T553" s="84"/>
    </row>
    <row r="554" spans="4:20" x14ac:dyDescent="0.2">
      <c r="D554" s="83"/>
      <c r="S554" s="84"/>
      <c r="T554" s="84"/>
    </row>
    <row r="555" spans="4:20" x14ac:dyDescent="0.2">
      <c r="D555" s="83"/>
    </row>
    <row r="556" spans="4:20" x14ac:dyDescent="0.2">
      <c r="D556" s="83"/>
    </row>
    <row r="557" spans="4:20" x14ac:dyDescent="0.2">
      <c r="D557" s="83"/>
    </row>
    <row r="558" spans="4:20" x14ac:dyDescent="0.2">
      <c r="D558" s="83"/>
    </row>
    <row r="559" spans="4:20" x14ac:dyDescent="0.2">
      <c r="D559" s="83"/>
    </row>
    <row r="560" spans="4:20" x14ac:dyDescent="0.2">
      <c r="D560" s="83"/>
    </row>
    <row r="561" spans="4:4" x14ac:dyDescent="0.2">
      <c r="D561" s="83"/>
    </row>
    <row r="562" spans="4:4" x14ac:dyDescent="0.2">
      <c r="D562" s="83"/>
    </row>
    <row r="563" spans="4:4" x14ac:dyDescent="0.2">
      <c r="D563" s="83"/>
    </row>
    <row r="564" spans="4:4" x14ac:dyDescent="0.2">
      <c r="D564" s="83"/>
    </row>
    <row r="565" spans="4:4" x14ac:dyDescent="0.2">
      <c r="D565" s="83"/>
    </row>
    <row r="566" spans="4:4" x14ac:dyDescent="0.2">
      <c r="D566" s="83"/>
    </row>
    <row r="567" spans="4:4" x14ac:dyDescent="0.2">
      <c r="D567" s="83"/>
    </row>
    <row r="568" spans="4:4" x14ac:dyDescent="0.2">
      <c r="D568" s="83"/>
    </row>
    <row r="569" spans="4:4" x14ac:dyDescent="0.2">
      <c r="D569" s="83"/>
    </row>
    <row r="570" spans="4:4" x14ac:dyDescent="0.2">
      <c r="D570" s="83"/>
    </row>
    <row r="571" spans="4:4" x14ac:dyDescent="0.2">
      <c r="D571" s="83"/>
    </row>
    <row r="572" spans="4:4" x14ac:dyDescent="0.2">
      <c r="D572" s="83"/>
    </row>
    <row r="573" spans="4:4" x14ac:dyDescent="0.2">
      <c r="D573" s="83"/>
    </row>
    <row r="574" spans="4:4" x14ac:dyDescent="0.2">
      <c r="D574" s="83"/>
    </row>
    <row r="575" spans="4:4" x14ac:dyDescent="0.2">
      <c r="D575" s="83"/>
    </row>
    <row r="576" spans="4:4" x14ac:dyDescent="0.2">
      <c r="D576" s="83"/>
    </row>
    <row r="577" spans="4:4" x14ac:dyDescent="0.2">
      <c r="D577" s="83"/>
    </row>
    <row r="578" spans="4:4" x14ac:dyDescent="0.2">
      <c r="D578" s="83"/>
    </row>
    <row r="579" spans="4:4" x14ac:dyDescent="0.2">
      <c r="D579" s="83"/>
    </row>
    <row r="580" spans="4:4" x14ac:dyDescent="0.2">
      <c r="D580" s="83"/>
    </row>
    <row r="581" spans="4:4" x14ac:dyDescent="0.2">
      <c r="D581" s="83"/>
    </row>
    <row r="582" spans="4:4" x14ac:dyDescent="0.2">
      <c r="D582" s="83"/>
    </row>
    <row r="583" spans="4:4" x14ac:dyDescent="0.2">
      <c r="D583" s="83"/>
    </row>
    <row r="584" spans="4:4" x14ac:dyDescent="0.2">
      <c r="D584" s="83"/>
    </row>
    <row r="585" spans="4:4" x14ac:dyDescent="0.2">
      <c r="D585" s="83"/>
    </row>
    <row r="586" spans="4:4" x14ac:dyDescent="0.2">
      <c r="D586" s="83"/>
    </row>
    <row r="587" spans="4:4" x14ac:dyDescent="0.2">
      <c r="D587" s="83"/>
    </row>
    <row r="588" spans="4:4" x14ac:dyDescent="0.2">
      <c r="D588" s="83"/>
    </row>
    <row r="589" spans="4:4" x14ac:dyDescent="0.2">
      <c r="D589" s="83"/>
    </row>
    <row r="590" spans="4:4" x14ac:dyDescent="0.2">
      <c r="D590" s="83"/>
    </row>
    <row r="591" spans="4:4" x14ac:dyDescent="0.2">
      <c r="D591" s="83"/>
    </row>
    <row r="592" spans="4:4" x14ac:dyDescent="0.2">
      <c r="D592" s="83"/>
    </row>
    <row r="593" spans="4:4" x14ac:dyDescent="0.2">
      <c r="D593" s="83"/>
    </row>
    <row r="594" spans="4:4" x14ac:dyDescent="0.2">
      <c r="D594" s="83"/>
    </row>
    <row r="595" spans="4:4" x14ac:dyDescent="0.2">
      <c r="D595" s="83"/>
    </row>
    <row r="596" spans="4:4" x14ac:dyDescent="0.2">
      <c r="D596" s="83"/>
    </row>
    <row r="597" spans="4:4" x14ac:dyDescent="0.2">
      <c r="D597" s="83"/>
    </row>
    <row r="598" spans="4:4" x14ac:dyDescent="0.2">
      <c r="D598" s="83"/>
    </row>
  </sheetData>
  <mergeCells count="32">
    <mergeCell ref="A1:N1"/>
    <mergeCell ref="E2:E4"/>
    <mergeCell ref="H2:H3"/>
    <mergeCell ref="L2:L4"/>
    <mergeCell ref="M2:M3"/>
    <mergeCell ref="N2:N4"/>
    <mergeCell ref="K2:K4"/>
    <mergeCell ref="Q1:AE1"/>
    <mergeCell ref="A2:A4"/>
    <mergeCell ref="B2:B4"/>
    <mergeCell ref="C2:C4"/>
    <mergeCell ref="O2:O4"/>
    <mergeCell ref="D2:D4"/>
    <mergeCell ref="F2:F3"/>
    <mergeCell ref="G2:G3"/>
    <mergeCell ref="I2:I4"/>
    <mergeCell ref="J2:J4"/>
    <mergeCell ref="Q2:Q4"/>
    <mergeCell ref="R2:R4"/>
    <mergeCell ref="S2:S4"/>
    <mergeCell ref="T2:T4"/>
    <mergeCell ref="U2:U4"/>
    <mergeCell ref="V2:V3"/>
    <mergeCell ref="AC2:AC3"/>
    <mergeCell ref="AD2:AD4"/>
    <mergeCell ref="AE2:AE4"/>
    <mergeCell ref="W2:W3"/>
    <mergeCell ref="X2:X3"/>
    <mergeCell ref="Y2:Y4"/>
    <mergeCell ref="Z2:Z4"/>
    <mergeCell ref="AA2:AA4"/>
    <mergeCell ref="AB2:AB4"/>
  </mergeCells>
  <printOptions horizontalCentered="1" gridLines="1"/>
  <pageMargins left="1.2" right="0.7" top="0.75" bottom="0.75" header="0.3" footer="0.3"/>
  <pageSetup paperSize="3" scale="52" fitToHeight="8" orientation="landscape" r:id="rId1"/>
  <headerFooter>
    <oddHeader>&amp;L&amp;G&amp;CPLC I/O LIST
SAN MATEO
&amp;A&amp;R&amp;D</oddHeader>
    <oddFooter>&amp;C&amp;P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CL1099"/>
  <sheetViews>
    <sheetView workbookViewId="0">
      <selection activeCell="BQ85" sqref="BP2:BQ85"/>
    </sheetView>
  </sheetViews>
  <sheetFormatPr defaultRowHeight="15" x14ac:dyDescent="0.25"/>
  <cols>
    <col min="1" max="1" width="22.28515625" customWidth="1"/>
    <col min="2" max="2" width="7.42578125" style="171" customWidth="1"/>
    <col min="3" max="3" width="14.5703125" style="171" bestFit="1" customWidth="1"/>
    <col min="4" max="4" width="11.5703125" style="171" customWidth="1"/>
    <col min="5" max="5" width="5.140625" style="23" bestFit="1" customWidth="1"/>
    <col min="6" max="6" width="15.140625" style="171" customWidth="1"/>
    <col min="7" max="7" width="14.7109375" style="171" customWidth="1"/>
    <col min="8" max="8" width="16.5703125" style="171" customWidth="1"/>
    <col min="9" max="9" width="14" style="171" customWidth="1"/>
    <col min="10" max="10" width="14.42578125" style="171" customWidth="1"/>
    <col min="11" max="11" width="28.85546875" style="79" customWidth="1"/>
    <col min="12" max="12" width="18.7109375" customWidth="1"/>
    <col min="13" max="13" width="10.85546875" customWidth="1"/>
    <col min="14" max="14" width="7.5703125" customWidth="1"/>
    <col min="15" max="15" width="18" customWidth="1"/>
    <col min="16" max="16" width="32.28515625" customWidth="1"/>
    <col min="17" max="17" width="24.42578125" customWidth="1"/>
    <col min="18" max="18" width="10.85546875" style="23" customWidth="1"/>
    <col min="19" max="19" width="8.7109375" style="171" customWidth="1"/>
    <col min="20" max="20" width="11.85546875" customWidth="1"/>
    <col min="21" max="21" width="37.140625" customWidth="1"/>
    <col min="22" max="22" width="38.7109375" customWidth="1"/>
    <col min="23" max="23" width="48.5703125" customWidth="1"/>
    <col min="24" max="24" width="50" customWidth="1"/>
    <col min="25" max="25" width="31.28515625" customWidth="1"/>
    <col min="26" max="26" width="46.85546875" customWidth="1"/>
    <col min="27" max="27" width="32.5703125" customWidth="1"/>
    <col min="28" max="28" width="47" customWidth="1"/>
    <col min="29" max="30" width="36" customWidth="1"/>
    <col min="31" max="31" width="22.42578125" style="77" customWidth="1"/>
    <col min="32" max="32" width="43.140625" customWidth="1"/>
    <col min="33" max="34" width="22.7109375" customWidth="1"/>
    <col min="35" max="35" width="25.5703125" style="79" customWidth="1"/>
    <col min="36" max="36" width="25.5703125" customWidth="1"/>
    <col min="37" max="37" width="28.140625" customWidth="1"/>
    <col min="38" max="38" width="28.140625" style="73" customWidth="1"/>
    <col min="39" max="40" width="42.7109375" customWidth="1"/>
    <col min="41" max="41" width="28.140625" customWidth="1"/>
    <col min="42" max="42" width="36.7109375" customWidth="1"/>
    <col min="43" max="43" width="5.5703125" style="7" customWidth="1"/>
    <col min="44" max="44" width="32.42578125" customWidth="1"/>
    <col min="45" max="45" width="5.5703125" style="73" customWidth="1"/>
    <col min="46" max="46" width="4.5703125" customWidth="1"/>
    <col min="47" max="47" width="32.42578125" customWidth="1"/>
    <col min="48" max="48" width="5" customWidth="1"/>
    <col min="49" max="49" width="23.85546875" customWidth="1"/>
    <col min="50" max="50" width="38.85546875" bestFit="1" customWidth="1"/>
    <col min="51" max="51" width="6" customWidth="1"/>
    <col min="52" max="52" width="25.28515625" customWidth="1"/>
    <col min="53" max="53" width="38.85546875" customWidth="1"/>
    <col min="54" max="54" width="7" customWidth="1"/>
    <col min="55" max="55" width="24.5703125" customWidth="1"/>
    <col min="56" max="56" width="40.28515625" bestFit="1" customWidth="1"/>
    <col min="57" max="57" width="4.5703125" style="73" customWidth="1"/>
    <col min="58" max="58" width="24.7109375" customWidth="1"/>
    <col min="59" max="59" width="32.140625" customWidth="1"/>
    <col min="60" max="60" width="6.5703125" style="73" customWidth="1"/>
    <col min="61" max="61" width="33" bestFit="1" customWidth="1"/>
    <col min="62" max="62" width="31.85546875" customWidth="1"/>
    <col min="63" max="63" width="6.5703125" style="73" customWidth="1"/>
    <col min="64" max="64" width="32.7109375" bestFit="1" customWidth="1"/>
    <col min="65" max="65" width="23.85546875" customWidth="1"/>
    <col min="66" max="66" width="5.5703125" style="73" customWidth="1"/>
    <col min="68" max="68" width="23.85546875" customWidth="1"/>
    <col min="69" max="69" width="6.5703125" style="73" customWidth="1"/>
    <col min="71" max="71" width="25.28515625" bestFit="1" customWidth="1"/>
    <col min="72" max="72" width="5.5703125" style="73" customWidth="1"/>
    <col min="74" max="74" width="24.5703125" bestFit="1" customWidth="1"/>
    <col min="75" max="75" width="6.5703125" style="73" customWidth="1"/>
    <col min="77" max="77" width="24.7109375" bestFit="1" customWidth="1"/>
    <col min="78" max="78" width="6.5703125" style="73" customWidth="1"/>
    <col min="80" max="80" width="33" bestFit="1" customWidth="1"/>
    <col min="81" max="81" width="7" style="73" customWidth="1"/>
    <col min="83" max="83" width="32.7109375" bestFit="1" customWidth="1"/>
    <col min="84" max="84" width="6.5703125" style="73" customWidth="1"/>
    <col min="86" max="86" width="36.7109375" bestFit="1" customWidth="1"/>
    <col min="89" max="89" width="25.5703125" bestFit="1" customWidth="1"/>
    <col min="90" max="90" width="6.5703125" style="73" customWidth="1"/>
  </cols>
  <sheetData>
    <row r="1" spans="1:90" s="17" customFormat="1" ht="15.75" x14ac:dyDescent="0.25">
      <c r="A1" s="17" t="s">
        <v>11399</v>
      </c>
      <c r="B1" s="170" t="s">
        <v>11275</v>
      </c>
      <c r="C1" s="170" t="s">
        <v>11276</v>
      </c>
      <c r="D1" s="170" t="s">
        <v>603</v>
      </c>
      <c r="E1" s="22" t="s">
        <v>10529</v>
      </c>
      <c r="F1" s="170" t="s">
        <v>11277</v>
      </c>
      <c r="G1" s="170" t="s">
        <v>10530</v>
      </c>
      <c r="H1" s="170" t="s">
        <v>11278</v>
      </c>
      <c r="I1" s="170" t="s">
        <v>11280</v>
      </c>
      <c r="J1" s="170" t="s">
        <v>11279</v>
      </c>
      <c r="K1" s="78" t="s">
        <v>11288</v>
      </c>
      <c r="P1" s="17" t="s">
        <v>11282</v>
      </c>
      <c r="Q1" s="17" t="s">
        <v>10617</v>
      </c>
      <c r="R1" s="22" t="s">
        <v>1209</v>
      </c>
      <c r="S1" s="170" t="s">
        <v>10618</v>
      </c>
      <c r="T1" s="17" t="s">
        <v>1210</v>
      </c>
      <c r="V1" s="17" t="s">
        <v>10619</v>
      </c>
      <c r="X1" s="17" t="s">
        <v>10620</v>
      </c>
      <c r="Z1" s="17" t="s">
        <v>10621</v>
      </c>
      <c r="AB1" s="17" t="s">
        <v>10622</v>
      </c>
      <c r="AD1" s="17" t="s">
        <v>20933</v>
      </c>
      <c r="AF1" s="17" t="s">
        <v>10623</v>
      </c>
      <c r="AH1" s="17" t="s">
        <v>10624</v>
      </c>
      <c r="AI1" s="78"/>
      <c r="AJ1" s="17" t="s">
        <v>10625</v>
      </c>
      <c r="AL1" s="68" t="s">
        <v>10626</v>
      </c>
      <c r="AM1" s="39"/>
      <c r="AN1" s="39" t="s">
        <v>10627</v>
      </c>
      <c r="AO1" s="39"/>
      <c r="AP1" s="39" t="s">
        <v>11292</v>
      </c>
      <c r="AQ1" s="35"/>
      <c r="AR1" s="39" t="s">
        <v>19293</v>
      </c>
      <c r="AS1" s="40"/>
      <c r="AT1" s="37"/>
      <c r="AU1" s="39" t="s">
        <v>19294</v>
      </c>
      <c r="AV1" s="39"/>
      <c r="AW1" s="39"/>
      <c r="AX1" s="39" t="s">
        <v>19295</v>
      </c>
      <c r="AY1" s="39"/>
      <c r="AZ1" s="37"/>
      <c r="BA1" s="17" t="s">
        <v>19296</v>
      </c>
      <c r="BD1" s="17" t="s">
        <v>19297</v>
      </c>
      <c r="BE1" s="68"/>
      <c r="BG1" s="17" t="s">
        <v>19298</v>
      </c>
      <c r="BH1" s="68"/>
      <c r="BJ1" s="17" t="s">
        <v>19299</v>
      </c>
      <c r="BK1" s="68"/>
      <c r="BM1" s="17" t="s">
        <v>4628</v>
      </c>
      <c r="BN1" s="68"/>
      <c r="BP1" s="17" t="s">
        <v>4627</v>
      </c>
      <c r="BQ1" s="68"/>
      <c r="BS1" s="17" t="s">
        <v>4626</v>
      </c>
      <c r="BT1" s="68"/>
      <c r="BV1" s="17" t="s">
        <v>4622</v>
      </c>
      <c r="BW1" s="68"/>
      <c r="BY1" s="17" t="s">
        <v>4624</v>
      </c>
      <c r="BZ1" s="68"/>
      <c r="CB1" s="17" t="s">
        <v>4623</v>
      </c>
      <c r="CC1" s="68"/>
      <c r="CE1" s="17" t="s">
        <v>4625</v>
      </c>
      <c r="CF1" s="68"/>
      <c r="CH1" s="17" t="s">
        <v>20921</v>
      </c>
      <c r="CK1" s="17" t="s">
        <v>22423</v>
      </c>
      <c r="CL1" s="68"/>
    </row>
    <row r="2" spans="1:90" ht="15.75" x14ac:dyDescent="0.3">
      <c r="A2" s="57"/>
      <c r="B2" s="175" t="s">
        <v>575</v>
      </c>
      <c r="C2" s="58" t="s">
        <v>11281</v>
      </c>
      <c r="D2" s="62" t="s">
        <v>11398</v>
      </c>
      <c r="E2" s="69"/>
      <c r="F2" s="171" t="s">
        <v>11400</v>
      </c>
      <c r="G2" s="171" t="s">
        <v>581</v>
      </c>
      <c r="H2" s="171" t="s">
        <v>585</v>
      </c>
      <c r="K2" s="79" t="s">
        <v>11047</v>
      </c>
      <c r="P2" t="s">
        <v>15945</v>
      </c>
      <c r="Q2" t="s">
        <v>11506</v>
      </c>
      <c r="R2" s="23" t="s">
        <v>1211</v>
      </c>
      <c r="S2" s="171">
        <v>0</v>
      </c>
      <c r="T2" t="s">
        <v>1269</v>
      </c>
      <c r="V2" t="s">
        <v>15944</v>
      </c>
      <c r="X2" t="s">
        <v>17649</v>
      </c>
      <c r="Z2" t="s">
        <v>16115</v>
      </c>
      <c r="AB2" t="s">
        <v>22472</v>
      </c>
      <c r="AF2" t="s">
        <v>22557</v>
      </c>
      <c r="AR2" t="s">
        <v>11520</v>
      </c>
      <c r="AS2" s="73">
        <v>25</v>
      </c>
      <c r="AU2" t="s">
        <v>11521</v>
      </c>
      <c r="AV2">
        <v>0</v>
      </c>
      <c r="AX2" t="s">
        <v>19300</v>
      </c>
      <c r="AY2">
        <v>30.02</v>
      </c>
      <c r="BA2" t="s">
        <v>19301</v>
      </c>
      <c r="BB2">
        <v>365.02</v>
      </c>
      <c r="BD2" t="s">
        <v>19301</v>
      </c>
      <c r="BE2" s="73">
        <v>5.0199999999999996</v>
      </c>
      <c r="BJ2" t="s">
        <v>19302</v>
      </c>
      <c r="BK2" s="73">
        <v>105.03</v>
      </c>
      <c r="BM2" t="s">
        <v>11522</v>
      </c>
      <c r="BN2" s="73">
        <v>75</v>
      </c>
      <c r="BP2" t="s">
        <v>11523</v>
      </c>
      <c r="BQ2" s="73">
        <v>100</v>
      </c>
      <c r="BS2" t="s">
        <v>11524</v>
      </c>
      <c r="BT2" s="73">
        <v>75</v>
      </c>
      <c r="BV2" t="s">
        <v>11525</v>
      </c>
      <c r="BW2" s="73">
        <v>100</v>
      </c>
      <c r="BY2" t="s">
        <v>11526</v>
      </c>
      <c r="BZ2" s="73">
        <v>175</v>
      </c>
      <c r="CE2" t="s">
        <v>17652</v>
      </c>
      <c r="CF2" s="73">
        <v>229.09</v>
      </c>
      <c r="CK2" t="s">
        <v>22474</v>
      </c>
      <c r="CL2" s="73">
        <v>260</v>
      </c>
    </row>
    <row r="3" spans="1:90" ht="15.75" x14ac:dyDescent="0.3">
      <c r="A3" s="57"/>
      <c r="B3" s="175" t="s">
        <v>575</v>
      </c>
      <c r="C3" s="58" t="s">
        <v>11281</v>
      </c>
      <c r="D3" s="62" t="s">
        <v>11397</v>
      </c>
      <c r="E3" s="69"/>
      <c r="F3" s="171" t="s">
        <v>11401</v>
      </c>
      <c r="G3" s="171" t="s">
        <v>582</v>
      </c>
      <c r="H3" s="171">
        <v>100.01</v>
      </c>
      <c r="K3" s="79" t="s">
        <v>11047</v>
      </c>
      <c r="Q3" t="s">
        <v>11507</v>
      </c>
      <c r="R3" s="23" t="s">
        <v>1211</v>
      </c>
      <c r="S3" s="171" t="s">
        <v>1383</v>
      </c>
      <c r="T3" t="s">
        <v>575</v>
      </c>
      <c r="V3" t="s">
        <v>577</v>
      </c>
      <c r="X3" t="s">
        <v>17644</v>
      </c>
      <c r="Z3" t="s">
        <v>6137</v>
      </c>
      <c r="AB3" t="s">
        <v>22473</v>
      </c>
      <c r="AF3" t="s">
        <v>6172</v>
      </c>
      <c r="AR3" t="s">
        <v>11541</v>
      </c>
      <c r="AS3" s="73">
        <v>25.01</v>
      </c>
      <c r="AU3" t="s">
        <v>11542</v>
      </c>
      <c r="AV3">
        <v>0.01</v>
      </c>
      <c r="AX3" t="s">
        <v>19303</v>
      </c>
      <c r="AY3">
        <v>30.04</v>
      </c>
      <c r="BA3" t="s">
        <v>19304</v>
      </c>
      <c r="BB3">
        <v>365.04</v>
      </c>
      <c r="BD3" t="s">
        <v>19304</v>
      </c>
      <c r="BE3" s="73">
        <v>5.04</v>
      </c>
      <c r="BJ3" t="s">
        <v>19305</v>
      </c>
      <c r="BK3" s="73">
        <v>105.05</v>
      </c>
      <c r="BM3" t="s">
        <v>11543</v>
      </c>
      <c r="BN3" s="73">
        <v>75.010000000000005</v>
      </c>
      <c r="BP3" t="s">
        <v>11544</v>
      </c>
      <c r="BQ3" s="73">
        <v>100.01</v>
      </c>
      <c r="BS3" t="s">
        <v>11545</v>
      </c>
      <c r="BT3" s="73">
        <v>75.010000000000005</v>
      </c>
      <c r="BV3" t="s">
        <v>11546</v>
      </c>
      <c r="BW3" s="73">
        <v>100.01</v>
      </c>
      <c r="BY3" t="s">
        <v>11547</v>
      </c>
      <c r="BZ3" s="73">
        <v>175.01</v>
      </c>
      <c r="CE3" t="s">
        <v>17656</v>
      </c>
      <c r="CF3" s="73">
        <v>229.1</v>
      </c>
      <c r="CK3" t="s">
        <v>22477</v>
      </c>
      <c r="CL3" s="73">
        <v>260.01</v>
      </c>
    </row>
    <row r="4" spans="1:90" ht="15.75" x14ac:dyDescent="0.3">
      <c r="A4" s="57"/>
      <c r="B4" s="175" t="s">
        <v>575</v>
      </c>
      <c r="C4" s="58" t="s">
        <v>11281</v>
      </c>
      <c r="D4" s="62" t="s">
        <v>11396</v>
      </c>
      <c r="E4" s="69"/>
      <c r="F4" s="171" t="s">
        <v>11402</v>
      </c>
      <c r="G4" s="171" t="s">
        <v>583</v>
      </c>
      <c r="H4" s="171">
        <v>100.02</v>
      </c>
      <c r="K4" s="79" t="s">
        <v>11047</v>
      </c>
      <c r="Q4" t="s">
        <v>11508</v>
      </c>
      <c r="R4" s="23" t="s">
        <v>1211</v>
      </c>
      <c r="S4" s="171" t="s">
        <v>1384</v>
      </c>
      <c r="T4" t="s">
        <v>576</v>
      </c>
      <c r="V4" t="s">
        <v>1392</v>
      </c>
      <c r="X4" t="s">
        <v>17650</v>
      </c>
      <c r="Z4" t="s">
        <v>13195</v>
      </c>
      <c r="AB4" t="s">
        <v>22412</v>
      </c>
      <c r="AF4" t="s">
        <v>22558</v>
      </c>
      <c r="AR4" t="s">
        <v>11562</v>
      </c>
      <c r="AS4" s="73">
        <v>25.02</v>
      </c>
      <c r="AU4" t="s">
        <v>11563</v>
      </c>
      <c r="AV4">
        <v>0.02</v>
      </c>
      <c r="AX4" t="s">
        <v>19306</v>
      </c>
      <c r="AY4">
        <v>30.06</v>
      </c>
      <c r="BA4" t="s">
        <v>19307</v>
      </c>
      <c r="BB4">
        <v>365.06</v>
      </c>
      <c r="BD4" t="s">
        <v>19307</v>
      </c>
      <c r="BE4" s="73">
        <v>5.0599999999999996</v>
      </c>
      <c r="BJ4" t="s">
        <v>19308</v>
      </c>
      <c r="BK4" s="73">
        <v>105.07</v>
      </c>
      <c r="BM4" t="s">
        <v>11564</v>
      </c>
      <c r="BN4" s="73">
        <v>75.02</v>
      </c>
      <c r="BP4" t="s">
        <v>11565</v>
      </c>
      <c r="BQ4" s="73">
        <v>100.02</v>
      </c>
      <c r="BS4" t="s">
        <v>11566</v>
      </c>
      <c r="BT4" s="73">
        <v>75.02</v>
      </c>
      <c r="BV4" t="s">
        <v>11567</v>
      </c>
      <c r="BW4" s="73">
        <v>100.02</v>
      </c>
      <c r="BY4" t="s">
        <v>11568</v>
      </c>
      <c r="BZ4" s="73">
        <v>175.02</v>
      </c>
      <c r="CE4" t="s">
        <v>17660</v>
      </c>
      <c r="CF4" s="73">
        <v>229.11</v>
      </c>
      <c r="CK4" t="s">
        <v>22480</v>
      </c>
      <c r="CL4" s="73">
        <v>260.02</v>
      </c>
    </row>
    <row r="5" spans="1:90" ht="15.75" x14ac:dyDescent="0.3">
      <c r="A5" s="57"/>
      <c r="B5" s="175" t="s">
        <v>575</v>
      </c>
      <c r="C5" s="58" t="s">
        <v>11281</v>
      </c>
      <c r="D5" s="62" t="s">
        <v>11395</v>
      </c>
      <c r="E5" s="69"/>
      <c r="F5" s="171" t="s">
        <v>11403</v>
      </c>
      <c r="G5" s="171" t="s">
        <v>584</v>
      </c>
      <c r="H5" s="171">
        <v>100.03</v>
      </c>
      <c r="K5" s="79" t="s">
        <v>11047</v>
      </c>
      <c r="Q5" t="s">
        <v>11509</v>
      </c>
      <c r="R5" s="23" t="s">
        <v>1211</v>
      </c>
      <c r="S5" s="171">
        <v>100</v>
      </c>
      <c r="T5" t="s">
        <v>1270</v>
      </c>
      <c r="V5" t="s">
        <v>1393</v>
      </c>
      <c r="X5" t="s">
        <v>17651</v>
      </c>
      <c r="Z5" t="s">
        <v>16116</v>
      </c>
      <c r="AB5" t="s">
        <v>22475</v>
      </c>
      <c r="AF5" t="s">
        <v>22559</v>
      </c>
      <c r="AR5" t="s">
        <v>11583</v>
      </c>
      <c r="AS5" s="73">
        <v>25.03</v>
      </c>
      <c r="AU5" t="s">
        <v>11584</v>
      </c>
      <c r="AV5">
        <v>0.03</v>
      </c>
      <c r="AX5" t="s">
        <v>19309</v>
      </c>
      <c r="AY5">
        <v>30.08</v>
      </c>
      <c r="BA5" t="s">
        <v>19310</v>
      </c>
      <c r="BB5">
        <v>365.08</v>
      </c>
      <c r="BD5" t="s">
        <v>19310</v>
      </c>
      <c r="BE5" s="73">
        <v>5.08</v>
      </c>
      <c r="BJ5" t="s">
        <v>19311</v>
      </c>
      <c r="BK5" s="73">
        <v>105.09</v>
      </c>
      <c r="BM5" t="s">
        <v>11585</v>
      </c>
      <c r="BN5" s="73">
        <v>75.03</v>
      </c>
      <c r="BP5" t="s">
        <v>11586</v>
      </c>
      <c r="BQ5" s="73">
        <v>100.03</v>
      </c>
      <c r="BS5" t="s">
        <v>11587</v>
      </c>
      <c r="BT5" s="73">
        <v>75.03</v>
      </c>
      <c r="BV5" t="s">
        <v>11588</v>
      </c>
      <c r="BW5" s="73">
        <v>100.03</v>
      </c>
      <c r="BY5" t="s">
        <v>11589</v>
      </c>
      <c r="BZ5" s="73">
        <v>175.03</v>
      </c>
      <c r="CE5" t="s">
        <v>17665</v>
      </c>
      <c r="CF5" s="73">
        <v>229.12</v>
      </c>
      <c r="CK5" t="s">
        <v>22483</v>
      </c>
      <c r="CL5" s="73">
        <v>260.02999999999997</v>
      </c>
    </row>
    <row r="6" spans="1:90" ht="15.75" x14ac:dyDescent="0.3">
      <c r="A6" s="57"/>
      <c r="B6" s="175" t="s">
        <v>575</v>
      </c>
      <c r="C6" s="58" t="s">
        <v>11281</v>
      </c>
      <c r="D6" s="62" t="s">
        <v>11394</v>
      </c>
      <c r="E6" s="69"/>
      <c r="F6" s="171" t="s">
        <v>11404</v>
      </c>
      <c r="G6" s="171" t="s">
        <v>612</v>
      </c>
      <c r="H6" s="171">
        <v>100.04</v>
      </c>
      <c r="K6" s="79" t="s">
        <v>11047</v>
      </c>
      <c r="Q6" t="s">
        <v>11510</v>
      </c>
      <c r="R6" s="23" t="s">
        <v>1211</v>
      </c>
      <c r="S6" s="171" t="s">
        <v>1574</v>
      </c>
      <c r="T6" t="s">
        <v>1415</v>
      </c>
      <c r="V6" t="s">
        <v>578</v>
      </c>
      <c r="X6" t="s">
        <v>17653</v>
      </c>
      <c r="Z6" t="s">
        <v>6144</v>
      </c>
      <c r="AB6" t="s">
        <v>22476</v>
      </c>
      <c r="AF6" t="s">
        <v>6179</v>
      </c>
      <c r="AR6" t="s">
        <v>11604</v>
      </c>
      <c r="AS6" s="73">
        <v>25.04</v>
      </c>
      <c r="AU6" t="s">
        <v>11605</v>
      </c>
      <c r="AV6">
        <v>0.04</v>
      </c>
      <c r="AX6" t="s">
        <v>19312</v>
      </c>
      <c r="AY6">
        <v>30.1</v>
      </c>
      <c r="BA6" t="s">
        <v>19313</v>
      </c>
      <c r="BB6">
        <v>365.1</v>
      </c>
      <c r="BD6" t="s">
        <v>19313</v>
      </c>
      <c r="BE6" s="73">
        <v>5.0999999999999996</v>
      </c>
      <c r="BJ6" t="s">
        <v>19314</v>
      </c>
      <c r="BK6" s="73">
        <v>105.11</v>
      </c>
      <c r="BM6" t="s">
        <v>11606</v>
      </c>
      <c r="BN6" s="73">
        <v>75.040000000000006</v>
      </c>
      <c r="BP6" t="s">
        <v>11607</v>
      </c>
      <c r="BQ6" s="73">
        <v>100.04</v>
      </c>
      <c r="BS6" t="s">
        <v>11608</v>
      </c>
      <c r="BT6" s="73">
        <v>75.040000000000006</v>
      </c>
      <c r="BV6" t="s">
        <v>11609</v>
      </c>
      <c r="BW6" s="73">
        <v>100.04</v>
      </c>
      <c r="BY6" t="s">
        <v>11610</v>
      </c>
      <c r="BZ6" s="73">
        <v>175.04</v>
      </c>
      <c r="CK6" t="s">
        <v>22486</v>
      </c>
      <c r="CL6" s="73">
        <v>260.04000000000002</v>
      </c>
    </row>
    <row r="7" spans="1:90" ht="15.75" x14ac:dyDescent="0.3">
      <c r="A7" s="57"/>
      <c r="B7" s="175" t="s">
        <v>575</v>
      </c>
      <c r="C7" s="58" t="s">
        <v>11281</v>
      </c>
      <c r="D7" s="62" t="s">
        <v>11393</v>
      </c>
      <c r="E7" s="69"/>
      <c r="F7" s="171" t="s">
        <v>11405</v>
      </c>
      <c r="G7" s="171" t="s">
        <v>613</v>
      </c>
      <c r="H7" s="171">
        <v>100.05</v>
      </c>
      <c r="K7" s="79" t="s">
        <v>11047</v>
      </c>
      <c r="Q7" t="s">
        <v>11511</v>
      </c>
      <c r="R7" s="23" t="s">
        <v>1211</v>
      </c>
      <c r="S7" s="171" t="s">
        <v>1759</v>
      </c>
      <c r="T7" t="s">
        <v>4620</v>
      </c>
      <c r="V7" t="s">
        <v>15946</v>
      </c>
      <c r="X7" t="s">
        <v>17645</v>
      </c>
      <c r="Z7" t="s">
        <v>13196</v>
      </c>
      <c r="AB7" t="s">
        <v>22414</v>
      </c>
      <c r="AF7" t="s">
        <v>22560</v>
      </c>
      <c r="AR7" t="s">
        <v>11625</v>
      </c>
      <c r="AS7" s="73">
        <v>25.05</v>
      </c>
      <c r="AU7" t="s">
        <v>11626</v>
      </c>
      <c r="AV7">
        <v>0.05</v>
      </c>
      <c r="AX7" t="s">
        <v>19315</v>
      </c>
      <c r="AY7">
        <v>30.12</v>
      </c>
      <c r="BA7" t="s">
        <v>19316</v>
      </c>
      <c r="BB7">
        <v>365.12</v>
      </c>
      <c r="BD7" t="s">
        <v>19316</v>
      </c>
      <c r="BE7" s="73">
        <v>5.12</v>
      </c>
      <c r="BJ7" t="s">
        <v>19317</v>
      </c>
      <c r="BK7" s="73">
        <v>105.13</v>
      </c>
      <c r="BM7" t="s">
        <v>11627</v>
      </c>
      <c r="BN7" s="73">
        <v>75.05</v>
      </c>
      <c r="BP7" t="s">
        <v>11628</v>
      </c>
      <c r="BQ7" s="73">
        <v>100.05</v>
      </c>
      <c r="BS7" t="s">
        <v>11629</v>
      </c>
      <c r="BT7" s="73">
        <v>75.05</v>
      </c>
      <c r="BV7" t="s">
        <v>11630</v>
      </c>
      <c r="BW7" s="73">
        <v>100.05</v>
      </c>
      <c r="BY7" t="s">
        <v>11631</v>
      </c>
      <c r="BZ7" s="73">
        <v>175.05</v>
      </c>
      <c r="CK7" t="s">
        <v>22489</v>
      </c>
      <c r="CL7" s="73">
        <v>260.05</v>
      </c>
    </row>
    <row r="8" spans="1:90" ht="15.75" x14ac:dyDescent="0.3">
      <c r="A8" s="80"/>
      <c r="B8" s="175" t="s">
        <v>575</v>
      </c>
      <c r="C8" s="58" t="s">
        <v>11281</v>
      </c>
      <c r="D8" s="62" t="s">
        <v>11392</v>
      </c>
      <c r="E8" s="69"/>
      <c r="F8" s="171" t="s">
        <v>11406</v>
      </c>
      <c r="G8" s="171" t="s">
        <v>614</v>
      </c>
      <c r="H8" s="171">
        <v>100.06</v>
      </c>
      <c r="K8" s="79" t="s">
        <v>11047</v>
      </c>
      <c r="Q8" t="s">
        <v>11512</v>
      </c>
      <c r="R8" s="23" t="s">
        <v>1211</v>
      </c>
      <c r="S8" s="171" t="s">
        <v>2712</v>
      </c>
      <c r="T8" t="s">
        <v>2713</v>
      </c>
      <c r="V8" t="s">
        <v>593</v>
      </c>
      <c r="X8" t="s">
        <v>17654</v>
      </c>
      <c r="Z8" t="s">
        <v>16117</v>
      </c>
      <c r="AB8" t="s">
        <v>22478</v>
      </c>
      <c r="AF8" t="s">
        <v>22561</v>
      </c>
      <c r="AR8" t="s">
        <v>11646</v>
      </c>
      <c r="AS8" s="73">
        <v>25.06</v>
      </c>
      <c r="AU8" t="s">
        <v>11647</v>
      </c>
      <c r="AV8">
        <v>0.06</v>
      </c>
      <c r="AX8" t="s">
        <v>19318</v>
      </c>
      <c r="AY8">
        <v>30.14</v>
      </c>
      <c r="BA8" t="s">
        <v>19319</v>
      </c>
      <c r="BB8">
        <v>365.14</v>
      </c>
      <c r="BD8" t="s">
        <v>19319</v>
      </c>
      <c r="BE8" s="73">
        <v>5.14</v>
      </c>
      <c r="BJ8" t="s">
        <v>19320</v>
      </c>
      <c r="BK8" s="73">
        <v>105.15</v>
      </c>
      <c r="BM8" t="s">
        <v>11648</v>
      </c>
      <c r="BN8" s="73">
        <v>75.06</v>
      </c>
      <c r="BP8" t="s">
        <v>11649</v>
      </c>
      <c r="BQ8" s="73">
        <v>100.06</v>
      </c>
      <c r="BS8" t="s">
        <v>11650</v>
      </c>
      <c r="BT8" s="73">
        <v>75.06</v>
      </c>
      <c r="BV8" t="s">
        <v>11651</v>
      </c>
      <c r="BW8" s="73">
        <v>100.06</v>
      </c>
      <c r="BY8" t="s">
        <v>11652</v>
      </c>
      <c r="BZ8" s="73">
        <v>175.06</v>
      </c>
      <c r="CK8" t="s">
        <v>22492</v>
      </c>
      <c r="CL8" s="73">
        <v>260.06</v>
      </c>
    </row>
    <row r="9" spans="1:90" ht="15.75" x14ac:dyDescent="0.3">
      <c r="A9" s="80"/>
      <c r="B9" s="175" t="s">
        <v>575</v>
      </c>
      <c r="C9" s="58" t="s">
        <v>11281</v>
      </c>
      <c r="D9" s="62" t="s">
        <v>11391</v>
      </c>
      <c r="E9" s="69"/>
      <c r="F9" s="171" t="s">
        <v>11407</v>
      </c>
      <c r="G9" s="171" t="s">
        <v>615</v>
      </c>
      <c r="H9" s="171">
        <v>100.07</v>
      </c>
      <c r="K9" s="79" t="s">
        <v>11047</v>
      </c>
      <c r="Q9" t="s">
        <v>11513</v>
      </c>
      <c r="R9" s="23" t="s">
        <v>1211</v>
      </c>
      <c r="S9" s="171" t="s">
        <v>2714</v>
      </c>
      <c r="T9" t="s">
        <v>4621</v>
      </c>
      <c r="V9" t="s">
        <v>594</v>
      </c>
      <c r="X9" t="s">
        <v>17655</v>
      </c>
      <c r="Z9" t="s">
        <v>6151</v>
      </c>
      <c r="AB9" t="s">
        <v>22479</v>
      </c>
      <c r="AF9" t="s">
        <v>10250</v>
      </c>
      <c r="AR9" t="s">
        <v>11667</v>
      </c>
      <c r="AS9" s="73">
        <v>25.07</v>
      </c>
      <c r="AU9" t="s">
        <v>11668</v>
      </c>
      <c r="AV9">
        <v>7.0000000000000007E-2</v>
      </c>
      <c r="AX9" t="s">
        <v>19321</v>
      </c>
      <c r="AY9">
        <v>31</v>
      </c>
      <c r="BA9" t="s">
        <v>19322</v>
      </c>
      <c r="BB9">
        <v>366</v>
      </c>
      <c r="BD9" t="s">
        <v>19322</v>
      </c>
      <c r="BE9" s="73">
        <v>6</v>
      </c>
      <c r="BJ9" t="s">
        <v>19323</v>
      </c>
      <c r="BK9" s="73">
        <v>106.01</v>
      </c>
      <c r="BM9" t="s">
        <v>11669</v>
      </c>
      <c r="BN9" s="73">
        <v>75.069999999999993</v>
      </c>
      <c r="BP9" t="s">
        <v>11670</v>
      </c>
      <c r="BQ9" s="73">
        <v>100.07</v>
      </c>
      <c r="BS9" t="s">
        <v>11671</v>
      </c>
      <c r="BT9" s="73">
        <v>75.069999999999993</v>
      </c>
      <c r="BV9" t="s">
        <v>11672</v>
      </c>
      <c r="BW9" s="73">
        <v>100.07</v>
      </c>
      <c r="BY9" t="s">
        <v>11673</v>
      </c>
      <c r="BZ9" s="73">
        <v>175.07</v>
      </c>
      <c r="CK9" t="s">
        <v>22495</v>
      </c>
      <c r="CL9" s="73">
        <v>260.07</v>
      </c>
    </row>
    <row r="10" spans="1:90" ht="15.75" x14ac:dyDescent="0.3">
      <c r="A10" s="58"/>
      <c r="B10" s="74" t="s">
        <v>575</v>
      </c>
      <c r="C10" s="58" t="s">
        <v>11281</v>
      </c>
      <c r="D10" s="62" t="s">
        <v>11390</v>
      </c>
      <c r="E10" s="69"/>
      <c r="F10" s="171" t="s">
        <v>11408</v>
      </c>
      <c r="G10" s="171" t="s">
        <v>616</v>
      </c>
      <c r="H10" s="171">
        <v>100.08</v>
      </c>
      <c r="K10" s="79" t="s">
        <v>11047</v>
      </c>
      <c r="Q10" t="s">
        <v>11514</v>
      </c>
      <c r="R10" s="23" t="s">
        <v>1211</v>
      </c>
      <c r="S10" s="171" t="s">
        <v>2715</v>
      </c>
      <c r="T10" t="s">
        <v>2716</v>
      </c>
      <c r="V10" t="s">
        <v>1213</v>
      </c>
      <c r="X10" t="s">
        <v>17657</v>
      </c>
      <c r="Z10" t="s">
        <v>13197</v>
      </c>
      <c r="AB10" t="s">
        <v>22416</v>
      </c>
      <c r="AF10" t="s">
        <v>22562</v>
      </c>
      <c r="AR10" t="s">
        <v>11688</v>
      </c>
      <c r="AS10" s="73">
        <v>25.08</v>
      </c>
      <c r="AU10" t="s">
        <v>11689</v>
      </c>
      <c r="AV10">
        <v>0.08</v>
      </c>
      <c r="BM10" t="s">
        <v>11690</v>
      </c>
      <c r="BN10" s="73">
        <v>75.08</v>
      </c>
      <c r="BP10" t="s">
        <v>11691</v>
      </c>
      <c r="BQ10" s="73">
        <v>100.08</v>
      </c>
      <c r="BS10" t="s">
        <v>11692</v>
      </c>
      <c r="BT10" s="73">
        <v>75.08</v>
      </c>
      <c r="BV10" t="s">
        <v>11693</v>
      </c>
      <c r="BW10" s="73">
        <v>100.08</v>
      </c>
      <c r="BY10" t="s">
        <v>11694</v>
      </c>
      <c r="BZ10" s="73">
        <v>175.08</v>
      </c>
    </row>
    <row r="11" spans="1:90" ht="15.75" x14ac:dyDescent="0.3">
      <c r="A11" s="58"/>
      <c r="B11" s="175" t="s">
        <v>575</v>
      </c>
      <c r="C11" s="63" t="s">
        <v>11281</v>
      </c>
      <c r="D11" s="62" t="s">
        <v>11389</v>
      </c>
      <c r="E11" s="69"/>
      <c r="F11" s="171" t="s">
        <v>11409</v>
      </c>
      <c r="G11" s="171" t="s">
        <v>617</v>
      </c>
      <c r="H11" s="171">
        <v>100.09</v>
      </c>
      <c r="K11" s="79" t="s">
        <v>11047</v>
      </c>
      <c r="Q11" t="s">
        <v>11515</v>
      </c>
      <c r="R11" s="23" t="s">
        <v>1211</v>
      </c>
      <c r="S11" s="171" t="s">
        <v>1760</v>
      </c>
      <c r="T11" t="s">
        <v>1761</v>
      </c>
      <c r="V11" t="s">
        <v>599</v>
      </c>
      <c r="X11" t="s">
        <v>17646</v>
      </c>
      <c r="Z11" t="s">
        <v>16118</v>
      </c>
      <c r="AB11" t="s">
        <v>22481</v>
      </c>
      <c r="AR11" t="s">
        <v>11709</v>
      </c>
      <c r="AS11" s="73">
        <v>25.09</v>
      </c>
      <c r="AU11" t="s">
        <v>11710</v>
      </c>
      <c r="AV11">
        <v>0.09</v>
      </c>
      <c r="BM11" t="s">
        <v>11711</v>
      </c>
      <c r="BN11" s="73">
        <v>75.09</v>
      </c>
      <c r="BP11" t="s">
        <v>11712</v>
      </c>
      <c r="BQ11" s="73">
        <v>100.09</v>
      </c>
      <c r="BS11" t="s">
        <v>11713</v>
      </c>
      <c r="BT11" s="73">
        <v>75.09</v>
      </c>
      <c r="BV11" t="s">
        <v>11714</v>
      </c>
      <c r="BW11" s="73">
        <v>100.09</v>
      </c>
      <c r="BY11" t="s">
        <v>11715</v>
      </c>
      <c r="BZ11" s="73">
        <v>175.09</v>
      </c>
    </row>
    <row r="12" spans="1:90" ht="15.75" x14ac:dyDescent="0.3">
      <c r="A12" s="58"/>
      <c r="B12" s="175" t="s">
        <v>575</v>
      </c>
      <c r="C12" s="63" t="s">
        <v>11281</v>
      </c>
      <c r="D12" s="62" t="s">
        <v>11388</v>
      </c>
      <c r="E12" s="69"/>
      <c r="F12" s="171" t="s">
        <v>11410</v>
      </c>
      <c r="G12" s="171" t="s">
        <v>618</v>
      </c>
      <c r="H12" s="171" t="s">
        <v>839</v>
      </c>
      <c r="K12" s="79" t="s">
        <v>11047</v>
      </c>
      <c r="Q12" t="s">
        <v>11516</v>
      </c>
      <c r="R12" s="23" t="s">
        <v>1211</v>
      </c>
      <c r="S12" s="171" t="s">
        <v>2717</v>
      </c>
      <c r="T12" t="s">
        <v>2718</v>
      </c>
      <c r="V12" t="s">
        <v>15948</v>
      </c>
      <c r="X12" t="s">
        <v>17658</v>
      </c>
      <c r="Z12" t="s">
        <v>6158</v>
      </c>
      <c r="AB12" t="s">
        <v>22482</v>
      </c>
      <c r="AR12" t="s">
        <v>11730</v>
      </c>
      <c r="AS12" s="73">
        <v>25.1</v>
      </c>
      <c r="AU12" t="s">
        <v>11731</v>
      </c>
      <c r="AV12">
        <v>0.1</v>
      </c>
      <c r="BM12" t="s">
        <v>11732</v>
      </c>
      <c r="BN12" s="73">
        <v>75.099999999999994</v>
      </c>
      <c r="BP12" t="s">
        <v>11733</v>
      </c>
      <c r="BQ12" s="73">
        <v>100.1</v>
      </c>
      <c r="BS12" t="s">
        <v>11734</v>
      </c>
      <c r="BT12" s="73">
        <v>75.099999999999994</v>
      </c>
      <c r="BV12" t="s">
        <v>11735</v>
      </c>
      <c r="BW12" s="73">
        <v>100.1</v>
      </c>
      <c r="BY12" t="s">
        <v>11736</v>
      </c>
      <c r="BZ12" s="73">
        <v>175.1</v>
      </c>
    </row>
    <row r="13" spans="1:90" ht="15.75" x14ac:dyDescent="0.3">
      <c r="A13" s="58"/>
      <c r="B13" s="61" t="s">
        <v>575</v>
      </c>
      <c r="C13" s="63" t="s">
        <v>11281</v>
      </c>
      <c r="D13" s="62" t="s">
        <v>11387</v>
      </c>
      <c r="E13" s="69"/>
      <c r="F13" s="171" t="s">
        <v>11411</v>
      </c>
      <c r="G13" s="171" t="s">
        <v>619</v>
      </c>
      <c r="H13" s="171">
        <v>100.11</v>
      </c>
      <c r="K13" s="79" t="s">
        <v>11047</v>
      </c>
      <c r="Q13" t="s">
        <v>11517</v>
      </c>
      <c r="R13" s="23" t="s">
        <v>1211</v>
      </c>
      <c r="S13" s="171" t="s">
        <v>1762</v>
      </c>
      <c r="T13" t="s">
        <v>1763</v>
      </c>
      <c r="V13" t="s">
        <v>595</v>
      </c>
      <c r="X13" t="s">
        <v>17659</v>
      </c>
      <c r="Z13" t="s">
        <v>13198</v>
      </c>
      <c r="AB13" t="s">
        <v>22418</v>
      </c>
      <c r="AR13" t="s">
        <v>11751</v>
      </c>
      <c r="AS13" s="73">
        <v>25.11</v>
      </c>
      <c r="AU13" t="s">
        <v>11752</v>
      </c>
      <c r="AV13">
        <v>0.11</v>
      </c>
      <c r="BM13" t="s">
        <v>11753</v>
      </c>
      <c r="BN13" s="73">
        <v>75.11</v>
      </c>
      <c r="BP13" t="s">
        <v>11754</v>
      </c>
      <c r="BQ13" s="73">
        <v>100.11</v>
      </c>
      <c r="BS13" t="s">
        <v>11755</v>
      </c>
      <c r="BT13" s="73">
        <v>75.11</v>
      </c>
      <c r="BV13" t="s">
        <v>11756</v>
      </c>
      <c r="BW13" s="73">
        <v>100.11</v>
      </c>
      <c r="BY13" t="s">
        <v>11757</v>
      </c>
      <c r="BZ13" s="73">
        <v>175.11</v>
      </c>
    </row>
    <row r="14" spans="1:90" ht="15.75" x14ac:dyDescent="0.3">
      <c r="A14" s="59"/>
      <c r="B14" s="176" t="s">
        <v>575</v>
      </c>
      <c r="C14" s="63" t="s">
        <v>11281</v>
      </c>
      <c r="D14" s="62" t="s">
        <v>11386</v>
      </c>
      <c r="E14" s="69"/>
      <c r="F14" s="171" t="s">
        <v>11412</v>
      </c>
      <c r="G14" s="171" t="s">
        <v>620</v>
      </c>
      <c r="H14" s="171">
        <v>100.12</v>
      </c>
      <c r="K14" s="79" t="s">
        <v>11047</v>
      </c>
      <c r="Q14" t="s">
        <v>11518</v>
      </c>
      <c r="R14" s="23" t="s">
        <v>1211</v>
      </c>
      <c r="S14" s="171" t="s">
        <v>2719</v>
      </c>
      <c r="T14" t="s">
        <v>2720</v>
      </c>
      <c r="V14" t="s">
        <v>596</v>
      </c>
      <c r="X14" t="s">
        <v>17661</v>
      </c>
      <c r="AB14" t="s">
        <v>22484</v>
      </c>
      <c r="AR14" t="s">
        <v>11772</v>
      </c>
      <c r="AS14" s="73">
        <v>25.12</v>
      </c>
      <c r="AU14" t="s">
        <v>11773</v>
      </c>
      <c r="AV14">
        <v>0.12</v>
      </c>
      <c r="BM14" t="s">
        <v>11774</v>
      </c>
      <c r="BN14" s="73">
        <v>75.12</v>
      </c>
      <c r="BP14" t="s">
        <v>11775</v>
      </c>
      <c r="BQ14" s="73">
        <v>100.12</v>
      </c>
      <c r="BS14" t="s">
        <v>11776</v>
      </c>
      <c r="BT14" s="73">
        <v>75.12</v>
      </c>
      <c r="BV14" t="s">
        <v>11777</v>
      </c>
      <c r="BW14" s="73">
        <v>100.12</v>
      </c>
      <c r="BY14" t="s">
        <v>11778</v>
      </c>
      <c r="BZ14" s="73">
        <v>175.12</v>
      </c>
    </row>
    <row r="15" spans="1:90" ht="15.75" x14ac:dyDescent="0.3">
      <c r="A15" s="58"/>
      <c r="B15" s="175" t="s">
        <v>575</v>
      </c>
      <c r="C15" s="63" t="s">
        <v>11281</v>
      </c>
      <c r="D15" s="62" t="s">
        <v>11385</v>
      </c>
      <c r="E15" s="69"/>
      <c r="F15" s="171" t="s">
        <v>11413</v>
      </c>
      <c r="G15" s="171" t="s">
        <v>621</v>
      </c>
      <c r="H15" s="171">
        <v>100.13</v>
      </c>
      <c r="K15" s="79" t="s">
        <v>11047</v>
      </c>
      <c r="Q15" t="s">
        <v>11519</v>
      </c>
      <c r="R15" s="23" t="s">
        <v>1211</v>
      </c>
      <c r="S15" s="171" t="s">
        <v>2721</v>
      </c>
      <c r="T15" t="s">
        <v>2722</v>
      </c>
      <c r="V15" t="s">
        <v>1214</v>
      </c>
      <c r="X15" t="s">
        <v>10305</v>
      </c>
      <c r="AB15" t="s">
        <v>22485</v>
      </c>
      <c r="AR15" t="s">
        <v>11793</v>
      </c>
      <c r="AS15" s="73">
        <v>25.13</v>
      </c>
      <c r="AU15" t="s">
        <v>11794</v>
      </c>
      <c r="AV15">
        <v>0.13</v>
      </c>
      <c r="BM15" t="s">
        <v>11795</v>
      </c>
      <c r="BN15" s="73">
        <v>75.13</v>
      </c>
      <c r="BP15" t="s">
        <v>11796</v>
      </c>
      <c r="BQ15" s="73">
        <v>100.13</v>
      </c>
      <c r="BS15" t="s">
        <v>11797</v>
      </c>
      <c r="BT15" s="73">
        <v>75.13</v>
      </c>
      <c r="BV15" t="s">
        <v>11798</v>
      </c>
      <c r="BW15" s="73">
        <v>100.13</v>
      </c>
      <c r="BY15" t="s">
        <v>11799</v>
      </c>
      <c r="BZ15" s="73">
        <v>175.13</v>
      </c>
    </row>
    <row r="16" spans="1:90" ht="15.75" x14ac:dyDescent="0.3">
      <c r="A16" s="58"/>
      <c r="B16" s="175" t="s">
        <v>575</v>
      </c>
      <c r="C16" s="63" t="s">
        <v>11281</v>
      </c>
      <c r="D16" s="62" t="s">
        <v>11384</v>
      </c>
      <c r="E16" s="69"/>
      <c r="F16" s="171" t="s">
        <v>11415</v>
      </c>
      <c r="G16" s="171" t="s">
        <v>623</v>
      </c>
      <c r="H16" s="171">
        <v>100.15</v>
      </c>
      <c r="J16" s="169"/>
      <c r="K16" s="79" t="s">
        <v>11047</v>
      </c>
      <c r="P16" t="s">
        <v>15947</v>
      </c>
      <c r="Q16" t="s">
        <v>11527</v>
      </c>
      <c r="R16" s="23" t="s">
        <v>1211</v>
      </c>
      <c r="S16" s="171">
        <v>0.01</v>
      </c>
      <c r="T16" t="s">
        <v>1269</v>
      </c>
      <c r="V16" t="s">
        <v>600</v>
      </c>
      <c r="X16" t="s">
        <v>17662</v>
      </c>
      <c r="AB16" t="s">
        <v>22420</v>
      </c>
      <c r="AR16" t="s">
        <v>11835</v>
      </c>
      <c r="AS16" s="73">
        <v>25.15</v>
      </c>
      <c r="AU16" t="s">
        <v>11836</v>
      </c>
      <c r="AV16">
        <v>0.15</v>
      </c>
      <c r="BM16" t="s">
        <v>11837</v>
      </c>
      <c r="BN16" s="73">
        <v>75.150000000000006</v>
      </c>
      <c r="BP16" t="s">
        <v>11838</v>
      </c>
      <c r="BQ16" s="73">
        <v>100.15</v>
      </c>
      <c r="BS16" t="s">
        <v>11839</v>
      </c>
      <c r="BT16" s="73">
        <v>75.150000000000006</v>
      </c>
      <c r="BV16" t="s">
        <v>11840</v>
      </c>
      <c r="BW16" s="73">
        <v>100.15</v>
      </c>
      <c r="BY16" t="s">
        <v>11841</v>
      </c>
      <c r="BZ16" s="73">
        <v>175.15</v>
      </c>
    </row>
    <row r="17" spans="1:78" ht="15.75" x14ac:dyDescent="0.3">
      <c r="A17" s="58"/>
      <c r="B17" s="175" t="s">
        <v>575</v>
      </c>
      <c r="C17" s="63" t="s">
        <v>11281</v>
      </c>
      <c r="D17" s="62" t="s">
        <v>11383</v>
      </c>
      <c r="E17" s="69"/>
      <c r="F17" s="171" t="s">
        <v>11416</v>
      </c>
      <c r="G17" s="171" t="s">
        <v>624</v>
      </c>
      <c r="H17" s="171" t="s">
        <v>845</v>
      </c>
      <c r="K17" s="79" t="s">
        <v>11047</v>
      </c>
      <c r="Q17" t="s">
        <v>11528</v>
      </c>
      <c r="R17" s="23" t="s">
        <v>1211</v>
      </c>
      <c r="S17" s="171" t="s">
        <v>1271</v>
      </c>
      <c r="T17" t="s">
        <v>575</v>
      </c>
      <c r="V17" t="s">
        <v>15950</v>
      </c>
      <c r="X17" t="s">
        <v>17663</v>
      </c>
      <c r="AB17" t="s">
        <v>22487</v>
      </c>
      <c r="AR17" t="s">
        <v>11856</v>
      </c>
      <c r="AS17" s="73">
        <v>26</v>
      </c>
      <c r="AU17" t="s">
        <v>11857</v>
      </c>
      <c r="AV17">
        <v>1</v>
      </c>
      <c r="BM17" t="s">
        <v>11858</v>
      </c>
      <c r="BN17" s="73">
        <v>76</v>
      </c>
      <c r="BP17" t="s">
        <v>11859</v>
      </c>
      <c r="BQ17" s="73">
        <v>101</v>
      </c>
      <c r="BS17" t="s">
        <v>11860</v>
      </c>
      <c r="BT17" s="73">
        <v>76</v>
      </c>
      <c r="BV17" t="s">
        <v>11861</v>
      </c>
      <c r="BW17" s="73">
        <v>101</v>
      </c>
      <c r="BY17" t="s">
        <v>11862</v>
      </c>
      <c r="BZ17" s="73">
        <v>176</v>
      </c>
    </row>
    <row r="18" spans="1:78" ht="15.75" x14ac:dyDescent="0.3">
      <c r="A18" s="58"/>
      <c r="B18" s="175" t="s">
        <v>575</v>
      </c>
      <c r="C18" s="63" t="s">
        <v>11281</v>
      </c>
      <c r="D18" s="62" t="s">
        <v>11382</v>
      </c>
      <c r="E18" s="69"/>
      <c r="F18" s="171" t="s">
        <v>11417</v>
      </c>
      <c r="G18" s="171" t="s">
        <v>625</v>
      </c>
      <c r="H18" s="171">
        <v>101.01</v>
      </c>
      <c r="K18" s="79" t="s">
        <v>11047</v>
      </c>
      <c r="Q18" t="s">
        <v>11529</v>
      </c>
      <c r="R18" s="23" t="s">
        <v>1211</v>
      </c>
      <c r="S18" s="171" t="s">
        <v>1272</v>
      </c>
      <c r="T18" t="s">
        <v>576</v>
      </c>
      <c r="V18" t="s">
        <v>597</v>
      </c>
      <c r="AB18" t="s">
        <v>22488</v>
      </c>
      <c r="AR18" t="s">
        <v>11877</v>
      </c>
      <c r="AS18" s="73">
        <v>26.01</v>
      </c>
      <c r="AU18" t="s">
        <v>11878</v>
      </c>
      <c r="AV18">
        <v>1.01</v>
      </c>
      <c r="BM18" t="s">
        <v>11879</v>
      </c>
      <c r="BN18" s="73">
        <v>76.010000000000005</v>
      </c>
      <c r="BP18" t="s">
        <v>11880</v>
      </c>
      <c r="BQ18" s="73">
        <v>101.01</v>
      </c>
      <c r="BS18" t="s">
        <v>11881</v>
      </c>
      <c r="BT18" s="73">
        <v>76.010000000000005</v>
      </c>
      <c r="BV18" t="s">
        <v>11882</v>
      </c>
      <c r="BW18" s="73">
        <v>101.01</v>
      </c>
      <c r="BY18" t="s">
        <v>11883</v>
      </c>
      <c r="BZ18" s="73">
        <v>176.01</v>
      </c>
    </row>
    <row r="19" spans="1:78" ht="15.75" x14ac:dyDescent="0.3">
      <c r="A19" s="58"/>
      <c r="B19" s="175" t="s">
        <v>575</v>
      </c>
      <c r="C19" s="63" t="s">
        <v>11281</v>
      </c>
      <c r="D19" s="62" t="s">
        <v>11381</v>
      </c>
      <c r="E19" s="69"/>
      <c r="F19" s="171" t="s">
        <v>11418</v>
      </c>
      <c r="G19" s="171" t="s">
        <v>626</v>
      </c>
      <c r="H19" s="171">
        <v>101.02</v>
      </c>
      <c r="K19" s="79" t="s">
        <v>11047</v>
      </c>
      <c r="Q19" t="s">
        <v>11530</v>
      </c>
      <c r="R19" s="23" t="s">
        <v>1211</v>
      </c>
      <c r="S19" s="171">
        <v>100.01</v>
      </c>
      <c r="T19" t="s">
        <v>1270</v>
      </c>
      <c r="V19" t="s">
        <v>598</v>
      </c>
      <c r="AB19" t="s">
        <v>22422</v>
      </c>
      <c r="AR19" t="s">
        <v>11898</v>
      </c>
      <c r="AS19" s="73">
        <v>26.02</v>
      </c>
      <c r="AU19" t="s">
        <v>11899</v>
      </c>
      <c r="AV19">
        <v>1.02</v>
      </c>
      <c r="BM19" t="s">
        <v>11900</v>
      </c>
      <c r="BN19" s="73">
        <v>76.02</v>
      </c>
      <c r="BP19" t="s">
        <v>11901</v>
      </c>
      <c r="BQ19" s="73">
        <v>101.02</v>
      </c>
      <c r="BS19" t="s">
        <v>11902</v>
      </c>
      <c r="BT19" s="73">
        <v>76.02</v>
      </c>
      <c r="BV19" t="s">
        <v>11903</v>
      </c>
      <c r="BW19" s="73">
        <v>101.02</v>
      </c>
      <c r="BY19" t="s">
        <v>11904</v>
      </c>
      <c r="BZ19" s="73">
        <v>176.02</v>
      </c>
    </row>
    <row r="20" spans="1:78" ht="15.75" x14ac:dyDescent="0.3">
      <c r="A20" s="58"/>
      <c r="B20" s="175" t="s">
        <v>575</v>
      </c>
      <c r="C20" s="63" t="s">
        <v>11281</v>
      </c>
      <c r="D20" s="62" t="s">
        <v>11380</v>
      </c>
      <c r="E20" s="69"/>
      <c r="F20" s="171" t="s">
        <v>11419</v>
      </c>
      <c r="G20" s="171" t="s">
        <v>627</v>
      </c>
      <c r="H20" s="171">
        <v>101.03</v>
      </c>
      <c r="K20" s="79" t="s">
        <v>11047</v>
      </c>
      <c r="Q20" t="s">
        <v>11531</v>
      </c>
      <c r="R20" s="23" t="s">
        <v>1211</v>
      </c>
      <c r="S20" s="171" t="s">
        <v>1575</v>
      </c>
      <c r="T20" t="s">
        <v>1415</v>
      </c>
      <c r="V20" t="s">
        <v>1215</v>
      </c>
      <c r="AB20" t="s">
        <v>22490</v>
      </c>
      <c r="AR20" t="s">
        <v>11919</v>
      </c>
      <c r="AS20" s="73">
        <v>26.03</v>
      </c>
      <c r="AU20" t="s">
        <v>11920</v>
      </c>
      <c r="AV20">
        <v>1.03</v>
      </c>
      <c r="BM20" t="s">
        <v>11921</v>
      </c>
      <c r="BN20" s="73">
        <v>76.03</v>
      </c>
      <c r="BP20" t="s">
        <v>11922</v>
      </c>
      <c r="BQ20" s="73">
        <v>101.03</v>
      </c>
      <c r="BS20" t="s">
        <v>11923</v>
      </c>
      <c r="BT20" s="73">
        <v>76.03</v>
      </c>
      <c r="BV20" t="s">
        <v>11924</v>
      </c>
      <c r="BW20" s="73">
        <v>101.03</v>
      </c>
      <c r="BY20" t="s">
        <v>11925</v>
      </c>
      <c r="BZ20" s="73">
        <v>176.03</v>
      </c>
    </row>
    <row r="21" spans="1:78" ht="15.75" x14ac:dyDescent="0.3">
      <c r="A21" s="58"/>
      <c r="B21" s="175" t="s">
        <v>575</v>
      </c>
      <c r="C21" s="63" t="s">
        <v>11281</v>
      </c>
      <c r="D21" s="62" t="s">
        <v>11379</v>
      </c>
      <c r="E21" s="69"/>
      <c r="F21" s="171" t="s">
        <v>11420</v>
      </c>
      <c r="G21" s="171" t="s">
        <v>628</v>
      </c>
      <c r="H21" s="171">
        <v>101.04</v>
      </c>
      <c r="K21" s="79" t="s">
        <v>11047</v>
      </c>
      <c r="Q21" t="s">
        <v>11532</v>
      </c>
      <c r="R21" s="23" t="s">
        <v>1211</v>
      </c>
      <c r="S21" s="171" t="s">
        <v>1764</v>
      </c>
      <c r="T21" t="s">
        <v>4620</v>
      </c>
      <c r="V21" t="s">
        <v>601</v>
      </c>
      <c r="AB21" t="s">
        <v>22491</v>
      </c>
      <c r="AR21" t="s">
        <v>11940</v>
      </c>
      <c r="AS21" s="73">
        <v>26.04</v>
      </c>
      <c r="AU21" t="s">
        <v>11941</v>
      </c>
      <c r="AV21">
        <v>1.04</v>
      </c>
      <c r="BM21" t="s">
        <v>11942</v>
      </c>
      <c r="BN21" s="73">
        <v>76.040000000000006</v>
      </c>
      <c r="BP21" t="s">
        <v>11943</v>
      </c>
      <c r="BQ21" s="73">
        <v>101.04</v>
      </c>
      <c r="BS21" t="s">
        <v>11944</v>
      </c>
      <c r="BT21" s="73">
        <v>76.040000000000006</v>
      </c>
      <c r="BV21" t="s">
        <v>11945</v>
      </c>
      <c r="BW21" s="73">
        <v>101.04</v>
      </c>
      <c r="BY21" t="s">
        <v>11946</v>
      </c>
      <c r="BZ21" s="73">
        <v>176.04</v>
      </c>
    </row>
    <row r="22" spans="1:78" ht="15.75" x14ac:dyDescent="0.3">
      <c r="A22" s="58"/>
      <c r="B22" s="175" t="s">
        <v>575</v>
      </c>
      <c r="C22" s="63" t="s">
        <v>11281</v>
      </c>
      <c r="D22" s="62" t="s">
        <v>11378</v>
      </c>
      <c r="E22" s="69"/>
      <c r="F22" s="171" t="s">
        <v>11421</v>
      </c>
      <c r="G22" s="171" t="s">
        <v>629</v>
      </c>
      <c r="H22" s="171">
        <v>101.05</v>
      </c>
      <c r="K22" s="79" t="s">
        <v>11047</v>
      </c>
      <c r="Q22" t="s">
        <v>11533</v>
      </c>
      <c r="R22" s="23" t="s">
        <v>1211</v>
      </c>
      <c r="S22" s="171" t="s">
        <v>2723</v>
      </c>
      <c r="T22" t="s">
        <v>2713</v>
      </c>
      <c r="V22" t="s">
        <v>15952</v>
      </c>
      <c r="AB22" t="s">
        <v>22443</v>
      </c>
      <c r="AR22" t="s">
        <v>11961</v>
      </c>
      <c r="AS22" s="73">
        <v>26.05</v>
      </c>
      <c r="AU22" t="s">
        <v>11962</v>
      </c>
      <c r="AV22">
        <v>1.05</v>
      </c>
      <c r="BM22" t="s">
        <v>11963</v>
      </c>
      <c r="BN22" s="73">
        <v>76.05</v>
      </c>
      <c r="BP22" t="s">
        <v>11964</v>
      </c>
      <c r="BQ22" s="73">
        <v>101.05</v>
      </c>
      <c r="BS22" t="s">
        <v>11965</v>
      </c>
      <c r="BT22" s="73">
        <v>76.05</v>
      </c>
      <c r="BV22" t="s">
        <v>11966</v>
      </c>
      <c r="BW22" s="73">
        <v>101.05</v>
      </c>
      <c r="BY22" t="s">
        <v>11967</v>
      </c>
      <c r="BZ22" s="73">
        <v>176.05</v>
      </c>
    </row>
    <row r="23" spans="1:78" ht="15.75" x14ac:dyDescent="0.3">
      <c r="A23" s="58"/>
      <c r="B23" s="175" t="s">
        <v>575</v>
      </c>
      <c r="C23" s="63" t="s">
        <v>11281</v>
      </c>
      <c r="D23" s="62" t="s">
        <v>11377</v>
      </c>
      <c r="E23" s="69"/>
      <c r="F23" s="171" t="s">
        <v>11422</v>
      </c>
      <c r="G23" s="171" t="s">
        <v>630</v>
      </c>
      <c r="H23" s="171">
        <v>101.06</v>
      </c>
      <c r="K23" s="79" t="s">
        <v>11047</v>
      </c>
      <c r="Q23" t="s">
        <v>11534</v>
      </c>
      <c r="R23" s="23" t="s">
        <v>1211</v>
      </c>
      <c r="S23" s="171" t="s">
        <v>2724</v>
      </c>
      <c r="T23" t="s">
        <v>4621</v>
      </c>
      <c r="V23" t="s">
        <v>605</v>
      </c>
      <c r="AB23" t="s">
        <v>22493</v>
      </c>
      <c r="AR23" t="s">
        <v>11982</v>
      </c>
      <c r="AS23" s="73">
        <v>26.06</v>
      </c>
      <c r="AU23" t="s">
        <v>11983</v>
      </c>
      <c r="AV23">
        <v>1.06</v>
      </c>
      <c r="BM23" t="s">
        <v>11984</v>
      </c>
      <c r="BN23" s="73">
        <v>76.06</v>
      </c>
      <c r="BP23" t="s">
        <v>11985</v>
      </c>
      <c r="BQ23" s="73">
        <v>101.06</v>
      </c>
      <c r="BS23" t="s">
        <v>11986</v>
      </c>
      <c r="BT23" s="73">
        <v>76.06</v>
      </c>
      <c r="BV23" t="s">
        <v>11987</v>
      </c>
      <c r="BW23" s="73">
        <v>101.06</v>
      </c>
      <c r="BY23" t="s">
        <v>11988</v>
      </c>
      <c r="BZ23" s="73">
        <v>176.06</v>
      </c>
    </row>
    <row r="24" spans="1:78" ht="15.75" x14ac:dyDescent="0.3">
      <c r="A24" s="57"/>
      <c r="B24" s="175" t="s">
        <v>575</v>
      </c>
      <c r="C24" s="58" t="s">
        <v>11281</v>
      </c>
      <c r="D24" s="62" t="s">
        <v>11376</v>
      </c>
      <c r="E24" s="69"/>
      <c r="F24" s="171" t="s">
        <v>11423</v>
      </c>
      <c r="G24" s="171" t="s">
        <v>631</v>
      </c>
      <c r="H24" s="171">
        <v>101.07</v>
      </c>
      <c r="K24" s="79" t="s">
        <v>11047</v>
      </c>
      <c r="Q24" t="s">
        <v>11535</v>
      </c>
      <c r="R24" s="23" t="s">
        <v>1211</v>
      </c>
      <c r="S24" s="171" t="s">
        <v>2725</v>
      </c>
      <c r="T24" t="s">
        <v>2716</v>
      </c>
      <c r="V24" t="s">
        <v>606</v>
      </c>
      <c r="AB24" t="s">
        <v>22494</v>
      </c>
      <c r="AR24" t="s">
        <v>12003</v>
      </c>
      <c r="AS24" s="73">
        <v>26.07</v>
      </c>
      <c r="AU24" t="s">
        <v>12004</v>
      </c>
      <c r="AV24">
        <v>1.07</v>
      </c>
      <c r="BM24" t="s">
        <v>12005</v>
      </c>
      <c r="BN24" s="73">
        <v>76.069999999999993</v>
      </c>
      <c r="BP24" t="s">
        <v>12006</v>
      </c>
      <c r="BQ24" s="73">
        <v>101.07</v>
      </c>
      <c r="BS24" t="s">
        <v>12007</v>
      </c>
      <c r="BT24" s="73">
        <v>76.069999999999993</v>
      </c>
      <c r="BV24" t="s">
        <v>12008</v>
      </c>
      <c r="BW24" s="73">
        <v>101.07</v>
      </c>
      <c r="BY24" t="s">
        <v>12009</v>
      </c>
      <c r="BZ24" s="73">
        <v>176.07</v>
      </c>
    </row>
    <row r="25" spans="1:78" ht="15.75" x14ac:dyDescent="0.3">
      <c r="A25" s="57"/>
      <c r="B25" s="177" t="s">
        <v>575</v>
      </c>
      <c r="C25" s="58" t="s">
        <v>11281</v>
      </c>
      <c r="D25" s="62" t="s">
        <v>11375</v>
      </c>
      <c r="E25" s="69"/>
      <c r="F25" s="171" t="s">
        <v>11424</v>
      </c>
      <c r="G25" s="171" t="s">
        <v>632</v>
      </c>
      <c r="H25" s="171">
        <v>101.08</v>
      </c>
      <c r="K25" s="79" t="s">
        <v>11047</v>
      </c>
      <c r="Q25" t="s">
        <v>11536</v>
      </c>
      <c r="R25" s="23" t="s">
        <v>1211</v>
      </c>
      <c r="S25" s="171" t="s">
        <v>1765</v>
      </c>
      <c r="T25" t="s">
        <v>1761</v>
      </c>
      <c r="V25" t="s">
        <v>1216</v>
      </c>
      <c r="AB25" t="s">
        <v>22446</v>
      </c>
      <c r="AR25" t="s">
        <v>12024</v>
      </c>
      <c r="AS25" s="73">
        <v>26.08</v>
      </c>
      <c r="AU25" t="s">
        <v>12025</v>
      </c>
      <c r="AV25">
        <v>1.08</v>
      </c>
      <c r="BM25" t="s">
        <v>12026</v>
      </c>
      <c r="BN25" s="73">
        <v>76.08</v>
      </c>
      <c r="BP25" t="s">
        <v>12027</v>
      </c>
      <c r="BQ25" s="73">
        <v>101.08</v>
      </c>
      <c r="BS25" t="s">
        <v>12028</v>
      </c>
      <c r="BT25" s="73">
        <v>76.08</v>
      </c>
      <c r="BV25" t="s">
        <v>12029</v>
      </c>
      <c r="BW25" s="73">
        <v>101.08</v>
      </c>
      <c r="BY25" t="s">
        <v>12030</v>
      </c>
      <c r="BZ25" s="73">
        <v>176.08</v>
      </c>
    </row>
    <row r="26" spans="1:78" ht="15.75" x14ac:dyDescent="0.3">
      <c r="A26" s="57"/>
      <c r="B26" s="175" t="s">
        <v>575</v>
      </c>
      <c r="C26" s="58" t="s">
        <v>11281</v>
      </c>
      <c r="D26" s="62" t="s">
        <v>11374</v>
      </c>
      <c r="E26" s="69"/>
      <c r="F26" s="171" t="s">
        <v>11425</v>
      </c>
      <c r="G26" s="171" t="s">
        <v>633</v>
      </c>
      <c r="H26" s="171">
        <v>101.09</v>
      </c>
      <c r="K26" s="79" t="s">
        <v>11047</v>
      </c>
      <c r="Q26" t="s">
        <v>11537</v>
      </c>
      <c r="R26" s="23" t="s">
        <v>1211</v>
      </c>
      <c r="S26" s="171" t="s">
        <v>2726</v>
      </c>
      <c r="T26" t="s">
        <v>2718</v>
      </c>
      <c r="V26" t="s">
        <v>1038</v>
      </c>
      <c r="AR26" t="s">
        <v>12045</v>
      </c>
      <c r="AS26" s="73">
        <v>26.09</v>
      </c>
      <c r="AU26" t="s">
        <v>12046</v>
      </c>
      <c r="AV26">
        <v>1.0900000000000001</v>
      </c>
      <c r="BM26" t="s">
        <v>12047</v>
      </c>
      <c r="BN26" s="73">
        <v>76.09</v>
      </c>
      <c r="BP26" t="s">
        <v>12048</v>
      </c>
      <c r="BQ26" s="73">
        <v>101.09</v>
      </c>
      <c r="BS26" t="s">
        <v>12049</v>
      </c>
      <c r="BT26" s="73">
        <v>76.09</v>
      </c>
      <c r="BV26" t="s">
        <v>12050</v>
      </c>
      <c r="BW26" s="73">
        <v>101.09</v>
      </c>
      <c r="BY26" t="s">
        <v>12051</v>
      </c>
      <c r="BZ26" s="73">
        <v>176.09</v>
      </c>
    </row>
    <row r="27" spans="1:78" ht="15.75" x14ac:dyDescent="0.3">
      <c r="A27" s="57"/>
      <c r="B27" s="175" t="s">
        <v>575</v>
      </c>
      <c r="C27" s="58" t="s">
        <v>11281</v>
      </c>
      <c r="D27" s="62" t="s">
        <v>11373</v>
      </c>
      <c r="E27" s="69"/>
      <c r="F27" s="171" t="s">
        <v>11426</v>
      </c>
      <c r="G27" s="171" t="s">
        <v>634</v>
      </c>
      <c r="H27" s="171" t="s">
        <v>855</v>
      </c>
      <c r="K27" s="79" t="s">
        <v>11047</v>
      </c>
      <c r="Q27" t="s">
        <v>11538</v>
      </c>
      <c r="R27" s="23" t="s">
        <v>1211</v>
      </c>
      <c r="S27" s="171" t="s">
        <v>1766</v>
      </c>
      <c r="T27" t="s">
        <v>1763</v>
      </c>
      <c r="V27" t="s">
        <v>15954</v>
      </c>
      <c r="AR27" t="s">
        <v>12066</v>
      </c>
      <c r="AS27" s="73">
        <v>26.1</v>
      </c>
      <c r="AU27" t="s">
        <v>12067</v>
      </c>
      <c r="AV27">
        <v>1.1000000000000001</v>
      </c>
      <c r="BM27" t="s">
        <v>12068</v>
      </c>
      <c r="BN27" s="73">
        <v>76.099999999999994</v>
      </c>
      <c r="BP27" t="s">
        <v>12069</v>
      </c>
      <c r="BQ27" s="73">
        <v>101.1</v>
      </c>
      <c r="BS27" t="s">
        <v>12070</v>
      </c>
      <c r="BT27" s="73">
        <v>76.099999999999994</v>
      </c>
      <c r="BV27" t="s">
        <v>12071</v>
      </c>
      <c r="BW27" s="73">
        <v>101.1</v>
      </c>
      <c r="BY27" t="s">
        <v>12072</v>
      </c>
      <c r="BZ27" s="73">
        <v>176.1</v>
      </c>
    </row>
    <row r="28" spans="1:78" ht="15.75" x14ac:dyDescent="0.3">
      <c r="A28" s="57"/>
      <c r="B28" s="175" t="s">
        <v>575</v>
      </c>
      <c r="C28" s="58" t="s">
        <v>11281</v>
      </c>
      <c r="D28" s="62" t="s">
        <v>11372</v>
      </c>
      <c r="E28" s="69"/>
      <c r="F28" s="171" t="s">
        <v>11427</v>
      </c>
      <c r="G28" s="171" t="s">
        <v>635</v>
      </c>
      <c r="H28" s="171">
        <v>101.11</v>
      </c>
      <c r="K28" s="79" t="s">
        <v>11047</v>
      </c>
      <c r="Q28" t="s">
        <v>11539</v>
      </c>
      <c r="R28" s="23" t="s">
        <v>1211</v>
      </c>
      <c r="S28" s="171" t="s">
        <v>2727</v>
      </c>
      <c r="T28" t="s">
        <v>2720</v>
      </c>
      <c r="V28" t="s">
        <v>1039</v>
      </c>
      <c r="AR28" t="s">
        <v>12087</v>
      </c>
      <c r="AS28" s="73">
        <v>26.11</v>
      </c>
      <c r="AU28" t="s">
        <v>12088</v>
      </c>
      <c r="AV28">
        <v>1.1100000000000001</v>
      </c>
      <c r="BM28" t="s">
        <v>12089</v>
      </c>
      <c r="BN28" s="73">
        <v>76.11</v>
      </c>
      <c r="BP28" t="s">
        <v>12090</v>
      </c>
      <c r="BQ28" s="73">
        <v>101.11</v>
      </c>
      <c r="BS28" t="s">
        <v>12091</v>
      </c>
      <c r="BT28" s="73">
        <v>76.11</v>
      </c>
      <c r="BV28" t="s">
        <v>12092</v>
      </c>
      <c r="BW28" s="73">
        <v>101.11</v>
      </c>
      <c r="BY28" t="s">
        <v>12093</v>
      </c>
      <c r="BZ28" s="73">
        <v>176.11</v>
      </c>
    </row>
    <row r="29" spans="1:78" ht="15.75" x14ac:dyDescent="0.3">
      <c r="A29" s="57"/>
      <c r="B29" s="175" t="s">
        <v>575</v>
      </c>
      <c r="C29" s="58" t="s">
        <v>11281</v>
      </c>
      <c r="D29" s="62" t="s">
        <v>11371</v>
      </c>
      <c r="E29" s="69"/>
      <c r="F29" s="171" t="s">
        <v>11428</v>
      </c>
      <c r="G29" s="171" t="s">
        <v>636</v>
      </c>
      <c r="H29" s="171">
        <v>101.12</v>
      </c>
      <c r="K29" s="79" t="s">
        <v>11047</v>
      </c>
      <c r="Q29" t="s">
        <v>11540</v>
      </c>
      <c r="R29" s="23" t="s">
        <v>1211</v>
      </c>
      <c r="S29" s="171" t="s">
        <v>2728</v>
      </c>
      <c r="T29" t="s">
        <v>2722</v>
      </c>
      <c r="V29" t="s">
        <v>1157</v>
      </c>
      <c r="AR29" t="s">
        <v>12108</v>
      </c>
      <c r="AS29" s="73">
        <v>26.12</v>
      </c>
      <c r="AU29" t="s">
        <v>12109</v>
      </c>
      <c r="AV29">
        <v>1.1200000000000001</v>
      </c>
      <c r="BM29" t="s">
        <v>12110</v>
      </c>
      <c r="BN29" s="73">
        <v>76.12</v>
      </c>
      <c r="BP29" t="s">
        <v>12111</v>
      </c>
      <c r="BQ29" s="73">
        <v>101.12</v>
      </c>
      <c r="BS29" t="s">
        <v>12112</v>
      </c>
      <c r="BT29" s="73">
        <v>76.12</v>
      </c>
      <c r="BV29" t="s">
        <v>12113</v>
      </c>
      <c r="BW29" s="73">
        <v>101.12</v>
      </c>
      <c r="BY29" t="s">
        <v>12114</v>
      </c>
      <c r="BZ29" s="73">
        <v>176.12</v>
      </c>
    </row>
    <row r="30" spans="1:78" ht="15.75" x14ac:dyDescent="0.3">
      <c r="A30" s="57"/>
      <c r="B30" s="175" t="s">
        <v>575</v>
      </c>
      <c r="C30" s="58" t="s">
        <v>11281</v>
      </c>
      <c r="D30" s="62" t="s">
        <v>11370</v>
      </c>
      <c r="E30" s="69"/>
      <c r="F30" s="171" t="s">
        <v>11429</v>
      </c>
      <c r="G30" s="171" t="s">
        <v>637</v>
      </c>
      <c r="H30" s="171" t="s">
        <v>858</v>
      </c>
      <c r="K30" s="79" t="s">
        <v>11047</v>
      </c>
      <c r="P30" t="s">
        <v>15949</v>
      </c>
      <c r="Q30" t="s">
        <v>11548</v>
      </c>
      <c r="R30" s="23" t="s">
        <v>1211</v>
      </c>
      <c r="S30" s="171">
        <v>0.02</v>
      </c>
      <c r="T30" t="s">
        <v>1269</v>
      </c>
      <c r="V30" t="s">
        <v>1217</v>
      </c>
      <c r="AR30" t="s">
        <v>12129</v>
      </c>
      <c r="AS30" s="73">
        <v>26.13</v>
      </c>
      <c r="AU30" t="s">
        <v>12130</v>
      </c>
      <c r="AV30">
        <v>1.1299999999999999</v>
      </c>
      <c r="BM30" t="s">
        <v>12131</v>
      </c>
      <c r="BN30" s="73">
        <v>76.13</v>
      </c>
      <c r="BP30" t="s">
        <v>12132</v>
      </c>
      <c r="BQ30" s="73">
        <v>101.13</v>
      </c>
      <c r="BS30" t="s">
        <v>12133</v>
      </c>
      <c r="BT30" s="73">
        <v>76.13</v>
      </c>
      <c r="BV30" t="s">
        <v>12134</v>
      </c>
      <c r="BW30" s="73">
        <v>101.13</v>
      </c>
      <c r="BY30" t="s">
        <v>12135</v>
      </c>
      <c r="BZ30" s="73">
        <v>176.13</v>
      </c>
    </row>
    <row r="31" spans="1:78" ht="15.75" x14ac:dyDescent="0.3">
      <c r="A31" s="57"/>
      <c r="B31" s="175" t="s">
        <v>575</v>
      </c>
      <c r="C31" s="58" t="s">
        <v>11281</v>
      </c>
      <c r="D31" s="62" t="s">
        <v>11369</v>
      </c>
      <c r="E31" s="69"/>
      <c r="F31" s="171" t="s">
        <v>11430</v>
      </c>
      <c r="G31" s="171" t="s">
        <v>638</v>
      </c>
      <c r="H31" s="171">
        <v>101.14</v>
      </c>
      <c r="K31" s="79" t="s">
        <v>11047</v>
      </c>
      <c r="Q31" t="s">
        <v>11549</v>
      </c>
      <c r="R31" s="23" t="s">
        <v>1211</v>
      </c>
      <c r="S31" s="171" t="s">
        <v>1273</v>
      </c>
      <c r="T31" t="s">
        <v>575</v>
      </c>
      <c r="V31" t="s">
        <v>1040</v>
      </c>
      <c r="AR31" t="s">
        <v>12150</v>
      </c>
      <c r="AS31" s="73">
        <v>26.14</v>
      </c>
      <c r="AU31" t="s">
        <v>12151</v>
      </c>
      <c r="AV31">
        <v>1.1399999999999999</v>
      </c>
      <c r="BM31" t="s">
        <v>12152</v>
      </c>
      <c r="BN31" s="73">
        <v>76.14</v>
      </c>
      <c r="BP31" t="s">
        <v>12153</v>
      </c>
      <c r="BQ31" s="73">
        <v>101.14</v>
      </c>
      <c r="BS31" t="s">
        <v>12154</v>
      </c>
      <c r="BT31" s="73">
        <v>76.14</v>
      </c>
      <c r="BV31" t="s">
        <v>12155</v>
      </c>
      <c r="BW31" s="73">
        <v>101.14</v>
      </c>
      <c r="BY31" t="s">
        <v>12156</v>
      </c>
      <c r="BZ31" s="73">
        <v>176.14</v>
      </c>
    </row>
    <row r="32" spans="1:78" ht="15.75" x14ac:dyDescent="0.3">
      <c r="A32" s="57"/>
      <c r="B32" s="175" t="s">
        <v>575</v>
      </c>
      <c r="C32" s="58" t="s">
        <v>11281</v>
      </c>
      <c r="D32" s="62" t="s">
        <v>11368</v>
      </c>
      <c r="E32" s="69"/>
      <c r="F32" s="171" t="s">
        <v>11431</v>
      </c>
      <c r="G32" s="171" t="s">
        <v>639</v>
      </c>
      <c r="H32" s="171">
        <v>101.15</v>
      </c>
      <c r="K32" s="79" t="s">
        <v>11047</v>
      </c>
      <c r="Q32" t="s">
        <v>11550</v>
      </c>
      <c r="R32" s="23" t="s">
        <v>1211</v>
      </c>
      <c r="S32" s="171" t="s">
        <v>1274</v>
      </c>
      <c r="T32" t="s">
        <v>576</v>
      </c>
      <c r="V32" t="s">
        <v>15956</v>
      </c>
      <c r="AR32" t="s">
        <v>12171</v>
      </c>
      <c r="AS32" s="73">
        <v>26.15</v>
      </c>
      <c r="AU32" t="s">
        <v>12172</v>
      </c>
      <c r="AV32">
        <v>1.1499999999999999</v>
      </c>
      <c r="BM32" t="s">
        <v>12173</v>
      </c>
      <c r="BN32" s="73">
        <v>76.150000000000006</v>
      </c>
      <c r="BP32" t="s">
        <v>12174</v>
      </c>
      <c r="BQ32" s="73">
        <v>101.15</v>
      </c>
      <c r="BS32" t="s">
        <v>12175</v>
      </c>
      <c r="BT32" s="73">
        <v>76.150000000000006</v>
      </c>
      <c r="BV32" t="s">
        <v>12176</v>
      </c>
      <c r="BW32" s="73">
        <v>101.15</v>
      </c>
      <c r="BY32" t="s">
        <v>12177</v>
      </c>
      <c r="BZ32" s="73">
        <v>176.15</v>
      </c>
    </row>
    <row r="33" spans="1:78" ht="15.75" x14ac:dyDescent="0.3">
      <c r="A33" s="57"/>
      <c r="B33" s="175" t="s">
        <v>575</v>
      </c>
      <c r="C33" s="58" t="s">
        <v>11281</v>
      </c>
      <c r="D33" s="62" t="s">
        <v>11367</v>
      </c>
      <c r="E33" s="69"/>
      <c r="F33" s="171" t="s">
        <v>11432</v>
      </c>
      <c r="G33" s="171" t="s">
        <v>640</v>
      </c>
      <c r="H33" s="171" t="s">
        <v>861</v>
      </c>
      <c r="K33" s="79" t="s">
        <v>11047</v>
      </c>
      <c r="Q33" t="s">
        <v>11551</v>
      </c>
      <c r="R33" s="23" t="s">
        <v>1211</v>
      </c>
      <c r="S33" s="171">
        <v>100.02</v>
      </c>
      <c r="T33" t="s">
        <v>1270</v>
      </c>
      <c r="V33" t="s">
        <v>1041</v>
      </c>
      <c r="AR33" t="s">
        <v>12192</v>
      </c>
      <c r="AS33" s="73">
        <v>27</v>
      </c>
      <c r="AU33" t="s">
        <v>12193</v>
      </c>
      <c r="AV33">
        <v>2</v>
      </c>
      <c r="BM33" t="s">
        <v>12194</v>
      </c>
      <c r="BN33" s="73">
        <v>77</v>
      </c>
      <c r="BP33" t="s">
        <v>12195</v>
      </c>
      <c r="BQ33" s="73">
        <v>102</v>
      </c>
      <c r="BS33" t="s">
        <v>12196</v>
      </c>
      <c r="BT33" s="73">
        <v>77</v>
      </c>
      <c r="BV33" t="s">
        <v>12197</v>
      </c>
      <c r="BW33" s="73">
        <v>102</v>
      </c>
      <c r="BY33" t="s">
        <v>12198</v>
      </c>
      <c r="BZ33" s="73">
        <v>177</v>
      </c>
    </row>
    <row r="34" spans="1:78" ht="15.75" x14ac:dyDescent="0.3">
      <c r="A34" s="57"/>
      <c r="B34" s="175" t="s">
        <v>575</v>
      </c>
      <c r="C34" s="58" t="s">
        <v>11281</v>
      </c>
      <c r="D34" s="62" t="s">
        <v>11366</v>
      </c>
      <c r="E34" s="69"/>
      <c r="F34" s="171" t="s">
        <v>11433</v>
      </c>
      <c r="G34" s="171" t="s">
        <v>641</v>
      </c>
      <c r="H34" s="171">
        <v>102.01</v>
      </c>
      <c r="K34" s="79" t="s">
        <v>11047</v>
      </c>
      <c r="Q34" t="s">
        <v>11552</v>
      </c>
      <c r="R34" s="23" t="s">
        <v>1211</v>
      </c>
      <c r="S34" s="171" t="s">
        <v>1576</v>
      </c>
      <c r="T34" t="s">
        <v>1415</v>
      </c>
      <c r="V34" t="s">
        <v>1158</v>
      </c>
      <c r="AR34" t="s">
        <v>12213</v>
      </c>
      <c r="AS34" s="73">
        <v>27.01</v>
      </c>
      <c r="AU34" t="s">
        <v>12214</v>
      </c>
      <c r="AV34">
        <v>2.0099999999999998</v>
      </c>
      <c r="BM34" t="s">
        <v>12215</v>
      </c>
      <c r="BN34" s="73">
        <v>77.010000000000005</v>
      </c>
      <c r="BP34" t="s">
        <v>12216</v>
      </c>
      <c r="BQ34" s="73">
        <v>102.01</v>
      </c>
      <c r="BS34" t="s">
        <v>12217</v>
      </c>
      <c r="BT34" s="73">
        <v>77.010000000000005</v>
      </c>
      <c r="BV34" t="s">
        <v>12218</v>
      </c>
      <c r="BW34" s="73">
        <v>102.01</v>
      </c>
      <c r="BY34" t="s">
        <v>12219</v>
      </c>
      <c r="BZ34" s="73">
        <v>177.01</v>
      </c>
    </row>
    <row r="35" spans="1:78" ht="15.75" x14ac:dyDescent="0.3">
      <c r="A35" s="57"/>
      <c r="B35" s="175" t="s">
        <v>575</v>
      </c>
      <c r="C35" s="58" t="s">
        <v>11281</v>
      </c>
      <c r="D35" s="62" t="s">
        <v>11303</v>
      </c>
      <c r="E35" s="69"/>
      <c r="F35" s="171" t="s">
        <v>11434</v>
      </c>
      <c r="G35" s="171" t="s">
        <v>642</v>
      </c>
      <c r="H35" s="171">
        <v>102.02</v>
      </c>
      <c r="K35" s="79" t="s">
        <v>11016</v>
      </c>
      <c r="Q35" t="s">
        <v>11553</v>
      </c>
      <c r="R35" s="23" t="s">
        <v>1211</v>
      </c>
      <c r="S35" s="171" t="s">
        <v>1767</v>
      </c>
      <c r="T35" t="s">
        <v>4620</v>
      </c>
      <c r="V35" t="s">
        <v>1218</v>
      </c>
      <c r="AR35" t="s">
        <v>12234</v>
      </c>
      <c r="AS35" s="73">
        <v>27.02</v>
      </c>
      <c r="AU35" t="s">
        <v>12235</v>
      </c>
      <c r="AV35">
        <v>2.02</v>
      </c>
      <c r="BM35" t="s">
        <v>12236</v>
      </c>
      <c r="BN35" s="73">
        <v>77.02</v>
      </c>
      <c r="BP35" t="s">
        <v>12237</v>
      </c>
      <c r="BQ35" s="73">
        <v>102.02</v>
      </c>
      <c r="BS35" t="s">
        <v>12238</v>
      </c>
      <c r="BT35" s="73">
        <v>77.02</v>
      </c>
      <c r="BV35" t="s">
        <v>12239</v>
      </c>
      <c r="BW35" s="73">
        <v>102.02</v>
      </c>
      <c r="BY35" t="s">
        <v>12240</v>
      </c>
      <c r="BZ35" s="73">
        <v>177.02</v>
      </c>
    </row>
    <row r="36" spans="1:78" ht="15.75" x14ac:dyDescent="0.3">
      <c r="A36" s="58"/>
      <c r="B36" s="175" t="s">
        <v>575</v>
      </c>
      <c r="C36" s="74" t="s">
        <v>11281</v>
      </c>
      <c r="D36" s="62" t="s">
        <v>11302</v>
      </c>
      <c r="E36" s="69"/>
      <c r="F36" s="171" t="s">
        <v>11435</v>
      </c>
      <c r="G36" s="171" t="s">
        <v>643</v>
      </c>
      <c r="H36" s="171">
        <v>102.03</v>
      </c>
      <c r="K36" s="79" t="s">
        <v>11016</v>
      </c>
      <c r="Q36" t="s">
        <v>11554</v>
      </c>
      <c r="R36" s="23" t="s">
        <v>1211</v>
      </c>
      <c r="S36" s="171" t="s">
        <v>2729</v>
      </c>
      <c r="T36" t="s">
        <v>2713</v>
      </c>
      <c r="V36" t="s">
        <v>1042</v>
      </c>
      <c r="AR36" t="s">
        <v>12255</v>
      </c>
      <c r="AS36" s="73">
        <v>27.03</v>
      </c>
      <c r="AU36" t="s">
        <v>12256</v>
      </c>
      <c r="AV36">
        <v>2.0299999999999998</v>
      </c>
      <c r="BM36" t="s">
        <v>12257</v>
      </c>
      <c r="BN36" s="73">
        <v>77.03</v>
      </c>
      <c r="BP36" t="s">
        <v>12258</v>
      </c>
      <c r="BQ36" s="73">
        <v>102.03</v>
      </c>
      <c r="BS36" t="s">
        <v>12259</v>
      </c>
      <c r="BT36" s="73">
        <v>77.03</v>
      </c>
      <c r="BV36" t="s">
        <v>12260</v>
      </c>
      <c r="BW36" s="73">
        <v>102.03</v>
      </c>
      <c r="BY36" t="s">
        <v>12261</v>
      </c>
      <c r="BZ36" s="73">
        <v>177.03</v>
      </c>
    </row>
    <row r="37" spans="1:78" ht="15.75" x14ac:dyDescent="0.3">
      <c r="A37" s="58"/>
      <c r="B37" s="175" t="s">
        <v>575</v>
      </c>
      <c r="C37" s="74" t="s">
        <v>11281</v>
      </c>
      <c r="D37" s="62" t="s">
        <v>11301</v>
      </c>
      <c r="E37" s="69"/>
      <c r="F37" s="171" t="s">
        <v>11436</v>
      </c>
      <c r="G37" s="171" t="s">
        <v>644</v>
      </c>
      <c r="H37" s="171">
        <v>102.04</v>
      </c>
      <c r="K37" s="79" t="s">
        <v>11016</v>
      </c>
      <c r="Q37" t="s">
        <v>11555</v>
      </c>
      <c r="R37" s="23" t="s">
        <v>1211</v>
      </c>
      <c r="S37" s="171" t="s">
        <v>2730</v>
      </c>
      <c r="T37" t="s">
        <v>4621</v>
      </c>
      <c r="V37" t="s">
        <v>15958</v>
      </c>
      <c r="AR37" t="s">
        <v>12276</v>
      </c>
      <c r="AS37" s="73">
        <v>27.04</v>
      </c>
      <c r="AU37" t="s">
        <v>12277</v>
      </c>
      <c r="AV37">
        <v>2.04</v>
      </c>
      <c r="BM37" t="s">
        <v>12278</v>
      </c>
      <c r="BN37" s="73">
        <v>77.040000000000006</v>
      </c>
      <c r="BP37" t="s">
        <v>12279</v>
      </c>
      <c r="BQ37" s="73">
        <v>102.04</v>
      </c>
      <c r="BS37" t="s">
        <v>12280</v>
      </c>
      <c r="BT37" s="73">
        <v>77.040000000000006</v>
      </c>
      <c r="BV37" t="s">
        <v>12281</v>
      </c>
      <c r="BW37" s="73">
        <v>102.04</v>
      </c>
      <c r="BY37" t="s">
        <v>12282</v>
      </c>
      <c r="BZ37" s="73">
        <v>177.04</v>
      </c>
    </row>
    <row r="38" spans="1:78" ht="15.75" x14ac:dyDescent="0.3">
      <c r="A38" s="58"/>
      <c r="B38" s="175" t="s">
        <v>575</v>
      </c>
      <c r="C38" s="74" t="s">
        <v>11281</v>
      </c>
      <c r="D38" s="62" t="s">
        <v>11365</v>
      </c>
      <c r="E38" s="69"/>
      <c r="F38" s="171" t="s">
        <v>11437</v>
      </c>
      <c r="G38" s="171" t="s">
        <v>645</v>
      </c>
      <c r="H38" s="171">
        <v>102.05</v>
      </c>
      <c r="K38" s="79" t="s">
        <v>10981</v>
      </c>
      <c r="Q38" t="s">
        <v>11556</v>
      </c>
      <c r="R38" s="23" t="s">
        <v>1211</v>
      </c>
      <c r="S38" s="171" t="s">
        <v>2731</v>
      </c>
      <c r="T38" t="s">
        <v>2716</v>
      </c>
      <c r="V38" t="s">
        <v>1043</v>
      </c>
      <c r="AR38" t="s">
        <v>12297</v>
      </c>
      <c r="AS38" s="73">
        <v>27.05</v>
      </c>
      <c r="AU38" t="s">
        <v>12298</v>
      </c>
      <c r="AV38">
        <v>2.0499999999999998</v>
      </c>
      <c r="BM38" t="s">
        <v>12299</v>
      </c>
      <c r="BN38" s="73">
        <v>77.05</v>
      </c>
      <c r="BP38" t="s">
        <v>12300</v>
      </c>
      <c r="BQ38" s="73">
        <v>102.05</v>
      </c>
      <c r="BS38" t="s">
        <v>12301</v>
      </c>
      <c r="BT38" s="73">
        <v>77.05</v>
      </c>
      <c r="BV38" t="s">
        <v>12302</v>
      </c>
      <c r="BW38" s="73">
        <v>102.05</v>
      </c>
      <c r="BY38" t="s">
        <v>12303</v>
      </c>
      <c r="BZ38" s="73">
        <v>177.05</v>
      </c>
    </row>
    <row r="39" spans="1:78" ht="15.75" x14ac:dyDescent="0.3">
      <c r="A39" s="58"/>
      <c r="B39" s="175" t="s">
        <v>575</v>
      </c>
      <c r="C39" s="74" t="s">
        <v>11281</v>
      </c>
      <c r="D39" s="62" t="s">
        <v>11364</v>
      </c>
      <c r="E39" s="69"/>
      <c r="F39" s="171" t="s">
        <v>11438</v>
      </c>
      <c r="G39" s="171" t="s">
        <v>646</v>
      </c>
      <c r="H39" s="171">
        <v>102.06</v>
      </c>
      <c r="K39" s="79" t="s">
        <v>10981</v>
      </c>
      <c r="Q39" t="s">
        <v>11557</v>
      </c>
      <c r="R39" s="23" t="s">
        <v>1211</v>
      </c>
      <c r="S39" s="171" t="s">
        <v>1768</v>
      </c>
      <c r="T39" t="s">
        <v>1761</v>
      </c>
      <c r="V39" t="s">
        <v>1159</v>
      </c>
      <c r="AR39" t="s">
        <v>12318</v>
      </c>
      <c r="AS39" s="73">
        <v>27.06</v>
      </c>
      <c r="AU39" t="s">
        <v>12319</v>
      </c>
      <c r="AV39">
        <v>2.06</v>
      </c>
      <c r="BM39" t="s">
        <v>12320</v>
      </c>
      <c r="BN39" s="73">
        <v>77.06</v>
      </c>
      <c r="BP39" t="s">
        <v>12321</v>
      </c>
      <c r="BQ39" s="73">
        <v>102.06</v>
      </c>
      <c r="BS39" t="s">
        <v>12322</v>
      </c>
      <c r="BT39" s="73">
        <v>77.06</v>
      </c>
      <c r="BV39" t="s">
        <v>12323</v>
      </c>
      <c r="BW39" s="73">
        <v>102.06</v>
      </c>
      <c r="BY39" t="s">
        <v>12324</v>
      </c>
      <c r="BZ39" s="73">
        <v>177.06</v>
      </c>
    </row>
    <row r="40" spans="1:78" ht="15.75" x14ac:dyDescent="0.3">
      <c r="A40" s="58"/>
      <c r="B40" s="175" t="s">
        <v>575</v>
      </c>
      <c r="C40" s="75" t="s">
        <v>11281</v>
      </c>
      <c r="D40" s="62" t="s">
        <v>11363</v>
      </c>
      <c r="E40" s="69"/>
      <c r="F40" s="171" t="s">
        <v>11439</v>
      </c>
      <c r="G40" s="171" t="s">
        <v>647</v>
      </c>
      <c r="H40" s="171">
        <v>102.07</v>
      </c>
      <c r="K40" s="79" t="s">
        <v>10981</v>
      </c>
      <c r="Q40" t="s">
        <v>11558</v>
      </c>
      <c r="R40" s="23" t="s">
        <v>1211</v>
      </c>
      <c r="S40" s="171" t="s">
        <v>2732</v>
      </c>
      <c r="T40" t="s">
        <v>2718</v>
      </c>
      <c r="V40" t="s">
        <v>1219</v>
      </c>
      <c r="AR40" t="s">
        <v>12339</v>
      </c>
      <c r="AS40" s="73">
        <v>27.07</v>
      </c>
      <c r="AU40" t="s">
        <v>12340</v>
      </c>
      <c r="AV40">
        <v>2.0699999999999998</v>
      </c>
      <c r="BM40" t="s">
        <v>12341</v>
      </c>
      <c r="BN40" s="73">
        <v>77.069999999999993</v>
      </c>
      <c r="BP40" t="s">
        <v>12342</v>
      </c>
      <c r="BQ40" s="73">
        <v>102.07</v>
      </c>
      <c r="BS40" t="s">
        <v>12343</v>
      </c>
      <c r="BT40" s="73">
        <v>77.069999999999993</v>
      </c>
      <c r="BV40" t="s">
        <v>12344</v>
      </c>
      <c r="BW40" s="73">
        <v>102.07</v>
      </c>
      <c r="BY40" t="s">
        <v>12345</v>
      </c>
      <c r="BZ40" s="73">
        <v>177.07</v>
      </c>
    </row>
    <row r="41" spans="1:78" ht="15.75" x14ac:dyDescent="0.3">
      <c r="A41" s="58"/>
      <c r="B41" s="175" t="s">
        <v>575</v>
      </c>
      <c r="C41" s="75" t="s">
        <v>11281</v>
      </c>
      <c r="D41" s="62" t="s">
        <v>11362</v>
      </c>
      <c r="E41" s="69"/>
      <c r="F41" s="171" t="s">
        <v>11440</v>
      </c>
      <c r="G41" s="171" t="s">
        <v>648</v>
      </c>
      <c r="H41" s="171">
        <v>102.08</v>
      </c>
      <c r="K41" s="79" t="s">
        <v>10981</v>
      </c>
      <c r="Q41" t="s">
        <v>11559</v>
      </c>
      <c r="R41" s="23" t="s">
        <v>1211</v>
      </c>
      <c r="S41" s="171" t="s">
        <v>1769</v>
      </c>
      <c r="T41" t="s">
        <v>1763</v>
      </c>
      <c r="V41" t="s">
        <v>1044</v>
      </c>
      <c r="AR41" t="s">
        <v>12360</v>
      </c>
      <c r="AS41" s="73">
        <v>27.08</v>
      </c>
      <c r="AU41" t="s">
        <v>12361</v>
      </c>
      <c r="AV41">
        <v>2.08</v>
      </c>
      <c r="BM41" t="s">
        <v>12362</v>
      </c>
      <c r="BN41" s="73">
        <v>77.08</v>
      </c>
      <c r="BP41" t="s">
        <v>12363</v>
      </c>
      <c r="BQ41" s="73">
        <v>102.08</v>
      </c>
      <c r="BS41" t="s">
        <v>12364</v>
      </c>
      <c r="BT41" s="73">
        <v>77.08</v>
      </c>
      <c r="BV41" t="s">
        <v>12365</v>
      </c>
      <c r="BW41" s="73">
        <v>102.08</v>
      </c>
      <c r="BY41" t="s">
        <v>12366</v>
      </c>
      <c r="BZ41" s="73">
        <v>177.08</v>
      </c>
    </row>
    <row r="42" spans="1:78" ht="15.75" x14ac:dyDescent="0.3">
      <c r="A42" s="58"/>
      <c r="B42" s="175" t="s">
        <v>575</v>
      </c>
      <c r="C42" s="75" t="s">
        <v>11281</v>
      </c>
      <c r="D42" s="62" t="s">
        <v>11361</v>
      </c>
      <c r="E42" s="69"/>
      <c r="F42" s="171" t="s">
        <v>11441</v>
      </c>
      <c r="G42" s="171" t="s">
        <v>649</v>
      </c>
      <c r="H42" s="171">
        <v>102.09</v>
      </c>
      <c r="K42" s="79" t="s">
        <v>10981</v>
      </c>
      <c r="Q42" t="s">
        <v>11560</v>
      </c>
      <c r="R42" s="23" t="s">
        <v>1211</v>
      </c>
      <c r="S42" s="171" t="s">
        <v>2733</v>
      </c>
      <c r="T42" t="s">
        <v>2720</v>
      </c>
      <c r="V42" t="s">
        <v>15960</v>
      </c>
      <c r="AR42" t="s">
        <v>12381</v>
      </c>
      <c r="AS42" s="73">
        <v>27.09</v>
      </c>
      <c r="AU42" t="s">
        <v>12382</v>
      </c>
      <c r="AV42">
        <v>2.09</v>
      </c>
      <c r="BM42" t="s">
        <v>12383</v>
      </c>
      <c r="BN42" s="73">
        <v>77.09</v>
      </c>
      <c r="BP42" t="s">
        <v>12384</v>
      </c>
      <c r="BQ42" s="73">
        <v>102.09</v>
      </c>
      <c r="BS42" t="s">
        <v>12385</v>
      </c>
      <c r="BT42" s="73">
        <v>77.09</v>
      </c>
      <c r="BV42" t="s">
        <v>12386</v>
      </c>
      <c r="BW42" s="73">
        <v>102.09</v>
      </c>
      <c r="BY42" t="s">
        <v>12387</v>
      </c>
      <c r="BZ42" s="73">
        <v>177.09</v>
      </c>
    </row>
    <row r="43" spans="1:78" ht="15.75" x14ac:dyDescent="0.3">
      <c r="A43" s="58"/>
      <c r="B43" s="175" t="s">
        <v>575</v>
      </c>
      <c r="C43" s="75" t="s">
        <v>11281</v>
      </c>
      <c r="D43" s="62" t="s">
        <v>11360</v>
      </c>
      <c r="E43" s="69"/>
      <c r="F43" s="171" t="s">
        <v>11442</v>
      </c>
      <c r="G43" s="171" t="s">
        <v>650</v>
      </c>
      <c r="H43" s="171" t="s">
        <v>871</v>
      </c>
      <c r="K43" s="79" t="s">
        <v>10981</v>
      </c>
      <c r="Q43" t="s">
        <v>11561</v>
      </c>
      <c r="R43" s="23" t="s">
        <v>1211</v>
      </c>
      <c r="S43" s="171" t="s">
        <v>2734</v>
      </c>
      <c r="T43" t="s">
        <v>2722</v>
      </c>
      <c r="V43" t="s">
        <v>1045</v>
      </c>
      <c r="AR43" t="s">
        <v>12402</v>
      </c>
      <c r="AS43" s="73">
        <v>27.1</v>
      </c>
      <c r="AU43" t="s">
        <v>12403</v>
      </c>
      <c r="AV43">
        <v>2.1</v>
      </c>
      <c r="BM43" t="s">
        <v>12404</v>
      </c>
      <c r="BN43" s="73">
        <v>77.099999999999994</v>
      </c>
      <c r="BP43" t="s">
        <v>12405</v>
      </c>
      <c r="BQ43" s="73">
        <v>102.1</v>
      </c>
      <c r="BS43" t="s">
        <v>12406</v>
      </c>
      <c r="BT43" s="73">
        <v>77.099999999999994</v>
      </c>
      <c r="BV43" t="s">
        <v>12407</v>
      </c>
      <c r="BW43" s="73">
        <v>102.1</v>
      </c>
      <c r="BY43" t="s">
        <v>12408</v>
      </c>
      <c r="BZ43" s="73">
        <v>177.1</v>
      </c>
    </row>
    <row r="44" spans="1:78" ht="15.75" x14ac:dyDescent="0.3">
      <c r="A44" s="60"/>
      <c r="B44" s="61" t="s">
        <v>575</v>
      </c>
      <c r="C44" s="75" t="s">
        <v>11281</v>
      </c>
      <c r="D44" s="62" t="s">
        <v>11359</v>
      </c>
      <c r="E44" s="69"/>
      <c r="F44" s="171" t="s">
        <v>11443</v>
      </c>
      <c r="G44" s="171" t="s">
        <v>651</v>
      </c>
      <c r="H44" s="171">
        <v>102.11</v>
      </c>
      <c r="K44" s="79" t="s">
        <v>10981</v>
      </c>
      <c r="P44" t="s">
        <v>15951</v>
      </c>
      <c r="Q44" t="s">
        <v>11569</v>
      </c>
      <c r="R44" s="23" t="s">
        <v>1211</v>
      </c>
      <c r="S44" s="171">
        <v>0.03</v>
      </c>
      <c r="T44" t="s">
        <v>1269</v>
      </c>
      <c r="V44" t="s">
        <v>1160</v>
      </c>
      <c r="AR44" t="s">
        <v>12423</v>
      </c>
      <c r="AS44" s="73">
        <v>27.11</v>
      </c>
      <c r="AU44" t="s">
        <v>12424</v>
      </c>
      <c r="AV44">
        <v>2.11</v>
      </c>
      <c r="BM44" t="s">
        <v>12425</v>
      </c>
      <c r="BN44" s="73">
        <v>77.11</v>
      </c>
      <c r="BP44" t="s">
        <v>12426</v>
      </c>
      <c r="BQ44" s="73">
        <v>102.11</v>
      </c>
      <c r="BS44" t="s">
        <v>12427</v>
      </c>
      <c r="BT44" s="73">
        <v>77.11</v>
      </c>
      <c r="BV44" t="s">
        <v>12428</v>
      </c>
      <c r="BW44" s="73">
        <v>102.11</v>
      </c>
      <c r="BY44" t="s">
        <v>12429</v>
      </c>
      <c r="BZ44" s="73">
        <v>177.11</v>
      </c>
    </row>
    <row r="45" spans="1:78" ht="15.75" x14ac:dyDescent="0.3">
      <c r="A45" s="57"/>
      <c r="B45" s="175" t="s">
        <v>575</v>
      </c>
      <c r="C45" s="58" t="s">
        <v>11281</v>
      </c>
      <c r="D45" s="62" t="s">
        <v>11358</v>
      </c>
      <c r="E45" s="69"/>
      <c r="F45" s="171" t="s">
        <v>11444</v>
      </c>
      <c r="G45" s="171" t="s">
        <v>652</v>
      </c>
      <c r="H45" s="171">
        <v>102.12</v>
      </c>
      <c r="K45" s="79" t="s">
        <v>10981</v>
      </c>
      <c r="Q45" t="s">
        <v>11570</v>
      </c>
      <c r="R45" s="23" t="s">
        <v>1211</v>
      </c>
      <c r="S45" s="171" t="s">
        <v>1275</v>
      </c>
      <c r="T45" t="s">
        <v>575</v>
      </c>
      <c r="V45" t="s">
        <v>1220</v>
      </c>
      <c r="AR45" t="s">
        <v>12444</v>
      </c>
      <c r="AS45" s="73">
        <v>27.12</v>
      </c>
      <c r="AU45" t="s">
        <v>12445</v>
      </c>
      <c r="AV45">
        <v>2.12</v>
      </c>
      <c r="BM45" t="s">
        <v>12446</v>
      </c>
      <c r="BN45" s="73">
        <v>77.12</v>
      </c>
      <c r="BP45" t="s">
        <v>12447</v>
      </c>
      <c r="BQ45" s="73">
        <v>102.12</v>
      </c>
      <c r="BS45" t="s">
        <v>12448</v>
      </c>
      <c r="BT45" s="73">
        <v>77.12</v>
      </c>
      <c r="BV45" t="s">
        <v>12449</v>
      </c>
      <c r="BW45" s="73">
        <v>102.12</v>
      </c>
      <c r="BY45" t="s">
        <v>12450</v>
      </c>
      <c r="BZ45" s="73">
        <v>177.12</v>
      </c>
    </row>
    <row r="46" spans="1:78" ht="15.75" x14ac:dyDescent="0.3">
      <c r="A46" s="57"/>
      <c r="B46" s="175" t="s">
        <v>575</v>
      </c>
      <c r="C46" s="58" t="s">
        <v>11281</v>
      </c>
      <c r="D46" s="62" t="s">
        <v>11357</v>
      </c>
      <c r="E46" s="69"/>
      <c r="F46" s="171" t="s">
        <v>11445</v>
      </c>
      <c r="G46" s="171" t="s">
        <v>653</v>
      </c>
      <c r="H46" s="171">
        <v>102.13</v>
      </c>
      <c r="K46" s="79" t="s">
        <v>10981</v>
      </c>
      <c r="Q46" t="s">
        <v>11571</v>
      </c>
      <c r="R46" s="23" t="s">
        <v>1211</v>
      </c>
      <c r="S46" s="171" t="s">
        <v>1276</v>
      </c>
      <c r="T46" t="s">
        <v>576</v>
      </c>
      <c r="V46" t="s">
        <v>1046</v>
      </c>
      <c r="AR46" t="s">
        <v>12465</v>
      </c>
      <c r="AS46" s="73">
        <v>27.13</v>
      </c>
      <c r="AU46" t="s">
        <v>12466</v>
      </c>
      <c r="AV46">
        <v>2.13</v>
      </c>
      <c r="BM46" t="s">
        <v>12467</v>
      </c>
      <c r="BN46" s="73">
        <v>77.13</v>
      </c>
      <c r="BP46" t="s">
        <v>12468</v>
      </c>
      <c r="BQ46" s="73">
        <v>102.13</v>
      </c>
      <c r="BS46" t="s">
        <v>12469</v>
      </c>
      <c r="BT46" s="73">
        <v>77.13</v>
      </c>
      <c r="BV46" t="s">
        <v>12470</v>
      </c>
      <c r="BW46" s="73">
        <v>102.13</v>
      </c>
      <c r="BY46" t="s">
        <v>12471</v>
      </c>
      <c r="BZ46" s="73">
        <v>177.13</v>
      </c>
    </row>
    <row r="47" spans="1:78" ht="15.75" x14ac:dyDescent="0.3">
      <c r="A47" s="57"/>
      <c r="B47" s="175" t="s">
        <v>575</v>
      </c>
      <c r="C47" s="58" t="s">
        <v>11281</v>
      </c>
      <c r="D47" s="62" t="s">
        <v>11356</v>
      </c>
      <c r="E47" s="69"/>
      <c r="F47" s="171" t="s">
        <v>11446</v>
      </c>
      <c r="G47" s="171" t="s">
        <v>654</v>
      </c>
      <c r="H47" s="171">
        <v>102.14</v>
      </c>
      <c r="K47" s="79" t="s">
        <v>10981</v>
      </c>
      <c r="Q47" t="s">
        <v>11572</v>
      </c>
      <c r="R47" s="23" t="s">
        <v>1211</v>
      </c>
      <c r="S47" s="171">
        <v>100.03</v>
      </c>
      <c r="T47" t="s">
        <v>1270</v>
      </c>
      <c r="V47" t="s">
        <v>15962</v>
      </c>
      <c r="AR47" t="s">
        <v>12486</v>
      </c>
      <c r="AS47" s="73">
        <v>27.14</v>
      </c>
      <c r="AU47" t="s">
        <v>12487</v>
      </c>
      <c r="AV47">
        <v>2.14</v>
      </c>
      <c r="BM47" t="s">
        <v>12488</v>
      </c>
      <c r="BN47" s="73">
        <v>77.14</v>
      </c>
      <c r="BP47" t="s">
        <v>12489</v>
      </c>
      <c r="BQ47" s="73">
        <v>102.14</v>
      </c>
      <c r="BS47" t="s">
        <v>12490</v>
      </c>
      <c r="BT47" s="73">
        <v>77.14</v>
      </c>
      <c r="BV47" t="s">
        <v>12491</v>
      </c>
      <c r="BW47" s="73">
        <v>102.14</v>
      </c>
      <c r="BY47" t="s">
        <v>12492</v>
      </c>
      <c r="BZ47" s="73">
        <v>177.14</v>
      </c>
    </row>
    <row r="48" spans="1:78" ht="15.75" x14ac:dyDescent="0.3">
      <c r="A48" s="57"/>
      <c r="B48" s="175" t="s">
        <v>575</v>
      </c>
      <c r="C48" s="58" t="s">
        <v>11281</v>
      </c>
      <c r="D48" s="62" t="s">
        <v>11355</v>
      </c>
      <c r="E48" s="69"/>
      <c r="F48" s="171" t="s">
        <v>11447</v>
      </c>
      <c r="G48" s="171" t="s">
        <v>655</v>
      </c>
      <c r="H48" s="171">
        <v>102.15</v>
      </c>
      <c r="K48" s="79" t="s">
        <v>10981</v>
      </c>
      <c r="Q48" t="s">
        <v>11573</v>
      </c>
      <c r="R48" s="23" t="s">
        <v>1211</v>
      </c>
      <c r="S48" s="171" t="s">
        <v>1577</v>
      </c>
      <c r="T48" t="s">
        <v>1415</v>
      </c>
      <c r="V48" t="s">
        <v>1047</v>
      </c>
      <c r="AR48" t="s">
        <v>12507</v>
      </c>
      <c r="AS48" s="73">
        <v>27.15</v>
      </c>
      <c r="AU48" t="s">
        <v>12508</v>
      </c>
      <c r="AV48">
        <v>2.15</v>
      </c>
      <c r="BM48" t="s">
        <v>12509</v>
      </c>
      <c r="BN48" s="73">
        <v>77.150000000000006</v>
      </c>
      <c r="BP48" t="s">
        <v>12510</v>
      </c>
      <c r="BQ48" s="73">
        <v>102.15</v>
      </c>
      <c r="BS48" t="s">
        <v>12511</v>
      </c>
      <c r="BT48" s="73">
        <v>77.150000000000006</v>
      </c>
      <c r="BV48" t="s">
        <v>12512</v>
      </c>
      <c r="BW48" s="73">
        <v>102.15</v>
      </c>
      <c r="BY48" t="s">
        <v>12513</v>
      </c>
      <c r="BZ48" s="73">
        <v>177.15</v>
      </c>
    </row>
    <row r="49" spans="1:78" ht="15.75" x14ac:dyDescent="0.3">
      <c r="A49" s="57"/>
      <c r="B49" s="175" t="s">
        <v>575</v>
      </c>
      <c r="C49" s="58" t="s">
        <v>11281</v>
      </c>
      <c r="D49" s="62" t="s">
        <v>11354</v>
      </c>
      <c r="E49" s="69"/>
      <c r="F49" s="171" t="s">
        <v>11448</v>
      </c>
      <c r="G49" s="171" t="s">
        <v>656</v>
      </c>
      <c r="H49" s="171" t="s">
        <v>877</v>
      </c>
      <c r="K49" s="79" t="s">
        <v>10981</v>
      </c>
      <c r="Q49" t="s">
        <v>11574</v>
      </c>
      <c r="R49" s="23" t="s">
        <v>1211</v>
      </c>
      <c r="S49" s="171" t="s">
        <v>1770</v>
      </c>
      <c r="T49" t="s">
        <v>4620</v>
      </c>
      <c r="V49" t="s">
        <v>1161</v>
      </c>
      <c r="AR49" t="s">
        <v>12528</v>
      </c>
      <c r="AS49" s="73">
        <v>28</v>
      </c>
      <c r="AU49" t="s">
        <v>12529</v>
      </c>
      <c r="AV49">
        <v>3</v>
      </c>
      <c r="BM49" t="s">
        <v>12530</v>
      </c>
      <c r="BN49" s="73">
        <v>78</v>
      </c>
      <c r="BP49" t="s">
        <v>12531</v>
      </c>
      <c r="BQ49" s="73">
        <v>103</v>
      </c>
      <c r="BS49" t="s">
        <v>12532</v>
      </c>
      <c r="BT49" s="73">
        <v>78</v>
      </c>
      <c r="BV49" t="s">
        <v>12533</v>
      </c>
      <c r="BW49" s="73">
        <v>103</v>
      </c>
      <c r="BY49" t="s">
        <v>12534</v>
      </c>
      <c r="BZ49" s="73">
        <v>178</v>
      </c>
    </row>
    <row r="50" spans="1:78" ht="15.75" x14ac:dyDescent="0.3">
      <c r="A50" s="58"/>
      <c r="B50" s="175" t="s">
        <v>575</v>
      </c>
      <c r="C50" s="63" t="s">
        <v>11281</v>
      </c>
      <c r="D50" s="62" t="s">
        <v>11353</v>
      </c>
      <c r="E50" s="69"/>
      <c r="F50" s="171" t="s">
        <v>11449</v>
      </c>
      <c r="G50" s="171" t="s">
        <v>657</v>
      </c>
      <c r="H50" s="238">
        <v>103.01</v>
      </c>
      <c r="K50" s="79" t="s">
        <v>10981</v>
      </c>
      <c r="Q50" t="s">
        <v>11575</v>
      </c>
      <c r="R50" s="23" t="s">
        <v>1211</v>
      </c>
      <c r="S50" s="171" t="s">
        <v>2735</v>
      </c>
      <c r="T50" t="s">
        <v>2713</v>
      </c>
      <c r="V50" t="s">
        <v>1221</v>
      </c>
      <c r="AR50" t="s">
        <v>12549</v>
      </c>
      <c r="AS50" s="73">
        <v>28.01</v>
      </c>
      <c r="AU50" t="s">
        <v>12550</v>
      </c>
      <c r="AV50">
        <v>3.01</v>
      </c>
      <c r="BM50" t="s">
        <v>12551</v>
      </c>
      <c r="BN50" s="73">
        <v>78.010000000000005</v>
      </c>
      <c r="BP50" t="s">
        <v>12552</v>
      </c>
      <c r="BQ50" s="73">
        <v>103.01</v>
      </c>
      <c r="BS50" t="s">
        <v>12553</v>
      </c>
      <c r="BT50" s="73">
        <v>78.010000000000005</v>
      </c>
      <c r="BV50" t="s">
        <v>12554</v>
      </c>
      <c r="BW50" s="73">
        <v>103.01</v>
      </c>
      <c r="BY50" t="s">
        <v>12555</v>
      </c>
      <c r="BZ50" s="73">
        <v>178.01</v>
      </c>
    </row>
    <row r="51" spans="1:78" ht="15.75" x14ac:dyDescent="0.3">
      <c r="A51" s="58"/>
      <c r="B51" s="175" t="s">
        <v>575</v>
      </c>
      <c r="C51" s="63" t="s">
        <v>11281</v>
      </c>
      <c r="D51" s="62" t="s">
        <v>11352</v>
      </c>
      <c r="E51" s="69"/>
      <c r="F51" s="171" t="s">
        <v>11450</v>
      </c>
      <c r="G51" s="171" t="s">
        <v>658</v>
      </c>
      <c r="H51" s="171">
        <v>103.02</v>
      </c>
      <c r="K51" s="79" t="s">
        <v>10981</v>
      </c>
      <c r="Q51" t="s">
        <v>11576</v>
      </c>
      <c r="R51" s="23" t="s">
        <v>1211</v>
      </c>
      <c r="S51" s="171" t="s">
        <v>2736</v>
      </c>
      <c r="T51" t="s">
        <v>4621</v>
      </c>
      <c r="V51" t="s">
        <v>1048</v>
      </c>
      <c r="AR51" t="s">
        <v>12570</v>
      </c>
      <c r="AS51" s="73">
        <v>28.02</v>
      </c>
      <c r="AU51" t="s">
        <v>12571</v>
      </c>
      <c r="AV51">
        <v>3.02</v>
      </c>
      <c r="BM51" t="s">
        <v>12572</v>
      </c>
      <c r="BN51" s="73">
        <v>78.02</v>
      </c>
      <c r="BP51" t="s">
        <v>12573</v>
      </c>
      <c r="BQ51" s="73">
        <v>103.02</v>
      </c>
      <c r="BS51" t="s">
        <v>12574</v>
      </c>
      <c r="BT51" s="73">
        <v>78.02</v>
      </c>
      <c r="BV51" t="s">
        <v>12575</v>
      </c>
      <c r="BW51" s="73">
        <v>103.02</v>
      </c>
      <c r="BY51" t="s">
        <v>12576</v>
      </c>
      <c r="BZ51" s="73">
        <v>178.02</v>
      </c>
    </row>
    <row r="52" spans="1:78" ht="15.75" x14ac:dyDescent="0.3">
      <c r="A52" s="58"/>
      <c r="B52" s="175" t="s">
        <v>575</v>
      </c>
      <c r="C52" s="63" t="s">
        <v>11281</v>
      </c>
      <c r="D52" s="62" t="s">
        <v>11351</v>
      </c>
      <c r="E52" s="69"/>
      <c r="F52" s="171" t="s">
        <v>11451</v>
      </c>
      <c r="G52" s="171" t="s">
        <v>659</v>
      </c>
      <c r="H52" s="171">
        <v>103.03</v>
      </c>
      <c r="K52" s="79" t="s">
        <v>10981</v>
      </c>
      <c r="Q52" t="s">
        <v>11577</v>
      </c>
      <c r="R52" s="23" t="s">
        <v>1211</v>
      </c>
      <c r="S52" s="171" t="s">
        <v>2737</v>
      </c>
      <c r="T52" t="s">
        <v>2716</v>
      </c>
      <c r="V52" t="s">
        <v>15964</v>
      </c>
      <c r="AR52" t="s">
        <v>12591</v>
      </c>
      <c r="AS52" s="73">
        <v>28.03</v>
      </c>
      <c r="AU52" t="s">
        <v>12592</v>
      </c>
      <c r="AV52">
        <v>3.03</v>
      </c>
      <c r="BM52" t="s">
        <v>12593</v>
      </c>
      <c r="BN52" s="73">
        <v>78.03</v>
      </c>
      <c r="BP52" t="s">
        <v>12594</v>
      </c>
      <c r="BQ52" s="73">
        <v>103.03</v>
      </c>
      <c r="BS52" t="s">
        <v>12595</v>
      </c>
      <c r="BT52" s="73">
        <v>78.03</v>
      </c>
      <c r="BV52" t="s">
        <v>12596</v>
      </c>
      <c r="BW52" s="73">
        <v>103.03</v>
      </c>
      <c r="BY52" t="s">
        <v>12597</v>
      </c>
      <c r="BZ52" s="73">
        <v>178.03</v>
      </c>
    </row>
    <row r="53" spans="1:78" ht="15.75" x14ac:dyDescent="0.3">
      <c r="A53" s="57"/>
      <c r="B53" s="175" t="s">
        <v>575</v>
      </c>
      <c r="C53" s="58" t="s">
        <v>11281</v>
      </c>
      <c r="D53" s="62" t="s">
        <v>11350</v>
      </c>
      <c r="E53" s="69"/>
      <c r="F53" s="171" t="s">
        <v>11452</v>
      </c>
      <c r="G53" s="171" t="s">
        <v>660</v>
      </c>
      <c r="H53" s="171">
        <v>103.04</v>
      </c>
      <c r="K53" s="79" t="s">
        <v>10981</v>
      </c>
      <c r="Q53" t="s">
        <v>11578</v>
      </c>
      <c r="R53" s="23" t="s">
        <v>1211</v>
      </c>
      <c r="S53" s="171" t="s">
        <v>1771</v>
      </c>
      <c r="T53" t="s">
        <v>1761</v>
      </c>
      <c r="V53" t="s">
        <v>1049</v>
      </c>
      <c r="AR53" t="s">
        <v>12612</v>
      </c>
      <c r="AS53" s="73">
        <v>28.04</v>
      </c>
      <c r="AU53" t="s">
        <v>12613</v>
      </c>
      <c r="AV53">
        <v>3.04</v>
      </c>
      <c r="BM53" t="s">
        <v>12614</v>
      </c>
      <c r="BN53" s="73">
        <v>78.040000000000006</v>
      </c>
      <c r="BP53" t="s">
        <v>12615</v>
      </c>
      <c r="BQ53" s="73">
        <v>103.04</v>
      </c>
      <c r="BS53" t="s">
        <v>12616</v>
      </c>
      <c r="BT53" s="73">
        <v>78.040000000000006</v>
      </c>
      <c r="BV53" t="s">
        <v>12617</v>
      </c>
      <c r="BW53" s="73">
        <v>103.04</v>
      </c>
      <c r="BY53" t="s">
        <v>12618</v>
      </c>
      <c r="BZ53" s="73">
        <v>178.04</v>
      </c>
    </row>
    <row r="54" spans="1:78" ht="15.75" x14ac:dyDescent="0.3">
      <c r="A54" s="57"/>
      <c r="B54" s="175" t="s">
        <v>575</v>
      </c>
      <c r="C54" s="58" t="s">
        <v>11281</v>
      </c>
      <c r="D54" s="62" t="s">
        <v>11349</v>
      </c>
      <c r="E54" s="69"/>
      <c r="F54" s="171" t="s">
        <v>11453</v>
      </c>
      <c r="G54" s="171" t="s">
        <v>661</v>
      </c>
      <c r="H54" s="171">
        <v>103.05</v>
      </c>
      <c r="K54" s="79" t="s">
        <v>10981</v>
      </c>
      <c r="Q54" t="s">
        <v>11579</v>
      </c>
      <c r="R54" s="23" t="s">
        <v>1211</v>
      </c>
      <c r="S54" s="171" t="s">
        <v>2738</v>
      </c>
      <c r="T54" t="s">
        <v>2718</v>
      </c>
      <c r="V54" t="s">
        <v>1394</v>
      </c>
      <c r="AR54" t="s">
        <v>12633</v>
      </c>
      <c r="AS54" s="73">
        <v>28.05</v>
      </c>
      <c r="AU54" t="s">
        <v>12634</v>
      </c>
      <c r="AV54">
        <v>3.05</v>
      </c>
      <c r="BM54" t="s">
        <v>12635</v>
      </c>
      <c r="BN54" s="73">
        <v>78.05</v>
      </c>
      <c r="BP54" t="s">
        <v>12636</v>
      </c>
      <c r="BQ54" s="73">
        <v>103.05</v>
      </c>
      <c r="BS54" t="s">
        <v>12637</v>
      </c>
      <c r="BT54" s="73">
        <v>78.05</v>
      </c>
      <c r="BV54" t="s">
        <v>12638</v>
      </c>
      <c r="BW54" s="73">
        <v>103.05</v>
      </c>
      <c r="BY54" t="s">
        <v>12639</v>
      </c>
      <c r="BZ54" s="73">
        <v>178.05</v>
      </c>
    </row>
    <row r="55" spans="1:78" ht="15.75" x14ac:dyDescent="0.3">
      <c r="A55" s="57"/>
      <c r="B55" s="175" t="s">
        <v>575</v>
      </c>
      <c r="C55" s="58" t="s">
        <v>11281</v>
      </c>
      <c r="D55" s="62" t="s">
        <v>11348</v>
      </c>
      <c r="E55" s="69"/>
      <c r="F55" s="171" t="s">
        <v>11454</v>
      </c>
      <c r="G55" s="171" t="s">
        <v>662</v>
      </c>
      <c r="H55" s="171">
        <v>103.06</v>
      </c>
      <c r="K55" s="79" t="s">
        <v>10981</v>
      </c>
      <c r="Q55" t="s">
        <v>11580</v>
      </c>
      <c r="R55" s="23" t="s">
        <v>1211</v>
      </c>
      <c r="S55" s="171" t="s">
        <v>1772</v>
      </c>
      <c r="T55" t="s">
        <v>1763</v>
      </c>
      <c r="V55" t="s">
        <v>1395</v>
      </c>
      <c r="AR55" t="s">
        <v>12654</v>
      </c>
      <c r="AS55" s="73">
        <v>28.06</v>
      </c>
      <c r="AU55" t="s">
        <v>12655</v>
      </c>
      <c r="AV55">
        <v>3.06</v>
      </c>
      <c r="BM55" t="s">
        <v>12656</v>
      </c>
      <c r="BN55" s="73">
        <v>78.06</v>
      </c>
      <c r="BP55" t="s">
        <v>12657</v>
      </c>
      <c r="BQ55" s="73">
        <v>103.06</v>
      </c>
      <c r="BS55" t="s">
        <v>12658</v>
      </c>
      <c r="BT55" s="73">
        <v>78.06</v>
      </c>
      <c r="BV55" t="s">
        <v>12659</v>
      </c>
      <c r="BW55" s="73">
        <v>103.06</v>
      </c>
      <c r="BY55" t="s">
        <v>12660</v>
      </c>
      <c r="BZ55" s="73">
        <v>178.06</v>
      </c>
    </row>
    <row r="56" spans="1:78" ht="15.75" x14ac:dyDescent="0.3">
      <c r="A56" s="57"/>
      <c r="B56" s="57" t="s">
        <v>575</v>
      </c>
      <c r="C56" s="58" t="s">
        <v>11281</v>
      </c>
      <c r="D56" s="64" t="s">
        <v>11347</v>
      </c>
      <c r="E56" s="69"/>
      <c r="F56" s="171" t="s">
        <v>11455</v>
      </c>
      <c r="G56" s="171" t="s">
        <v>663</v>
      </c>
      <c r="H56" s="171">
        <v>103.07</v>
      </c>
      <c r="K56" s="79" t="s">
        <v>10981</v>
      </c>
      <c r="Q56" t="s">
        <v>11581</v>
      </c>
      <c r="R56" s="23" t="s">
        <v>1211</v>
      </c>
      <c r="S56" s="171" t="s">
        <v>2739</v>
      </c>
      <c r="T56" t="s">
        <v>2720</v>
      </c>
      <c r="V56" t="s">
        <v>1050</v>
      </c>
      <c r="AR56" t="s">
        <v>12675</v>
      </c>
      <c r="AS56" s="73">
        <v>28.07</v>
      </c>
      <c r="AU56" t="s">
        <v>12676</v>
      </c>
      <c r="AV56">
        <v>3.07</v>
      </c>
      <c r="BM56" t="s">
        <v>12677</v>
      </c>
      <c r="BN56" s="73">
        <v>78.069999999999993</v>
      </c>
      <c r="BP56" t="s">
        <v>12678</v>
      </c>
      <c r="BQ56" s="73">
        <v>103.07</v>
      </c>
      <c r="BS56" t="s">
        <v>12679</v>
      </c>
      <c r="BT56" s="73">
        <v>78.069999999999993</v>
      </c>
      <c r="BV56" t="s">
        <v>12680</v>
      </c>
      <c r="BW56" s="73">
        <v>103.07</v>
      </c>
      <c r="BY56" t="s">
        <v>12681</v>
      </c>
      <c r="BZ56" s="73">
        <v>178.07</v>
      </c>
    </row>
    <row r="57" spans="1:78" ht="15.75" x14ac:dyDescent="0.3">
      <c r="A57" s="57"/>
      <c r="B57" s="175" t="s">
        <v>575</v>
      </c>
      <c r="C57" s="58" t="s">
        <v>11281</v>
      </c>
      <c r="D57" s="62" t="s">
        <v>11346</v>
      </c>
      <c r="E57" s="70"/>
      <c r="F57" s="171" t="s">
        <v>11456</v>
      </c>
      <c r="G57" s="171" t="s">
        <v>664</v>
      </c>
      <c r="H57" s="171">
        <v>103.08</v>
      </c>
      <c r="K57" s="79" t="s">
        <v>10981</v>
      </c>
      <c r="Q57" t="s">
        <v>11582</v>
      </c>
      <c r="R57" s="23" t="s">
        <v>1211</v>
      </c>
      <c r="S57" s="171" t="s">
        <v>2740</v>
      </c>
      <c r="T57" t="s">
        <v>2722</v>
      </c>
      <c r="V57" t="s">
        <v>15966</v>
      </c>
      <c r="AR57" t="s">
        <v>12696</v>
      </c>
      <c r="AS57" s="73">
        <v>28.08</v>
      </c>
      <c r="AU57" t="s">
        <v>12697</v>
      </c>
      <c r="AV57">
        <v>3.08</v>
      </c>
      <c r="BM57" t="s">
        <v>12698</v>
      </c>
      <c r="BN57" s="73">
        <v>78.08</v>
      </c>
      <c r="BP57" t="s">
        <v>12699</v>
      </c>
      <c r="BQ57" s="73">
        <v>103.08</v>
      </c>
      <c r="BS57" t="s">
        <v>12700</v>
      </c>
      <c r="BT57" s="73">
        <v>78.08</v>
      </c>
      <c r="BV57" t="s">
        <v>12701</v>
      </c>
      <c r="BW57" s="73">
        <v>103.08</v>
      </c>
      <c r="BY57" t="s">
        <v>12702</v>
      </c>
      <c r="BZ57" s="73">
        <v>178.08</v>
      </c>
    </row>
    <row r="58" spans="1:78" ht="15.75" x14ac:dyDescent="0.3">
      <c r="A58" s="57"/>
      <c r="B58" s="57" t="s">
        <v>575</v>
      </c>
      <c r="C58" s="58" t="s">
        <v>11281</v>
      </c>
      <c r="D58" s="64" t="s">
        <v>11345</v>
      </c>
      <c r="E58" s="69"/>
      <c r="F58" s="171" t="s">
        <v>11457</v>
      </c>
      <c r="G58" s="171" t="s">
        <v>665</v>
      </c>
      <c r="H58" s="171">
        <v>103.09</v>
      </c>
      <c r="K58" s="79" t="s">
        <v>10981</v>
      </c>
      <c r="P58" t="s">
        <v>15953</v>
      </c>
      <c r="Q58" t="s">
        <v>11590</v>
      </c>
      <c r="R58" s="23" t="s">
        <v>1211</v>
      </c>
      <c r="S58" s="171">
        <v>0.04</v>
      </c>
      <c r="T58" t="s">
        <v>1269</v>
      </c>
      <c r="V58" t="s">
        <v>1051</v>
      </c>
      <c r="AR58" t="s">
        <v>12717</v>
      </c>
      <c r="AS58" s="73">
        <v>28.09</v>
      </c>
      <c r="AU58" t="s">
        <v>12718</v>
      </c>
      <c r="AV58">
        <v>3.09</v>
      </c>
      <c r="BM58" t="s">
        <v>12719</v>
      </c>
      <c r="BN58" s="73">
        <v>78.09</v>
      </c>
      <c r="BP58" t="s">
        <v>12720</v>
      </c>
      <c r="BQ58" s="73">
        <v>103.09</v>
      </c>
      <c r="BS58" t="s">
        <v>12721</v>
      </c>
      <c r="BT58" s="73">
        <v>78.09</v>
      </c>
      <c r="BV58" t="s">
        <v>12722</v>
      </c>
      <c r="BW58" s="73">
        <v>103.09</v>
      </c>
      <c r="BY58" t="s">
        <v>12723</v>
      </c>
      <c r="BZ58" s="73">
        <v>178.09</v>
      </c>
    </row>
    <row r="59" spans="1:78" ht="15.75" x14ac:dyDescent="0.3">
      <c r="A59" s="57"/>
      <c r="B59" s="175" t="s">
        <v>575</v>
      </c>
      <c r="C59" s="58" t="s">
        <v>11281</v>
      </c>
      <c r="D59" s="62" t="s">
        <v>11344</v>
      </c>
      <c r="E59" s="69"/>
      <c r="F59" s="171" t="s">
        <v>11458</v>
      </c>
      <c r="G59" s="171" t="s">
        <v>666</v>
      </c>
      <c r="H59" s="171" t="s">
        <v>887</v>
      </c>
      <c r="K59" s="79" t="s">
        <v>10981</v>
      </c>
      <c r="Q59" t="s">
        <v>11591</v>
      </c>
      <c r="R59" s="23" t="s">
        <v>1211</v>
      </c>
      <c r="S59" s="171" t="s">
        <v>1277</v>
      </c>
      <c r="T59" t="s">
        <v>575</v>
      </c>
      <c r="V59" t="s">
        <v>1162</v>
      </c>
      <c r="AR59" t="s">
        <v>12738</v>
      </c>
      <c r="AS59" s="73">
        <v>28.1</v>
      </c>
      <c r="AU59" t="s">
        <v>12739</v>
      </c>
      <c r="AV59">
        <v>3.1</v>
      </c>
      <c r="BM59" t="s">
        <v>12740</v>
      </c>
      <c r="BN59" s="73">
        <v>78.099999999999994</v>
      </c>
      <c r="BP59" t="s">
        <v>12741</v>
      </c>
      <c r="BQ59" s="73">
        <v>103.1</v>
      </c>
      <c r="BS59" t="s">
        <v>12742</v>
      </c>
      <c r="BT59" s="73">
        <v>78.099999999999994</v>
      </c>
      <c r="BV59" t="s">
        <v>12743</v>
      </c>
      <c r="BW59" s="73">
        <v>103.1</v>
      </c>
      <c r="BY59" t="s">
        <v>12744</v>
      </c>
      <c r="BZ59" s="73">
        <v>178.1</v>
      </c>
    </row>
    <row r="60" spans="1:78" ht="15.75" x14ac:dyDescent="0.3">
      <c r="A60" s="57"/>
      <c r="B60" s="57" t="s">
        <v>575</v>
      </c>
      <c r="C60" s="58" t="s">
        <v>11281</v>
      </c>
      <c r="D60" s="64" t="s">
        <v>11343</v>
      </c>
      <c r="E60" s="69"/>
      <c r="F60" s="171" t="s">
        <v>11459</v>
      </c>
      <c r="G60" s="171" t="s">
        <v>667</v>
      </c>
      <c r="H60" s="171">
        <v>103.11</v>
      </c>
      <c r="K60" s="79" t="s">
        <v>10981</v>
      </c>
      <c r="Q60" t="s">
        <v>11592</v>
      </c>
      <c r="R60" s="23" t="s">
        <v>1211</v>
      </c>
      <c r="S60" s="171" t="s">
        <v>1278</v>
      </c>
      <c r="T60" t="s">
        <v>576</v>
      </c>
      <c r="V60" t="s">
        <v>1222</v>
      </c>
      <c r="AR60" t="s">
        <v>12759</v>
      </c>
      <c r="AS60" s="73">
        <v>28.11</v>
      </c>
      <c r="AU60" t="s">
        <v>12760</v>
      </c>
      <c r="AV60">
        <v>3.11</v>
      </c>
      <c r="BM60" t="s">
        <v>12761</v>
      </c>
      <c r="BN60" s="73">
        <v>78.11</v>
      </c>
      <c r="BP60" t="s">
        <v>12762</v>
      </c>
      <c r="BQ60" s="73">
        <v>103.11</v>
      </c>
      <c r="BS60" t="s">
        <v>12763</v>
      </c>
      <c r="BT60" s="73">
        <v>78.11</v>
      </c>
      <c r="BV60" t="s">
        <v>12764</v>
      </c>
      <c r="BW60" s="73">
        <v>103.11</v>
      </c>
      <c r="BY60" t="s">
        <v>12765</v>
      </c>
      <c r="BZ60" s="73">
        <v>178.11</v>
      </c>
    </row>
    <row r="61" spans="1:78" ht="15.75" x14ac:dyDescent="0.3">
      <c r="A61" s="57"/>
      <c r="B61" s="175" t="s">
        <v>575</v>
      </c>
      <c r="C61" s="58" t="s">
        <v>11281</v>
      </c>
      <c r="D61" s="64" t="s">
        <v>11342</v>
      </c>
      <c r="E61" s="69"/>
      <c r="F61" s="171" t="s">
        <v>11460</v>
      </c>
      <c r="G61" s="171" t="s">
        <v>668</v>
      </c>
      <c r="H61" s="171">
        <v>103.12</v>
      </c>
      <c r="K61" s="79" t="s">
        <v>10981</v>
      </c>
      <c r="Q61" t="s">
        <v>11593</v>
      </c>
      <c r="R61" s="23" t="s">
        <v>1211</v>
      </c>
      <c r="S61" s="171">
        <v>100.04</v>
      </c>
      <c r="T61" t="s">
        <v>1270</v>
      </c>
      <c r="V61" t="s">
        <v>1052</v>
      </c>
      <c r="AR61" t="s">
        <v>12780</v>
      </c>
      <c r="AS61" s="73">
        <v>28.12</v>
      </c>
      <c r="AU61" t="s">
        <v>12781</v>
      </c>
      <c r="AV61">
        <v>3.12</v>
      </c>
      <c r="BM61" t="s">
        <v>12782</v>
      </c>
      <c r="BN61" s="73">
        <v>78.12</v>
      </c>
      <c r="BP61" t="s">
        <v>12783</v>
      </c>
      <c r="BQ61" s="73">
        <v>103.12</v>
      </c>
      <c r="BS61" t="s">
        <v>12784</v>
      </c>
      <c r="BT61" s="73">
        <v>78.12</v>
      </c>
      <c r="BV61" t="s">
        <v>12785</v>
      </c>
      <c r="BW61" s="73">
        <v>103.12</v>
      </c>
      <c r="BY61" t="s">
        <v>12786</v>
      </c>
      <c r="BZ61" s="73">
        <v>178.12</v>
      </c>
    </row>
    <row r="62" spans="1:78" ht="15.75" x14ac:dyDescent="0.3">
      <c r="A62" s="57"/>
      <c r="B62" s="57" t="s">
        <v>575</v>
      </c>
      <c r="C62" s="58" t="s">
        <v>11281</v>
      </c>
      <c r="D62" s="64" t="s">
        <v>11341</v>
      </c>
      <c r="E62" s="69"/>
      <c r="F62" s="171" t="s">
        <v>11461</v>
      </c>
      <c r="G62" s="171" t="s">
        <v>669</v>
      </c>
      <c r="H62" s="171">
        <v>103.13</v>
      </c>
      <c r="K62" s="79" t="s">
        <v>10981</v>
      </c>
      <c r="Q62" t="s">
        <v>11594</v>
      </c>
      <c r="R62" s="23" t="s">
        <v>1211</v>
      </c>
      <c r="S62" s="171" t="s">
        <v>1578</v>
      </c>
      <c r="T62" t="s">
        <v>1415</v>
      </c>
      <c r="V62" t="s">
        <v>15968</v>
      </c>
      <c r="AR62" t="s">
        <v>12801</v>
      </c>
      <c r="AS62" s="73">
        <v>28.13</v>
      </c>
      <c r="AU62" t="s">
        <v>12802</v>
      </c>
      <c r="AV62">
        <v>3.13</v>
      </c>
      <c r="BM62" t="s">
        <v>12803</v>
      </c>
      <c r="BN62" s="73">
        <v>78.13</v>
      </c>
      <c r="BP62" t="s">
        <v>12804</v>
      </c>
      <c r="BQ62" s="73">
        <v>103.13</v>
      </c>
      <c r="BS62" t="s">
        <v>12805</v>
      </c>
      <c r="BT62" s="73">
        <v>78.13</v>
      </c>
      <c r="BV62" t="s">
        <v>12806</v>
      </c>
      <c r="BW62" s="73">
        <v>103.13</v>
      </c>
      <c r="BY62" t="s">
        <v>12807</v>
      </c>
      <c r="BZ62" s="73">
        <v>178.13</v>
      </c>
    </row>
    <row r="63" spans="1:78" ht="15.75" x14ac:dyDescent="0.3">
      <c r="A63" s="58"/>
      <c r="B63" s="175" t="s">
        <v>575</v>
      </c>
      <c r="C63" s="63" t="s">
        <v>11281</v>
      </c>
      <c r="D63" s="64" t="s">
        <v>11340</v>
      </c>
      <c r="E63" s="69"/>
      <c r="F63" s="171" t="s">
        <v>11462</v>
      </c>
      <c r="G63" s="171" t="s">
        <v>670</v>
      </c>
      <c r="H63" s="171">
        <v>103.14</v>
      </c>
      <c r="K63" s="79" t="s">
        <v>10981</v>
      </c>
      <c r="Q63" t="s">
        <v>11595</v>
      </c>
      <c r="R63" s="23" t="s">
        <v>1211</v>
      </c>
      <c r="S63" s="171" t="s">
        <v>1773</v>
      </c>
      <c r="T63" t="s">
        <v>4620</v>
      </c>
      <c r="V63" t="s">
        <v>1053</v>
      </c>
      <c r="AR63" t="s">
        <v>12822</v>
      </c>
      <c r="AS63" s="73">
        <v>28.14</v>
      </c>
      <c r="AU63" t="s">
        <v>12823</v>
      </c>
      <c r="AV63">
        <v>3.14</v>
      </c>
      <c r="BM63" t="s">
        <v>12824</v>
      </c>
      <c r="BN63" s="73">
        <v>78.14</v>
      </c>
      <c r="BP63" t="s">
        <v>12825</v>
      </c>
      <c r="BQ63" s="73">
        <v>103.14</v>
      </c>
      <c r="BS63" t="s">
        <v>12826</v>
      </c>
      <c r="BT63" s="73">
        <v>78.14</v>
      </c>
      <c r="BV63" t="s">
        <v>12827</v>
      </c>
      <c r="BW63" s="73">
        <v>103.14</v>
      </c>
      <c r="BY63" t="s">
        <v>12828</v>
      </c>
      <c r="BZ63" s="73">
        <v>178.14</v>
      </c>
    </row>
    <row r="64" spans="1:78" ht="15.75" x14ac:dyDescent="0.3">
      <c r="A64" s="57"/>
      <c r="B64" s="175" t="s">
        <v>575</v>
      </c>
      <c r="C64" s="63" t="s">
        <v>11281</v>
      </c>
      <c r="D64" s="64" t="s">
        <v>11339</v>
      </c>
      <c r="E64" s="69"/>
      <c r="F64" s="171" t="s">
        <v>11463</v>
      </c>
      <c r="G64" s="171" t="s">
        <v>671</v>
      </c>
      <c r="H64" s="171">
        <v>103.15</v>
      </c>
      <c r="K64" s="79" t="s">
        <v>10981</v>
      </c>
      <c r="Q64" t="s">
        <v>11596</v>
      </c>
      <c r="R64" s="23" t="s">
        <v>1211</v>
      </c>
      <c r="S64" s="171" t="s">
        <v>2741</v>
      </c>
      <c r="T64" t="s">
        <v>2713</v>
      </c>
      <c r="V64" t="s">
        <v>1163</v>
      </c>
      <c r="AR64" t="s">
        <v>12843</v>
      </c>
      <c r="AS64" s="73">
        <v>28.15</v>
      </c>
      <c r="AU64" t="s">
        <v>12844</v>
      </c>
      <c r="AV64">
        <v>3.15</v>
      </c>
      <c r="BM64" t="s">
        <v>12845</v>
      </c>
      <c r="BN64" s="73">
        <v>78.150000000000006</v>
      </c>
      <c r="BP64" t="s">
        <v>12846</v>
      </c>
      <c r="BQ64" s="73">
        <v>103.15</v>
      </c>
      <c r="BS64" t="s">
        <v>12847</v>
      </c>
      <c r="BT64" s="73">
        <v>78.150000000000006</v>
      </c>
      <c r="BV64" t="s">
        <v>12848</v>
      </c>
      <c r="BW64" s="73">
        <v>103.15</v>
      </c>
      <c r="BY64" t="s">
        <v>12849</v>
      </c>
      <c r="BZ64" s="73">
        <v>178.15</v>
      </c>
    </row>
    <row r="65" spans="1:78" ht="15.75" x14ac:dyDescent="0.3">
      <c r="A65" s="58"/>
      <c r="B65" s="175" t="s">
        <v>575</v>
      </c>
      <c r="C65" s="63" t="s">
        <v>11281</v>
      </c>
      <c r="D65" s="64" t="s">
        <v>11338</v>
      </c>
      <c r="E65" s="69"/>
      <c r="F65" s="171" t="s">
        <v>11464</v>
      </c>
      <c r="G65" s="171" t="s">
        <v>672</v>
      </c>
      <c r="H65" s="171" t="s">
        <v>893</v>
      </c>
      <c r="K65" s="79" t="s">
        <v>10981</v>
      </c>
      <c r="Q65" t="s">
        <v>11597</v>
      </c>
      <c r="R65" s="23" t="s">
        <v>1211</v>
      </c>
      <c r="S65" s="171" t="s">
        <v>2742</v>
      </c>
      <c r="T65" t="s">
        <v>4621</v>
      </c>
      <c r="V65" t="s">
        <v>1223</v>
      </c>
      <c r="AR65" t="s">
        <v>12864</v>
      </c>
      <c r="AS65" s="73">
        <v>29</v>
      </c>
      <c r="AU65" t="s">
        <v>12865</v>
      </c>
      <c r="AV65">
        <v>4</v>
      </c>
      <c r="BM65" t="s">
        <v>12866</v>
      </c>
      <c r="BN65" s="73">
        <v>79</v>
      </c>
      <c r="BP65" t="s">
        <v>12867</v>
      </c>
      <c r="BQ65" s="73">
        <v>104</v>
      </c>
      <c r="BS65" t="s">
        <v>12868</v>
      </c>
      <c r="BT65" s="73">
        <v>79</v>
      </c>
      <c r="BV65" t="s">
        <v>12869</v>
      </c>
      <c r="BW65" s="73">
        <v>104</v>
      </c>
      <c r="BY65" t="s">
        <v>12870</v>
      </c>
      <c r="BZ65" s="73">
        <v>179</v>
      </c>
    </row>
    <row r="66" spans="1:78" ht="15.75" x14ac:dyDescent="0.3">
      <c r="A66" s="57"/>
      <c r="B66" s="175" t="s">
        <v>575</v>
      </c>
      <c r="C66" s="63" t="s">
        <v>11281</v>
      </c>
      <c r="D66" s="64" t="s">
        <v>11337</v>
      </c>
      <c r="E66" s="71"/>
      <c r="F66" s="171" t="s">
        <v>11465</v>
      </c>
      <c r="G66" s="171">
        <v>4.01</v>
      </c>
      <c r="H66" s="171">
        <v>104.01</v>
      </c>
      <c r="K66" s="79" t="s">
        <v>10981</v>
      </c>
      <c r="Q66" t="s">
        <v>11598</v>
      </c>
      <c r="R66" s="23" t="s">
        <v>1211</v>
      </c>
      <c r="S66" s="171" t="s">
        <v>2743</v>
      </c>
      <c r="T66" t="s">
        <v>2716</v>
      </c>
      <c r="V66" t="s">
        <v>1054</v>
      </c>
      <c r="AR66" t="s">
        <v>12885</v>
      </c>
      <c r="AS66" s="73">
        <v>29.01</v>
      </c>
      <c r="AU66" t="s">
        <v>12886</v>
      </c>
      <c r="AV66">
        <v>4.01</v>
      </c>
      <c r="BM66" t="s">
        <v>12887</v>
      </c>
      <c r="BN66" s="73">
        <v>79.010000000000005</v>
      </c>
      <c r="BP66" t="s">
        <v>12888</v>
      </c>
      <c r="BQ66" s="73">
        <v>104.01</v>
      </c>
      <c r="BS66" t="s">
        <v>12889</v>
      </c>
      <c r="BT66" s="73">
        <v>79.010000000000005</v>
      </c>
      <c r="BV66" t="s">
        <v>12890</v>
      </c>
      <c r="BW66" s="73">
        <v>104.01</v>
      </c>
      <c r="BY66" t="s">
        <v>12891</v>
      </c>
      <c r="BZ66" s="73">
        <v>179.01</v>
      </c>
    </row>
    <row r="67" spans="1:78" ht="15.75" x14ac:dyDescent="0.3">
      <c r="A67" s="58"/>
      <c r="B67" s="175" t="s">
        <v>575</v>
      </c>
      <c r="C67" s="63" t="s">
        <v>11281</v>
      </c>
      <c r="D67" s="64" t="s">
        <v>11336</v>
      </c>
      <c r="E67" s="69"/>
      <c r="F67" s="171" t="s">
        <v>11466</v>
      </c>
      <c r="G67" s="171">
        <v>4.0199999999999996</v>
      </c>
      <c r="H67" s="171">
        <v>104.02</v>
      </c>
      <c r="K67" s="79" t="s">
        <v>10981</v>
      </c>
      <c r="Q67" t="s">
        <v>11599</v>
      </c>
      <c r="R67" s="23" t="s">
        <v>1211</v>
      </c>
      <c r="S67" s="171" t="s">
        <v>1774</v>
      </c>
      <c r="T67" t="s">
        <v>1761</v>
      </c>
      <c r="V67" t="s">
        <v>15970</v>
      </c>
      <c r="AR67" t="s">
        <v>12906</v>
      </c>
      <c r="AS67" s="73">
        <v>29.02</v>
      </c>
      <c r="AU67" t="s">
        <v>12907</v>
      </c>
      <c r="AV67">
        <v>4.0199999999999996</v>
      </c>
      <c r="BM67" t="s">
        <v>12908</v>
      </c>
      <c r="BN67" s="73">
        <v>79.02</v>
      </c>
      <c r="BP67" t="s">
        <v>12909</v>
      </c>
      <c r="BQ67" s="73">
        <v>104.02</v>
      </c>
      <c r="BS67" t="s">
        <v>12910</v>
      </c>
      <c r="BT67" s="73">
        <v>79.02</v>
      </c>
      <c r="BV67" t="s">
        <v>12911</v>
      </c>
      <c r="BW67" s="73">
        <v>104.02</v>
      </c>
      <c r="BY67" t="s">
        <v>12912</v>
      </c>
      <c r="BZ67" s="73">
        <v>179.02</v>
      </c>
    </row>
    <row r="68" spans="1:78" ht="15.75" x14ac:dyDescent="0.3">
      <c r="A68" s="57"/>
      <c r="B68" s="175" t="s">
        <v>575</v>
      </c>
      <c r="C68" s="63" t="s">
        <v>11281</v>
      </c>
      <c r="D68" s="64" t="s">
        <v>11335</v>
      </c>
      <c r="E68" s="69"/>
      <c r="F68" s="171" t="s">
        <v>11467</v>
      </c>
      <c r="G68" s="171">
        <v>4.03</v>
      </c>
      <c r="H68" s="171">
        <v>104.03</v>
      </c>
      <c r="K68" s="79" t="s">
        <v>10981</v>
      </c>
      <c r="Q68" t="s">
        <v>11600</v>
      </c>
      <c r="R68" s="23" t="s">
        <v>1211</v>
      </c>
      <c r="S68" s="171" t="s">
        <v>2744</v>
      </c>
      <c r="T68" t="s">
        <v>2718</v>
      </c>
      <c r="V68" t="s">
        <v>1055</v>
      </c>
      <c r="AR68" t="s">
        <v>12927</v>
      </c>
      <c r="AS68" s="73">
        <v>29.03</v>
      </c>
      <c r="AU68" t="s">
        <v>12928</v>
      </c>
      <c r="AV68">
        <v>4.03</v>
      </c>
      <c r="BM68" t="s">
        <v>12929</v>
      </c>
      <c r="BN68" s="73">
        <v>79.03</v>
      </c>
      <c r="BP68" t="s">
        <v>12930</v>
      </c>
      <c r="BQ68" s="73">
        <v>104.03</v>
      </c>
      <c r="BS68" t="s">
        <v>12931</v>
      </c>
      <c r="BT68" s="73">
        <v>79.03</v>
      </c>
      <c r="BV68" t="s">
        <v>12932</v>
      </c>
      <c r="BW68" s="73">
        <v>104.03</v>
      </c>
      <c r="BY68" t="s">
        <v>12933</v>
      </c>
      <c r="BZ68" s="73">
        <v>179.03</v>
      </c>
    </row>
    <row r="69" spans="1:78" ht="15.75" x14ac:dyDescent="0.3">
      <c r="A69" s="58"/>
      <c r="B69" s="175" t="s">
        <v>575</v>
      </c>
      <c r="C69" s="63" t="s">
        <v>11281</v>
      </c>
      <c r="D69" s="64" t="s">
        <v>11334</v>
      </c>
      <c r="E69" s="69"/>
      <c r="F69" s="171" t="s">
        <v>11468</v>
      </c>
      <c r="G69" s="171">
        <v>4.04</v>
      </c>
      <c r="H69" s="171">
        <v>104.04</v>
      </c>
      <c r="K69" s="79" t="s">
        <v>10981</v>
      </c>
      <c r="Q69" t="s">
        <v>11601</v>
      </c>
      <c r="R69" s="23" t="s">
        <v>1211</v>
      </c>
      <c r="S69" s="171" t="s">
        <v>1775</v>
      </c>
      <c r="T69" t="s">
        <v>1763</v>
      </c>
      <c r="V69" t="s">
        <v>1164</v>
      </c>
      <c r="AR69" t="s">
        <v>12948</v>
      </c>
      <c r="AS69" s="73">
        <v>29.04</v>
      </c>
      <c r="AU69" t="s">
        <v>12949</v>
      </c>
      <c r="AV69">
        <v>4.04</v>
      </c>
      <c r="BM69" t="s">
        <v>12950</v>
      </c>
      <c r="BN69" s="73">
        <v>79.040000000000006</v>
      </c>
      <c r="BP69" t="s">
        <v>12951</v>
      </c>
      <c r="BQ69" s="73">
        <v>104.04</v>
      </c>
      <c r="BS69" t="s">
        <v>12952</v>
      </c>
      <c r="BT69" s="73">
        <v>79.040000000000006</v>
      </c>
      <c r="BV69" t="s">
        <v>12953</v>
      </c>
      <c r="BW69" s="73">
        <v>104.04</v>
      </c>
      <c r="BY69" t="s">
        <v>12954</v>
      </c>
      <c r="BZ69" s="73">
        <v>179.04</v>
      </c>
    </row>
    <row r="70" spans="1:78" ht="15.75" x14ac:dyDescent="0.3">
      <c r="A70" s="57"/>
      <c r="B70" s="175" t="s">
        <v>575</v>
      </c>
      <c r="C70" s="63" t="s">
        <v>11281</v>
      </c>
      <c r="D70" s="64" t="s">
        <v>11333</v>
      </c>
      <c r="E70" s="69"/>
      <c r="F70" s="171" t="s">
        <v>11469</v>
      </c>
      <c r="G70" s="171">
        <v>4.05</v>
      </c>
      <c r="H70" s="171">
        <v>104.05</v>
      </c>
      <c r="K70" s="79" t="s">
        <v>10981</v>
      </c>
      <c r="Q70" t="s">
        <v>11602</v>
      </c>
      <c r="R70" s="23" t="s">
        <v>1211</v>
      </c>
      <c r="S70" s="171" t="s">
        <v>2745</v>
      </c>
      <c r="T70" t="s">
        <v>2720</v>
      </c>
      <c r="V70" t="s">
        <v>1224</v>
      </c>
      <c r="AR70" t="s">
        <v>12969</v>
      </c>
      <c r="AS70" s="73">
        <v>29.05</v>
      </c>
      <c r="AU70" t="s">
        <v>12970</v>
      </c>
      <c r="AV70">
        <v>4.05</v>
      </c>
      <c r="BM70" t="s">
        <v>12971</v>
      </c>
      <c r="BN70" s="73">
        <v>79.05</v>
      </c>
      <c r="BP70" t="s">
        <v>12972</v>
      </c>
      <c r="BQ70" s="73">
        <v>104.05</v>
      </c>
      <c r="BS70" t="s">
        <v>12973</v>
      </c>
      <c r="BT70" s="73">
        <v>79.05</v>
      </c>
      <c r="BV70" t="s">
        <v>12974</v>
      </c>
      <c r="BW70" s="73">
        <v>104.05</v>
      </c>
      <c r="BY70" t="s">
        <v>12975</v>
      </c>
      <c r="BZ70" s="73">
        <v>179.05</v>
      </c>
    </row>
    <row r="71" spans="1:78" ht="15.75" x14ac:dyDescent="0.3">
      <c r="A71" s="57"/>
      <c r="B71" s="175" t="s">
        <v>575</v>
      </c>
      <c r="C71" s="58" t="s">
        <v>11281</v>
      </c>
      <c r="D71" s="64" t="s">
        <v>11332</v>
      </c>
      <c r="E71" s="69"/>
      <c r="F71" s="171" t="s">
        <v>11470</v>
      </c>
      <c r="G71" s="171">
        <v>4.0599999999999996</v>
      </c>
      <c r="H71" s="171">
        <v>104.06</v>
      </c>
      <c r="K71" s="79" t="s">
        <v>10981</v>
      </c>
      <c r="Q71" t="s">
        <v>11603</v>
      </c>
      <c r="R71" s="23" t="s">
        <v>1211</v>
      </c>
      <c r="S71" s="171" t="s">
        <v>2746</v>
      </c>
      <c r="T71" t="s">
        <v>2722</v>
      </c>
      <c r="V71" t="s">
        <v>1056</v>
      </c>
      <c r="AR71" t="s">
        <v>12990</v>
      </c>
      <c r="AS71" s="73">
        <v>29.06</v>
      </c>
      <c r="AU71" t="s">
        <v>12991</v>
      </c>
      <c r="AV71">
        <v>4.0599999999999996</v>
      </c>
      <c r="BM71" t="s">
        <v>12992</v>
      </c>
      <c r="BN71" s="73">
        <v>79.06</v>
      </c>
      <c r="BP71" t="s">
        <v>12993</v>
      </c>
      <c r="BQ71" s="73">
        <v>104.06</v>
      </c>
      <c r="BS71" t="s">
        <v>12994</v>
      </c>
      <c r="BT71" s="73">
        <v>79.06</v>
      </c>
      <c r="BV71" t="s">
        <v>12995</v>
      </c>
      <c r="BW71" s="73">
        <v>104.06</v>
      </c>
      <c r="BY71" t="s">
        <v>12996</v>
      </c>
      <c r="BZ71" s="73">
        <v>179.06</v>
      </c>
    </row>
    <row r="72" spans="1:78" ht="15.75" x14ac:dyDescent="0.3">
      <c r="A72" s="57"/>
      <c r="B72" s="57" t="s">
        <v>575</v>
      </c>
      <c r="C72" s="58" t="s">
        <v>11281</v>
      </c>
      <c r="D72" s="64" t="s">
        <v>11331</v>
      </c>
      <c r="E72" s="69"/>
      <c r="F72" s="171" t="s">
        <v>11471</v>
      </c>
      <c r="G72" s="171">
        <v>4.07</v>
      </c>
      <c r="H72" s="171">
        <v>104.07</v>
      </c>
      <c r="K72" s="79" t="s">
        <v>10981</v>
      </c>
      <c r="P72" t="s">
        <v>15955</v>
      </c>
      <c r="Q72" t="s">
        <v>11611</v>
      </c>
      <c r="R72" s="23" t="s">
        <v>1211</v>
      </c>
      <c r="S72" s="171">
        <v>0.05</v>
      </c>
      <c r="T72" t="s">
        <v>1269</v>
      </c>
      <c r="V72" t="s">
        <v>15974</v>
      </c>
      <c r="AR72" t="s">
        <v>13011</v>
      </c>
      <c r="AS72" s="73">
        <v>29.07</v>
      </c>
      <c r="AU72" t="s">
        <v>13012</v>
      </c>
      <c r="AV72">
        <v>4.07</v>
      </c>
      <c r="BM72" t="s">
        <v>13013</v>
      </c>
      <c r="BN72" s="73">
        <v>79.069999999999993</v>
      </c>
      <c r="BP72" t="s">
        <v>13014</v>
      </c>
      <c r="BQ72" s="73">
        <v>104.07</v>
      </c>
      <c r="BS72" t="s">
        <v>13015</v>
      </c>
      <c r="BT72" s="73">
        <v>79.069999999999993</v>
      </c>
      <c r="BV72" t="s">
        <v>13016</v>
      </c>
      <c r="BW72" s="73">
        <v>104.07</v>
      </c>
      <c r="BY72" t="s">
        <v>13017</v>
      </c>
      <c r="BZ72" s="73">
        <v>179.07</v>
      </c>
    </row>
    <row r="73" spans="1:78" ht="15.75" x14ac:dyDescent="0.3">
      <c r="A73" s="57"/>
      <c r="B73" s="175" t="s">
        <v>575</v>
      </c>
      <c r="C73" s="58" t="s">
        <v>11281</v>
      </c>
      <c r="D73" s="64" t="s">
        <v>11330</v>
      </c>
      <c r="E73" s="69"/>
      <c r="F73" s="171" t="s">
        <v>11472</v>
      </c>
      <c r="G73" s="171">
        <v>4.08</v>
      </c>
      <c r="H73" s="171">
        <v>104.08</v>
      </c>
      <c r="K73" s="79" t="s">
        <v>10981</v>
      </c>
      <c r="Q73" t="s">
        <v>11612</v>
      </c>
      <c r="R73" s="23" t="s">
        <v>1211</v>
      </c>
      <c r="S73" s="171" t="s">
        <v>1279</v>
      </c>
      <c r="T73" t="s">
        <v>575</v>
      </c>
      <c r="V73" t="s">
        <v>1059</v>
      </c>
      <c r="AR73" t="s">
        <v>13032</v>
      </c>
      <c r="AS73" s="73">
        <v>29.08</v>
      </c>
      <c r="AU73" t="s">
        <v>13033</v>
      </c>
      <c r="AV73">
        <v>4.08</v>
      </c>
      <c r="BM73" t="s">
        <v>13034</v>
      </c>
      <c r="BN73" s="73">
        <v>79.08</v>
      </c>
      <c r="BP73" t="s">
        <v>13035</v>
      </c>
      <c r="BQ73" s="73">
        <v>104.08</v>
      </c>
      <c r="BS73" t="s">
        <v>13036</v>
      </c>
      <c r="BT73" s="73">
        <v>79.08</v>
      </c>
      <c r="BV73" t="s">
        <v>13037</v>
      </c>
      <c r="BW73" s="73">
        <v>104.08</v>
      </c>
      <c r="BY73" t="s">
        <v>13038</v>
      </c>
      <c r="BZ73" s="73">
        <v>179.08</v>
      </c>
    </row>
    <row r="74" spans="1:78" ht="15.75" x14ac:dyDescent="0.3">
      <c r="A74" s="57"/>
      <c r="B74" s="175" t="s">
        <v>575</v>
      </c>
      <c r="C74" s="58" t="s">
        <v>11281</v>
      </c>
      <c r="D74" s="64" t="s">
        <v>11308</v>
      </c>
      <c r="E74" s="69"/>
      <c r="F74" s="171" t="s">
        <v>11473</v>
      </c>
      <c r="G74" s="171">
        <v>4.09</v>
      </c>
      <c r="H74" s="171">
        <v>104.09</v>
      </c>
      <c r="K74" s="79" t="s">
        <v>11329</v>
      </c>
      <c r="Q74" t="s">
        <v>11613</v>
      </c>
      <c r="R74" s="23" t="s">
        <v>1211</v>
      </c>
      <c r="S74" s="171" t="s">
        <v>1280</v>
      </c>
      <c r="T74" t="s">
        <v>576</v>
      </c>
      <c r="V74" t="s">
        <v>1166</v>
      </c>
      <c r="AR74" t="s">
        <v>13053</v>
      </c>
      <c r="AS74" s="73">
        <v>29.09</v>
      </c>
      <c r="AU74" t="s">
        <v>13054</v>
      </c>
      <c r="AV74">
        <v>4.09</v>
      </c>
      <c r="BM74" t="s">
        <v>13055</v>
      </c>
      <c r="BN74" s="73">
        <v>79.09</v>
      </c>
      <c r="BP74" t="s">
        <v>13056</v>
      </c>
      <c r="BQ74" s="73">
        <v>104.09</v>
      </c>
      <c r="BS74" t="s">
        <v>13057</v>
      </c>
      <c r="BT74" s="73">
        <v>79.09</v>
      </c>
      <c r="BV74" t="s">
        <v>13058</v>
      </c>
      <c r="BW74" s="73">
        <v>104.09</v>
      </c>
      <c r="BY74" t="s">
        <v>13059</v>
      </c>
      <c r="BZ74" s="73">
        <v>179.09</v>
      </c>
    </row>
    <row r="75" spans="1:78" ht="15.75" x14ac:dyDescent="0.3">
      <c r="A75" s="57"/>
      <c r="B75" s="57" t="s">
        <v>575</v>
      </c>
      <c r="C75" s="58" t="s">
        <v>11281</v>
      </c>
      <c r="D75" s="64" t="s">
        <v>11307</v>
      </c>
      <c r="E75" s="69"/>
      <c r="F75" s="171" t="s">
        <v>11474</v>
      </c>
      <c r="G75" s="171" t="s">
        <v>682</v>
      </c>
      <c r="H75" s="171" t="s">
        <v>903</v>
      </c>
      <c r="K75" s="79" t="s">
        <v>11329</v>
      </c>
      <c r="Q75" t="s">
        <v>11614</v>
      </c>
      <c r="R75" s="23" t="s">
        <v>1211</v>
      </c>
      <c r="S75" s="171">
        <v>100.05</v>
      </c>
      <c r="T75" t="s">
        <v>1270</v>
      </c>
      <c r="V75" t="s">
        <v>1226</v>
      </c>
      <c r="AR75" t="s">
        <v>13074</v>
      </c>
      <c r="AS75" s="73">
        <v>29.1</v>
      </c>
      <c r="AU75" t="s">
        <v>13075</v>
      </c>
      <c r="AV75">
        <v>4.0999999999999996</v>
      </c>
      <c r="BM75" t="s">
        <v>13076</v>
      </c>
      <c r="BN75" s="73">
        <v>79.099999999999994</v>
      </c>
      <c r="BP75" t="s">
        <v>13077</v>
      </c>
      <c r="BQ75" s="73">
        <v>104.1</v>
      </c>
      <c r="BS75" t="s">
        <v>13078</v>
      </c>
      <c r="BT75" s="73">
        <v>79.099999999999994</v>
      </c>
      <c r="BV75" t="s">
        <v>13079</v>
      </c>
      <c r="BW75" s="73">
        <v>104.1</v>
      </c>
      <c r="BY75" t="s">
        <v>13080</v>
      </c>
      <c r="BZ75" s="73">
        <v>179.1</v>
      </c>
    </row>
    <row r="76" spans="1:78" ht="15.75" x14ac:dyDescent="0.3">
      <c r="A76" s="57"/>
      <c r="B76" s="175" t="s">
        <v>575</v>
      </c>
      <c r="C76" s="58" t="s">
        <v>11281</v>
      </c>
      <c r="D76" s="64" t="s">
        <v>11306</v>
      </c>
      <c r="E76" s="71"/>
      <c r="F76" s="171" t="s">
        <v>11475</v>
      </c>
      <c r="G76" s="171">
        <v>4.1100000000000003</v>
      </c>
      <c r="H76" s="171">
        <v>104.11</v>
      </c>
      <c r="K76" s="79" t="s">
        <v>11329</v>
      </c>
      <c r="Q76" t="s">
        <v>11615</v>
      </c>
      <c r="R76" s="23" t="s">
        <v>1211</v>
      </c>
      <c r="S76" s="171" t="s">
        <v>1579</v>
      </c>
      <c r="T76" t="s">
        <v>1415</v>
      </c>
      <c r="V76" t="s">
        <v>1060</v>
      </c>
      <c r="AR76" t="s">
        <v>13095</v>
      </c>
      <c r="AS76" s="73">
        <v>29.11</v>
      </c>
      <c r="AU76" t="s">
        <v>13096</v>
      </c>
      <c r="AV76">
        <v>4.1100000000000003</v>
      </c>
      <c r="BM76" t="s">
        <v>13097</v>
      </c>
      <c r="BN76" s="73">
        <v>79.11</v>
      </c>
      <c r="BP76" t="s">
        <v>13098</v>
      </c>
      <c r="BQ76" s="73">
        <v>104.11</v>
      </c>
      <c r="BS76" t="s">
        <v>13099</v>
      </c>
      <c r="BT76" s="73">
        <v>79.11</v>
      </c>
      <c r="BV76" t="s">
        <v>13100</v>
      </c>
      <c r="BW76" s="73">
        <v>104.11</v>
      </c>
      <c r="BY76" t="s">
        <v>13101</v>
      </c>
      <c r="BZ76" s="73">
        <v>179.11</v>
      </c>
    </row>
    <row r="77" spans="1:78" ht="15.75" x14ac:dyDescent="0.3">
      <c r="A77" s="58"/>
      <c r="B77" s="74" t="s">
        <v>575</v>
      </c>
      <c r="C77" s="58" t="s">
        <v>11281</v>
      </c>
      <c r="D77" s="61" t="s">
        <v>11305</v>
      </c>
      <c r="E77" s="69"/>
      <c r="F77" s="171" t="s">
        <v>11476</v>
      </c>
      <c r="G77" s="171">
        <v>4.12</v>
      </c>
      <c r="H77" s="171">
        <v>104.12</v>
      </c>
      <c r="K77" s="79" t="s">
        <v>11329</v>
      </c>
      <c r="Q77" t="s">
        <v>11616</v>
      </c>
      <c r="R77" s="23" t="s">
        <v>1211</v>
      </c>
      <c r="S77" s="171" t="s">
        <v>1776</v>
      </c>
      <c r="T77" t="s">
        <v>4620</v>
      </c>
      <c r="V77" t="s">
        <v>15976</v>
      </c>
      <c r="AR77" t="s">
        <v>13116</v>
      </c>
      <c r="AS77" s="73">
        <v>29.12</v>
      </c>
      <c r="AU77" t="s">
        <v>13117</v>
      </c>
      <c r="AV77">
        <v>4.12</v>
      </c>
      <c r="BM77" t="s">
        <v>13118</v>
      </c>
      <c r="BN77" s="73">
        <v>79.12</v>
      </c>
      <c r="BP77" t="s">
        <v>13119</v>
      </c>
      <c r="BQ77" s="73">
        <v>104.12</v>
      </c>
      <c r="BS77" t="s">
        <v>13120</v>
      </c>
      <c r="BT77" s="73">
        <v>79.12</v>
      </c>
      <c r="BV77" t="s">
        <v>13121</v>
      </c>
      <c r="BW77" s="73">
        <v>104.12</v>
      </c>
      <c r="BY77" t="s">
        <v>13122</v>
      </c>
      <c r="BZ77" s="73">
        <v>179.12</v>
      </c>
    </row>
    <row r="78" spans="1:78" ht="15.75" x14ac:dyDescent="0.3">
      <c r="A78" s="57"/>
      <c r="B78" s="57" t="s">
        <v>575</v>
      </c>
      <c r="C78" s="58" t="s">
        <v>11281</v>
      </c>
      <c r="D78" s="61" t="s">
        <v>11323</v>
      </c>
      <c r="E78" s="69"/>
      <c r="F78" s="171" t="s">
        <v>11482</v>
      </c>
      <c r="G78" s="171">
        <v>5.0199999999999996</v>
      </c>
      <c r="H78" s="171">
        <v>105.02</v>
      </c>
      <c r="J78" s="171">
        <v>105.03</v>
      </c>
      <c r="K78" s="79" t="s">
        <v>10897</v>
      </c>
      <c r="Q78" t="s">
        <v>11617</v>
      </c>
      <c r="R78" s="23" t="s">
        <v>1211</v>
      </c>
      <c r="S78" s="171" t="s">
        <v>2747</v>
      </c>
      <c r="T78" t="s">
        <v>2713</v>
      </c>
      <c r="V78" t="s">
        <v>1061</v>
      </c>
      <c r="AR78" t="s">
        <v>13148</v>
      </c>
      <c r="AS78" s="73">
        <v>31.02</v>
      </c>
      <c r="BM78" t="s">
        <v>19324</v>
      </c>
      <c r="BN78" s="73">
        <v>81.02</v>
      </c>
      <c r="BP78" t="s">
        <v>19325</v>
      </c>
      <c r="BQ78" s="73">
        <v>106.02</v>
      </c>
      <c r="BV78" t="s">
        <v>19326</v>
      </c>
      <c r="BW78" s="73">
        <v>106.02</v>
      </c>
    </row>
    <row r="79" spans="1:78" ht="15.75" x14ac:dyDescent="0.3">
      <c r="A79" s="57"/>
      <c r="B79" s="175" t="s">
        <v>575</v>
      </c>
      <c r="C79" s="58" t="s">
        <v>11281</v>
      </c>
      <c r="D79" s="61" t="s">
        <v>11322</v>
      </c>
      <c r="E79" s="69"/>
      <c r="F79" s="171" t="s">
        <v>11483</v>
      </c>
      <c r="G79" s="171">
        <v>5.04</v>
      </c>
      <c r="H79" s="171">
        <v>105.04</v>
      </c>
      <c r="J79" s="171">
        <v>105.05</v>
      </c>
      <c r="K79" s="79" t="s">
        <v>10897</v>
      </c>
      <c r="Q79" t="s">
        <v>11618</v>
      </c>
      <c r="R79" s="23" t="s">
        <v>1211</v>
      </c>
      <c r="S79" s="171" t="s">
        <v>2748</v>
      </c>
      <c r="T79" t="s">
        <v>4621</v>
      </c>
      <c r="V79" t="s">
        <v>1397</v>
      </c>
      <c r="AR79" t="s">
        <v>13153</v>
      </c>
      <c r="AS79" s="73">
        <v>31.03</v>
      </c>
      <c r="BM79" t="s">
        <v>19327</v>
      </c>
      <c r="BN79" s="73">
        <v>81.03</v>
      </c>
      <c r="BP79" t="s">
        <v>19328</v>
      </c>
      <c r="BQ79" s="73">
        <v>106.03</v>
      </c>
      <c r="BV79" t="s">
        <v>19329</v>
      </c>
      <c r="BW79" s="73">
        <v>106.03</v>
      </c>
    </row>
    <row r="80" spans="1:78" ht="15.75" x14ac:dyDescent="0.3">
      <c r="A80" s="57"/>
      <c r="B80" s="57" t="s">
        <v>575</v>
      </c>
      <c r="C80" s="58" t="s">
        <v>11281</v>
      </c>
      <c r="D80" s="61" t="s">
        <v>11321</v>
      </c>
      <c r="E80" s="69"/>
      <c r="F80" s="171" t="s">
        <v>11484</v>
      </c>
      <c r="G80" s="171">
        <v>5.0599999999999996</v>
      </c>
      <c r="H80" s="171">
        <v>105.06</v>
      </c>
      <c r="J80" s="171">
        <v>105.07</v>
      </c>
      <c r="K80" s="79" t="s">
        <v>10897</v>
      </c>
      <c r="Q80" t="s">
        <v>11619</v>
      </c>
      <c r="R80" s="23" t="s">
        <v>1211</v>
      </c>
      <c r="S80" s="171" t="s">
        <v>2749</v>
      </c>
      <c r="T80" t="s">
        <v>2716</v>
      </c>
      <c r="V80" t="s">
        <v>1398</v>
      </c>
      <c r="AR80" t="s">
        <v>13158</v>
      </c>
      <c r="AS80" s="73">
        <v>31.04</v>
      </c>
      <c r="BM80" t="s">
        <v>19330</v>
      </c>
      <c r="BN80" s="73">
        <v>81.040000000000006</v>
      </c>
      <c r="BP80" t="s">
        <v>19331</v>
      </c>
      <c r="BQ80" s="73">
        <v>106.04</v>
      </c>
      <c r="BV80" t="s">
        <v>19332</v>
      </c>
      <c r="BW80" s="73">
        <v>106.04</v>
      </c>
    </row>
    <row r="81" spans="1:75" ht="15.75" x14ac:dyDescent="0.3">
      <c r="A81" s="57"/>
      <c r="B81" s="57" t="s">
        <v>575</v>
      </c>
      <c r="C81" s="58" t="s">
        <v>11281</v>
      </c>
      <c r="D81" s="61" t="s">
        <v>11320</v>
      </c>
      <c r="E81" s="69"/>
      <c r="F81" s="171" t="s">
        <v>11485</v>
      </c>
      <c r="G81" s="171">
        <v>5.08</v>
      </c>
      <c r="H81" s="171">
        <v>105.08</v>
      </c>
      <c r="J81" s="171">
        <v>105.09</v>
      </c>
      <c r="K81" s="79" t="s">
        <v>10897</v>
      </c>
      <c r="Q81" t="s">
        <v>11620</v>
      </c>
      <c r="R81" s="23" t="s">
        <v>1211</v>
      </c>
      <c r="S81" s="171" t="s">
        <v>1777</v>
      </c>
      <c r="T81" t="s">
        <v>1761</v>
      </c>
      <c r="V81" t="s">
        <v>1062</v>
      </c>
      <c r="AR81" t="s">
        <v>13163</v>
      </c>
      <c r="AS81" s="73">
        <v>31.05</v>
      </c>
      <c r="BM81" t="s">
        <v>19333</v>
      </c>
      <c r="BN81" s="73">
        <v>81.05</v>
      </c>
      <c r="BP81" t="s">
        <v>19334</v>
      </c>
      <c r="BQ81" s="73">
        <v>106.05</v>
      </c>
      <c r="BV81" t="s">
        <v>19335</v>
      </c>
      <c r="BW81" s="73">
        <v>106.05</v>
      </c>
    </row>
    <row r="82" spans="1:75" ht="15.75" x14ac:dyDescent="0.3">
      <c r="A82" s="57"/>
      <c r="B82" s="74" t="s">
        <v>575</v>
      </c>
      <c r="C82" s="74" t="s">
        <v>11281</v>
      </c>
      <c r="D82" s="61" t="s">
        <v>11319</v>
      </c>
      <c r="E82" s="71"/>
      <c r="F82" s="171" t="s">
        <v>11486</v>
      </c>
      <c r="G82" s="171" t="s">
        <v>698</v>
      </c>
      <c r="H82" s="171" t="s">
        <v>919</v>
      </c>
      <c r="J82" s="171">
        <v>105.11</v>
      </c>
      <c r="K82" s="79" t="s">
        <v>10897</v>
      </c>
      <c r="Q82" t="s">
        <v>11621</v>
      </c>
      <c r="R82" s="23" t="s">
        <v>1211</v>
      </c>
      <c r="S82" s="171" t="s">
        <v>2750</v>
      </c>
      <c r="T82" t="s">
        <v>2718</v>
      </c>
      <c r="V82" t="s">
        <v>15978</v>
      </c>
      <c r="AR82" t="s">
        <v>13172</v>
      </c>
      <c r="AS82" s="73">
        <v>31.06</v>
      </c>
      <c r="BM82" t="s">
        <v>19336</v>
      </c>
      <c r="BN82" s="73">
        <v>81.06</v>
      </c>
      <c r="BP82" t="s">
        <v>19337</v>
      </c>
      <c r="BQ82" s="73">
        <v>106.06</v>
      </c>
      <c r="BV82" t="s">
        <v>19338</v>
      </c>
      <c r="BW82" s="73">
        <v>106.06</v>
      </c>
    </row>
    <row r="83" spans="1:75" ht="15.75" x14ac:dyDescent="0.3">
      <c r="A83" s="58"/>
      <c r="B83" s="74" t="s">
        <v>575</v>
      </c>
      <c r="C83" s="74" t="s">
        <v>11281</v>
      </c>
      <c r="D83" s="61" t="s">
        <v>11318</v>
      </c>
      <c r="E83" s="69"/>
      <c r="F83" s="171" t="s">
        <v>11487</v>
      </c>
      <c r="G83" s="171">
        <v>5.12</v>
      </c>
      <c r="H83" s="171">
        <v>105.12</v>
      </c>
      <c r="J83" s="171">
        <v>105.13</v>
      </c>
      <c r="K83" s="79" t="s">
        <v>10897</v>
      </c>
      <c r="Q83" t="s">
        <v>11622</v>
      </c>
      <c r="R83" s="23" t="s">
        <v>1211</v>
      </c>
      <c r="S83" s="171" t="s">
        <v>1778</v>
      </c>
      <c r="T83" t="s">
        <v>1763</v>
      </c>
      <c r="V83" t="s">
        <v>1063</v>
      </c>
      <c r="AR83" t="s">
        <v>13181</v>
      </c>
      <c r="AS83" s="73">
        <v>31.07</v>
      </c>
      <c r="BM83" t="s">
        <v>19339</v>
      </c>
      <c r="BN83" s="73">
        <v>81.069999999999993</v>
      </c>
      <c r="BP83" t="s">
        <v>19340</v>
      </c>
      <c r="BQ83" s="73">
        <v>106.07</v>
      </c>
      <c r="BV83" t="s">
        <v>19341</v>
      </c>
      <c r="BW83" s="73">
        <v>106.07</v>
      </c>
    </row>
    <row r="84" spans="1:75" ht="15.75" x14ac:dyDescent="0.3">
      <c r="A84" s="58"/>
      <c r="B84" s="74" t="s">
        <v>575</v>
      </c>
      <c r="C84" s="74" t="s">
        <v>11281</v>
      </c>
      <c r="D84" s="61" t="s">
        <v>11317</v>
      </c>
      <c r="E84" s="69"/>
      <c r="F84" s="171" t="s">
        <v>11488</v>
      </c>
      <c r="G84" s="171">
        <v>5.14</v>
      </c>
      <c r="H84" s="171">
        <v>105.14</v>
      </c>
      <c r="J84" s="171">
        <v>105.15</v>
      </c>
      <c r="K84" s="79" t="s">
        <v>10897</v>
      </c>
      <c r="Q84" t="s">
        <v>11623</v>
      </c>
      <c r="R84" s="23" t="s">
        <v>1211</v>
      </c>
      <c r="S84" s="171" t="s">
        <v>2751</v>
      </c>
      <c r="T84" t="s">
        <v>2720</v>
      </c>
      <c r="V84" t="s">
        <v>1167</v>
      </c>
      <c r="AR84" t="s">
        <v>13190</v>
      </c>
      <c r="AS84" s="73">
        <v>31.08</v>
      </c>
      <c r="BM84" t="s">
        <v>19342</v>
      </c>
      <c r="BN84" s="73">
        <v>81.08</v>
      </c>
      <c r="BP84" t="s">
        <v>19343</v>
      </c>
      <c r="BQ84" s="73">
        <v>106.08</v>
      </c>
      <c r="BV84" t="s">
        <v>19344</v>
      </c>
      <c r="BW84" s="73">
        <v>106.08</v>
      </c>
    </row>
    <row r="85" spans="1:75" ht="15.75" x14ac:dyDescent="0.3">
      <c r="A85" s="57"/>
      <c r="B85" s="74" t="s">
        <v>575</v>
      </c>
      <c r="C85" s="74" t="s">
        <v>11281</v>
      </c>
      <c r="D85" s="61" t="s">
        <v>11316</v>
      </c>
      <c r="E85" s="69"/>
      <c r="F85" s="171" t="s">
        <v>11489</v>
      </c>
      <c r="G85" s="171" t="s">
        <v>704</v>
      </c>
      <c r="H85" s="171" t="s">
        <v>925</v>
      </c>
      <c r="J85" s="171" t="s">
        <v>926</v>
      </c>
      <c r="K85" s="79" t="s">
        <v>10897</v>
      </c>
      <c r="Q85" t="s">
        <v>11624</v>
      </c>
      <c r="R85" s="23" t="s">
        <v>1211</v>
      </c>
      <c r="S85" s="171" t="s">
        <v>2752</v>
      </c>
      <c r="T85" t="s">
        <v>2722</v>
      </c>
      <c r="V85" t="s">
        <v>1227</v>
      </c>
      <c r="AR85" t="s">
        <v>13194</v>
      </c>
      <c r="AS85" s="73">
        <v>31.09</v>
      </c>
      <c r="BM85" t="s">
        <v>19345</v>
      </c>
      <c r="BN85" s="73">
        <v>81.09</v>
      </c>
      <c r="BP85" t="s">
        <v>19346</v>
      </c>
      <c r="BQ85" s="73">
        <v>106.09</v>
      </c>
      <c r="BV85" t="s">
        <v>19347</v>
      </c>
      <c r="BW85" s="73">
        <v>106.09</v>
      </c>
    </row>
    <row r="86" spans="1:75" ht="15.75" x14ac:dyDescent="0.3">
      <c r="A86" s="58"/>
      <c r="B86" s="74" t="s">
        <v>575</v>
      </c>
      <c r="C86" s="74" t="s">
        <v>11281</v>
      </c>
      <c r="D86" s="61" t="s">
        <v>11315</v>
      </c>
      <c r="E86" s="69"/>
      <c r="F86" s="171" t="s">
        <v>11490</v>
      </c>
      <c r="G86" s="171">
        <v>6.02</v>
      </c>
      <c r="K86" s="79" t="s">
        <v>10821</v>
      </c>
      <c r="P86" t="s">
        <v>15957</v>
      </c>
      <c r="Q86" t="s">
        <v>11632</v>
      </c>
      <c r="R86" s="23" t="s">
        <v>1211</v>
      </c>
      <c r="S86" s="171">
        <v>0.06</v>
      </c>
      <c r="T86" t="s">
        <v>1269</v>
      </c>
      <c r="V86" t="s">
        <v>1064</v>
      </c>
    </row>
    <row r="87" spans="1:75" ht="15.75" x14ac:dyDescent="0.3">
      <c r="A87" s="58"/>
      <c r="B87" s="74" t="s">
        <v>575</v>
      </c>
      <c r="C87" s="74" t="s">
        <v>11281</v>
      </c>
      <c r="D87" s="61" t="s">
        <v>11314</v>
      </c>
      <c r="E87" s="69"/>
      <c r="F87" s="171" t="s">
        <v>11491</v>
      </c>
      <c r="G87" s="171">
        <v>6.03</v>
      </c>
      <c r="K87" s="79" t="s">
        <v>10821</v>
      </c>
      <c r="Q87" t="s">
        <v>11633</v>
      </c>
      <c r="R87" s="23" t="s">
        <v>1211</v>
      </c>
      <c r="S87" s="171" t="s">
        <v>1281</v>
      </c>
      <c r="T87" t="s">
        <v>575</v>
      </c>
      <c r="V87" t="s">
        <v>15980</v>
      </c>
    </row>
    <row r="88" spans="1:75" ht="15.75" x14ac:dyDescent="0.3">
      <c r="A88" s="58"/>
      <c r="B88" s="175" t="s">
        <v>575</v>
      </c>
      <c r="C88" s="75" t="s">
        <v>11281</v>
      </c>
      <c r="D88" s="76" t="s">
        <v>11313</v>
      </c>
      <c r="E88" s="69"/>
      <c r="F88" s="171" t="s">
        <v>11492</v>
      </c>
      <c r="G88" s="171">
        <v>6.04</v>
      </c>
      <c r="K88" s="79" t="s">
        <v>10821</v>
      </c>
      <c r="Q88" t="s">
        <v>11634</v>
      </c>
      <c r="R88" s="23" t="s">
        <v>1211</v>
      </c>
      <c r="S88" s="171" t="s">
        <v>1282</v>
      </c>
      <c r="T88" t="s">
        <v>576</v>
      </c>
      <c r="V88" t="s">
        <v>1065</v>
      </c>
    </row>
    <row r="89" spans="1:75" ht="15.75" x14ac:dyDescent="0.3">
      <c r="A89" s="58"/>
      <c r="B89" s="175" t="s">
        <v>575</v>
      </c>
      <c r="C89" s="75" t="s">
        <v>11281</v>
      </c>
      <c r="D89" s="76" t="s">
        <v>11312</v>
      </c>
      <c r="E89" s="69"/>
      <c r="F89" s="171" t="s">
        <v>11493</v>
      </c>
      <c r="G89" s="171">
        <v>6.05</v>
      </c>
      <c r="K89" s="79" t="s">
        <v>10821</v>
      </c>
      <c r="Q89" t="s">
        <v>11635</v>
      </c>
      <c r="R89" s="23" t="s">
        <v>1211</v>
      </c>
      <c r="S89" s="171">
        <v>100.06</v>
      </c>
      <c r="T89" t="s">
        <v>1270</v>
      </c>
      <c r="V89" t="s">
        <v>1168</v>
      </c>
    </row>
    <row r="90" spans="1:75" ht="15.75" x14ac:dyDescent="0.3">
      <c r="A90" s="58"/>
      <c r="B90" s="175" t="s">
        <v>575</v>
      </c>
      <c r="C90" s="75" t="s">
        <v>11281</v>
      </c>
      <c r="D90" s="76" t="s">
        <v>11311</v>
      </c>
      <c r="E90" s="69"/>
      <c r="F90" s="171" t="s">
        <v>11494</v>
      </c>
      <c r="G90" s="171">
        <v>6.06</v>
      </c>
      <c r="K90" s="79" t="s">
        <v>10821</v>
      </c>
      <c r="Q90" t="s">
        <v>11636</v>
      </c>
      <c r="R90" s="23" t="s">
        <v>1211</v>
      </c>
      <c r="S90" s="171" t="s">
        <v>1580</v>
      </c>
      <c r="T90" t="s">
        <v>1415</v>
      </c>
      <c r="V90" t="s">
        <v>1228</v>
      </c>
    </row>
    <row r="91" spans="1:75" ht="15.75" x14ac:dyDescent="0.3">
      <c r="A91" s="58"/>
      <c r="B91" s="175" t="s">
        <v>575</v>
      </c>
      <c r="C91" s="75" t="s">
        <v>11281</v>
      </c>
      <c r="D91" s="76" t="s">
        <v>11310</v>
      </c>
      <c r="E91" s="69"/>
      <c r="F91" s="171" t="s">
        <v>11495</v>
      </c>
      <c r="G91" s="171">
        <v>6.07</v>
      </c>
      <c r="K91" s="79" t="s">
        <v>10821</v>
      </c>
      <c r="Q91" t="s">
        <v>11637</v>
      </c>
      <c r="R91" s="23" t="s">
        <v>1211</v>
      </c>
      <c r="S91" s="171" t="s">
        <v>1779</v>
      </c>
      <c r="T91" t="s">
        <v>4620</v>
      </c>
      <c r="V91" t="s">
        <v>1066</v>
      </c>
    </row>
    <row r="92" spans="1:75" ht="15.75" x14ac:dyDescent="0.3">
      <c r="A92" s="58"/>
      <c r="B92" s="175" t="s">
        <v>575</v>
      </c>
      <c r="C92" s="75" t="s">
        <v>11281</v>
      </c>
      <c r="D92" s="76" t="s">
        <v>11309</v>
      </c>
      <c r="E92" s="71"/>
      <c r="F92" s="171" t="s">
        <v>11496</v>
      </c>
      <c r="G92" s="171">
        <v>6.08</v>
      </c>
      <c r="K92" s="79" t="s">
        <v>10821</v>
      </c>
      <c r="Q92" t="s">
        <v>11638</v>
      </c>
      <c r="R92" s="23" t="s">
        <v>1211</v>
      </c>
      <c r="S92" s="171" t="s">
        <v>2753</v>
      </c>
      <c r="T92" t="s">
        <v>2713</v>
      </c>
      <c r="V92" t="s">
        <v>15982</v>
      </c>
    </row>
    <row r="93" spans="1:75" ht="15.75" x14ac:dyDescent="0.3">
      <c r="A93" s="58"/>
      <c r="B93" s="74" t="s">
        <v>575</v>
      </c>
      <c r="C93" s="172" t="s">
        <v>11281</v>
      </c>
      <c r="D93" s="65" t="s">
        <v>17515</v>
      </c>
      <c r="E93" s="69"/>
      <c r="F93" s="171" t="s">
        <v>11497</v>
      </c>
      <c r="G93" s="171">
        <v>6.09</v>
      </c>
      <c r="K93" s="79" t="s">
        <v>10821</v>
      </c>
      <c r="Q93" t="s">
        <v>11639</v>
      </c>
      <c r="R93" s="23" t="s">
        <v>1211</v>
      </c>
      <c r="S93" s="171" t="s">
        <v>2754</v>
      </c>
      <c r="T93" t="s">
        <v>4621</v>
      </c>
      <c r="V93" t="s">
        <v>1067</v>
      </c>
    </row>
    <row r="94" spans="1:75" ht="15.75" x14ac:dyDescent="0.3">
      <c r="A94" s="58"/>
      <c r="B94" s="178" t="s">
        <v>10521</v>
      </c>
      <c r="C94" s="74" t="s">
        <v>11281</v>
      </c>
      <c r="D94" s="65" t="s">
        <v>11308</v>
      </c>
      <c r="E94" s="69" t="s">
        <v>4814</v>
      </c>
      <c r="F94" s="171" t="s">
        <v>11473</v>
      </c>
      <c r="G94" s="171">
        <v>6.12</v>
      </c>
      <c r="K94" s="79" t="s">
        <v>10773</v>
      </c>
      <c r="Q94" t="s">
        <v>11640</v>
      </c>
      <c r="R94" s="23" t="s">
        <v>1211</v>
      </c>
      <c r="S94" s="171" t="s">
        <v>2755</v>
      </c>
      <c r="T94" t="s">
        <v>2716</v>
      </c>
      <c r="V94" t="s">
        <v>1169</v>
      </c>
    </row>
    <row r="95" spans="1:75" ht="15.75" x14ac:dyDescent="0.3">
      <c r="A95" s="58"/>
      <c r="B95" s="178" t="s">
        <v>10521</v>
      </c>
      <c r="C95" s="74" t="s">
        <v>11281</v>
      </c>
      <c r="D95" s="65" t="s">
        <v>11307</v>
      </c>
      <c r="E95" s="69" t="s">
        <v>4814</v>
      </c>
      <c r="F95" s="171" t="s">
        <v>11474</v>
      </c>
      <c r="G95" s="171">
        <v>6.13</v>
      </c>
      <c r="K95" s="79" t="s">
        <v>10773</v>
      </c>
      <c r="Q95" t="s">
        <v>11641</v>
      </c>
      <c r="R95" s="23" t="s">
        <v>1211</v>
      </c>
      <c r="S95" s="171" t="s">
        <v>1780</v>
      </c>
      <c r="T95" t="s">
        <v>1761</v>
      </c>
      <c r="V95" t="s">
        <v>1229</v>
      </c>
    </row>
    <row r="96" spans="1:75" ht="15.75" x14ac:dyDescent="0.3">
      <c r="A96" s="58"/>
      <c r="B96" s="179" t="s">
        <v>10521</v>
      </c>
      <c r="C96" s="173" t="s">
        <v>11281</v>
      </c>
      <c r="D96" s="65" t="s">
        <v>11306</v>
      </c>
      <c r="E96" s="69" t="s">
        <v>4814</v>
      </c>
      <c r="F96" s="171" t="s">
        <v>11475</v>
      </c>
      <c r="G96" s="171">
        <v>6.14</v>
      </c>
      <c r="K96" s="79" t="s">
        <v>10773</v>
      </c>
      <c r="Q96" t="s">
        <v>11642</v>
      </c>
      <c r="R96" s="23" t="s">
        <v>1211</v>
      </c>
      <c r="S96" s="171" t="s">
        <v>2756</v>
      </c>
      <c r="T96" t="s">
        <v>2718</v>
      </c>
      <c r="V96" t="s">
        <v>1068</v>
      </c>
    </row>
    <row r="97" spans="1:22" ht="15.75" x14ac:dyDescent="0.3">
      <c r="A97" s="58"/>
      <c r="B97" s="179" t="s">
        <v>10521</v>
      </c>
      <c r="C97" s="173" t="s">
        <v>11281</v>
      </c>
      <c r="D97" s="65" t="s">
        <v>11305</v>
      </c>
      <c r="E97" s="69" t="s">
        <v>4814</v>
      </c>
      <c r="F97" s="171" t="s">
        <v>11476</v>
      </c>
      <c r="G97" s="171">
        <v>6.15</v>
      </c>
      <c r="K97" s="79" t="s">
        <v>10773</v>
      </c>
      <c r="Q97" t="s">
        <v>11643</v>
      </c>
      <c r="R97" s="23" t="s">
        <v>1211</v>
      </c>
      <c r="S97" s="171" t="s">
        <v>1781</v>
      </c>
      <c r="T97" t="s">
        <v>1763</v>
      </c>
      <c r="V97" t="s">
        <v>15984</v>
      </c>
    </row>
    <row r="98" spans="1:22" ht="15.75" x14ac:dyDescent="0.3">
      <c r="A98" s="58"/>
      <c r="B98" s="179" t="s">
        <v>10522</v>
      </c>
      <c r="C98" s="173" t="s">
        <v>11281</v>
      </c>
      <c r="D98" s="62" t="s">
        <v>11308</v>
      </c>
      <c r="E98" s="71"/>
      <c r="F98" s="171" t="s">
        <v>11473</v>
      </c>
      <c r="G98" s="171">
        <v>7.01</v>
      </c>
      <c r="K98" s="79" t="s">
        <v>11166</v>
      </c>
      <c r="Q98" t="s">
        <v>11644</v>
      </c>
      <c r="R98" s="23" t="s">
        <v>1211</v>
      </c>
      <c r="S98" s="171" t="s">
        <v>2757</v>
      </c>
      <c r="T98" t="s">
        <v>2720</v>
      </c>
      <c r="V98" t="s">
        <v>1069</v>
      </c>
    </row>
    <row r="99" spans="1:22" ht="15.75" x14ac:dyDescent="0.3">
      <c r="A99" s="58"/>
      <c r="B99" s="179" t="s">
        <v>10522</v>
      </c>
      <c r="C99" s="173" t="s">
        <v>11281</v>
      </c>
      <c r="D99" s="62" t="s">
        <v>11307</v>
      </c>
      <c r="E99" s="69"/>
      <c r="F99" s="171" t="s">
        <v>11474</v>
      </c>
      <c r="G99" s="171">
        <v>7.02</v>
      </c>
      <c r="K99" s="79" t="s">
        <v>11166</v>
      </c>
      <c r="Q99" t="s">
        <v>11645</v>
      </c>
      <c r="R99" s="23" t="s">
        <v>1211</v>
      </c>
      <c r="S99" s="171" t="s">
        <v>2758</v>
      </c>
      <c r="T99" t="s">
        <v>2722</v>
      </c>
      <c r="V99" t="s">
        <v>1170</v>
      </c>
    </row>
    <row r="100" spans="1:22" ht="15.75" x14ac:dyDescent="0.3">
      <c r="A100" s="58"/>
      <c r="B100" s="180" t="s">
        <v>10522</v>
      </c>
      <c r="C100" s="174" t="s">
        <v>11281</v>
      </c>
      <c r="D100" s="62" t="s">
        <v>11306</v>
      </c>
      <c r="E100" s="69"/>
      <c r="F100" s="171" t="s">
        <v>11475</v>
      </c>
      <c r="G100" s="171">
        <v>7.03</v>
      </c>
      <c r="K100" s="79" t="s">
        <v>11166</v>
      </c>
      <c r="P100" t="s">
        <v>15959</v>
      </c>
      <c r="Q100" t="s">
        <v>11653</v>
      </c>
      <c r="R100" s="23" t="s">
        <v>1211</v>
      </c>
      <c r="S100" s="171">
        <v>7.0000000000000007E-2</v>
      </c>
      <c r="T100" t="s">
        <v>1269</v>
      </c>
      <c r="V100" t="s">
        <v>1230</v>
      </c>
    </row>
    <row r="101" spans="1:22" ht="15.75" x14ac:dyDescent="0.3">
      <c r="A101" s="58"/>
      <c r="B101" s="181" t="s">
        <v>10522</v>
      </c>
      <c r="C101" s="63" t="s">
        <v>11281</v>
      </c>
      <c r="D101" s="62" t="s">
        <v>11305</v>
      </c>
      <c r="E101" s="69"/>
      <c r="F101" s="171" t="s">
        <v>11476</v>
      </c>
      <c r="G101" s="171">
        <v>7.04</v>
      </c>
      <c r="K101" s="79" t="s">
        <v>11166</v>
      </c>
      <c r="Q101" t="s">
        <v>11654</v>
      </c>
      <c r="R101" s="23" t="s">
        <v>1211</v>
      </c>
      <c r="S101" s="171" t="s">
        <v>1283</v>
      </c>
      <c r="T101" t="s">
        <v>575</v>
      </c>
      <c r="V101" t="s">
        <v>1070</v>
      </c>
    </row>
    <row r="102" spans="1:22" ht="15.75" x14ac:dyDescent="0.3">
      <c r="A102" s="58"/>
      <c r="B102" s="181" t="s">
        <v>10524</v>
      </c>
      <c r="C102" s="63" t="s">
        <v>11281</v>
      </c>
      <c r="D102" s="62" t="s">
        <v>11303</v>
      </c>
      <c r="E102" s="69"/>
      <c r="F102" s="171" t="s">
        <v>11434</v>
      </c>
      <c r="G102" s="171">
        <v>7.06</v>
      </c>
      <c r="K102" s="79" t="s">
        <v>10722</v>
      </c>
      <c r="Q102" t="s">
        <v>11655</v>
      </c>
      <c r="R102" s="23" t="s">
        <v>1211</v>
      </c>
      <c r="S102" s="171" t="s">
        <v>1284</v>
      </c>
      <c r="T102" t="s">
        <v>576</v>
      </c>
      <c r="V102" t="s">
        <v>15986</v>
      </c>
    </row>
    <row r="103" spans="1:22" ht="15.75" x14ac:dyDescent="0.3">
      <c r="A103" s="58"/>
      <c r="B103" s="175" t="s">
        <v>10524</v>
      </c>
      <c r="C103" s="172" t="s">
        <v>11281</v>
      </c>
      <c r="D103" s="62" t="s">
        <v>11302</v>
      </c>
      <c r="E103" s="69"/>
      <c r="F103" s="171" t="s">
        <v>11435</v>
      </c>
      <c r="G103" s="171">
        <v>7.07</v>
      </c>
      <c r="K103" s="79" t="s">
        <v>10722</v>
      </c>
      <c r="Q103" t="s">
        <v>11656</v>
      </c>
      <c r="R103" s="23" t="s">
        <v>1211</v>
      </c>
      <c r="S103" s="171">
        <v>100.07</v>
      </c>
      <c r="T103" t="s">
        <v>1270</v>
      </c>
      <c r="V103" t="s">
        <v>1071</v>
      </c>
    </row>
    <row r="104" spans="1:22" ht="15.75" x14ac:dyDescent="0.3">
      <c r="A104" s="58"/>
      <c r="B104" s="175" t="s">
        <v>10524</v>
      </c>
      <c r="C104" s="63" t="s">
        <v>11281</v>
      </c>
      <c r="D104" s="62" t="s">
        <v>11301</v>
      </c>
      <c r="E104" s="69"/>
      <c r="F104" s="171" t="s">
        <v>11436</v>
      </c>
      <c r="G104" s="171">
        <v>7.08</v>
      </c>
      <c r="K104" s="79" t="s">
        <v>10722</v>
      </c>
      <c r="Q104" t="s">
        <v>11657</v>
      </c>
      <c r="R104" s="23" t="s">
        <v>1211</v>
      </c>
      <c r="S104" s="171" t="s">
        <v>1581</v>
      </c>
      <c r="T104" t="s">
        <v>1415</v>
      </c>
      <c r="V104" t="s">
        <v>1171</v>
      </c>
    </row>
    <row r="105" spans="1:22" ht="15.75" x14ac:dyDescent="0.3">
      <c r="A105" s="58"/>
      <c r="B105" s="175" t="s">
        <v>10525</v>
      </c>
      <c r="C105" s="63" t="s">
        <v>11281</v>
      </c>
      <c r="D105" s="62" t="s">
        <v>11300</v>
      </c>
      <c r="E105" s="69"/>
      <c r="F105" s="171" t="s">
        <v>11498</v>
      </c>
      <c r="G105" s="171">
        <v>7.09</v>
      </c>
      <c r="K105" s="79" t="s">
        <v>10703</v>
      </c>
      <c r="Q105" t="s">
        <v>11658</v>
      </c>
      <c r="R105" s="23" t="s">
        <v>1211</v>
      </c>
      <c r="S105" s="171" t="s">
        <v>1782</v>
      </c>
      <c r="T105" t="s">
        <v>4620</v>
      </c>
      <c r="V105" t="s">
        <v>1231</v>
      </c>
    </row>
    <row r="106" spans="1:22" ht="15.75" x14ac:dyDescent="0.3">
      <c r="A106" s="58"/>
      <c r="B106" s="175" t="s">
        <v>10525</v>
      </c>
      <c r="C106" s="63" t="s">
        <v>11281</v>
      </c>
      <c r="D106" s="62" t="s">
        <v>11299</v>
      </c>
      <c r="E106" s="69"/>
      <c r="F106" s="171" t="s">
        <v>11499</v>
      </c>
      <c r="G106" s="171" t="s">
        <v>4816</v>
      </c>
      <c r="K106" s="79" t="s">
        <v>10703</v>
      </c>
      <c r="Q106" t="s">
        <v>11659</v>
      </c>
      <c r="R106" s="23" t="s">
        <v>1211</v>
      </c>
      <c r="S106" s="171" t="s">
        <v>2759</v>
      </c>
      <c r="T106" t="s">
        <v>2713</v>
      </c>
      <c r="V106" t="s">
        <v>1072</v>
      </c>
    </row>
    <row r="107" spans="1:22" ht="15.75" x14ac:dyDescent="0.3">
      <c r="A107" s="58"/>
      <c r="B107" s="175" t="s">
        <v>10525</v>
      </c>
      <c r="C107" s="63" t="s">
        <v>11281</v>
      </c>
      <c r="D107" s="62" t="s">
        <v>11298</v>
      </c>
      <c r="E107" s="69"/>
      <c r="F107" s="171" t="s">
        <v>11500</v>
      </c>
      <c r="G107" s="171">
        <v>7.11</v>
      </c>
      <c r="K107" s="79" t="s">
        <v>10703</v>
      </c>
      <c r="Q107" t="s">
        <v>11660</v>
      </c>
      <c r="R107" s="23" t="s">
        <v>1211</v>
      </c>
      <c r="S107" s="171" t="s">
        <v>2760</v>
      </c>
      <c r="T107" t="s">
        <v>4621</v>
      </c>
      <c r="V107" t="s">
        <v>15988</v>
      </c>
    </row>
    <row r="108" spans="1:22" ht="15.75" x14ac:dyDescent="0.3">
      <c r="A108" s="61"/>
      <c r="B108" s="61" t="s">
        <v>10525</v>
      </c>
      <c r="C108" s="75" t="s">
        <v>11281</v>
      </c>
      <c r="D108" s="62" t="s">
        <v>11297</v>
      </c>
      <c r="E108" s="71"/>
      <c r="F108" s="171" t="s">
        <v>11501</v>
      </c>
      <c r="G108" s="171">
        <v>7.12</v>
      </c>
      <c r="K108" s="79" t="s">
        <v>10703</v>
      </c>
      <c r="Q108" t="s">
        <v>11661</v>
      </c>
      <c r="R108" s="23" t="s">
        <v>1211</v>
      </c>
      <c r="S108" s="171" t="s">
        <v>2761</v>
      </c>
      <c r="T108" t="s">
        <v>2716</v>
      </c>
      <c r="V108" t="s">
        <v>1073</v>
      </c>
    </row>
    <row r="109" spans="1:22" ht="15.75" x14ac:dyDescent="0.3">
      <c r="A109" s="58"/>
      <c r="B109" s="74" t="s">
        <v>10525</v>
      </c>
      <c r="C109" s="75" t="s">
        <v>11281</v>
      </c>
      <c r="D109" s="62" t="s">
        <v>11296</v>
      </c>
      <c r="E109" s="69"/>
      <c r="F109" s="171" t="s">
        <v>11502</v>
      </c>
      <c r="G109" s="171">
        <v>7.13</v>
      </c>
      <c r="K109" s="79" t="s">
        <v>10703</v>
      </c>
      <c r="Q109" t="s">
        <v>11662</v>
      </c>
      <c r="R109" s="23" t="s">
        <v>1211</v>
      </c>
      <c r="S109" s="171" t="s">
        <v>1783</v>
      </c>
      <c r="T109" t="s">
        <v>1761</v>
      </c>
      <c r="V109" t="s">
        <v>1172</v>
      </c>
    </row>
    <row r="110" spans="1:22" ht="15.75" x14ac:dyDescent="0.3">
      <c r="A110" s="58"/>
      <c r="B110" s="175" t="s">
        <v>10525</v>
      </c>
      <c r="C110" s="75" t="s">
        <v>11281</v>
      </c>
      <c r="D110" s="65" t="s">
        <v>11295</v>
      </c>
      <c r="E110" s="69"/>
      <c r="F110" s="171" t="s">
        <v>11503</v>
      </c>
      <c r="G110" s="171">
        <v>7.14</v>
      </c>
      <c r="K110" s="79" t="s">
        <v>10703</v>
      </c>
      <c r="Q110" t="s">
        <v>11663</v>
      </c>
      <c r="R110" s="23" t="s">
        <v>1211</v>
      </c>
      <c r="S110" s="171" t="s">
        <v>2762</v>
      </c>
      <c r="T110" t="s">
        <v>2718</v>
      </c>
      <c r="V110" t="s">
        <v>1232</v>
      </c>
    </row>
    <row r="111" spans="1:22" ht="15.75" x14ac:dyDescent="0.3">
      <c r="A111" s="58"/>
      <c r="B111" s="175" t="s">
        <v>10525</v>
      </c>
      <c r="C111" s="75" t="s">
        <v>11281</v>
      </c>
      <c r="D111" s="65" t="s">
        <v>11294</v>
      </c>
      <c r="E111" s="69"/>
      <c r="F111" s="171" t="s">
        <v>11504</v>
      </c>
      <c r="G111" s="171">
        <v>7.15</v>
      </c>
      <c r="K111" s="79" t="s">
        <v>10703</v>
      </c>
      <c r="Q111" t="s">
        <v>11664</v>
      </c>
      <c r="R111" s="23" t="s">
        <v>1211</v>
      </c>
      <c r="S111" s="171" t="s">
        <v>1784</v>
      </c>
      <c r="T111" t="s">
        <v>1763</v>
      </c>
      <c r="V111" t="s">
        <v>1074</v>
      </c>
    </row>
    <row r="112" spans="1:22" ht="15.75" x14ac:dyDescent="0.3">
      <c r="A112" s="58"/>
      <c r="B112" s="175" t="s">
        <v>10525</v>
      </c>
      <c r="C112" s="75" t="s">
        <v>11281</v>
      </c>
      <c r="D112" s="65" t="s">
        <v>11293</v>
      </c>
      <c r="E112" s="69"/>
      <c r="F112" s="171" t="s">
        <v>11505</v>
      </c>
      <c r="G112" s="171" t="s">
        <v>718</v>
      </c>
      <c r="K112" s="79" t="s">
        <v>10703</v>
      </c>
      <c r="Q112" t="s">
        <v>11665</v>
      </c>
      <c r="R112" s="23" t="s">
        <v>1211</v>
      </c>
      <c r="S112" s="171" t="s">
        <v>2763</v>
      </c>
      <c r="T112" t="s">
        <v>2720</v>
      </c>
      <c r="V112" t="s">
        <v>15990</v>
      </c>
    </row>
    <row r="113" spans="1:22" ht="15.75" x14ac:dyDescent="0.3">
      <c r="A113" s="58"/>
      <c r="B113" s="175" t="s">
        <v>575</v>
      </c>
      <c r="C113" s="75" t="s">
        <v>11281</v>
      </c>
      <c r="D113" s="65" t="s">
        <v>17533</v>
      </c>
      <c r="E113" s="69"/>
      <c r="F113" s="171" t="s">
        <v>17596</v>
      </c>
      <c r="G113" s="171" t="s">
        <v>719</v>
      </c>
      <c r="K113" s="79" t="s">
        <v>10821</v>
      </c>
      <c r="Q113" t="s">
        <v>11666</v>
      </c>
      <c r="R113" s="23" t="s">
        <v>1211</v>
      </c>
      <c r="S113" s="171" t="s">
        <v>2764</v>
      </c>
      <c r="T113" t="s">
        <v>2722</v>
      </c>
      <c r="V113" t="s">
        <v>1075</v>
      </c>
    </row>
    <row r="114" spans="1:22" ht="15.75" x14ac:dyDescent="0.3">
      <c r="A114" s="58"/>
      <c r="B114" s="175"/>
      <c r="C114" s="75"/>
      <c r="D114" s="65"/>
      <c r="E114" s="71"/>
      <c r="P114" t="s">
        <v>15961</v>
      </c>
      <c r="Q114" t="s">
        <v>11674</v>
      </c>
      <c r="R114" s="23" t="s">
        <v>1211</v>
      </c>
      <c r="S114" s="171">
        <v>0.08</v>
      </c>
      <c r="T114" t="s">
        <v>1269</v>
      </c>
      <c r="V114" t="s">
        <v>1173</v>
      </c>
    </row>
    <row r="115" spans="1:22" ht="15.75" x14ac:dyDescent="0.3">
      <c r="A115" s="58"/>
      <c r="B115" s="175"/>
      <c r="C115" s="75"/>
      <c r="D115" s="65"/>
      <c r="E115" s="69"/>
      <c r="Q115" t="s">
        <v>11675</v>
      </c>
      <c r="R115" s="23" t="s">
        <v>1211</v>
      </c>
      <c r="S115" s="171" t="s">
        <v>1285</v>
      </c>
      <c r="T115" t="s">
        <v>575</v>
      </c>
      <c r="V115" t="s">
        <v>1233</v>
      </c>
    </row>
    <row r="116" spans="1:22" ht="15.75" x14ac:dyDescent="0.3">
      <c r="A116" s="58"/>
      <c r="B116" s="175"/>
      <c r="C116" s="75"/>
      <c r="D116" s="65"/>
      <c r="E116" s="69"/>
      <c r="Q116" t="s">
        <v>11676</v>
      </c>
      <c r="R116" s="23" t="s">
        <v>1211</v>
      </c>
      <c r="S116" s="171" t="s">
        <v>1286</v>
      </c>
      <c r="T116" t="s">
        <v>576</v>
      </c>
      <c r="V116" t="s">
        <v>1076</v>
      </c>
    </row>
    <row r="117" spans="1:22" ht="15.75" x14ac:dyDescent="0.3">
      <c r="A117" s="58"/>
      <c r="B117" s="175"/>
      <c r="C117" s="75"/>
      <c r="D117" s="65"/>
      <c r="E117" s="69"/>
      <c r="Q117" t="s">
        <v>11677</v>
      </c>
      <c r="R117" s="23" t="s">
        <v>1211</v>
      </c>
      <c r="S117" s="171">
        <v>100.08</v>
      </c>
      <c r="T117" t="s">
        <v>1270</v>
      </c>
      <c r="V117" t="s">
        <v>15992</v>
      </c>
    </row>
    <row r="118" spans="1:22" ht="15.75" x14ac:dyDescent="0.3">
      <c r="A118" s="58"/>
      <c r="B118" s="175"/>
      <c r="C118" s="75"/>
      <c r="D118" s="65"/>
      <c r="E118" s="69"/>
      <c r="Q118" t="s">
        <v>11678</v>
      </c>
      <c r="R118" s="23" t="s">
        <v>1211</v>
      </c>
      <c r="S118" s="171" t="s">
        <v>1582</v>
      </c>
      <c r="T118" t="s">
        <v>1415</v>
      </c>
      <c r="V118" t="s">
        <v>1077</v>
      </c>
    </row>
    <row r="119" spans="1:22" ht="15.75" x14ac:dyDescent="0.3">
      <c r="A119" s="58"/>
      <c r="B119" s="175"/>
      <c r="C119" s="75"/>
      <c r="D119" s="62"/>
      <c r="E119" s="69"/>
      <c r="Q119" t="s">
        <v>11679</v>
      </c>
      <c r="R119" s="23" t="s">
        <v>1211</v>
      </c>
      <c r="S119" s="171" t="s">
        <v>1785</v>
      </c>
      <c r="T119" t="s">
        <v>4620</v>
      </c>
      <c r="V119" t="s">
        <v>1174</v>
      </c>
    </row>
    <row r="120" spans="1:22" ht="15.75" x14ac:dyDescent="0.3">
      <c r="A120" s="58"/>
      <c r="B120" s="175"/>
      <c r="C120" s="75"/>
      <c r="D120" s="62"/>
      <c r="E120" s="69"/>
      <c r="Q120" t="s">
        <v>11680</v>
      </c>
      <c r="R120" s="23" t="s">
        <v>1211</v>
      </c>
      <c r="S120" s="171" t="s">
        <v>2765</v>
      </c>
      <c r="T120" t="s">
        <v>2713</v>
      </c>
      <c r="V120" t="s">
        <v>1234</v>
      </c>
    </row>
    <row r="121" spans="1:22" ht="15.75" x14ac:dyDescent="0.3">
      <c r="A121" s="58"/>
      <c r="B121" s="175"/>
      <c r="C121" s="75"/>
      <c r="D121" s="62"/>
      <c r="E121" s="69"/>
      <c r="Q121" t="s">
        <v>11681</v>
      </c>
      <c r="R121" s="23" t="s">
        <v>1211</v>
      </c>
      <c r="S121" s="171" t="s">
        <v>2766</v>
      </c>
      <c r="T121" t="s">
        <v>4621</v>
      </c>
      <c r="V121" t="s">
        <v>1078</v>
      </c>
    </row>
    <row r="122" spans="1:22" ht="15.75" x14ac:dyDescent="0.3">
      <c r="A122" s="58"/>
      <c r="B122" s="175"/>
      <c r="C122" s="75"/>
      <c r="D122" s="62"/>
      <c r="E122" s="69"/>
      <c r="Q122" t="s">
        <v>11682</v>
      </c>
      <c r="R122" s="23" t="s">
        <v>1211</v>
      </c>
      <c r="S122" s="171" t="s">
        <v>2767</v>
      </c>
      <c r="T122" t="s">
        <v>2716</v>
      </c>
      <c r="V122" t="s">
        <v>15994</v>
      </c>
    </row>
    <row r="123" spans="1:22" ht="15.75" x14ac:dyDescent="0.3">
      <c r="A123" s="58"/>
      <c r="B123" s="175"/>
      <c r="C123" s="75"/>
      <c r="D123" s="62"/>
      <c r="E123" s="69"/>
      <c r="Q123" t="s">
        <v>11683</v>
      </c>
      <c r="R123" s="23" t="s">
        <v>1211</v>
      </c>
      <c r="S123" s="171" t="s">
        <v>1786</v>
      </c>
      <c r="T123" t="s">
        <v>1761</v>
      </c>
      <c r="V123" t="s">
        <v>1079</v>
      </c>
    </row>
    <row r="124" spans="1:22" ht="15.75" x14ac:dyDescent="0.3">
      <c r="A124" s="58"/>
      <c r="B124" s="177"/>
      <c r="C124" s="75"/>
      <c r="D124" s="62"/>
      <c r="E124" s="71"/>
      <c r="Q124" t="s">
        <v>11684</v>
      </c>
      <c r="R124" s="23" t="s">
        <v>1211</v>
      </c>
      <c r="S124" s="171" t="s">
        <v>2768</v>
      </c>
      <c r="T124" t="s">
        <v>2718</v>
      </c>
      <c r="V124" t="s">
        <v>1175</v>
      </c>
    </row>
    <row r="125" spans="1:22" ht="15.75" x14ac:dyDescent="0.3">
      <c r="A125" s="61"/>
      <c r="B125" s="175"/>
      <c r="C125" s="74"/>
      <c r="D125" s="62"/>
      <c r="E125" s="69"/>
      <c r="Q125" t="s">
        <v>11685</v>
      </c>
      <c r="R125" s="23" t="s">
        <v>1211</v>
      </c>
      <c r="S125" s="171" t="s">
        <v>1787</v>
      </c>
      <c r="T125" t="s">
        <v>1763</v>
      </c>
      <c r="V125" t="s">
        <v>1235</v>
      </c>
    </row>
    <row r="126" spans="1:22" ht="15.75" x14ac:dyDescent="0.3">
      <c r="A126" s="61"/>
      <c r="B126" s="175"/>
      <c r="C126" s="74"/>
      <c r="D126" s="62"/>
      <c r="E126" s="69"/>
      <c r="Q126" t="s">
        <v>11686</v>
      </c>
      <c r="R126" s="23" t="s">
        <v>1211</v>
      </c>
      <c r="S126" s="171" t="s">
        <v>2769</v>
      </c>
      <c r="T126" t="s">
        <v>2720</v>
      </c>
      <c r="V126" t="s">
        <v>1080</v>
      </c>
    </row>
    <row r="127" spans="1:22" ht="15.75" x14ac:dyDescent="0.3">
      <c r="A127" s="61"/>
      <c r="B127" s="175"/>
      <c r="C127" s="74"/>
      <c r="D127" s="62"/>
      <c r="E127" s="69"/>
      <c r="Q127" t="s">
        <v>11687</v>
      </c>
      <c r="R127" s="23" t="s">
        <v>1211</v>
      </c>
      <c r="S127" s="171" t="s">
        <v>2770</v>
      </c>
      <c r="T127" t="s">
        <v>2722</v>
      </c>
      <c r="V127" t="s">
        <v>15996</v>
      </c>
    </row>
    <row r="128" spans="1:22" ht="15.75" x14ac:dyDescent="0.3">
      <c r="A128" s="61"/>
      <c r="B128" s="175"/>
      <c r="C128" s="74"/>
      <c r="D128" s="62"/>
      <c r="E128" s="69"/>
      <c r="P128" t="s">
        <v>15963</v>
      </c>
      <c r="Q128" t="s">
        <v>11695</v>
      </c>
      <c r="R128" s="23" t="s">
        <v>1211</v>
      </c>
      <c r="S128" s="171">
        <v>0.09</v>
      </c>
      <c r="T128" t="s">
        <v>1269</v>
      </c>
      <c r="V128" t="s">
        <v>1081</v>
      </c>
    </row>
    <row r="129" spans="1:22" ht="15.75" x14ac:dyDescent="0.3">
      <c r="A129" s="61"/>
      <c r="B129" s="175"/>
      <c r="C129" s="74"/>
      <c r="D129" s="62"/>
      <c r="E129" s="69"/>
      <c r="Q129" t="s">
        <v>11696</v>
      </c>
      <c r="R129" s="23" t="s">
        <v>1211</v>
      </c>
      <c r="S129" s="171" t="s">
        <v>1287</v>
      </c>
      <c r="T129" t="s">
        <v>575</v>
      </c>
      <c r="V129" t="s">
        <v>1400</v>
      </c>
    </row>
    <row r="130" spans="1:22" x14ac:dyDescent="0.25">
      <c r="A130" s="58"/>
      <c r="B130" s="177"/>
      <c r="D130" s="65"/>
      <c r="E130" s="72"/>
      <c r="Q130" t="s">
        <v>11697</v>
      </c>
      <c r="R130" s="23" t="s">
        <v>1211</v>
      </c>
      <c r="S130" s="171" t="s">
        <v>1288</v>
      </c>
      <c r="T130" t="s">
        <v>576</v>
      </c>
      <c r="V130" t="s">
        <v>1401</v>
      </c>
    </row>
    <row r="131" spans="1:22" x14ac:dyDescent="0.25">
      <c r="A131" s="58"/>
      <c r="B131" s="177"/>
      <c r="C131" s="74"/>
      <c r="D131" s="65"/>
      <c r="E131" s="72"/>
      <c r="Q131" t="s">
        <v>11698</v>
      </c>
      <c r="R131" s="23" t="s">
        <v>1211</v>
      </c>
      <c r="S131" s="171">
        <v>100.09</v>
      </c>
      <c r="T131" t="s">
        <v>1270</v>
      </c>
      <c r="V131" t="s">
        <v>1082</v>
      </c>
    </row>
    <row r="132" spans="1:22" x14ac:dyDescent="0.25">
      <c r="A132" s="58"/>
      <c r="B132" s="177"/>
      <c r="C132" s="57"/>
      <c r="D132" s="65"/>
      <c r="E132" s="72"/>
      <c r="Q132" t="s">
        <v>11699</v>
      </c>
      <c r="R132" s="23" t="s">
        <v>1211</v>
      </c>
      <c r="S132" s="171" t="s">
        <v>1583</v>
      </c>
      <c r="T132" t="s">
        <v>1415</v>
      </c>
      <c r="V132" t="s">
        <v>15998</v>
      </c>
    </row>
    <row r="133" spans="1:22" x14ac:dyDescent="0.25">
      <c r="A133" s="58"/>
      <c r="B133" s="177"/>
      <c r="C133" s="57"/>
      <c r="D133" s="65"/>
      <c r="E133" s="72"/>
      <c r="Q133" t="s">
        <v>11700</v>
      </c>
      <c r="R133" s="23" t="s">
        <v>1211</v>
      </c>
      <c r="S133" s="171" t="s">
        <v>1788</v>
      </c>
      <c r="T133" t="s">
        <v>4620</v>
      </c>
      <c r="V133" t="s">
        <v>1083</v>
      </c>
    </row>
    <row r="134" spans="1:22" x14ac:dyDescent="0.25">
      <c r="A134" s="58"/>
      <c r="B134" s="177"/>
      <c r="C134" s="63"/>
      <c r="D134" s="65"/>
      <c r="E134" s="72"/>
      <c r="Q134" t="s">
        <v>11701</v>
      </c>
      <c r="R134" s="23" t="s">
        <v>1211</v>
      </c>
      <c r="S134" s="171" t="s">
        <v>2771</v>
      </c>
      <c r="T134" t="s">
        <v>2713</v>
      </c>
      <c r="V134" t="s">
        <v>1176</v>
      </c>
    </row>
    <row r="135" spans="1:22" x14ac:dyDescent="0.25">
      <c r="A135" s="58"/>
      <c r="B135" s="177"/>
      <c r="C135" s="63"/>
      <c r="D135" s="65"/>
      <c r="E135" s="72"/>
      <c r="Q135" t="s">
        <v>11702</v>
      </c>
      <c r="R135" s="23" t="s">
        <v>1211</v>
      </c>
      <c r="S135" s="171" t="s">
        <v>2772</v>
      </c>
      <c r="T135" t="s">
        <v>4621</v>
      </c>
      <c r="V135" t="s">
        <v>1236</v>
      </c>
    </row>
    <row r="136" spans="1:22" ht="15.75" x14ac:dyDescent="0.3">
      <c r="A136" s="58"/>
      <c r="B136" s="177"/>
      <c r="C136" s="66"/>
      <c r="D136" s="62"/>
      <c r="E136" s="72"/>
      <c r="Q136" t="s">
        <v>11703</v>
      </c>
      <c r="R136" s="23" t="s">
        <v>1211</v>
      </c>
      <c r="S136" s="171" t="s">
        <v>2773</v>
      </c>
      <c r="T136" t="s">
        <v>2716</v>
      </c>
      <c r="V136" t="s">
        <v>1084</v>
      </c>
    </row>
    <row r="137" spans="1:22" ht="15.75" x14ac:dyDescent="0.3">
      <c r="A137" s="58"/>
      <c r="B137" s="177"/>
      <c r="C137" s="66"/>
      <c r="D137" s="62"/>
      <c r="E137" s="72"/>
      <c r="Q137" t="s">
        <v>11704</v>
      </c>
      <c r="R137" s="23" t="s">
        <v>1211</v>
      </c>
      <c r="S137" s="171" t="s">
        <v>1789</v>
      </c>
      <c r="T137" t="s">
        <v>1761</v>
      </c>
      <c r="V137" t="s">
        <v>16000</v>
      </c>
    </row>
    <row r="138" spans="1:22" ht="15.75" x14ac:dyDescent="0.3">
      <c r="A138" s="58"/>
      <c r="B138" s="177"/>
      <c r="C138" s="58"/>
      <c r="D138" s="62"/>
      <c r="E138" s="72"/>
      <c r="Q138" t="s">
        <v>11705</v>
      </c>
      <c r="R138" s="23" t="s">
        <v>1211</v>
      </c>
      <c r="S138" s="171" t="s">
        <v>2774</v>
      </c>
      <c r="T138" t="s">
        <v>2718</v>
      </c>
      <c r="V138" t="s">
        <v>1085</v>
      </c>
    </row>
    <row r="139" spans="1:22" ht="15.75" x14ac:dyDescent="0.3">
      <c r="A139" s="58"/>
      <c r="B139" s="177"/>
      <c r="C139" s="66"/>
      <c r="D139" s="62"/>
      <c r="E139" s="72"/>
      <c r="Q139" t="s">
        <v>11706</v>
      </c>
      <c r="R139" s="23" t="s">
        <v>1211</v>
      </c>
      <c r="S139" s="171" t="s">
        <v>1790</v>
      </c>
      <c r="T139" t="s">
        <v>1763</v>
      </c>
      <c r="V139" t="s">
        <v>1177</v>
      </c>
    </row>
    <row r="140" spans="1:22" ht="15.75" x14ac:dyDescent="0.3">
      <c r="A140" s="58"/>
      <c r="B140" s="177"/>
      <c r="C140" s="66"/>
      <c r="D140" s="62"/>
      <c r="E140" s="72"/>
      <c r="Q140" t="s">
        <v>11707</v>
      </c>
      <c r="R140" s="23" t="s">
        <v>1211</v>
      </c>
      <c r="S140" s="171" t="s">
        <v>2775</v>
      </c>
      <c r="T140" t="s">
        <v>2720</v>
      </c>
      <c r="V140" t="s">
        <v>1237</v>
      </c>
    </row>
    <row r="141" spans="1:22" ht="15.75" x14ac:dyDescent="0.3">
      <c r="A141" s="58"/>
      <c r="B141" s="177"/>
      <c r="C141" s="66"/>
      <c r="D141" s="62"/>
      <c r="E141" s="72"/>
      <c r="Q141" t="s">
        <v>11708</v>
      </c>
      <c r="R141" s="23" t="s">
        <v>1211</v>
      </c>
      <c r="S141" s="171" t="s">
        <v>2776</v>
      </c>
      <c r="T141" t="s">
        <v>2722</v>
      </c>
      <c r="V141" t="s">
        <v>1086</v>
      </c>
    </row>
    <row r="142" spans="1:22" ht="15.75" x14ac:dyDescent="0.3">
      <c r="A142" s="58"/>
      <c r="B142" s="177"/>
      <c r="C142" s="66"/>
      <c r="D142" s="62"/>
      <c r="E142" s="72"/>
      <c r="P142" t="s">
        <v>15965</v>
      </c>
      <c r="Q142" t="s">
        <v>11716</v>
      </c>
      <c r="R142" s="23" t="s">
        <v>1211</v>
      </c>
      <c r="S142" s="171">
        <v>0.1</v>
      </c>
      <c r="T142" t="s">
        <v>1269</v>
      </c>
      <c r="V142" t="s">
        <v>16002</v>
      </c>
    </row>
    <row r="143" spans="1:22" ht="15.75" x14ac:dyDescent="0.3">
      <c r="A143" s="58"/>
      <c r="B143" s="177"/>
      <c r="C143" s="66"/>
      <c r="D143" s="62"/>
      <c r="E143" s="72"/>
      <c r="Q143" t="s">
        <v>11717</v>
      </c>
      <c r="R143" s="23" t="s">
        <v>1211</v>
      </c>
      <c r="S143" s="171" t="s">
        <v>1385</v>
      </c>
      <c r="T143" t="s">
        <v>575</v>
      </c>
      <c r="V143" t="s">
        <v>1087</v>
      </c>
    </row>
    <row r="144" spans="1:22" ht="15.75" x14ac:dyDescent="0.3">
      <c r="A144" s="58"/>
      <c r="B144" s="177"/>
      <c r="C144" s="66"/>
      <c r="D144" s="62"/>
      <c r="E144" s="72"/>
      <c r="Q144" t="s">
        <v>11718</v>
      </c>
      <c r="R144" s="23" t="s">
        <v>1211</v>
      </c>
      <c r="S144" s="171" t="s">
        <v>1396</v>
      </c>
      <c r="T144" t="s">
        <v>576</v>
      </c>
      <c r="V144" t="s">
        <v>1178</v>
      </c>
    </row>
    <row r="145" spans="1:22" ht="15.75" x14ac:dyDescent="0.3">
      <c r="A145" s="58"/>
      <c r="B145" s="177"/>
      <c r="C145" s="67"/>
      <c r="D145" s="62"/>
      <c r="E145" s="72"/>
      <c r="Q145" t="s">
        <v>11719</v>
      </c>
      <c r="R145" s="23" t="s">
        <v>1211</v>
      </c>
      <c r="S145" s="171">
        <v>100.1</v>
      </c>
      <c r="T145" t="s">
        <v>1270</v>
      </c>
      <c r="V145" t="s">
        <v>1238</v>
      </c>
    </row>
    <row r="146" spans="1:22" ht="15.75" x14ac:dyDescent="0.3">
      <c r="A146" s="58"/>
      <c r="B146" s="177"/>
      <c r="C146" s="67"/>
      <c r="D146" s="62"/>
      <c r="E146" s="72"/>
      <c r="Q146" t="s">
        <v>11720</v>
      </c>
      <c r="R146" s="23" t="s">
        <v>1211</v>
      </c>
      <c r="S146" s="171" t="s">
        <v>1584</v>
      </c>
      <c r="T146" t="s">
        <v>1415</v>
      </c>
      <c r="V146" t="s">
        <v>1088</v>
      </c>
    </row>
    <row r="147" spans="1:22" x14ac:dyDescent="0.25">
      <c r="Q147" t="s">
        <v>11721</v>
      </c>
      <c r="R147" s="23" t="s">
        <v>1211</v>
      </c>
      <c r="S147" s="171" t="s">
        <v>1791</v>
      </c>
      <c r="T147" t="s">
        <v>4620</v>
      </c>
      <c r="V147" t="s">
        <v>16004</v>
      </c>
    </row>
    <row r="148" spans="1:22" x14ac:dyDescent="0.25">
      <c r="Q148" t="s">
        <v>11722</v>
      </c>
      <c r="R148" s="23" t="s">
        <v>1211</v>
      </c>
      <c r="S148" s="171" t="s">
        <v>2777</v>
      </c>
      <c r="T148" t="s">
        <v>2713</v>
      </c>
      <c r="V148" t="s">
        <v>1089</v>
      </c>
    </row>
    <row r="149" spans="1:22" x14ac:dyDescent="0.25">
      <c r="Q149" t="s">
        <v>11723</v>
      </c>
      <c r="R149" s="23" t="s">
        <v>1211</v>
      </c>
      <c r="S149" s="171" t="s">
        <v>2778</v>
      </c>
      <c r="T149" t="s">
        <v>4621</v>
      </c>
      <c r="V149" t="s">
        <v>1179</v>
      </c>
    </row>
    <row r="150" spans="1:22" x14ac:dyDescent="0.25">
      <c r="Q150" t="s">
        <v>11724</v>
      </c>
      <c r="R150" s="23" t="s">
        <v>1211</v>
      </c>
      <c r="S150" s="171" t="s">
        <v>2779</v>
      </c>
      <c r="T150" t="s">
        <v>2716</v>
      </c>
      <c r="V150" t="s">
        <v>1239</v>
      </c>
    </row>
    <row r="151" spans="1:22" x14ac:dyDescent="0.25">
      <c r="Q151" t="s">
        <v>11725</v>
      </c>
      <c r="R151" s="23" t="s">
        <v>1211</v>
      </c>
      <c r="S151" s="171" t="s">
        <v>1792</v>
      </c>
      <c r="T151" t="s">
        <v>1761</v>
      </c>
      <c r="V151" t="s">
        <v>1090</v>
      </c>
    </row>
    <row r="152" spans="1:22" x14ac:dyDescent="0.25">
      <c r="Q152" t="s">
        <v>11726</v>
      </c>
      <c r="R152" s="23" t="s">
        <v>1211</v>
      </c>
      <c r="S152" s="171" t="s">
        <v>2780</v>
      </c>
      <c r="T152" t="s">
        <v>2718</v>
      </c>
      <c r="V152" t="s">
        <v>16006</v>
      </c>
    </row>
    <row r="153" spans="1:22" x14ac:dyDescent="0.25">
      <c r="Q153" t="s">
        <v>11727</v>
      </c>
      <c r="R153" s="23" t="s">
        <v>1211</v>
      </c>
      <c r="S153" s="171" t="s">
        <v>1793</v>
      </c>
      <c r="T153" t="s">
        <v>1763</v>
      </c>
      <c r="V153" t="s">
        <v>1091</v>
      </c>
    </row>
    <row r="154" spans="1:22" x14ac:dyDescent="0.25">
      <c r="Q154" t="s">
        <v>11728</v>
      </c>
      <c r="R154" s="23" t="s">
        <v>1211</v>
      </c>
      <c r="S154" s="171" t="s">
        <v>2781</v>
      </c>
      <c r="T154" t="s">
        <v>2720</v>
      </c>
      <c r="V154" t="s">
        <v>1180</v>
      </c>
    </row>
    <row r="155" spans="1:22" x14ac:dyDescent="0.25">
      <c r="Q155" t="s">
        <v>11729</v>
      </c>
      <c r="R155" s="23" t="s">
        <v>1211</v>
      </c>
      <c r="S155" s="171" t="s">
        <v>2782</v>
      </c>
      <c r="T155" t="s">
        <v>2722</v>
      </c>
      <c r="V155" t="s">
        <v>1240</v>
      </c>
    </row>
    <row r="156" spans="1:22" x14ac:dyDescent="0.25">
      <c r="P156" t="s">
        <v>15967</v>
      </c>
      <c r="Q156" t="s">
        <v>11737</v>
      </c>
      <c r="R156" s="23" t="s">
        <v>1211</v>
      </c>
      <c r="S156" s="171">
        <v>0.11</v>
      </c>
      <c r="T156" t="s">
        <v>1269</v>
      </c>
      <c r="V156" t="s">
        <v>1092</v>
      </c>
    </row>
    <row r="157" spans="1:22" x14ac:dyDescent="0.25">
      <c r="Q157" t="s">
        <v>11738</v>
      </c>
      <c r="R157" s="23" t="s">
        <v>1211</v>
      </c>
      <c r="S157" s="171" t="s">
        <v>1289</v>
      </c>
      <c r="T157" t="s">
        <v>575</v>
      </c>
      <c r="V157" t="s">
        <v>16008</v>
      </c>
    </row>
    <row r="158" spans="1:22" x14ac:dyDescent="0.25">
      <c r="Q158" t="s">
        <v>11739</v>
      </c>
      <c r="R158" s="23" t="s">
        <v>1211</v>
      </c>
      <c r="S158" s="171" t="s">
        <v>1290</v>
      </c>
      <c r="T158" t="s">
        <v>576</v>
      </c>
      <c r="V158" t="s">
        <v>5414</v>
      </c>
    </row>
    <row r="159" spans="1:22" x14ac:dyDescent="0.25">
      <c r="Q159" t="s">
        <v>11740</v>
      </c>
      <c r="R159" s="23" t="s">
        <v>1211</v>
      </c>
      <c r="S159" s="171">
        <v>100.11</v>
      </c>
      <c r="T159" t="s">
        <v>1270</v>
      </c>
      <c r="V159" t="s">
        <v>5415</v>
      </c>
    </row>
    <row r="160" spans="1:22" x14ac:dyDescent="0.25">
      <c r="Q160" t="s">
        <v>11741</v>
      </c>
      <c r="R160" s="23" t="s">
        <v>1211</v>
      </c>
      <c r="S160" s="171" t="s">
        <v>1585</v>
      </c>
      <c r="T160" t="s">
        <v>1415</v>
      </c>
      <c r="V160" t="s">
        <v>5416</v>
      </c>
    </row>
    <row r="161" spans="16:22" x14ac:dyDescent="0.25">
      <c r="Q161" t="s">
        <v>11742</v>
      </c>
      <c r="R161" s="23" t="s">
        <v>1211</v>
      </c>
      <c r="S161" s="171" t="s">
        <v>1794</v>
      </c>
      <c r="T161" t="s">
        <v>4620</v>
      </c>
      <c r="V161" t="s">
        <v>5417</v>
      </c>
    </row>
    <row r="162" spans="16:22" x14ac:dyDescent="0.25">
      <c r="Q162" t="s">
        <v>11743</v>
      </c>
      <c r="R162" s="23" t="s">
        <v>1211</v>
      </c>
      <c r="S162" s="171" t="s">
        <v>2783</v>
      </c>
      <c r="T162" t="s">
        <v>2713</v>
      </c>
      <c r="V162" t="s">
        <v>16010</v>
      </c>
    </row>
    <row r="163" spans="16:22" x14ac:dyDescent="0.25">
      <c r="Q163" t="s">
        <v>11744</v>
      </c>
      <c r="R163" s="23" t="s">
        <v>1211</v>
      </c>
      <c r="S163" s="171" t="s">
        <v>2784</v>
      </c>
      <c r="T163" t="s">
        <v>4621</v>
      </c>
      <c r="V163" t="s">
        <v>5427</v>
      </c>
    </row>
    <row r="164" spans="16:22" x14ac:dyDescent="0.25">
      <c r="Q164" t="s">
        <v>11745</v>
      </c>
      <c r="R164" s="23" t="s">
        <v>1211</v>
      </c>
      <c r="S164" s="171" t="s">
        <v>2785</v>
      </c>
      <c r="T164" t="s">
        <v>2716</v>
      </c>
      <c r="V164" t="s">
        <v>5428</v>
      </c>
    </row>
    <row r="165" spans="16:22" x14ac:dyDescent="0.25">
      <c r="Q165" t="s">
        <v>11746</v>
      </c>
      <c r="R165" s="23" t="s">
        <v>1211</v>
      </c>
      <c r="S165" s="171" t="s">
        <v>1795</v>
      </c>
      <c r="T165" t="s">
        <v>1761</v>
      </c>
      <c r="V165" t="s">
        <v>5429</v>
      </c>
    </row>
    <row r="166" spans="16:22" x14ac:dyDescent="0.25">
      <c r="Q166" t="s">
        <v>11747</v>
      </c>
      <c r="R166" s="23" t="s">
        <v>1211</v>
      </c>
      <c r="S166" s="171" t="s">
        <v>2786</v>
      </c>
      <c r="T166" t="s">
        <v>2718</v>
      </c>
      <c r="V166" t="s">
        <v>5430</v>
      </c>
    </row>
    <row r="167" spans="16:22" x14ac:dyDescent="0.25">
      <c r="Q167" t="s">
        <v>11748</v>
      </c>
      <c r="R167" s="23" t="s">
        <v>1211</v>
      </c>
      <c r="S167" s="171" t="s">
        <v>1796</v>
      </c>
      <c r="T167" t="s">
        <v>1763</v>
      </c>
      <c r="V167" t="s">
        <v>16012</v>
      </c>
    </row>
    <row r="168" spans="16:22" x14ac:dyDescent="0.25">
      <c r="Q168" t="s">
        <v>11749</v>
      </c>
      <c r="R168" s="23" t="s">
        <v>1211</v>
      </c>
      <c r="S168" s="171" t="s">
        <v>2787</v>
      </c>
      <c r="T168" t="s">
        <v>2720</v>
      </c>
      <c r="V168" t="s">
        <v>5440</v>
      </c>
    </row>
    <row r="169" spans="16:22" x14ac:dyDescent="0.25">
      <c r="Q169" t="s">
        <v>11750</v>
      </c>
      <c r="R169" s="23" t="s">
        <v>1211</v>
      </c>
      <c r="S169" s="171" t="s">
        <v>2788</v>
      </c>
      <c r="T169" t="s">
        <v>2722</v>
      </c>
      <c r="V169" t="s">
        <v>5441</v>
      </c>
    </row>
    <row r="170" spans="16:22" x14ac:dyDescent="0.25">
      <c r="P170" t="s">
        <v>15969</v>
      </c>
      <c r="Q170" t="s">
        <v>11758</v>
      </c>
      <c r="R170" s="23" t="s">
        <v>1211</v>
      </c>
      <c r="S170" s="171">
        <v>0.12</v>
      </c>
      <c r="T170" t="s">
        <v>1269</v>
      </c>
      <c r="V170" t="s">
        <v>5442</v>
      </c>
    </row>
    <row r="171" spans="16:22" x14ac:dyDescent="0.25">
      <c r="Q171" t="s">
        <v>11759</v>
      </c>
      <c r="R171" s="23" t="s">
        <v>1211</v>
      </c>
      <c r="S171" s="171" t="s">
        <v>1291</v>
      </c>
      <c r="T171" t="s">
        <v>575</v>
      </c>
      <c r="V171" t="s">
        <v>5443</v>
      </c>
    </row>
    <row r="172" spans="16:22" x14ac:dyDescent="0.25">
      <c r="Q172" t="s">
        <v>11760</v>
      </c>
      <c r="R172" s="23" t="s">
        <v>1211</v>
      </c>
      <c r="S172" s="171" t="s">
        <v>1292</v>
      </c>
      <c r="T172" t="s">
        <v>576</v>
      </c>
      <c r="V172" t="s">
        <v>16014</v>
      </c>
    </row>
    <row r="173" spans="16:22" x14ac:dyDescent="0.25">
      <c r="Q173" t="s">
        <v>11761</v>
      </c>
      <c r="R173" s="23" t="s">
        <v>1211</v>
      </c>
      <c r="S173" s="171">
        <v>100.12</v>
      </c>
      <c r="T173" t="s">
        <v>1270</v>
      </c>
      <c r="V173" t="s">
        <v>5453</v>
      </c>
    </row>
    <row r="174" spans="16:22" x14ac:dyDescent="0.25">
      <c r="Q174" t="s">
        <v>11762</v>
      </c>
      <c r="R174" s="23" t="s">
        <v>1211</v>
      </c>
      <c r="S174" s="171" t="s">
        <v>1586</v>
      </c>
      <c r="T174" t="s">
        <v>1415</v>
      </c>
      <c r="V174" t="s">
        <v>5454</v>
      </c>
    </row>
    <row r="175" spans="16:22" x14ac:dyDescent="0.25">
      <c r="Q175" t="s">
        <v>11763</v>
      </c>
      <c r="R175" s="23" t="s">
        <v>1211</v>
      </c>
      <c r="S175" s="171" t="s">
        <v>1797</v>
      </c>
      <c r="T175" t="s">
        <v>4620</v>
      </c>
      <c r="V175" t="s">
        <v>5455</v>
      </c>
    </row>
    <row r="176" spans="16:22" x14ac:dyDescent="0.25">
      <c r="Q176" t="s">
        <v>11764</v>
      </c>
      <c r="R176" s="23" t="s">
        <v>1211</v>
      </c>
      <c r="S176" s="171" t="s">
        <v>2789</v>
      </c>
      <c r="T176" t="s">
        <v>2713</v>
      </c>
      <c r="V176" t="s">
        <v>5456</v>
      </c>
    </row>
    <row r="177" spans="16:22" x14ac:dyDescent="0.25">
      <c r="Q177" t="s">
        <v>11765</v>
      </c>
      <c r="R177" s="23" t="s">
        <v>1211</v>
      </c>
      <c r="S177" s="171" t="s">
        <v>2790</v>
      </c>
      <c r="T177" t="s">
        <v>4621</v>
      </c>
      <c r="V177" t="s">
        <v>16016</v>
      </c>
    </row>
    <row r="178" spans="16:22" x14ac:dyDescent="0.25">
      <c r="Q178" t="s">
        <v>11766</v>
      </c>
      <c r="R178" s="23" t="s">
        <v>1211</v>
      </c>
      <c r="S178" s="171" t="s">
        <v>2791</v>
      </c>
      <c r="T178" t="s">
        <v>2716</v>
      </c>
      <c r="V178" t="s">
        <v>5466</v>
      </c>
    </row>
    <row r="179" spans="16:22" x14ac:dyDescent="0.25">
      <c r="Q179" t="s">
        <v>11767</v>
      </c>
      <c r="R179" s="23" t="s">
        <v>1211</v>
      </c>
      <c r="S179" s="171" t="s">
        <v>1798</v>
      </c>
      <c r="T179" t="s">
        <v>1761</v>
      </c>
      <c r="V179" t="s">
        <v>5467</v>
      </c>
    </row>
    <row r="180" spans="16:22" x14ac:dyDescent="0.25">
      <c r="Q180" t="s">
        <v>11768</v>
      </c>
      <c r="R180" s="23" t="s">
        <v>1211</v>
      </c>
      <c r="S180" s="171" t="s">
        <v>2792</v>
      </c>
      <c r="T180" t="s">
        <v>2718</v>
      </c>
      <c r="V180" t="s">
        <v>5468</v>
      </c>
    </row>
    <row r="181" spans="16:22" x14ac:dyDescent="0.25">
      <c r="Q181" t="s">
        <v>11769</v>
      </c>
      <c r="R181" s="23" t="s">
        <v>1211</v>
      </c>
      <c r="S181" s="171" t="s">
        <v>1799</v>
      </c>
      <c r="T181" t="s">
        <v>1763</v>
      </c>
      <c r="V181" t="s">
        <v>5469</v>
      </c>
    </row>
    <row r="182" spans="16:22" x14ac:dyDescent="0.25">
      <c r="Q182" t="s">
        <v>11770</v>
      </c>
      <c r="R182" s="23" t="s">
        <v>1211</v>
      </c>
      <c r="S182" s="171" t="s">
        <v>2793</v>
      </c>
      <c r="T182" t="s">
        <v>2720</v>
      </c>
      <c r="V182" t="s">
        <v>16018</v>
      </c>
    </row>
    <row r="183" spans="16:22" x14ac:dyDescent="0.25">
      <c r="Q183" t="s">
        <v>11771</v>
      </c>
      <c r="R183" s="23" t="s">
        <v>1211</v>
      </c>
      <c r="S183" s="171" t="s">
        <v>2794</v>
      </c>
      <c r="T183" t="s">
        <v>2722</v>
      </c>
      <c r="V183" t="s">
        <v>5479</v>
      </c>
    </row>
    <row r="184" spans="16:22" x14ac:dyDescent="0.25">
      <c r="P184" t="s">
        <v>15971</v>
      </c>
      <c r="Q184" t="s">
        <v>11779</v>
      </c>
      <c r="R184" s="23" t="s">
        <v>1211</v>
      </c>
      <c r="S184" s="171">
        <v>0.13</v>
      </c>
      <c r="T184" t="s">
        <v>1269</v>
      </c>
      <c r="V184" t="s">
        <v>5480</v>
      </c>
    </row>
    <row r="185" spans="16:22" x14ac:dyDescent="0.25">
      <c r="Q185" t="s">
        <v>11780</v>
      </c>
      <c r="R185" s="23" t="s">
        <v>1211</v>
      </c>
      <c r="S185" s="171" t="s">
        <v>1293</v>
      </c>
      <c r="T185" t="s">
        <v>575</v>
      </c>
      <c r="V185" t="s">
        <v>5481</v>
      </c>
    </row>
    <row r="186" spans="16:22" x14ac:dyDescent="0.25">
      <c r="Q186" t="s">
        <v>11781</v>
      </c>
      <c r="R186" s="23" t="s">
        <v>1211</v>
      </c>
      <c r="S186" s="171" t="s">
        <v>1294</v>
      </c>
      <c r="T186" t="s">
        <v>576</v>
      </c>
      <c r="V186" t="s">
        <v>5482</v>
      </c>
    </row>
    <row r="187" spans="16:22" x14ac:dyDescent="0.25">
      <c r="Q187" t="s">
        <v>11782</v>
      </c>
      <c r="R187" s="23" t="s">
        <v>1211</v>
      </c>
      <c r="S187" s="171">
        <v>100.13</v>
      </c>
      <c r="T187" t="s">
        <v>1270</v>
      </c>
      <c r="V187" t="s">
        <v>16020</v>
      </c>
    </row>
    <row r="188" spans="16:22" x14ac:dyDescent="0.25">
      <c r="Q188" t="s">
        <v>11783</v>
      </c>
      <c r="R188" s="23" t="s">
        <v>1211</v>
      </c>
      <c r="S188" s="171" t="s">
        <v>1587</v>
      </c>
      <c r="T188" t="s">
        <v>1415</v>
      </c>
      <c r="V188" t="s">
        <v>5492</v>
      </c>
    </row>
    <row r="189" spans="16:22" x14ac:dyDescent="0.25">
      <c r="Q189" t="s">
        <v>11784</v>
      </c>
      <c r="R189" s="23" t="s">
        <v>1211</v>
      </c>
      <c r="S189" s="171" t="s">
        <v>1800</v>
      </c>
      <c r="T189" t="s">
        <v>4620</v>
      </c>
      <c r="V189" t="s">
        <v>5493</v>
      </c>
    </row>
    <row r="190" spans="16:22" x14ac:dyDescent="0.25">
      <c r="Q190" t="s">
        <v>11785</v>
      </c>
      <c r="R190" s="23" t="s">
        <v>1211</v>
      </c>
      <c r="S190" s="171" t="s">
        <v>2795</v>
      </c>
      <c r="T190" t="s">
        <v>2713</v>
      </c>
      <c r="V190" t="s">
        <v>5494</v>
      </c>
    </row>
    <row r="191" spans="16:22" x14ac:dyDescent="0.25">
      <c r="Q191" t="s">
        <v>11786</v>
      </c>
      <c r="R191" s="23" t="s">
        <v>1211</v>
      </c>
      <c r="S191" s="171" t="s">
        <v>2796</v>
      </c>
      <c r="T191" t="s">
        <v>4621</v>
      </c>
      <c r="V191" t="s">
        <v>5495</v>
      </c>
    </row>
    <row r="192" spans="16:22" x14ac:dyDescent="0.25">
      <c r="Q192" t="s">
        <v>11787</v>
      </c>
      <c r="R192" s="23" t="s">
        <v>1211</v>
      </c>
      <c r="S192" s="171" t="s">
        <v>2797</v>
      </c>
      <c r="T192" t="s">
        <v>2716</v>
      </c>
      <c r="V192" t="s">
        <v>16022</v>
      </c>
    </row>
    <row r="193" spans="16:22" x14ac:dyDescent="0.25">
      <c r="Q193" t="s">
        <v>11788</v>
      </c>
      <c r="R193" s="23" t="s">
        <v>1211</v>
      </c>
      <c r="S193" s="171" t="s">
        <v>1801</v>
      </c>
      <c r="T193" t="s">
        <v>1761</v>
      </c>
      <c r="V193" t="s">
        <v>5505</v>
      </c>
    </row>
    <row r="194" spans="16:22" x14ac:dyDescent="0.25">
      <c r="Q194" t="s">
        <v>11789</v>
      </c>
      <c r="R194" s="23" t="s">
        <v>1211</v>
      </c>
      <c r="S194" s="171" t="s">
        <v>2798</v>
      </c>
      <c r="T194" t="s">
        <v>2718</v>
      </c>
      <c r="V194" t="s">
        <v>5506</v>
      </c>
    </row>
    <row r="195" spans="16:22" x14ac:dyDescent="0.25">
      <c r="Q195" t="s">
        <v>11790</v>
      </c>
      <c r="R195" s="23" t="s">
        <v>1211</v>
      </c>
      <c r="S195" s="171" t="s">
        <v>1802</v>
      </c>
      <c r="T195" t="s">
        <v>1763</v>
      </c>
      <c r="V195" t="s">
        <v>5507</v>
      </c>
    </row>
    <row r="196" spans="16:22" x14ac:dyDescent="0.25">
      <c r="Q196" t="s">
        <v>11791</v>
      </c>
      <c r="R196" s="23" t="s">
        <v>1211</v>
      </c>
      <c r="S196" s="171" t="s">
        <v>2799</v>
      </c>
      <c r="T196" t="s">
        <v>2720</v>
      </c>
      <c r="V196" t="s">
        <v>5508</v>
      </c>
    </row>
    <row r="197" spans="16:22" x14ac:dyDescent="0.25">
      <c r="Q197" t="s">
        <v>11792</v>
      </c>
      <c r="R197" s="23" t="s">
        <v>1211</v>
      </c>
      <c r="S197" s="171" t="s">
        <v>2800</v>
      </c>
      <c r="T197" t="s">
        <v>2722</v>
      </c>
      <c r="V197" t="s">
        <v>16024</v>
      </c>
    </row>
    <row r="198" spans="16:22" x14ac:dyDescent="0.25">
      <c r="P198" t="s">
        <v>15975</v>
      </c>
      <c r="Q198" t="s">
        <v>11821</v>
      </c>
      <c r="R198" s="23" t="s">
        <v>1211</v>
      </c>
      <c r="S198" s="171">
        <v>0.15</v>
      </c>
      <c r="T198" t="s">
        <v>1269</v>
      </c>
      <c r="V198" t="s">
        <v>5518</v>
      </c>
    </row>
    <row r="199" spans="16:22" x14ac:dyDescent="0.25">
      <c r="Q199" t="s">
        <v>11822</v>
      </c>
      <c r="R199" s="23" t="s">
        <v>1211</v>
      </c>
      <c r="S199" s="171" t="s">
        <v>1297</v>
      </c>
      <c r="T199" t="s">
        <v>575</v>
      </c>
      <c r="V199" t="s">
        <v>5519</v>
      </c>
    </row>
    <row r="200" spans="16:22" x14ac:dyDescent="0.25">
      <c r="Q200" t="s">
        <v>11823</v>
      </c>
      <c r="R200" s="23" t="s">
        <v>1211</v>
      </c>
      <c r="S200" s="171" t="s">
        <v>1298</v>
      </c>
      <c r="T200" t="s">
        <v>576</v>
      </c>
      <c r="V200" t="s">
        <v>5520</v>
      </c>
    </row>
    <row r="201" spans="16:22" x14ac:dyDescent="0.25">
      <c r="Q201" t="s">
        <v>11824</v>
      </c>
      <c r="R201" s="23" t="s">
        <v>1211</v>
      </c>
      <c r="S201" s="171">
        <v>100.15</v>
      </c>
      <c r="T201" t="s">
        <v>1270</v>
      </c>
      <c r="V201" t="s">
        <v>5521</v>
      </c>
    </row>
    <row r="202" spans="16:22" x14ac:dyDescent="0.25">
      <c r="Q202" t="s">
        <v>11825</v>
      </c>
      <c r="R202" s="23" t="s">
        <v>1211</v>
      </c>
      <c r="S202" s="171" t="s">
        <v>1589</v>
      </c>
      <c r="T202" t="s">
        <v>1415</v>
      </c>
      <c r="V202" t="s">
        <v>16026</v>
      </c>
    </row>
    <row r="203" spans="16:22" x14ac:dyDescent="0.25">
      <c r="Q203" t="s">
        <v>11826</v>
      </c>
      <c r="R203" s="23" t="s">
        <v>1211</v>
      </c>
      <c r="S203" s="171" t="s">
        <v>1806</v>
      </c>
      <c r="T203" t="s">
        <v>4620</v>
      </c>
      <c r="V203" t="s">
        <v>5531</v>
      </c>
    </row>
    <row r="204" spans="16:22" x14ac:dyDescent="0.25">
      <c r="Q204" t="s">
        <v>11827</v>
      </c>
      <c r="R204" s="23" t="s">
        <v>1211</v>
      </c>
      <c r="S204" s="171" t="s">
        <v>2807</v>
      </c>
      <c r="T204" t="s">
        <v>2713</v>
      </c>
      <c r="V204" t="s">
        <v>5532</v>
      </c>
    </row>
    <row r="205" spans="16:22" x14ac:dyDescent="0.25">
      <c r="Q205" t="s">
        <v>11828</v>
      </c>
      <c r="R205" s="23" t="s">
        <v>1211</v>
      </c>
      <c r="S205" s="171" t="s">
        <v>2808</v>
      </c>
      <c r="T205" t="s">
        <v>4621</v>
      </c>
      <c r="V205" t="s">
        <v>5533</v>
      </c>
    </row>
    <row r="206" spans="16:22" x14ac:dyDescent="0.25">
      <c r="Q206" t="s">
        <v>11829</v>
      </c>
      <c r="R206" s="23" t="s">
        <v>1211</v>
      </c>
      <c r="S206" s="171" t="s">
        <v>2809</v>
      </c>
      <c r="T206" t="s">
        <v>2716</v>
      </c>
      <c r="V206" t="s">
        <v>5534</v>
      </c>
    </row>
    <row r="207" spans="16:22" x14ac:dyDescent="0.25">
      <c r="Q207" t="s">
        <v>11830</v>
      </c>
      <c r="R207" s="23" t="s">
        <v>1211</v>
      </c>
      <c r="S207" s="171" t="s">
        <v>1807</v>
      </c>
      <c r="T207" t="s">
        <v>1761</v>
      </c>
      <c r="V207" t="s">
        <v>16028</v>
      </c>
    </row>
    <row r="208" spans="16:22" x14ac:dyDescent="0.25">
      <c r="Q208" t="s">
        <v>11831</v>
      </c>
      <c r="R208" s="23" t="s">
        <v>1211</v>
      </c>
      <c r="S208" s="171" t="s">
        <v>2810</v>
      </c>
      <c r="T208" t="s">
        <v>2718</v>
      </c>
      <c r="V208" t="s">
        <v>5544</v>
      </c>
    </row>
    <row r="209" spans="16:22" x14ac:dyDescent="0.25">
      <c r="Q209" t="s">
        <v>11832</v>
      </c>
      <c r="R209" s="23" t="s">
        <v>1211</v>
      </c>
      <c r="S209" s="171" t="s">
        <v>1808</v>
      </c>
      <c r="T209" t="s">
        <v>1763</v>
      </c>
      <c r="V209" t="s">
        <v>5545</v>
      </c>
    </row>
    <row r="210" spans="16:22" x14ac:dyDescent="0.25">
      <c r="Q210" t="s">
        <v>11833</v>
      </c>
      <c r="R210" s="23" t="s">
        <v>1211</v>
      </c>
      <c r="S210" s="171" t="s">
        <v>2811</v>
      </c>
      <c r="T210" t="s">
        <v>2720</v>
      </c>
      <c r="V210" t="s">
        <v>5546</v>
      </c>
    </row>
    <row r="211" spans="16:22" x14ac:dyDescent="0.25">
      <c r="Q211" t="s">
        <v>11834</v>
      </c>
      <c r="R211" s="23" t="s">
        <v>1211</v>
      </c>
      <c r="S211" s="171" t="s">
        <v>2812</v>
      </c>
      <c r="T211" t="s">
        <v>2722</v>
      </c>
      <c r="V211" t="s">
        <v>5547</v>
      </c>
    </row>
    <row r="212" spans="16:22" x14ac:dyDescent="0.25">
      <c r="P212" t="s">
        <v>15977</v>
      </c>
      <c r="Q212" t="s">
        <v>11842</v>
      </c>
      <c r="R212" s="23" t="s">
        <v>1211</v>
      </c>
      <c r="S212" s="171">
        <v>1</v>
      </c>
      <c r="T212" t="s">
        <v>1269</v>
      </c>
      <c r="V212" t="s">
        <v>16030</v>
      </c>
    </row>
    <row r="213" spans="16:22" x14ac:dyDescent="0.25">
      <c r="Q213" t="s">
        <v>11843</v>
      </c>
      <c r="R213" s="23" t="s">
        <v>1211</v>
      </c>
      <c r="S213" s="171" t="s">
        <v>1386</v>
      </c>
      <c r="T213" t="s">
        <v>575</v>
      </c>
      <c r="V213" t="s">
        <v>5557</v>
      </c>
    </row>
    <row r="214" spans="16:22" x14ac:dyDescent="0.25">
      <c r="Q214" t="s">
        <v>11844</v>
      </c>
      <c r="R214" s="23" t="s">
        <v>1211</v>
      </c>
      <c r="S214" s="171" t="s">
        <v>1399</v>
      </c>
      <c r="T214" t="s">
        <v>576</v>
      </c>
      <c r="V214" t="s">
        <v>5558</v>
      </c>
    </row>
    <row r="215" spans="16:22" x14ac:dyDescent="0.25">
      <c r="Q215" t="s">
        <v>11845</v>
      </c>
      <c r="R215" s="23" t="s">
        <v>1211</v>
      </c>
      <c r="S215" s="171">
        <v>101</v>
      </c>
      <c r="T215" t="s">
        <v>1270</v>
      </c>
      <c r="V215" t="s">
        <v>5559</v>
      </c>
    </row>
    <row r="216" spans="16:22" x14ac:dyDescent="0.25">
      <c r="Q216" t="s">
        <v>11846</v>
      </c>
      <c r="R216" s="23" t="s">
        <v>1211</v>
      </c>
      <c r="S216" s="171" t="s">
        <v>1590</v>
      </c>
      <c r="T216" t="s">
        <v>1415</v>
      </c>
      <c r="V216" t="s">
        <v>5560</v>
      </c>
    </row>
    <row r="217" spans="16:22" x14ac:dyDescent="0.25">
      <c r="Q217" t="s">
        <v>11847</v>
      </c>
      <c r="R217" s="23" t="s">
        <v>1211</v>
      </c>
      <c r="S217" s="171" t="s">
        <v>1809</v>
      </c>
      <c r="T217" t="s">
        <v>4620</v>
      </c>
      <c r="V217" t="s">
        <v>16032</v>
      </c>
    </row>
    <row r="218" spans="16:22" x14ac:dyDescent="0.25">
      <c r="Q218" t="s">
        <v>11848</v>
      </c>
      <c r="R218" s="23" t="s">
        <v>1211</v>
      </c>
      <c r="S218" s="171" t="s">
        <v>2813</v>
      </c>
      <c r="T218" t="s">
        <v>2713</v>
      </c>
      <c r="V218" t="s">
        <v>5570</v>
      </c>
    </row>
    <row r="219" spans="16:22" x14ac:dyDescent="0.25">
      <c r="Q219" t="s">
        <v>11849</v>
      </c>
      <c r="R219" s="23" t="s">
        <v>1211</v>
      </c>
      <c r="S219" s="171" t="s">
        <v>2814</v>
      </c>
      <c r="T219" t="s">
        <v>4621</v>
      </c>
      <c r="V219" t="s">
        <v>5571</v>
      </c>
    </row>
    <row r="220" spans="16:22" x14ac:dyDescent="0.25">
      <c r="Q220" t="s">
        <v>11850</v>
      </c>
      <c r="R220" s="23" t="s">
        <v>1211</v>
      </c>
      <c r="S220" s="171" t="s">
        <v>2815</v>
      </c>
      <c r="T220" t="s">
        <v>2716</v>
      </c>
      <c r="V220" t="s">
        <v>5572</v>
      </c>
    </row>
    <row r="221" spans="16:22" x14ac:dyDescent="0.25">
      <c r="Q221" t="s">
        <v>11851</v>
      </c>
      <c r="R221" s="23" t="s">
        <v>1211</v>
      </c>
      <c r="S221" s="171" t="s">
        <v>1810</v>
      </c>
      <c r="T221" t="s">
        <v>1761</v>
      </c>
      <c r="V221" t="s">
        <v>5573</v>
      </c>
    </row>
    <row r="222" spans="16:22" x14ac:dyDescent="0.25">
      <c r="Q222" t="s">
        <v>11852</v>
      </c>
      <c r="R222" s="23" t="s">
        <v>1211</v>
      </c>
      <c r="S222" s="171" t="s">
        <v>2816</v>
      </c>
      <c r="T222" t="s">
        <v>2718</v>
      </c>
      <c r="V222" t="s">
        <v>16034</v>
      </c>
    </row>
    <row r="223" spans="16:22" x14ac:dyDescent="0.25">
      <c r="Q223" t="s">
        <v>11853</v>
      </c>
      <c r="R223" s="23" t="s">
        <v>1211</v>
      </c>
      <c r="S223" s="171" t="s">
        <v>1811</v>
      </c>
      <c r="T223" t="s">
        <v>1763</v>
      </c>
      <c r="V223" t="s">
        <v>5583</v>
      </c>
    </row>
    <row r="224" spans="16:22" x14ac:dyDescent="0.25">
      <c r="Q224" t="s">
        <v>11854</v>
      </c>
      <c r="R224" s="23" t="s">
        <v>1211</v>
      </c>
      <c r="S224" s="171" t="s">
        <v>2817</v>
      </c>
      <c r="T224" t="s">
        <v>2720</v>
      </c>
      <c r="V224" t="s">
        <v>5584</v>
      </c>
    </row>
    <row r="225" spans="16:22" x14ac:dyDescent="0.25">
      <c r="Q225" t="s">
        <v>11855</v>
      </c>
      <c r="R225" s="23" t="s">
        <v>1211</v>
      </c>
      <c r="S225" s="171" t="s">
        <v>2818</v>
      </c>
      <c r="T225" t="s">
        <v>2722</v>
      </c>
      <c r="V225" t="s">
        <v>5585</v>
      </c>
    </row>
    <row r="226" spans="16:22" x14ac:dyDescent="0.25">
      <c r="P226" t="s">
        <v>15979</v>
      </c>
      <c r="Q226" t="s">
        <v>11863</v>
      </c>
      <c r="R226" s="23" t="s">
        <v>1211</v>
      </c>
      <c r="S226" s="171">
        <v>1.01</v>
      </c>
      <c r="T226" t="s">
        <v>1269</v>
      </c>
      <c r="V226" t="s">
        <v>5586</v>
      </c>
    </row>
    <row r="227" spans="16:22" x14ac:dyDescent="0.25">
      <c r="Q227" t="s">
        <v>11864</v>
      </c>
      <c r="R227" s="23" t="s">
        <v>1211</v>
      </c>
      <c r="S227" s="171" t="s">
        <v>1299</v>
      </c>
      <c r="T227" t="s">
        <v>575</v>
      </c>
      <c r="V227" t="s">
        <v>16036</v>
      </c>
    </row>
    <row r="228" spans="16:22" x14ac:dyDescent="0.25">
      <c r="Q228" t="s">
        <v>11865</v>
      </c>
      <c r="R228" s="23" t="s">
        <v>1211</v>
      </c>
      <c r="S228" s="171" t="s">
        <v>1300</v>
      </c>
      <c r="T228" t="s">
        <v>576</v>
      </c>
      <c r="V228" t="s">
        <v>5596</v>
      </c>
    </row>
    <row r="229" spans="16:22" x14ac:dyDescent="0.25">
      <c r="Q229" t="s">
        <v>11866</v>
      </c>
      <c r="R229" s="23" t="s">
        <v>1211</v>
      </c>
      <c r="S229" s="171">
        <v>101.01</v>
      </c>
      <c r="T229" t="s">
        <v>1270</v>
      </c>
      <c r="V229" t="s">
        <v>5597</v>
      </c>
    </row>
    <row r="230" spans="16:22" x14ac:dyDescent="0.25">
      <c r="Q230" t="s">
        <v>11867</v>
      </c>
      <c r="R230" s="23" t="s">
        <v>1211</v>
      </c>
      <c r="S230" s="171" t="s">
        <v>1591</v>
      </c>
      <c r="T230" t="s">
        <v>1415</v>
      </c>
      <c r="V230" t="s">
        <v>5598</v>
      </c>
    </row>
    <row r="231" spans="16:22" x14ac:dyDescent="0.25">
      <c r="Q231" t="s">
        <v>11868</v>
      </c>
      <c r="R231" s="23" t="s">
        <v>1211</v>
      </c>
      <c r="S231" s="171" t="s">
        <v>1812</v>
      </c>
      <c r="T231" t="s">
        <v>4620</v>
      </c>
      <c r="V231" t="s">
        <v>5599</v>
      </c>
    </row>
    <row r="232" spans="16:22" x14ac:dyDescent="0.25">
      <c r="Q232" t="s">
        <v>11869</v>
      </c>
      <c r="R232" s="23" t="s">
        <v>1211</v>
      </c>
      <c r="S232" s="171" t="s">
        <v>2819</v>
      </c>
      <c r="T232" t="s">
        <v>2713</v>
      </c>
      <c r="V232" t="s">
        <v>16038</v>
      </c>
    </row>
    <row r="233" spans="16:22" x14ac:dyDescent="0.25">
      <c r="Q233" t="s">
        <v>11870</v>
      </c>
      <c r="R233" s="23" t="s">
        <v>1211</v>
      </c>
      <c r="S233" s="171" t="s">
        <v>2820</v>
      </c>
      <c r="T233" t="s">
        <v>4621</v>
      </c>
      <c r="V233" t="s">
        <v>5609</v>
      </c>
    </row>
    <row r="234" spans="16:22" x14ac:dyDescent="0.25">
      <c r="Q234" t="s">
        <v>11871</v>
      </c>
      <c r="R234" s="23" t="s">
        <v>1211</v>
      </c>
      <c r="S234" s="171" t="s">
        <v>2821</v>
      </c>
      <c r="T234" t="s">
        <v>2716</v>
      </c>
      <c r="V234" t="s">
        <v>5610</v>
      </c>
    </row>
    <row r="235" spans="16:22" x14ac:dyDescent="0.25">
      <c r="Q235" t="s">
        <v>11872</v>
      </c>
      <c r="R235" s="23" t="s">
        <v>1211</v>
      </c>
      <c r="S235" s="171" t="s">
        <v>1813</v>
      </c>
      <c r="T235" t="s">
        <v>1761</v>
      </c>
      <c r="V235" t="s">
        <v>5611</v>
      </c>
    </row>
    <row r="236" spans="16:22" x14ac:dyDescent="0.25">
      <c r="Q236" t="s">
        <v>11873</v>
      </c>
      <c r="R236" s="23" t="s">
        <v>1211</v>
      </c>
      <c r="S236" s="171" t="s">
        <v>2822</v>
      </c>
      <c r="T236" t="s">
        <v>2718</v>
      </c>
      <c r="V236" t="s">
        <v>5612</v>
      </c>
    </row>
    <row r="237" spans="16:22" x14ac:dyDescent="0.25">
      <c r="Q237" t="s">
        <v>11874</v>
      </c>
      <c r="R237" s="23" t="s">
        <v>1211</v>
      </c>
      <c r="S237" s="171" t="s">
        <v>1814</v>
      </c>
      <c r="T237" t="s">
        <v>1763</v>
      </c>
      <c r="V237" t="s">
        <v>16040</v>
      </c>
    </row>
    <row r="238" spans="16:22" x14ac:dyDescent="0.25">
      <c r="Q238" t="s">
        <v>11875</v>
      </c>
      <c r="R238" s="23" t="s">
        <v>1211</v>
      </c>
      <c r="S238" s="171" t="s">
        <v>2823</v>
      </c>
      <c r="T238" t="s">
        <v>2720</v>
      </c>
      <c r="V238" t="s">
        <v>5622</v>
      </c>
    </row>
    <row r="239" spans="16:22" x14ac:dyDescent="0.25">
      <c r="Q239" t="s">
        <v>11876</v>
      </c>
      <c r="R239" s="23" t="s">
        <v>1211</v>
      </c>
      <c r="S239" s="171" t="s">
        <v>2824</v>
      </c>
      <c r="T239" t="s">
        <v>2722</v>
      </c>
      <c r="V239" t="s">
        <v>5623</v>
      </c>
    </row>
    <row r="240" spans="16:22" x14ac:dyDescent="0.25">
      <c r="P240" t="s">
        <v>15981</v>
      </c>
      <c r="Q240" t="s">
        <v>11884</v>
      </c>
      <c r="R240" s="23" t="s">
        <v>1211</v>
      </c>
      <c r="S240" s="171">
        <v>1.02</v>
      </c>
      <c r="T240" t="s">
        <v>1269</v>
      </c>
      <c r="V240" t="s">
        <v>5624</v>
      </c>
    </row>
    <row r="241" spans="16:22" x14ac:dyDescent="0.25">
      <c r="Q241" t="s">
        <v>11885</v>
      </c>
      <c r="R241" s="23" t="s">
        <v>1211</v>
      </c>
      <c r="S241" s="171" t="s">
        <v>1301</v>
      </c>
      <c r="T241" t="s">
        <v>575</v>
      </c>
      <c r="V241" t="s">
        <v>5625</v>
      </c>
    </row>
    <row r="242" spans="16:22" x14ac:dyDescent="0.25">
      <c r="Q242" t="s">
        <v>11886</v>
      </c>
      <c r="R242" s="23" t="s">
        <v>1211</v>
      </c>
      <c r="S242" s="171" t="s">
        <v>1302</v>
      </c>
      <c r="T242" t="s">
        <v>576</v>
      </c>
      <c r="V242" t="s">
        <v>16042</v>
      </c>
    </row>
    <row r="243" spans="16:22" x14ac:dyDescent="0.25">
      <c r="Q243" t="s">
        <v>11887</v>
      </c>
      <c r="R243" s="23" t="s">
        <v>1211</v>
      </c>
      <c r="S243" s="171">
        <v>101.02</v>
      </c>
      <c r="T243" t="s">
        <v>1270</v>
      </c>
      <c r="V243" t="s">
        <v>5635</v>
      </c>
    </row>
    <row r="244" spans="16:22" x14ac:dyDescent="0.25">
      <c r="Q244" t="s">
        <v>11888</v>
      </c>
      <c r="R244" s="23" t="s">
        <v>1211</v>
      </c>
      <c r="S244" s="171" t="s">
        <v>1592</v>
      </c>
      <c r="T244" t="s">
        <v>1415</v>
      </c>
      <c r="V244" t="s">
        <v>5636</v>
      </c>
    </row>
    <row r="245" spans="16:22" x14ac:dyDescent="0.25">
      <c r="Q245" t="s">
        <v>11889</v>
      </c>
      <c r="R245" s="23" t="s">
        <v>1211</v>
      </c>
      <c r="S245" s="171" t="s">
        <v>1815</v>
      </c>
      <c r="T245" t="s">
        <v>4620</v>
      </c>
      <c r="V245" t="s">
        <v>5637</v>
      </c>
    </row>
    <row r="246" spans="16:22" x14ac:dyDescent="0.25">
      <c r="Q246" t="s">
        <v>11890</v>
      </c>
      <c r="R246" s="23" t="s">
        <v>1211</v>
      </c>
      <c r="S246" s="171" t="s">
        <v>2825</v>
      </c>
      <c r="T246" t="s">
        <v>2713</v>
      </c>
      <c r="V246" t="s">
        <v>5638</v>
      </c>
    </row>
    <row r="247" spans="16:22" x14ac:dyDescent="0.25">
      <c r="Q247" t="s">
        <v>11891</v>
      </c>
      <c r="R247" s="23" t="s">
        <v>1211</v>
      </c>
      <c r="S247" s="171" t="s">
        <v>2826</v>
      </c>
      <c r="T247" t="s">
        <v>4621</v>
      </c>
      <c r="V247" t="s">
        <v>16044</v>
      </c>
    </row>
    <row r="248" spans="16:22" x14ac:dyDescent="0.25">
      <c r="Q248" t="s">
        <v>11892</v>
      </c>
      <c r="R248" s="23" t="s">
        <v>1211</v>
      </c>
      <c r="S248" s="171" t="s">
        <v>2827</v>
      </c>
      <c r="T248" t="s">
        <v>2716</v>
      </c>
      <c r="V248" t="s">
        <v>5648</v>
      </c>
    </row>
    <row r="249" spans="16:22" x14ac:dyDescent="0.25">
      <c r="Q249" t="s">
        <v>11893</v>
      </c>
      <c r="R249" s="23" t="s">
        <v>1211</v>
      </c>
      <c r="S249" s="171" t="s">
        <v>1816</v>
      </c>
      <c r="T249" t="s">
        <v>1761</v>
      </c>
      <c r="V249" t="s">
        <v>5649</v>
      </c>
    </row>
    <row r="250" spans="16:22" x14ac:dyDescent="0.25">
      <c r="Q250" t="s">
        <v>11894</v>
      </c>
      <c r="R250" s="23" t="s">
        <v>1211</v>
      </c>
      <c r="S250" s="171" t="s">
        <v>2828</v>
      </c>
      <c r="T250" t="s">
        <v>2718</v>
      </c>
      <c r="V250" t="s">
        <v>5650</v>
      </c>
    </row>
    <row r="251" spans="16:22" x14ac:dyDescent="0.25">
      <c r="Q251" t="s">
        <v>11895</v>
      </c>
      <c r="R251" s="23" t="s">
        <v>1211</v>
      </c>
      <c r="S251" s="171" t="s">
        <v>1817</v>
      </c>
      <c r="T251" t="s">
        <v>1763</v>
      </c>
      <c r="V251" t="s">
        <v>5651</v>
      </c>
    </row>
    <row r="252" spans="16:22" x14ac:dyDescent="0.25">
      <c r="Q252" t="s">
        <v>11896</v>
      </c>
      <c r="R252" s="23" t="s">
        <v>1211</v>
      </c>
      <c r="S252" s="171" t="s">
        <v>2829</v>
      </c>
      <c r="T252" t="s">
        <v>2720</v>
      </c>
      <c r="V252" t="s">
        <v>16046</v>
      </c>
    </row>
    <row r="253" spans="16:22" x14ac:dyDescent="0.25">
      <c r="Q253" t="s">
        <v>11897</v>
      </c>
      <c r="R253" s="23" t="s">
        <v>1211</v>
      </c>
      <c r="S253" s="171" t="s">
        <v>2830</v>
      </c>
      <c r="T253" t="s">
        <v>2722</v>
      </c>
      <c r="V253" t="s">
        <v>5661</v>
      </c>
    </row>
    <row r="254" spans="16:22" x14ac:dyDescent="0.25">
      <c r="P254" t="s">
        <v>15983</v>
      </c>
      <c r="Q254" t="s">
        <v>11905</v>
      </c>
      <c r="R254" s="23" t="s">
        <v>1211</v>
      </c>
      <c r="S254" s="171">
        <v>1.03</v>
      </c>
      <c r="T254" t="s">
        <v>1269</v>
      </c>
      <c r="V254" t="s">
        <v>5662</v>
      </c>
    </row>
    <row r="255" spans="16:22" x14ac:dyDescent="0.25">
      <c r="Q255" t="s">
        <v>11906</v>
      </c>
      <c r="R255" s="23" t="s">
        <v>1211</v>
      </c>
      <c r="S255" s="171" t="s">
        <v>1303</v>
      </c>
      <c r="T255" t="s">
        <v>575</v>
      </c>
      <c r="V255" t="s">
        <v>5663</v>
      </c>
    </row>
    <row r="256" spans="16:22" x14ac:dyDescent="0.25">
      <c r="Q256" t="s">
        <v>11907</v>
      </c>
      <c r="R256" s="23" t="s">
        <v>1211</v>
      </c>
      <c r="S256" s="171" t="s">
        <v>1304</v>
      </c>
      <c r="T256" t="s">
        <v>576</v>
      </c>
      <c r="V256" t="s">
        <v>5664</v>
      </c>
    </row>
    <row r="257" spans="16:22" x14ac:dyDescent="0.25">
      <c r="Q257" t="s">
        <v>11908</v>
      </c>
      <c r="R257" s="23" t="s">
        <v>1211</v>
      </c>
      <c r="S257" s="171">
        <v>101.03</v>
      </c>
      <c r="T257" t="s">
        <v>1270</v>
      </c>
      <c r="V257" t="s">
        <v>16048</v>
      </c>
    </row>
    <row r="258" spans="16:22" x14ac:dyDescent="0.25">
      <c r="Q258" t="s">
        <v>11909</v>
      </c>
      <c r="R258" s="23" t="s">
        <v>1211</v>
      </c>
      <c r="S258" s="171" t="s">
        <v>1593</v>
      </c>
      <c r="T258" t="s">
        <v>1415</v>
      </c>
      <c r="V258" t="s">
        <v>5674</v>
      </c>
    </row>
    <row r="259" spans="16:22" x14ac:dyDescent="0.25">
      <c r="Q259" t="s">
        <v>11910</v>
      </c>
      <c r="R259" s="23" t="s">
        <v>1211</v>
      </c>
      <c r="S259" s="171" t="s">
        <v>1818</v>
      </c>
      <c r="T259" t="s">
        <v>4620</v>
      </c>
      <c r="V259" t="s">
        <v>5675</v>
      </c>
    </row>
    <row r="260" spans="16:22" x14ac:dyDescent="0.25">
      <c r="Q260" t="s">
        <v>11911</v>
      </c>
      <c r="R260" s="23" t="s">
        <v>1211</v>
      </c>
      <c r="S260" s="171" t="s">
        <v>2831</v>
      </c>
      <c r="T260" t="s">
        <v>2713</v>
      </c>
      <c r="V260" t="s">
        <v>5676</v>
      </c>
    </row>
    <row r="261" spans="16:22" x14ac:dyDescent="0.25">
      <c r="Q261" t="s">
        <v>11912</v>
      </c>
      <c r="R261" s="23" t="s">
        <v>1211</v>
      </c>
      <c r="S261" s="171" t="s">
        <v>2832</v>
      </c>
      <c r="T261" t="s">
        <v>4621</v>
      </c>
      <c r="V261" t="s">
        <v>5677</v>
      </c>
    </row>
    <row r="262" spans="16:22" x14ac:dyDescent="0.25">
      <c r="Q262" t="s">
        <v>11913</v>
      </c>
      <c r="R262" s="23" t="s">
        <v>1211</v>
      </c>
      <c r="S262" s="171" t="s">
        <v>2833</v>
      </c>
      <c r="T262" t="s">
        <v>2716</v>
      </c>
      <c r="V262" t="s">
        <v>16050</v>
      </c>
    </row>
    <row r="263" spans="16:22" x14ac:dyDescent="0.25">
      <c r="Q263" t="s">
        <v>11914</v>
      </c>
      <c r="R263" s="23" t="s">
        <v>1211</v>
      </c>
      <c r="S263" s="171" t="s">
        <v>1819</v>
      </c>
      <c r="T263" t="s">
        <v>1761</v>
      </c>
      <c r="V263" t="s">
        <v>5687</v>
      </c>
    </row>
    <row r="264" spans="16:22" x14ac:dyDescent="0.25">
      <c r="Q264" t="s">
        <v>11915</v>
      </c>
      <c r="R264" s="23" t="s">
        <v>1211</v>
      </c>
      <c r="S264" s="171" t="s">
        <v>2834</v>
      </c>
      <c r="T264" t="s">
        <v>2718</v>
      </c>
      <c r="V264" t="s">
        <v>5688</v>
      </c>
    </row>
    <row r="265" spans="16:22" x14ac:dyDescent="0.25">
      <c r="Q265" t="s">
        <v>11916</v>
      </c>
      <c r="R265" s="23" t="s">
        <v>1211</v>
      </c>
      <c r="S265" s="171" t="s">
        <v>1820</v>
      </c>
      <c r="T265" t="s">
        <v>1763</v>
      </c>
      <c r="V265" t="s">
        <v>5689</v>
      </c>
    </row>
    <row r="266" spans="16:22" x14ac:dyDescent="0.25">
      <c r="Q266" t="s">
        <v>11917</v>
      </c>
      <c r="R266" s="23" t="s">
        <v>1211</v>
      </c>
      <c r="S266" s="171" t="s">
        <v>2835</v>
      </c>
      <c r="T266" t="s">
        <v>2720</v>
      </c>
      <c r="V266" t="s">
        <v>5690</v>
      </c>
    </row>
    <row r="267" spans="16:22" x14ac:dyDescent="0.25">
      <c r="Q267" t="s">
        <v>11918</v>
      </c>
      <c r="R267" s="23" t="s">
        <v>1211</v>
      </c>
      <c r="S267" s="171" t="s">
        <v>2836</v>
      </c>
      <c r="T267" t="s">
        <v>2722</v>
      </c>
      <c r="V267" t="s">
        <v>16052</v>
      </c>
    </row>
    <row r="268" spans="16:22" x14ac:dyDescent="0.25">
      <c r="P268" t="s">
        <v>15985</v>
      </c>
      <c r="Q268" t="s">
        <v>11926</v>
      </c>
      <c r="R268" s="23" t="s">
        <v>1211</v>
      </c>
      <c r="S268" s="171">
        <v>1.04</v>
      </c>
      <c r="T268" t="s">
        <v>1269</v>
      </c>
      <c r="V268" t="s">
        <v>5700</v>
      </c>
    </row>
    <row r="269" spans="16:22" x14ac:dyDescent="0.25">
      <c r="Q269" t="s">
        <v>11927</v>
      </c>
      <c r="R269" s="23" t="s">
        <v>1211</v>
      </c>
      <c r="S269" s="171" t="s">
        <v>1305</v>
      </c>
      <c r="T269" t="s">
        <v>575</v>
      </c>
      <c r="V269" t="s">
        <v>5701</v>
      </c>
    </row>
    <row r="270" spans="16:22" x14ac:dyDescent="0.25">
      <c r="Q270" t="s">
        <v>11928</v>
      </c>
      <c r="R270" s="23" t="s">
        <v>1211</v>
      </c>
      <c r="S270" s="171" t="s">
        <v>1306</v>
      </c>
      <c r="T270" t="s">
        <v>576</v>
      </c>
      <c r="V270" t="s">
        <v>5702</v>
      </c>
    </row>
    <row r="271" spans="16:22" x14ac:dyDescent="0.25">
      <c r="Q271" t="s">
        <v>11929</v>
      </c>
      <c r="R271" s="23" t="s">
        <v>1211</v>
      </c>
      <c r="S271" s="171">
        <v>101.04</v>
      </c>
      <c r="T271" t="s">
        <v>1270</v>
      </c>
      <c r="V271" t="s">
        <v>5703</v>
      </c>
    </row>
    <row r="272" spans="16:22" x14ac:dyDescent="0.25">
      <c r="Q272" t="s">
        <v>11930</v>
      </c>
      <c r="R272" s="23" t="s">
        <v>1211</v>
      </c>
      <c r="S272" s="171" t="s">
        <v>1594</v>
      </c>
      <c r="T272" t="s">
        <v>1415</v>
      </c>
      <c r="V272" t="s">
        <v>16054</v>
      </c>
    </row>
    <row r="273" spans="16:22" x14ac:dyDescent="0.25">
      <c r="Q273" t="s">
        <v>11931</v>
      </c>
      <c r="R273" s="23" t="s">
        <v>1211</v>
      </c>
      <c r="S273" s="171" t="s">
        <v>1821</v>
      </c>
      <c r="T273" t="s">
        <v>4620</v>
      </c>
      <c r="V273" t="s">
        <v>5713</v>
      </c>
    </row>
    <row r="274" spans="16:22" x14ac:dyDescent="0.25">
      <c r="Q274" t="s">
        <v>11932</v>
      </c>
      <c r="R274" s="23" t="s">
        <v>1211</v>
      </c>
      <c r="S274" s="171" t="s">
        <v>2837</v>
      </c>
      <c r="T274" t="s">
        <v>2713</v>
      </c>
      <c r="V274" t="s">
        <v>5714</v>
      </c>
    </row>
    <row r="275" spans="16:22" x14ac:dyDescent="0.25">
      <c r="Q275" t="s">
        <v>11933</v>
      </c>
      <c r="R275" s="23" t="s">
        <v>1211</v>
      </c>
      <c r="S275" s="171" t="s">
        <v>2838</v>
      </c>
      <c r="T275" t="s">
        <v>4621</v>
      </c>
      <c r="V275" t="s">
        <v>5715</v>
      </c>
    </row>
    <row r="276" spans="16:22" x14ac:dyDescent="0.25">
      <c r="Q276" t="s">
        <v>11934</v>
      </c>
      <c r="R276" s="23" t="s">
        <v>1211</v>
      </c>
      <c r="S276" s="171" t="s">
        <v>2839</v>
      </c>
      <c r="T276" t="s">
        <v>2716</v>
      </c>
      <c r="V276" t="s">
        <v>5716</v>
      </c>
    </row>
    <row r="277" spans="16:22" x14ac:dyDescent="0.25">
      <c r="Q277" t="s">
        <v>11935</v>
      </c>
      <c r="R277" s="23" t="s">
        <v>1211</v>
      </c>
      <c r="S277" s="171" t="s">
        <v>1822</v>
      </c>
      <c r="T277" t="s">
        <v>1761</v>
      </c>
      <c r="V277" t="s">
        <v>16056</v>
      </c>
    </row>
    <row r="278" spans="16:22" x14ac:dyDescent="0.25">
      <c r="Q278" t="s">
        <v>11936</v>
      </c>
      <c r="R278" s="23" t="s">
        <v>1211</v>
      </c>
      <c r="S278" s="171" t="s">
        <v>2840</v>
      </c>
      <c r="T278" t="s">
        <v>2718</v>
      </c>
      <c r="V278" t="s">
        <v>5726</v>
      </c>
    </row>
    <row r="279" spans="16:22" x14ac:dyDescent="0.25">
      <c r="Q279" t="s">
        <v>11937</v>
      </c>
      <c r="R279" s="23" t="s">
        <v>1211</v>
      </c>
      <c r="S279" s="171" t="s">
        <v>1823</v>
      </c>
      <c r="T279" t="s">
        <v>1763</v>
      </c>
      <c r="V279" t="s">
        <v>5727</v>
      </c>
    </row>
    <row r="280" spans="16:22" x14ac:dyDescent="0.25">
      <c r="Q280" t="s">
        <v>11938</v>
      </c>
      <c r="R280" s="23" t="s">
        <v>1211</v>
      </c>
      <c r="S280" s="171" t="s">
        <v>2841</v>
      </c>
      <c r="T280" t="s">
        <v>2720</v>
      </c>
      <c r="V280" t="s">
        <v>5728</v>
      </c>
    </row>
    <row r="281" spans="16:22" x14ac:dyDescent="0.25">
      <c r="Q281" t="s">
        <v>11939</v>
      </c>
      <c r="R281" s="23" t="s">
        <v>1211</v>
      </c>
      <c r="S281" s="171" t="s">
        <v>2842</v>
      </c>
      <c r="T281" t="s">
        <v>2722</v>
      </c>
      <c r="V281" t="s">
        <v>5729</v>
      </c>
    </row>
    <row r="282" spans="16:22" x14ac:dyDescent="0.25">
      <c r="P282" t="s">
        <v>15987</v>
      </c>
      <c r="Q282" t="s">
        <v>11947</v>
      </c>
      <c r="R282" s="23" t="s">
        <v>1211</v>
      </c>
      <c r="S282" s="171">
        <v>1.05</v>
      </c>
      <c r="T282" t="s">
        <v>1269</v>
      </c>
      <c r="V282" t="s">
        <v>16058</v>
      </c>
    </row>
    <row r="283" spans="16:22" x14ac:dyDescent="0.25">
      <c r="Q283" t="s">
        <v>11948</v>
      </c>
      <c r="R283" s="23" t="s">
        <v>1211</v>
      </c>
      <c r="S283" s="171" t="s">
        <v>1307</v>
      </c>
      <c r="T283" t="s">
        <v>575</v>
      </c>
      <c r="V283" t="s">
        <v>5739</v>
      </c>
    </row>
    <row r="284" spans="16:22" x14ac:dyDescent="0.25">
      <c r="Q284" t="s">
        <v>11949</v>
      </c>
      <c r="R284" s="23" t="s">
        <v>1211</v>
      </c>
      <c r="S284" s="171" t="s">
        <v>1308</v>
      </c>
      <c r="T284" t="s">
        <v>576</v>
      </c>
      <c r="V284" t="s">
        <v>5740</v>
      </c>
    </row>
    <row r="285" spans="16:22" x14ac:dyDescent="0.25">
      <c r="Q285" t="s">
        <v>11950</v>
      </c>
      <c r="R285" s="23" t="s">
        <v>1211</v>
      </c>
      <c r="S285" s="171">
        <v>101.05</v>
      </c>
      <c r="T285" t="s">
        <v>1270</v>
      </c>
      <c r="V285" t="s">
        <v>5741</v>
      </c>
    </row>
    <row r="286" spans="16:22" x14ac:dyDescent="0.25">
      <c r="Q286" t="s">
        <v>11951</v>
      </c>
      <c r="R286" s="23" t="s">
        <v>1211</v>
      </c>
      <c r="S286" s="171" t="s">
        <v>1595</v>
      </c>
      <c r="T286" t="s">
        <v>1415</v>
      </c>
      <c r="V286" t="s">
        <v>5742</v>
      </c>
    </row>
    <row r="287" spans="16:22" x14ac:dyDescent="0.25">
      <c r="Q287" t="s">
        <v>11952</v>
      </c>
      <c r="R287" s="23" t="s">
        <v>1211</v>
      </c>
      <c r="S287" s="171" t="s">
        <v>1824</v>
      </c>
      <c r="T287" t="s">
        <v>4620</v>
      </c>
      <c r="V287" t="s">
        <v>16060</v>
      </c>
    </row>
    <row r="288" spans="16:22" x14ac:dyDescent="0.25">
      <c r="Q288" t="s">
        <v>11953</v>
      </c>
      <c r="R288" s="23" t="s">
        <v>1211</v>
      </c>
      <c r="S288" s="171" t="s">
        <v>2843</v>
      </c>
      <c r="T288" t="s">
        <v>2713</v>
      </c>
      <c r="V288" t="s">
        <v>5752</v>
      </c>
    </row>
    <row r="289" spans="16:22" x14ac:dyDescent="0.25">
      <c r="Q289" t="s">
        <v>11954</v>
      </c>
      <c r="R289" s="23" t="s">
        <v>1211</v>
      </c>
      <c r="S289" s="171" t="s">
        <v>2844</v>
      </c>
      <c r="T289" t="s">
        <v>4621</v>
      </c>
      <c r="V289" t="s">
        <v>5753</v>
      </c>
    </row>
    <row r="290" spans="16:22" x14ac:dyDescent="0.25">
      <c r="Q290" t="s">
        <v>11955</v>
      </c>
      <c r="R290" s="23" t="s">
        <v>1211</v>
      </c>
      <c r="S290" s="171" t="s">
        <v>2845</v>
      </c>
      <c r="T290" t="s">
        <v>2716</v>
      </c>
      <c r="V290" t="s">
        <v>5754</v>
      </c>
    </row>
    <row r="291" spans="16:22" x14ac:dyDescent="0.25">
      <c r="Q291" t="s">
        <v>11956</v>
      </c>
      <c r="R291" s="23" t="s">
        <v>1211</v>
      </c>
      <c r="S291" s="171" t="s">
        <v>1825</v>
      </c>
      <c r="T291" t="s">
        <v>1761</v>
      </c>
      <c r="V291" t="s">
        <v>5755</v>
      </c>
    </row>
    <row r="292" spans="16:22" x14ac:dyDescent="0.25">
      <c r="Q292" t="s">
        <v>11957</v>
      </c>
      <c r="R292" s="23" t="s">
        <v>1211</v>
      </c>
      <c r="S292" s="171" t="s">
        <v>2846</v>
      </c>
      <c r="T292" t="s">
        <v>2718</v>
      </c>
      <c r="V292" t="s">
        <v>16062</v>
      </c>
    </row>
    <row r="293" spans="16:22" x14ac:dyDescent="0.25">
      <c r="Q293" t="s">
        <v>11958</v>
      </c>
      <c r="R293" s="23" t="s">
        <v>1211</v>
      </c>
      <c r="S293" s="171" t="s">
        <v>1826</v>
      </c>
      <c r="T293" t="s">
        <v>1763</v>
      </c>
      <c r="V293" t="s">
        <v>5765</v>
      </c>
    </row>
    <row r="294" spans="16:22" x14ac:dyDescent="0.25">
      <c r="Q294" t="s">
        <v>11959</v>
      </c>
      <c r="R294" s="23" t="s">
        <v>1211</v>
      </c>
      <c r="S294" s="171" t="s">
        <v>2847</v>
      </c>
      <c r="T294" t="s">
        <v>2720</v>
      </c>
      <c r="V294" t="s">
        <v>5766</v>
      </c>
    </row>
    <row r="295" spans="16:22" x14ac:dyDescent="0.25">
      <c r="Q295" t="s">
        <v>11960</v>
      </c>
      <c r="R295" s="23" t="s">
        <v>1211</v>
      </c>
      <c r="S295" s="171" t="s">
        <v>2848</v>
      </c>
      <c r="T295" t="s">
        <v>2722</v>
      </c>
      <c r="V295" t="s">
        <v>5767</v>
      </c>
    </row>
    <row r="296" spans="16:22" x14ac:dyDescent="0.25">
      <c r="P296" t="s">
        <v>15989</v>
      </c>
      <c r="Q296" t="s">
        <v>11968</v>
      </c>
      <c r="R296" s="23" t="s">
        <v>1211</v>
      </c>
      <c r="S296" s="171">
        <v>1.06</v>
      </c>
      <c r="T296" t="s">
        <v>1269</v>
      </c>
      <c r="V296" t="s">
        <v>5768</v>
      </c>
    </row>
    <row r="297" spans="16:22" x14ac:dyDescent="0.25">
      <c r="Q297" t="s">
        <v>11969</v>
      </c>
      <c r="R297" s="23" t="s">
        <v>1211</v>
      </c>
      <c r="S297" s="171" t="s">
        <v>1309</v>
      </c>
      <c r="T297" t="s">
        <v>575</v>
      </c>
      <c r="V297" t="s">
        <v>16064</v>
      </c>
    </row>
    <row r="298" spans="16:22" x14ac:dyDescent="0.25">
      <c r="Q298" t="s">
        <v>11970</v>
      </c>
      <c r="R298" s="23" t="s">
        <v>1211</v>
      </c>
      <c r="S298" s="171" t="s">
        <v>1310</v>
      </c>
      <c r="T298" t="s">
        <v>576</v>
      </c>
      <c r="V298" t="s">
        <v>5778</v>
      </c>
    </row>
    <row r="299" spans="16:22" x14ac:dyDescent="0.25">
      <c r="Q299" t="s">
        <v>11971</v>
      </c>
      <c r="R299" s="23" t="s">
        <v>1211</v>
      </c>
      <c r="S299" s="171">
        <v>101.06</v>
      </c>
      <c r="T299" t="s">
        <v>1270</v>
      </c>
      <c r="V299" t="s">
        <v>5779</v>
      </c>
    </row>
    <row r="300" spans="16:22" x14ac:dyDescent="0.25">
      <c r="Q300" t="s">
        <v>11972</v>
      </c>
      <c r="R300" s="23" t="s">
        <v>1211</v>
      </c>
      <c r="S300" s="171" t="s">
        <v>1596</v>
      </c>
      <c r="T300" t="s">
        <v>1415</v>
      </c>
      <c r="V300" t="s">
        <v>5780</v>
      </c>
    </row>
    <row r="301" spans="16:22" x14ac:dyDescent="0.25">
      <c r="Q301" t="s">
        <v>11973</v>
      </c>
      <c r="R301" s="23" t="s">
        <v>1211</v>
      </c>
      <c r="S301" s="171" t="s">
        <v>1827</v>
      </c>
      <c r="T301" t="s">
        <v>4620</v>
      </c>
      <c r="V301" t="s">
        <v>5781</v>
      </c>
    </row>
    <row r="302" spans="16:22" x14ac:dyDescent="0.25">
      <c r="Q302" t="s">
        <v>11974</v>
      </c>
      <c r="R302" s="23" t="s">
        <v>1211</v>
      </c>
      <c r="S302" s="171" t="s">
        <v>2849</v>
      </c>
      <c r="T302" t="s">
        <v>2713</v>
      </c>
      <c r="V302" t="s">
        <v>16066</v>
      </c>
    </row>
    <row r="303" spans="16:22" x14ac:dyDescent="0.25">
      <c r="Q303" t="s">
        <v>11975</v>
      </c>
      <c r="R303" s="23" t="s">
        <v>1211</v>
      </c>
      <c r="S303" s="171" t="s">
        <v>2850</v>
      </c>
      <c r="T303" t="s">
        <v>4621</v>
      </c>
      <c r="V303" t="s">
        <v>5791</v>
      </c>
    </row>
    <row r="304" spans="16:22" x14ac:dyDescent="0.25">
      <c r="Q304" t="s">
        <v>11976</v>
      </c>
      <c r="R304" s="23" t="s">
        <v>1211</v>
      </c>
      <c r="S304" s="171" t="s">
        <v>2851</v>
      </c>
      <c r="T304" t="s">
        <v>2716</v>
      </c>
      <c r="V304" t="s">
        <v>5792</v>
      </c>
    </row>
    <row r="305" spans="16:22" x14ac:dyDescent="0.25">
      <c r="Q305" t="s">
        <v>11977</v>
      </c>
      <c r="R305" s="23" t="s">
        <v>1211</v>
      </c>
      <c r="S305" s="171" t="s">
        <v>1828</v>
      </c>
      <c r="T305" t="s">
        <v>1761</v>
      </c>
      <c r="V305" t="s">
        <v>5793</v>
      </c>
    </row>
    <row r="306" spans="16:22" x14ac:dyDescent="0.25">
      <c r="Q306" t="s">
        <v>11978</v>
      </c>
      <c r="R306" s="23" t="s">
        <v>1211</v>
      </c>
      <c r="S306" s="171" t="s">
        <v>2852</v>
      </c>
      <c r="T306" t="s">
        <v>2718</v>
      </c>
      <c r="V306" t="s">
        <v>5794</v>
      </c>
    </row>
    <row r="307" spans="16:22" x14ac:dyDescent="0.25">
      <c r="Q307" t="s">
        <v>11979</v>
      </c>
      <c r="R307" s="23" t="s">
        <v>1211</v>
      </c>
      <c r="S307" s="171" t="s">
        <v>1829</v>
      </c>
      <c r="T307" t="s">
        <v>1763</v>
      </c>
      <c r="V307" t="s">
        <v>16068</v>
      </c>
    </row>
    <row r="308" spans="16:22" x14ac:dyDescent="0.25">
      <c r="Q308" t="s">
        <v>11980</v>
      </c>
      <c r="R308" s="23" t="s">
        <v>1211</v>
      </c>
      <c r="S308" s="171" t="s">
        <v>2853</v>
      </c>
      <c r="T308" t="s">
        <v>2720</v>
      </c>
      <c r="V308" t="s">
        <v>5804</v>
      </c>
    </row>
    <row r="309" spans="16:22" x14ac:dyDescent="0.25">
      <c r="Q309" t="s">
        <v>11981</v>
      </c>
      <c r="R309" s="23" t="s">
        <v>1211</v>
      </c>
      <c r="S309" s="171" t="s">
        <v>2854</v>
      </c>
      <c r="T309" t="s">
        <v>2722</v>
      </c>
      <c r="V309" t="s">
        <v>5805</v>
      </c>
    </row>
    <row r="310" spans="16:22" x14ac:dyDescent="0.25">
      <c r="P310" t="s">
        <v>15991</v>
      </c>
      <c r="Q310" t="s">
        <v>11989</v>
      </c>
      <c r="R310" s="23" t="s">
        <v>1211</v>
      </c>
      <c r="S310" s="171">
        <v>1.07</v>
      </c>
      <c r="T310" t="s">
        <v>1269</v>
      </c>
      <c r="V310" t="s">
        <v>5806</v>
      </c>
    </row>
    <row r="311" spans="16:22" x14ac:dyDescent="0.25">
      <c r="Q311" t="s">
        <v>11990</v>
      </c>
      <c r="R311" s="23" t="s">
        <v>1211</v>
      </c>
      <c r="S311" s="171" t="s">
        <v>1311</v>
      </c>
      <c r="T311" t="s">
        <v>575</v>
      </c>
      <c r="V311" t="s">
        <v>5807</v>
      </c>
    </row>
    <row r="312" spans="16:22" x14ac:dyDescent="0.25">
      <c r="Q312" t="s">
        <v>11991</v>
      </c>
      <c r="R312" s="23" t="s">
        <v>1211</v>
      </c>
      <c r="S312" s="171" t="s">
        <v>1312</v>
      </c>
      <c r="T312" t="s">
        <v>576</v>
      </c>
      <c r="V312" t="s">
        <v>16070</v>
      </c>
    </row>
    <row r="313" spans="16:22" x14ac:dyDescent="0.25">
      <c r="Q313" t="s">
        <v>11992</v>
      </c>
      <c r="R313" s="23" t="s">
        <v>1211</v>
      </c>
      <c r="S313" s="171">
        <v>101.07</v>
      </c>
      <c r="T313" t="s">
        <v>1270</v>
      </c>
      <c r="V313" t="s">
        <v>5817</v>
      </c>
    </row>
    <row r="314" spans="16:22" x14ac:dyDescent="0.25">
      <c r="Q314" t="s">
        <v>11993</v>
      </c>
      <c r="R314" s="23" t="s">
        <v>1211</v>
      </c>
      <c r="S314" s="171" t="s">
        <v>1597</v>
      </c>
      <c r="T314" t="s">
        <v>1415</v>
      </c>
      <c r="V314" t="s">
        <v>5818</v>
      </c>
    </row>
    <row r="315" spans="16:22" x14ac:dyDescent="0.25">
      <c r="Q315" t="s">
        <v>11994</v>
      </c>
      <c r="R315" s="23" t="s">
        <v>1211</v>
      </c>
      <c r="S315" s="171" t="s">
        <v>1830</v>
      </c>
      <c r="T315" t="s">
        <v>4620</v>
      </c>
      <c r="V315" t="s">
        <v>5819</v>
      </c>
    </row>
    <row r="316" spans="16:22" x14ac:dyDescent="0.25">
      <c r="Q316" t="s">
        <v>11995</v>
      </c>
      <c r="R316" s="23" t="s">
        <v>1211</v>
      </c>
      <c r="S316" s="171" t="s">
        <v>2855</v>
      </c>
      <c r="T316" t="s">
        <v>2713</v>
      </c>
      <c r="V316" t="s">
        <v>5820</v>
      </c>
    </row>
    <row r="317" spans="16:22" x14ac:dyDescent="0.25">
      <c r="Q317" t="s">
        <v>11996</v>
      </c>
      <c r="R317" s="23" t="s">
        <v>1211</v>
      </c>
      <c r="S317" s="171" t="s">
        <v>2856</v>
      </c>
      <c r="T317" t="s">
        <v>4621</v>
      </c>
      <c r="V317" t="s">
        <v>16072</v>
      </c>
    </row>
    <row r="318" spans="16:22" x14ac:dyDescent="0.25">
      <c r="Q318" t="s">
        <v>11997</v>
      </c>
      <c r="R318" s="23" t="s">
        <v>1211</v>
      </c>
      <c r="S318" s="171" t="s">
        <v>2857</v>
      </c>
      <c r="T318" t="s">
        <v>2716</v>
      </c>
      <c r="V318" t="s">
        <v>1093</v>
      </c>
    </row>
    <row r="319" spans="16:22" x14ac:dyDescent="0.25">
      <c r="Q319" t="s">
        <v>11998</v>
      </c>
      <c r="R319" s="23" t="s">
        <v>1211</v>
      </c>
      <c r="S319" s="171" t="s">
        <v>1831</v>
      </c>
      <c r="T319" t="s">
        <v>1761</v>
      </c>
      <c r="V319" t="s">
        <v>1403</v>
      </c>
    </row>
    <row r="320" spans="16:22" x14ac:dyDescent="0.25">
      <c r="Q320" t="s">
        <v>11999</v>
      </c>
      <c r="R320" s="23" t="s">
        <v>1211</v>
      </c>
      <c r="S320" s="171" t="s">
        <v>2858</v>
      </c>
      <c r="T320" t="s">
        <v>2718</v>
      </c>
      <c r="V320" t="s">
        <v>1404</v>
      </c>
    </row>
    <row r="321" spans="16:22" x14ac:dyDescent="0.25">
      <c r="Q321" t="s">
        <v>12000</v>
      </c>
      <c r="R321" s="23" t="s">
        <v>1211</v>
      </c>
      <c r="S321" s="171" t="s">
        <v>1832</v>
      </c>
      <c r="T321" t="s">
        <v>1763</v>
      </c>
      <c r="V321" t="s">
        <v>1094</v>
      </c>
    </row>
    <row r="322" spans="16:22" x14ac:dyDescent="0.25">
      <c r="Q322" t="s">
        <v>12001</v>
      </c>
      <c r="R322" s="23" t="s">
        <v>1211</v>
      </c>
      <c r="S322" s="171" t="s">
        <v>2859</v>
      </c>
      <c r="T322" t="s">
        <v>2720</v>
      </c>
      <c r="V322" t="s">
        <v>16074</v>
      </c>
    </row>
    <row r="323" spans="16:22" x14ac:dyDescent="0.25">
      <c r="Q323" t="s">
        <v>12002</v>
      </c>
      <c r="R323" s="23" t="s">
        <v>1211</v>
      </c>
      <c r="S323" s="171" t="s">
        <v>2860</v>
      </c>
      <c r="T323" t="s">
        <v>2722</v>
      </c>
      <c r="V323" t="s">
        <v>1095</v>
      </c>
    </row>
    <row r="324" spans="16:22" x14ac:dyDescent="0.25">
      <c r="P324" t="s">
        <v>15993</v>
      </c>
      <c r="Q324" t="s">
        <v>12010</v>
      </c>
      <c r="R324" s="23" t="s">
        <v>1211</v>
      </c>
      <c r="S324" s="171">
        <v>1.08</v>
      </c>
      <c r="T324" t="s">
        <v>1269</v>
      </c>
      <c r="V324" t="s">
        <v>1181</v>
      </c>
    </row>
    <row r="325" spans="16:22" x14ac:dyDescent="0.25">
      <c r="Q325" t="s">
        <v>12011</v>
      </c>
      <c r="R325" s="23" t="s">
        <v>1211</v>
      </c>
      <c r="S325" s="171" t="s">
        <v>1313</v>
      </c>
      <c r="T325" t="s">
        <v>575</v>
      </c>
      <c r="V325" t="s">
        <v>1241</v>
      </c>
    </row>
    <row r="326" spans="16:22" x14ac:dyDescent="0.25">
      <c r="Q326" t="s">
        <v>12012</v>
      </c>
      <c r="R326" s="23" t="s">
        <v>1211</v>
      </c>
      <c r="S326" s="171" t="s">
        <v>1314</v>
      </c>
      <c r="T326" t="s">
        <v>576</v>
      </c>
      <c r="V326" t="s">
        <v>1096</v>
      </c>
    </row>
    <row r="327" spans="16:22" x14ac:dyDescent="0.25">
      <c r="Q327" t="s">
        <v>12013</v>
      </c>
      <c r="R327" s="23" t="s">
        <v>1211</v>
      </c>
      <c r="S327" s="171">
        <v>101.08</v>
      </c>
      <c r="T327" t="s">
        <v>1270</v>
      </c>
      <c r="V327" t="s">
        <v>16076</v>
      </c>
    </row>
    <row r="328" spans="16:22" x14ac:dyDescent="0.25">
      <c r="Q328" t="s">
        <v>12014</v>
      </c>
      <c r="R328" s="23" t="s">
        <v>1211</v>
      </c>
      <c r="S328" s="171" t="s">
        <v>1598</v>
      </c>
      <c r="T328" t="s">
        <v>1415</v>
      </c>
      <c r="V328" t="s">
        <v>1097</v>
      </c>
    </row>
    <row r="329" spans="16:22" x14ac:dyDescent="0.25">
      <c r="Q329" t="s">
        <v>12015</v>
      </c>
      <c r="R329" s="23" t="s">
        <v>1211</v>
      </c>
      <c r="S329" s="171" t="s">
        <v>1833</v>
      </c>
      <c r="T329" t="s">
        <v>4620</v>
      </c>
      <c r="V329" t="s">
        <v>1182</v>
      </c>
    </row>
    <row r="330" spans="16:22" x14ac:dyDescent="0.25">
      <c r="Q330" t="s">
        <v>12016</v>
      </c>
      <c r="R330" s="23" t="s">
        <v>1211</v>
      </c>
      <c r="S330" s="171" t="s">
        <v>2861</v>
      </c>
      <c r="T330" t="s">
        <v>2713</v>
      </c>
      <c r="V330" t="s">
        <v>1242</v>
      </c>
    </row>
    <row r="331" spans="16:22" x14ac:dyDescent="0.25">
      <c r="Q331" t="s">
        <v>12017</v>
      </c>
      <c r="R331" s="23" t="s">
        <v>1211</v>
      </c>
      <c r="S331" s="171" t="s">
        <v>2862</v>
      </c>
      <c r="T331" t="s">
        <v>4621</v>
      </c>
      <c r="V331" t="s">
        <v>1098</v>
      </c>
    </row>
    <row r="332" spans="16:22" x14ac:dyDescent="0.25">
      <c r="Q332" t="s">
        <v>12018</v>
      </c>
      <c r="R332" s="23" t="s">
        <v>1211</v>
      </c>
      <c r="S332" s="171" t="s">
        <v>2863</v>
      </c>
      <c r="T332" t="s">
        <v>2716</v>
      </c>
      <c r="V332" t="s">
        <v>16078</v>
      </c>
    </row>
    <row r="333" spans="16:22" x14ac:dyDescent="0.25">
      <c r="Q333" t="s">
        <v>12019</v>
      </c>
      <c r="R333" s="23" t="s">
        <v>1211</v>
      </c>
      <c r="S333" s="171" t="s">
        <v>1834</v>
      </c>
      <c r="T333" t="s">
        <v>1761</v>
      </c>
      <c r="V333" t="s">
        <v>1099</v>
      </c>
    </row>
    <row r="334" spans="16:22" x14ac:dyDescent="0.25">
      <c r="Q334" t="s">
        <v>12020</v>
      </c>
      <c r="R334" s="23" t="s">
        <v>1211</v>
      </c>
      <c r="S334" s="171" t="s">
        <v>2864</v>
      </c>
      <c r="T334" t="s">
        <v>2718</v>
      </c>
      <c r="V334" t="s">
        <v>1183</v>
      </c>
    </row>
    <row r="335" spans="16:22" x14ac:dyDescent="0.25">
      <c r="Q335" t="s">
        <v>12021</v>
      </c>
      <c r="R335" s="23" t="s">
        <v>1211</v>
      </c>
      <c r="S335" s="171" t="s">
        <v>1835</v>
      </c>
      <c r="T335" t="s">
        <v>1763</v>
      </c>
      <c r="V335" t="s">
        <v>1243</v>
      </c>
    </row>
    <row r="336" spans="16:22" x14ac:dyDescent="0.25">
      <c r="Q336" t="s">
        <v>12022</v>
      </c>
      <c r="R336" s="23" t="s">
        <v>1211</v>
      </c>
      <c r="S336" s="171" t="s">
        <v>2865</v>
      </c>
      <c r="T336" t="s">
        <v>2720</v>
      </c>
      <c r="V336" t="s">
        <v>1100</v>
      </c>
    </row>
    <row r="337" spans="16:22" x14ac:dyDescent="0.25">
      <c r="Q337" t="s">
        <v>12023</v>
      </c>
      <c r="R337" s="23" t="s">
        <v>1211</v>
      </c>
      <c r="S337" s="171" t="s">
        <v>2866</v>
      </c>
      <c r="T337" t="s">
        <v>2722</v>
      </c>
      <c r="V337" t="s">
        <v>16080</v>
      </c>
    </row>
    <row r="338" spans="16:22" x14ac:dyDescent="0.25">
      <c r="P338" t="s">
        <v>15995</v>
      </c>
      <c r="Q338" t="s">
        <v>12031</v>
      </c>
      <c r="R338" s="23" t="s">
        <v>1211</v>
      </c>
      <c r="S338" s="171">
        <v>1.0900000000000001</v>
      </c>
      <c r="T338" t="s">
        <v>1269</v>
      </c>
      <c r="V338" t="s">
        <v>1101</v>
      </c>
    </row>
    <row r="339" spans="16:22" x14ac:dyDescent="0.25">
      <c r="Q339" t="s">
        <v>12032</v>
      </c>
      <c r="R339" s="23" t="s">
        <v>1211</v>
      </c>
      <c r="S339" s="171" t="s">
        <v>1315</v>
      </c>
      <c r="T339" t="s">
        <v>575</v>
      </c>
      <c r="V339" t="s">
        <v>1184</v>
      </c>
    </row>
    <row r="340" spans="16:22" x14ac:dyDescent="0.25">
      <c r="Q340" t="s">
        <v>12033</v>
      </c>
      <c r="R340" s="23" t="s">
        <v>1211</v>
      </c>
      <c r="S340" s="171" t="s">
        <v>1316</v>
      </c>
      <c r="T340" t="s">
        <v>576</v>
      </c>
      <c r="V340" t="s">
        <v>1244</v>
      </c>
    </row>
    <row r="341" spans="16:22" x14ac:dyDescent="0.25">
      <c r="Q341" t="s">
        <v>12034</v>
      </c>
      <c r="R341" s="23" t="s">
        <v>1211</v>
      </c>
      <c r="S341" s="171">
        <v>101.09</v>
      </c>
      <c r="T341" t="s">
        <v>1270</v>
      </c>
      <c r="V341" t="s">
        <v>1102</v>
      </c>
    </row>
    <row r="342" spans="16:22" x14ac:dyDescent="0.25">
      <c r="Q342" t="s">
        <v>12035</v>
      </c>
      <c r="R342" s="23" t="s">
        <v>1211</v>
      </c>
      <c r="S342" s="171" t="s">
        <v>1599</v>
      </c>
      <c r="T342" t="s">
        <v>1415</v>
      </c>
      <c r="V342" t="s">
        <v>16082</v>
      </c>
    </row>
    <row r="343" spans="16:22" x14ac:dyDescent="0.25">
      <c r="Q343" t="s">
        <v>12036</v>
      </c>
      <c r="R343" s="23" t="s">
        <v>1211</v>
      </c>
      <c r="S343" s="171" t="s">
        <v>1836</v>
      </c>
      <c r="T343" t="s">
        <v>4620</v>
      </c>
      <c r="V343" t="s">
        <v>1103</v>
      </c>
    </row>
    <row r="344" spans="16:22" x14ac:dyDescent="0.25">
      <c r="Q344" t="s">
        <v>12037</v>
      </c>
      <c r="R344" s="23" t="s">
        <v>1211</v>
      </c>
      <c r="S344" s="171" t="s">
        <v>2867</v>
      </c>
      <c r="T344" t="s">
        <v>2713</v>
      </c>
      <c r="V344" t="s">
        <v>1185</v>
      </c>
    </row>
    <row r="345" spans="16:22" x14ac:dyDescent="0.25">
      <c r="Q345" t="s">
        <v>12038</v>
      </c>
      <c r="R345" s="23" t="s">
        <v>1211</v>
      </c>
      <c r="S345" s="171" t="s">
        <v>2868</v>
      </c>
      <c r="T345" t="s">
        <v>4621</v>
      </c>
      <c r="V345" t="s">
        <v>1245</v>
      </c>
    </row>
    <row r="346" spans="16:22" x14ac:dyDescent="0.25">
      <c r="Q346" t="s">
        <v>12039</v>
      </c>
      <c r="R346" s="23" t="s">
        <v>1211</v>
      </c>
      <c r="S346" s="171" t="s">
        <v>2869</v>
      </c>
      <c r="T346" t="s">
        <v>2716</v>
      </c>
      <c r="V346" t="s">
        <v>1104</v>
      </c>
    </row>
    <row r="347" spans="16:22" x14ac:dyDescent="0.25">
      <c r="Q347" t="s">
        <v>12040</v>
      </c>
      <c r="R347" s="23" t="s">
        <v>1211</v>
      </c>
      <c r="S347" s="171" t="s">
        <v>1837</v>
      </c>
      <c r="T347" t="s">
        <v>1761</v>
      </c>
      <c r="V347" t="s">
        <v>16084</v>
      </c>
    </row>
    <row r="348" spans="16:22" x14ac:dyDescent="0.25">
      <c r="Q348" t="s">
        <v>12041</v>
      </c>
      <c r="R348" s="23" t="s">
        <v>1211</v>
      </c>
      <c r="S348" s="171" t="s">
        <v>2870</v>
      </c>
      <c r="T348" t="s">
        <v>2718</v>
      </c>
      <c r="V348" t="s">
        <v>1105</v>
      </c>
    </row>
    <row r="349" spans="16:22" x14ac:dyDescent="0.25">
      <c r="Q349" t="s">
        <v>12042</v>
      </c>
      <c r="R349" s="23" t="s">
        <v>1211</v>
      </c>
      <c r="S349" s="171" t="s">
        <v>1838</v>
      </c>
      <c r="T349" t="s">
        <v>1763</v>
      </c>
      <c r="V349" t="s">
        <v>1186</v>
      </c>
    </row>
    <row r="350" spans="16:22" x14ac:dyDescent="0.25">
      <c r="Q350" t="s">
        <v>12043</v>
      </c>
      <c r="R350" s="23" t="s">
        <v>1211</v>
      </c>
      <c r="S350" s="171" t="s">
        <v>2871</v>
      </c>
      <c r="T350" t="s">
        <v>2720</v>
      </c>
      <c r="V350" t="s">
        <v>1246</v>
      </c>
    </row>
    <row r="351" spans="16:22" x14ac:dyDescent="0.25">
      <c r="Q351" t="s">
        <v>12044</v>
      </c>
      <c r="R351" s="23" t="s">
        <v>1211</v>
      </c>
      <c r="S351" s="171" t="s">
        <v>2872</v>
      </c>
      <c r="T351" t="s">
        <v>2722</v>
      </c>
      <c r="V351" t="s">
        <v>1106</v>
      </c>
    </row>
    <row r="352" spans="16:22" x14ac:dyDescent="0.25">
      <c r="P352" t="s">
        <v>15997</v>
      </c>
      <c r="Q352" t="s">
        <v>12052</v>
      </c>
      <c r="R352" s="23" t="s">
        <v>1211</v>
      </c>
      <c r="S352" s="171">
        <v>1.1000000000000001</v>
      </c>
      <c r="T352" t="s">
        <v>1269</v>
      </c>
      <c r="V352" t="s">
        <v>16086</v>
      </c>
    </row>
    <row r="353" spans="16:22" x14ac:dyDescent="0.25">
      <c r="Q353" t="s">
        <v>12053</v>
      </c>
      <c r="R353" s="23" t="s">
        <v>1211</v>
      </c>
      <c r="S353" s="171" t="s">
        <v>1387</v>
      </c>
      <c r="T353" t="s">
        <v>575</v>
      </c>
      <c r="V353" t="s">
        <v>1107</v>
      </c>
    </row>
    <row r="354" spans="16:22" x14ac:dyDescent="0.25">
      <c r="Q354" t="s">
        <v>12054</v>
      </c>
      <c r="R354" s="23" t="s">
        <v>1211</v>
      </c>
      <c r="S354" s="171" t="s">
        <v>1402</v>
      </c>
      <c r="T354" t="s">
        <v>576</v>
      </c>
      <c r="V354" t="s">
        <v>1187</v>
      </c>
    </row>
    <row r="355" spans="16:22" x14ac:dyDescent="0.25">
      <c r="Q355" t="s">
        <v>12055</v>
      </c>
      <c r="R355" s="23" t="s">
        <v>1211</v>
      </c>
      <c r="S355" s="171">
        <v>101.1</v>
      </c>
      <c r="T355" t="s">
        <v>1270</v>
      </c>
      <c r="V355" t="s">
        <v>1247</v>
      </c>
    </row>
    <row r="356" spans="16:22" x14ac:dyDescent="0.25">
      <c r="Q356" t="s">
        <v>12056</v>
      </c>
      <c r="R356" s="23" t="s">
        <v>1211</v>
      </c>
      <c r="S356" s="171" t="s">
        <v>1600</v>
      </c>
      <c r="T356" t="s">
        <v>1415</v>
      </c>
      <c r="V356" t="s">
        <v>1108</v>
      </c>
    </row>
    <row r="357" spans="16:22" x14ac:dyDescent="0.25">
      <c r="Q357" t="s">
        <v>12057</v>
      </c>
      <c r="R357" s="23" t="s">
        <v>1211</v>
      </c>
      <c r="S357" s="171" t="s">
        <v>1839</v>
      </c>
      <c r="T357" t="s">
        <v>4620</v>
      </c>
      <c r="V357" t="s">
        <v>16088</v>
      </c>
    </row>
    <row r="358" spans="16:22" x14ac:dyDescent="0.25">
      <c r="Q358" t="s">
        <v>12058</v>
      </c>
      <c r="R358" s="23" t="s">
        <v>1211</v>
      </c>
      <c r="S358" s="171" t="s">
        <v>2873</v>
      </c>
      <c r="T358" t="s">
        <v>2713</v>
      </c>
      <c r="V358" t="s">
        <v>1109</v>
      </c>
    </row>
    <row r="359" spans="16:22" x14ac:dyDescent="0.25">
      <c r="Q359" t="s">
        <v>12059</v>
      </c>
      <c r="R359" s="23" t="s">
        <v>1211</v>
      </c>
      <c r="S359" s="171" t="s">
        <v>2874</v>
      </c>
      <c r="T359" t="s">
        <v>4621</v>
      </c>
      <c r="V359" t="s">
        <v>1188</v>
      </c>
    </row>
    <row r="360" spans="16:22" x14ac:dyDescent="0.25">
      <c r="Q360" t="s">
        <v>12060</v>
      </c>
      <c r="R360" s="23" t="s">
        <v>1211</v>
      </c>
      <c r="S360" s="171" t="s">
        <v>2875</v>
      </c>
      <c r="T360" t="s">
        <v>2716</v>
      </c>
      <c r="V360" t="s">
        <v>1248</v>
      </c>
    </row>
    <row r="361" spans="16:22" x14ac:dyDescent="0.25">
      <c r="Q361" t="s">
        <v>12061</v>
      </c>
      <c r="R361" s="23" t="s">
        <v>1211</v>
      </c>
      <c r="S361" s="171" t="s">
        <v>1840</v>
      </c>
      <c r="T361" t="s">
        <v>1761</v>
      </c>
      <c r="V361" t="s">
        <v>1110</v>
      </c>
    </row>
    <row r="362" spans="16:22" x14ac:dyDescent="0.25">
      <c r="Q362" t="s">
        <v>12062</v>
      </c>
      <c r="R362" s="23" t="s">
        <v>1211</v>
      </c>
      <c r="S362" s="171" t="s">
        <v>2876</v>
      </c>
      <c r="T362" t="s">
        <v>2718</v>
      </c>
      <c r="V362" t="s">
        <v>16090</v>
      </c>
    </row>
    <row r="363" spans="16:22" x14ac:dyDescent="0.25">
      <c r="Q363" t="s">
        <v>12063</v>
      </c>
      <c r="R363" s="23" t="s">
        <v>1211</v>
      </c>
      <c r="S363" s="171" t="s">
        <v>1841</v>
      </c>
      <c r="T363" t="s">
        <v>1763</v>
      </c>
      <c r="V363" t="s">
        <v>1111</v>
      </c>
    </row>
    <row r="364" spans="16:22" x14ac:dyDescent="0.25">
      <c r="Q364" t="s">
        <v>12064</v>
      </c>
      <c r="R364" s="23" t="s">
        <v>1211</v>
      </c>
      <c r="S364" s="171" t="s">
        <v>2877</v>
      </c>
      <c r="T364" t="s">
        <v>2720</v>
      </c>
      <c r="V364" t="s">
        <v>1189</v>
      </c>
    </row>
    <row r="365" spans="16:22" x14ac:dyDescent="0.25">
      <c r="Q365" t="s">
        <v>12065</v>
      </c>
      <c r="R365" s="23" t="s">
        <v>1211</v>
      </c>
      <c r="S365" s="171" t="s">
        <v>2878</v>
      </c>
      <c r="T365" t="s">
        <v>2722</v>
      </c>
      <c r="V365" t="s">
        <v>1249</v>
      </c>
    </row>
    <row r="366" spans="16:22" x14ac:dyDescent="0.25">
      <c r="P366" t="s">
        <v>15999</v>
      </c>
      <c r="Q366" t="s">
        <v>12073</v>
      </c>
      <c r="R366" s="23" t="s">
        <v>1211</v>
      </c>
      <c r="S366" s="171">
        <v>1.1100000000000001</v>
      </c>
      <c r="T366" t="s">
        <v>1269</v>
      </c>
      <c r="V366" t="s">
        <v>1112</v>
      </c>
    </row>
    <row r="367" spans="16:22" x14ac:dyDescent="0.25">
      <c r="Q367" t="s">
        <v>12074</v>
      </c>
      <c r="R367" s="23" t="s">
        <v>1211</v>
      </c>
      <c r="S367" s="171" t="s">
        <v>1317</v>
      </c>
      <c r="T367" t="s">
        <v>575</v>
      </c>
      <c r="V367" t="s">
        <v>16092</v>
      </c>
    </row>
    <row r="368" spans="16:22" x14ac:dyDescent="0.25">
      <c r="Q368" t="s">
        <v>12075</v>
      </c>
      <c r="R368" s="23" t="s">
        <v>1211</v>
      </c>
      <c r="S368" s="171" t="s">
        <v>1318</v>
      </c>
      <c r="T368" t="s">
        <v>576</v>
      </c>
      <c r="V368" t="s">
        <v>1113</v>
      </c>
    </row>
    <row r="369" spans="16:22" x14ac:dyDescent="0.25">
      <c r="Q369" t="s">
        <v>12076</v>
      </c>
      <c r="R369" s="23" t="s">
        <v>1211</v>
      </c>
      <c r="S369" s="171">
        <v>101.11</v>
      </c>
      <c r="T369" t="s">
        <v>1270</v>
      </c>
      <c r="V369" t="s">
        <v>1406</v>
      </c>
    </row>
    <row r="370" spans="16:22" x14ac:dyDescent="0.25">
      <c r="Q370" t="s">
        <v>12077</v>
      </c>
      <c r="R370" s="23" t="s">
        <v>1211</v>
      </c>
      <c r="S370" s="171" t="s">
        <v>1601</v>
      </c>
      <c r="T370" t="s">
        <v>1415</v>
      </c>
      <c r="V370" t="s">
        <v>1407</v>
      </c>
    </row>
    <row r="371" spans="16:22" x14ac:dyDescent="0.25">
      <c r="Q371" t="s">
        <v>12078</v>
      </c>
      <c r="R371" s="23" t="s">
        <v>1211</v>
      </c>
      <c r="S371" s="171" t="s">
        <v>1842</v>
      </c>
      <c r="T371" t="s">
        <v>4620</v>
      </c>
      <c r="V371" t="s">
        <v>1114</v>
      </c>
    </row>
    <row r="372" spans="16:22" x14ac:dyDescent="0.25">
      <c r="Q372" t="s">
        <v>12079</v>
      </c>
      <c r="R372" s="23" t="s">
        <v>1211</v>
      </c>
      <c r="S372" s="171" t="s">
        <v>2879</v>
      </c>
      <c r="T372" t="s">
        <v>2713</v>
      </c>
      <c r="V372" t="s">
        <v>16094</v>
      </c>
    </row>
    <row r="373" spans="16:22" x14ac:dyDescent="0.25">
      <c r="Q373" t="s">
        <v>12080</v>
      </c>
      <c r="R373" s="23" t="s">
        <v>1211</v>
      </c>
      <c r="S373" s="171" t="s">
        <v>2880</v>
      </c>
      <c r="T373" t="s">
        <v>4621</v>
      </c>
      <c r="V373" t="s">
        <v>1115</v>
      </c>
    </row>
    <row r="374" spans="16:22" x14ac:dyDescent="0.25">
      <c r="Q374" t="s">
        <v>12081</v>
      </c>
      <c r="R374" s="23" t="s">
        <v>1211</v>
      </c>
      <c r="S374" s="171" t="s">
        <v>2881</v>
      </c>
      <c r="T374" t="s">
        <v>2716</v>
      </c>
      <c r="V374" t="s">
        <v>1190</v>
      </c>
    </row>
    <row r="375" spans="16:22" x14ac:dyDescent="0.25">
      <c r="Q375" t="s">
        <v>12082</v>
      </c>
      <c r="R375" s="23" t="s">
        <v>1211</v>
      </c>
      <c r="S375" s="171" t="s">
        <v>1843</v>
      </c>
      <c r="T375" t="s">
        <v>1761</v>
      </c>
      <c r="V375" t="s">
        <v>1250</v>
      </c>
    </row>
    <row r="376" spans="16:22" x14ac:dyDescent="0.25">
      <c r="Q376" t="s">
        <v>12083</v>
      </c>
      <c r="R376" s="23" t="s">
        <v>1211</v>
      </c>
      <c r="S376" s="171" t="s">
        <v>2882</v>
      </c>
      <c r="T376" t="s">
        <v>2718</v>
      </c>
      <c r="V376" t="s">
        <v>1116</v>
      </c>
    </row>
    <row r="377" spans="16:22" x14ac:dyDescent="0.25">
      <c r="Q377" t="s">
        <v>12084</v>
      </c>
      <c r="R377" s="23" t="s">
        <v>1211</v>
      </c>
      <c r="S377" s="171" t="s">
        <v>1844</v>
      </c>
      <c r="T377" t="s">
        <v>1763</v>
      </c>
      <c r="V377" t="s">
        <v>16096</v>
      </c>
    </row>
    <row r="378" spans="16:22" x14ac:dyDescent="0.25">
      <c r="Q378" t="s">
        <v>12085</v>
      </c>
      <c r="R378" s="23" t="s">
        <v>1211</v>
      </c>
      <c r="S378" s="171" t="s">
        <v>2883</v>
      </c>
      <c r="T378" t="s">
        <v>2720</v>
      </c>
      <c r="V378" t="s">
        <v>1117</v>
      </c>
    </row>
    <row r="379" spans="16:22" x14ac:dyDescent="0.25">
      <c r="Q379" t="s">
        <v>12086</v>
      </c>
      <c r="R379" s="23" t="s">
        <v>1211</v>
      </c>
      <c r="S379" s="171" t="s">
        <v>2884</v>
      </c>
      <c r="T379" t="s">
        <v>2722</v>
      </c>
      <c r="V379" t="s">
        <v>1191</v>
      </c>
    </row>
    <row r="380" spans="16:22" x14ac:dyDescent="0.25">
      <c r="P380" t="s">
        <v>16001</v>
      </c>
      <c r="Q380" t="s">
        <v>12094</v>
      </c>
      <c r="R380" s="23" t="s">
        <v>1211</v>
      </c>
      <c r="S380" s="171">
        <v>1.1200000000000001</v>
      </c>
      <c r="T380" t="s">
        <v>1269</v>
      </c>
      <c r="V380" t="s">
        <v>1251</v>
      </c>
    </row>
    <row r="381" spans="16:22" x14ac:dyDescent="0.25">
      <c r="Q381" t="s">
        <v>12095</v>
      </c>
      <c r="R381" s="23" t="s">
        <v>1211</v>
      </c>
      <c r="S381" s="171" t="s">
        <v>1319</v>
      </c>
      <c r="T381" t="s">
        <v>575</v>
      </c>
      <c r="V381" t="s">
        <v>1118</v>
      </c>
    </row>
    <row r="382" spans="16:22" x14ac:dyDescent="0.25">
      <c r="Q382" t="s">
        <v>12096</v>
      </c>
      <c r="R382" s="23" t="s">
        <v>1211</v>
      </c>
      <c r="S382" s="171" t="s">
        <v>1320</v>
      </c>
      <c r="T382" t="s">
        <v>576</v>
      </c>
      <c r="V382" t="s">
        <v>16100</v>
      </c>
    </row>
    <row r="383" spans="16:22" x14ac:dyDescent="0.25">
      <c r="Q383" t="s">
        <v>12097</v>
      </c>
      <c r="R383" s="23" t="s">
        <v>1211</v>
      </c>
      <c r="S383" s="171">
        <v>101.12</v>
      </c>
      <c r="T383" t="s">
        <v>1270</v>
      </c>
      <c r="V383" t="s">
        <v>6078</v>
      </c>
    </row>
    <row r="384" spans="16:22" x14ac:dyDescent="0.25">
      <c r="Q384" t="s">
        <v>12098</v>
      </c>
      <c r="R384" s="23" t="s">
        <v>1211</v>
      </c>
      <c r="S384" s="171" t="s">
        <v>1602</v>
      </c>
      <c r="T384" t="s">
        <v>1415</v>
      </c>
      <c r="V384" t="s">
        <v>6079</v>
      </c>
    </row>
    <row r="385" spans="16:22" x14ac:dyDescent="0.25">
      <c r="Q385" t="s">
        <v>12099</v>
      </c>
      <c r="R385" s="23" t="s">
        <v>1211</v>
      </c>
      <c r="S385" s="171" t="s">
        <v>1845</v>
      </c>
      <c r="T385" t="s">
        <v>4620</v>
      </c>
      <c r="V385" t="s">
        <v>16102</v>
      </c>
    </row>
    <row r="386" spans="16:22" x14ac:dyDescent="0.25">
      <c r="Q386" t="s">
        <v>12100</v>
      </c>
      <c r="R386" s="23" t="s">
        <v>1211</v>
      </c>
      <c r="S386" s="171" t="s">
        <v>2885</v>
      </c>
      <c r="T386" t="s">
        <v>2713</v>
      </c>
      <c r="V386" t="s">
        <v>6091</v>
      </c>
    </row>
    <row r="387" spans="16:22" x14ac:dyDescent="0.25">
      <c r="Q387" t="s">
        <v>12101</v>
      </c>
      <c r="R387" s="23" t="s">
        <v>1211</v>
      </c>
      <c r="S387" s="171" t="s">
        <v>2886</v>
      </c>
      <c r="T387" t="s">
        <v>4621</v>
      </c>
      <c r="V387" t="s">
        <v>6092</v>
      </c>
    </row>
    <row r="388" spans="16:22" x14ac:dyDescent="0.25">
      <c r="Q388" t="s">
        <v>12102</v>
      </c>
      <c r="R388" s="23" t="s">
        <v>1211</v>
      </c>
      <c r="S388" s="171" t="s">
        <v>2887</v>
      </c>
      <c r="T388" t="s">
        <v>2716</v>
      </c>
      <c r="V388" t="s">
        <v>16104</v>
      </c>
    </row>
    <row r="389" spans="16:22" x14ac:dyDescent="0.25">
      <c r="Q389" t="s">
        <v>12103</v>
      </c>
      <c r="R389" s="23" t="s">
        <v>1211</v>
      </c>
      <c r="S389" s="171" t="s">
        <v>1846</v>
      </c>
      <c r="T389" t="s">
        <v>1761</v>
      </c>
      <c r="V389" t="s">
        <v>6104</v>
      </c>
    </row>
    <row r="390" spans="16:22" x14ac:dyDescent="0.25">
      <c r="Q390" t="s">
        <v>12104</v>
      </c>
      <c r="R390" s="23" t="s">
        <v>1211</v>
      </c>
      <c r="S390" s="171" t="s">
        <v>2888</v>
      </c>
      <c r="T390" t="s">
        <v>2718</v>
      </c>
      <c r="V390" t="s">
        <v>6105</v>
      </c>
    </row>
    <row r="391" spans="16:22" x14ac:dyDescent="0.25">
      <c r="Q391" t="s">
        <v>12105</v>
      </c>
      <c r="R391" s="23" t="s">
        <v>1211</v>
      </c>
      <c r="S391" s="171" t="s">
        <v>1847</v>
      </c>
      <c r="T391" t="s">
        <v>1763</v>
      </c>
      <c r="V391" t="s">
        <v>16106</v>
      </c>
    </row>
    <row r="392" spans="16:22" x14ac:dyDescent="0.25">
      <c r="Q392" t="s">
        <v>12106</v>
      </c>
      <c r="R392" s="23" t="s">
        <v>1211</v>
      </c>
      <c r="S392" s="171" t="s">
        <v>2889</v>
      </c>
      <c r="T392" t="s">
        <v>2720</v>
      </c>
      <c r="V392" t="s">
        <v>6117</v>
      </c>
    </row>
    <row r="393" spans="16:22" x14ac:dyDescent="0.25">
      <c r="Q393" t="s">
        <v>12107</v>
      </c>
      <c r="R393" s="23" t="s">
        <v>1211</v>
      </c>
      <c r="S393" s="171" t="s">
        <v>2890</v>
      </c>
      <c r="T393" t="s">
        <v>2722</v>
      </c>
      <c r="V393" t="s">
        <v>6118</v>
      </c>
    </row>
    <row r="394" spans="16:22" x14ac:dyDescent="0.25">
      <c r="P394" t="s">
        <v>16003</v>
      </c>
      <c r="Q394" t="s">
        <v>12115</v>
      </c>
      <c r="R394" s="23" t="s">
        <v>1211</v>
      </c>
      <c r="S394" s="171">
        <v>1.1299999999999999</v>
      </c>
      <c r="T394" t="s">
        <v>1269</v>
      </c>
      <c r="V394" t="s">
        <v>16108</v>
      </c>
    </row>
    <row r="395" spans="16:22" x14ac:dyDescent="0.25">
      <c r="Q395" t="s">
        <v>12116</v>
      </c>
      <c r="R395" s="23" t="s">
        <v>1211</v>
      </c>
      <c r="S395" s="171" t="s">
        <v>1321</v>
      </c>
      <c r="T395" t="s">
        <v>575</v>
      </c>
      <c r="V395" t="s">
        <v>10628</v>
      </c>
    </row>
    <row r="396" spans="16:22" x14ac:dyDescent="0.25">
      <c r="Q396" t="s">
        <v>12117</v>
      </c>
      <c r="R396" s="23" t="s">
        <v>1211</v>
      </c>
      <c r="S396" s="171" t="s">
        <v>1322</v>
      </c>
      <c r="T396" t="s">
        <v>576</v>
      </c>
      <c r="V396" t="s">
        <v>13164</v>
      </c>
    </row>
    <row r="397" spans="16:22" x14ac:dyDescent="0.25">
      <c r="Q397" t="s">
        <v>12118</v>
      </c>
      <c r="R397" s="23" t="s">
        <v>1211</v>
      </c>
      <c r="S397" s="171">
        <v>101.13</v>
      </c>
      <c r="T397" t="s">
        <v>1270</v>
      </c>
      <c r="V397" t="s">
        <v>16110</v>
      </c>
    </row>
    <row r="398" spans="16:22" x14ac:dyDescent="0.25">
      <c r="Q398" t="s">
        <v>12119</v>
      </c>
      <c r="R398" s="23" t="s">
        <v>1211</v>
      </c>
      <c r="S398" s="171" t="s">
        <v>1603</v>
      </c>
      <c r="T398" t="s">
        <v>1415</v>
      </c>
      <c r="V398" t="s">
        <v>10629</v>
      </c>
    </row>
    <row r="399" spans="16:22" x14ac:dyDescent="0.25">
      <c r="Q399" t="s">
        <v>12120</v>
      </c>
      <c r="R399" s="23" t="s">
        <v>1211</v>
      </c>
      <c r="S399" s="171" t="s">
        <v>1848</v>
      </c>
      <c r="T399" t="s">
        <v>4620</v>
      </c>
      <c r="V399" t="s">
        <v>13173</v>
      </c>
    </row>
    <row r="400" spans="16:22" x14ac:dyDescent="0.25">
      <c r="Q400" t="s">
        <v>12121</v>
      </c>
      <c r="R400" s="23" t="s">
        <v>1211</v>
      </c>
      <c r="S400" s="171" t="s">
        <v>2891</v>
      </c>
      <c r="T400" t="s">
        <v>2713</v>
      </c>
      <c r="V400" t="s">
        <v>16112</v>
      </c>
    </row>
    <row r="401" spans="16:22" x14ac:dyDescent="0.25">
      <c r="Q401" t="s">
        <v>12122</v>
      </c>
      <c r="R401" s="23" t="s">
        <v>1211</v>
      </c>
      <c r="S401" s="171" t="s">
        <v>2892</v>
      </c>
      <c r="T401" t="s">
        <v>4621</v>
      </c>
      <c r="V401" t="s">
        <v>10630</v>
      </c>
    </row>
    <row r="402" spans="16:22" x14ac:dyDescent="0.25">
      <c r="Q402" t="s">
        <v>12123</v>
      </c>
      <c r="R402" s="23" t="s">
        <v>1211</v>
      </c>
      <c r="S402" s="171" t="s">
        <v>2893</v>
      </c>
      <c r="T402" t="s">
        <v>2716</v>
      </c>
      <c r="V402" t="s">
        <v>13182</v>
      </c>
    </row>
    <row r="403" spans="16:22" x14ac:dyDescent="0.25">
      <c r="Q403" t="s">
        <v>12124</v>
      </c>
      <c r="R403" s="23" t="s">
        <v>1211</v>
      </c>
      <c r="S403" s="171" t="s">
        <v>1849</v>
      </c>
      <c r="T403" t="s">
        <v>1761</v>
      </c>
      <c r="V403" t="s">
        <v>17517</v>
      </c>
    </row>
    <row r="404" spans="16:22" x14ac:dyDescent="0.25">
      <c r="Q404" t="s">
        <v>12125</v>
      </c>
      <c r="R404" s="23" t="s">
        <v>1211</v>
      </c>
      <c r="S404" s="171" t="s">
        <v>2894</v>
      </c>
      <c r="T404" t="s">
        <v>2718</v>
      </c>
      <c r="V404" t="s">
        <v>10631</v>
      </c>
    </row>
    <row r="405" spans="16:22" x14ac:dyDescent="0.25">
      <c r="Q405" t="s">
        <v>12126</v>
      </c>
      <c r="R405" s="23" t="s">
        <v>1211</v>
      </c>
      <c r="S405" s="171" t="s">
        <v>1850</v>
      </c>
      <c r="T405" t="s">
        <v>1763</v>
      </c>
      <c r="V405" t="s">
        <v>13191</v>
      </c>
    </row>
    <row r="406" spans="16:22" x14ac:dyDescent="0.25">
      <c r="Q406" t="s">
        <v>12127</v>
      </c>
      <c r="R406" s="23" t="s">
        <v>1211</v>
      </c>
      <c r="S406" s="171" t="s">
        <v>2895</v>
      </c>
      <c r="T406" t="s">
        <v>2720</v>
      </c>
    </row>
    <row r="407" spans="16:22" x14ac:dyDescent="0.25">
      <c r="Q407" t="s">
        <v>12128</v>
      </c>
      <c r="R407" s="23" t="s">
        <v>1211</v>
      </c>
      <c r="S407" s="171" t="s">
        <v>2896</v>
      </c>
      <c r="T407" t="s">
        <v>2722</v>
      </c>
    </row>
    <row r="408" spans="16:22" x14ac:dyDescent="0.25">
      <c r="P408" t="s">
        <v>16005</v>
      </c>
      <c r="Q408" t="s">
        <v>12136</v>
      </c>
      <c r="R408" s="23" t="s">
        <v>1211</v>
      </c>
      <c r="S408" s="171">
        <v>1.1399999999999999</v>
      </c>
      <c r="T408" t="s">
        <v>1269</v>
      </c>
    </row>
    <row r="409" spans="16:22" x14ac:dyDescent="0.25">
      <c r="Q409" t="s">
        <v>12137</v>
      </c>
      <c r="R409" s="23" t="s">
        <v>1211</v>
      </c>
      <c r="S409" s="171" t="s">
        <v>1323</v>
      </c>
      <c r="T409" t="s">
        <v>575</v>
      </c>
    </row>
    <row r="410" spans="16:22" x14ac:dyDescent="0.25">
      <c r="Q410" t="s">
        <v>12138</v>
      </c>
      <c r="R410" s="23" t="s">
        <v>1211</v>
      </c>
      <c r="S410" s="171" t="s">
        <v>1324</v>
      </c>
      <c r="T410" t="s">
        <v>576</v>
      </c>
    </row>
    <row r="411" spans="16:22" x14ac:dyDescent="0.25">
      <c r="Q411" t="s">
        <v>12139</v>
      </c>
      <c r="R411" s="23" t="s">
        <v>1211</v>
      </c>
      <c r="S411" s="171">
        <v>101.14</v>
      </c>
      <c r="T411" t="s">
        <v>1270</v>
      </c>
    </row>
    <row r="412" spans="16:22" x14ac:dyDescent="0.25">
      <c r="Q412" t="s">
        <v>12140</v>
      </c>
      <c r="R412" s="23" t="s">
        <v>1211</v>
      </c>
      <c r="S412" s="171" t="s">
        <v>1604</v>
      </c>
      <c r="T412" t="s">
        <v>1415</v>
      </c>
    </row>
    <row r="413" spans="16:22" x14ac:dyDescent="0.25">
      <c r="Q413" t="s">
        <v>12141</v>
      </c>
      <c r="R413" s="23" t="s">
        <v>1211</v>
      </c>
      <c r="S413" s="171" t="s">
        <v>1851</v>
      </c>
      <c r="T413" t="s">
        <v>4620</v>
      </c>
    </row>
    <row r="414" spans="16:22" x14ac:dyDescent="0.25">
      <c r="Q414" t="s">
        <v>12142</v>
      </c>
      <c r="R414" s="23" t="s">
        <v>1211</v>
      </c>
      <c r="S414" s="171" t="s">
        <v>2897</v>
      </c>
      <c r="T414" t="s">
        <v>2713</v>
      </c>
    </row>
    <row r="415" spans="16:22" x14ac:dyDescent="0.25">
      <c r="Q415" t="s">
        <v>12143</v>
      </c>
      <c r="R415" s="23" t="s">
        <v>1211</v>
      </c>
      <c r="S415" s="171" t="s">
        <v>2898</v>
      </c>
      <c r="T415" t="s">
        <v>4621</v>
      </c>
    </row>
    <row r="416" spans="16:22" x14ac:dyDescent="0.25">
      <c r="Q416" t="s">
        <v>12144</v>
      </c>
      <c r="R416" s="23" t="s">
        <v>1211</v>
      </c>
      <c r="S416" s="171" t="s">
        <v>2899</v>
      </c>
      <c r="T416" t="s">
        <v>2716</v>
      </c>
    </row>
    <row r="417" spans="16:20" x14ac:dyDescent="0.25">
      <c r="Q417" t="s">
        <v>12145</v>
      </c>
      <c r="R417" s="23" t="s">
        <v>1211</v>
      </c>
      <c r="S417" s="171" t="s">
        <v>1852</v>
      </c>
      <c r="T417" t="s">
        <v>1761</v>
      </c>
    </row>
    <row r="418" spans="16:20" x14ac:dyDescent="0.25">
      <c r="Q418" t="s">
        <v>12146</v>
      </c>
      <c r="R418" s="23" t="s">
        <v>1211</v>
      </c>
      <c r="S418" s="171" t="s">
        <v>2900</v>
      </c>
      <c r="T418" t="s">
        <v>2718</v>
      </c>
    </row>
    <row r="419" spans="16:20" x14ac:dyDescent="0.25">
      <c r="Q419" t="s">
        <v>12147</v>
      </c>
      <c r="R419" s="23" t="s">
        <v>1211</v>
      </c>
      <c r="S419" s="171" t="s">
        <v>1853</v>
      </c>
      <c r="T419" t="s">
        <v>1763</v>
      </c>
    </row>
    <row r="420" spans="16:20" x14ac:dyDescent="0.25">
      <c r="Q420" t="s">
        <v>12148</v>
      </c>
      <c r="R420" s="23" t="s">
        <v>1211</v>
      </c>
      <c r="S420" s="171" t="s">
        <v>2901</v>
      </c>
      <c r="T420" t="s">
        <v>2720</v>
      </c>
    </row>
    <row r="421" spans="16:20" x14ac:dyDescent="0.25">
      <c r="Q421" t="s">
        <v>12149</v>
      </c>
      <c r="R421" s="23" t="s">
        <v>1211</v>
      </c>
      <c r="S421" s="171" t="s">
        <v>2902</v>
      </c>
      <c r="T421" t="s">
        <v>2722</v>
      </c>
    </row>
    <row r="422" spans="16:20" x14ac:dyDescent="0.25">
      <c r="P422" t="s">
        <v>16007</v>
      </c>
      <c r="Q422" t="s">
        <v>12157</v>
      </c>
      <c r="R422" s="23" t="s">
        <v>1211</v>
      </c>
      <c r="S422" s="171">
        <v>1.1499999999999999</v>
      </c>
      <c r="T422" t="s">
        <v>1269</v>
      </c>
    </row>
    <row r="423" spans="16:20" x14ac:dyDescent="0.25">
      <c r="Q423" t="s">
        <v>12158</v>
      </c>
      <c r="R423" s="23" t="s">
        <v>1211</v>
      </c>
      <c r="S423" s="171" t="s">
        <v>1325</v>
      </c>
      <c r="T423" t="s">
        <v>575</v>
      </c>
    </row>
    <row r="424" spans="16:20" x14ac:dyDescent="0.25">
      <c r="Q424" t="s">
        <v>12159</v>
      </c>
      <c r="R424" s="23" t="s">
        <v>1211</v>
      </c>
      <c r="S424" s="171" t="s">
        <v>1326</v>
      </c>
      <c r="T424" t="s">
        <v>576</v>
      </c>
    </row>
    <row r="425" spans="16:20" x14ac:dyDescent="0.25">
      <c r="Q425" t="s">
        <v>12160</v>
      </c>
      <c r="R425" s="23" t="s">
        <v>1211</v>
      </c>
      <c r="S425" s="171">
        <v>101.15</v>
      </c>
      <c r="T425" t="s">
        <v>1270</v>
      </c>
    </row>
    <row r="426" spans="16:20" x14ac:dyDescent="0.25">
      <c r="Q426" t="s">
        <v>12161</v>
      </c>
      <c r="R426" s="23" t="s">
        <v>1211</v>
      </c>
      <c r="S426" s="171" t="s">
        <v>1605</v>
      </c>
      <c r="T426" t="s">
        <v>1415</v>
      </c>
    </row>
    <row r="427" spans="16:20" x14ac:dyDescent="0.25">
      <c r="Q427" t="s">
        <v>12162</v>
      </c>
      <c r="R427" s="23" t="s">
        <v>1211</v>
      </c>
      <c r="S427" s="171" t="s">
        <v>1854</v>
      </c>
      <c r="T427" t="s">
        <v>4620</v>
      </c>
    </row>
    <row r="428" spans="16:20" x14ac:dyDescent="0.25">
      <c r="Q428" t="s">
        <v>12163</v>
      </c>
      <c r="R428" s="23" t="s">
        <v>1211</v>
      </c>
      <c r="S428" s="171" t="s">
        <v>2903</v>
      </c>
      <c r="T428" t="s">
        <v>2713</v>
      </c>
    </row>
    <row r="429" spans="16:20" x14ac:dyDescent="0.25">
      <c r="Q429" t="s">
        <v>12164</v>
      </c>
      <c r="R429" s="23" t="s">
        <v>1211</v>
      </c>
      <c r="S429" s="171" t="s">
        <v>2904</v>
      </c>
      <c r="T429" t="s">
        <v>4621</v>
      </c>
    </row>
    <row r="430" spans="16:20" x14ac:dyDescent="0.25">
      <c r="Q430" t="s">
        <v>12165</v>
      </c>
      <c r="R430" s="23" t="s">
        <v>1211</v>
      </c>
      <c r="S430" s="171" t="s">
        <v>2905</v>
      </c>
      <c r="T430" t="s">
        <v>2716</v>
      </c>
    </row>
    <row r="431" spans="16:20" x14ac:dyDescent="0.25">
      <c r="Q431" t="s">
        <v>12166</v>
      </c>
      <c r="R431" s="23" t="s">
        <v>1211</v>
      </c>
      <c r="S431" s="171" t="s">
        <v>1855</v>
      </c>
      <c r="T431" t="s">
        <v>1761</v>
      </c>
    </row>
    <row r="432" spans="16:20" x14ac:dyDescent="0.25">
      <c r="Q432" t="s">
        <v>12167</v>
      </c>
      <c r="R432" s="23" t="s">
        <v>1211</v>
      </c>
      <c r="S432" s="171" t="s">
        <v>2906</v>
      </c>
      <c r="T432" t="s">
        <v>2718</v>
      </c>
    </row>
    <row r="433" spans="16:20" x14ac:dyDescent="0.25">
      <c r="Q433" t="s">
        <v>12168</v>
      </c>
      <c r="R433" s="23" t="s">
        <v>1211</v>
      </c>
      <c r="S433" s="171" t="s">
        <v>1856</v>
      </c>
      <c r="T433" t="s">
        <v>1763</v>
      </c>
    </row>
    <row r="434" spans="16:20" x14ac:dyDescent="0.25">
      <c r="Q434" t="s">
        <v>12169</v>
      </c>
      <c r="R434" s="23" t="s">
        <v>1211</v>
      </c>
      <c r="S434" s="171" t="s">
        <v>2907</v>
      </c>
      <c r="T434" t="s">
        <v>2720</v>
      </c>
    </row>
    <row r="435" spans="16:20" x14ac:dyDescent="0.25">
      <c r="Q435" t="s">
        <v>12170</v>
      </c>
      <c r="R435" s="23" t="s">
        <v>1211</v>
      </c>
      <c r="S435" s="171" t="s">
        <v>2908</v>
      </c>
      <c r="T435" t="s">
        <v>2722</v>
      </c>
    </row>
    <row r="436" spans="16:20" x14ac:dyDescent="0.25">
      <c r="P436" t="s">
        <v>16009</v>
      </c>
      <c r="Q436" t="s">
        <v>12178</v>
      </c>
      <c r="R436" s="23" t="s">
        <v>1211</v>
      </c>
      <c r="S436" s="171">
        <v>2</v>
      </c>
      <c r="T436" t="s">
        <v>1269</v>
      </c>
    </row>
    <row r="437" spans="16:20" x14ac:dyDescent="0.25">
      <c r="Q437" t="s">
        <v>12179</v>
      </c>
      <c r="R437" s="23" t="s">
        <v>1211</v>
      </c>
      <c r="S437" s="171" t="s">
        <v>5422</v>
      </c>
      <c r="T437" t="s">
        <v>575</v>
      </c>
    </row>
    <row r="438" spans="16:20" x14ac:dyDescent="0.25">
      <c r="Q438" t="s">
        <v>12180</v>
      </c>
      <c r="R438" s="23" t="s">
        <v>1211</v>
      </c>
      <c r="S438" s="171" t="s">
        <v>5424</v>
      </c>
      <c r="T438" t="s">
        <v>576</v>
      </c>
    </row>
    <row r="439" spans="16:20" x14ac:dyDescent="0.25">
      <c r="Q439" t="s">
        <v>12181</v>
      </c>
      <c r="R439" s="23" t="s">
        <v>1211</v>
      </c>
      <c r="S439" s="171">
        <v>102</v>
      </c>
      <c r="T439" t="s">
        <v>1270</v>
      </c>
    </row>
    <row r="440" spans="16:20" x14ac:dyDescent="0.25">
      <c r="Q440" t="s">
        <v>12182</v>
      </c>
      <c r="R440" s="23" t="s">
        <v>1211</v>
      </c>
      <c r="S440" s="171" t="s">
        <v>8153</v>
      </c>
      <c r="T440" t="s">
        <v>1415</v>
      </c>
    </row>
    <row r="441" spans="16:20" x14ac:dyDescent="0.25">
      <c r="Q441" t="s">
        <v>12183</v>
      </c>
      <c r="R441" s="23" t="s">
        <v>1211</v>
      </c>
      <c r="S441" s="171" t="s">
        <v>8155</v>
      </c>
      <c r="T441" t="s">
        <v>4620</v>
      </c>
    </row>
    <row r="442" spans="16:20" x14ac:dyDescent="0.25">
      <c r="Q442" t="s">
        <v>12184</v>
      </c>
      <c r="R442" s="23" t="s">
        <v>1211</v>
      </c>
      <c r="S442" s="171" t="s">
        <v>8157</v>
      </c>
      <c r="T442" t="s">
        <v>2713</v>
      </c>
    </row>
    <row r="443" spans="16:20" x14ac:dyDescent="0.25">
      <c r="Q443" t="s">
        <v>12185</v>
      </c>
      <c r="R443" s="23" t="s">
        <v>1211</v>
      </c>
      <c r="S443" s="171" t="s">
        <v>8159</v>
      </c>
      <c r="T443" t="s">
        <v>4621</v>
      </c>
    </row>
    <row r="444" spans="16:20" x14ac:dyDescent="0.25">
      <c r="Q444" t="s">
        <v>12186</v>
      </c>
      <c r="R444" s="23" t="s">
        <v>1211</v>
      </c>
      <c r="S444" s="171" t="s">
        <v>8161</v>
      </c>
      <c r="T444" t="s">
        <v>2716</v>
      </c>
    </row>
    <row r="445" spans="16:20" x14ac:dyDescent="0.25">
      <c r="Q445" t="s">
        <v>12187</v>
      </c>
      <c r="R445" s="23" t="s">
        <v>1211</v>
      </c>
      <c r="S445" s="171" t="s">
        <v>8163</v>
      </c>
      <c r="T445" t="s">
        <v>1761</v>
      </c>
    </row>
    <row r="446" spans="16:20" x14ac:dyDescent="0.25">
      <c r="Q446" t="s">
        <v>12188</v>
      </c>
      <c r="R446" s="23" t="s">
        <v>1211</v>
      </c>
      <c r="S446" s="171" t="s">
        <v>8165</v>
      </c>
      <c r="T446" t="s">
        <v>2718</v>
      </c>
    </row>
    <row r="447" spans="16:20" x14ac:dyDescent="0.25">
      <c r="Q447" t="s">
        <v>12189</v>
      </c>
      <c r="R447" s="23" t="s">
        <v>1211</v>
      </c>
      <c r="S447" s="171" t="s">
        <v>8167</v>
      </c>
      <c r="T447" t="s">
        <v>1763</v>
      </c>
    </row>
    <row r="448" spans="16:20" x14ac:dyDescent="0.25">
      <c r="Q448" t="s">
        <v>12190</v>
      </c>
      <c r="R448" s="23" t="s">
        <v>1211</v>
      </c>
      <c r="S448" s="171" t="s">
        <v>8169</v>
      </c>
      <c r="T448" t="s">
        <v>2720</v>
      </c>
    </row>
    <row r="449" spans="16:20" x14ac:dyDescent="0.25">
      <c r="Q449" t="s">
        <v>12191</v>
      </c>
      <c r="R449" s="23" t="s">
        <v>1211</v>
      </c>
      <c r="S449" s="171" t="s">
        <v>8171</v>
      </c>
      <c r="T449" t="s">
        <v>2722</v>
      </c>
    </row>
    <row r="450" spans="16:20" x14ac:dyDescent="0.25">
      <c r="P450" t="s">
        <v>16011</v>
      </c>
      <c r="Q450" t="s">
        <v>12199</v>
      </c>
      <c r="R450" s="23" t="s">
        <v>1211</v>
      </c>
      <c r="S450" s="171">
        <v>2.0099999999999998</v>
      </c>
      <c r="T450" t="s">
        <v>1269</v>
      </c>
    </row>
    <row r="451" spans="16:20" x14ac:dyDescent="0.25">
      <c r="Q451" t="s">
        <v>12200</v>
      </c>
      <c r="R451" s="23" t="s">
        <v>1211</v>
      </c>
      <c r="S451" s="171" t="s">
        <v>5435</v>
      </c>
      <c r="T451" t="s">
        <v>575</v>
      </c>
    </row>
    <row r="452" spans="16:20" x14ac:dyDescent="0.25">
      <c r="Q452" t="s">
        <v>12201</v>
      </c>
      <c r="R452" s="23" t="s">
        <v>1211</v>
      </c>
      <c r="S452" s="171" t="s">
        <v>5437</v>
      </c>
      <c r="T452" t="s">
        <v>576</v>
      </c>
    </row>
    <row r="453" spans="16:20" x14ac:dyDescent="0.25">
      <c r="Q453" t="s">
        <v>12202</v>
      </c>
      <c r="R453" s="23" t="s">
        <v>1211</v>
      </c>
      <c r="S453" s="171">
        <v>102.01</v>
      </c>
      <c r="T453" t="s">
        <v>1270</v>
      </c>
    </row>
    <row r="454" spans="16:20" x14ac:dyDescent="0.25">
      <c r="Q454" t="s">
        <v>12203</v>
      </c>
      <c r="R454" s="23" t="s">
        <v>1211</v>
      </c>
      <c r="S454" s="171" t="s">
        <v>8180</v>
      </c>
      <c r="T454" t="s">
        <v>1415</v>
      </c>
    </row>
    <row r="455" spans="16:20" x14ac:dyDescent="0.25">
      <c r="Q455" t="s">
        <v>12204</v>
      </c>
      <c r="R455" s="23" t="s">
        <v>1211</v>
      </c>
      <c r="S455" s="171" t="s">
        <v>8182</v>
      </c>
      <c r="T455" t="s">
        <v>4620</v>
      </c>
    </row>
    <row r="456" spans="16:20" x14ac:dyDescent="0.25">
      <c r="Q456" t="s">
        <v>12205</v>
      </c>
      <c r="R456" s="23" t="s">
        <v>1211</v>
      </c>
      <c r="S456" s="171" t="s">
        <v>8184</v>
      </c>
      <c r="T456" t="s">
        <v>2713</v>
      </c>
    </row>
    <row r="457" spans="16:20" x14ac:dyDescent="0.25">
      <c r="Q457" t="s">
        <v>12206</v>
      </c>
      <c r="R457" s="23" t="s">
        <v>1211</v>
      </c>
      <c r="S457" s="171" t="s">
        <v>8186</v>
      </c>
      <c r="T457" t="s">
        <v>4621</v>
      </c>
    </row>
    <row r="458" spans="16:20" x14ac:dyDescent="0.25">
      <c r="Q458" t="s">
        <v>12207</v>
      </c>
      <c r="R458" s="23" t="s">
        <v>1211</v>
      </c>
      <c r="S458" s="171" t="s">
        <v>8188</v>
      </c>
      <c r="T458" t="s">
        <v>2716</v>
      </c>
    </row>
    <row r="459" spans="16:20" x14ac:dyDescent="0.25">
      <c r="Q459" t="s">
        <v>12208</v>
      </c>
      <c r="R459" s="23" t="s">
        <v>1211</v>
      </c>
      <c r="S459" s="171" t="s">
        <v>8190</v>
      </c>
      <c r="T459" t="s">
        <v>1761</v>
      </c>
    </row>
    <row r="460" spans="16:20" x14ac:dyDescent="0.25">
      <c r="Q460" t="s">
        <v>12209</v>
      </c>
      <c r="R460" s="23" t="s">
        <v>1211</v>
      </c>
      <c r="S460" s="171" t="s">
        <v>8192</v>
      </c>
      <c r="T460" t="s">
        <v>2718</v>
      </c>
    </row>
    <row r="461" spans="16:20" x14ac:dyDescent="0.25">
      <c r="Q461" t="s">
        <v>12210</v>
      </c>
      <c r="R461" s="23" t="s">
        <v>1211</v>
      </c>
      <c r="S461" s="171" t="s">
        <v>8194</v>
      </c>
      <c r="T461" t="s">
        <v>1763</v>
      </c>
    </row>
    <row r="462" spans="16:20" x14ac:dyDescent="0.25">
      <c r="Q462" t="s">
        <v>12211</v>
      </c>
      <c r="R462" s="23" t="s">
        <v>1211</v>
      </c>
      <c r="S462" s="171" t="s">
        <v>8196</v>
      </c>
      <c r="T462" t="s">
        <v>2720</v>
      </c>
    </row>
    <row r="463" spans="16:20" x14ac:dyDescent="0.25">
      <c r="Q463" t="s">
        <v>12212</v>
      </c>
      <c r="R463" s="23" t="s">
        <v>1211</v>
      </c>
      <c r="S463" s="171" t="s">
        <v>8198</v>
      </c>
      <c r="T463" t="s">
        <v>2722</v>
      </c>
    </row>
    <row r="464" spans="16:20" x14ac:dyDescent="0.25">
      <c r="P464" t="s">
        <v>16013</v>
      </c>
      <c r="Q464" t="s">
        <v>12220</v>
      </c>
      <c r="R464" s="23" t="s">
        <v>1211</v>
      </c>
      <c r="S464" s="171">
        <v>2.02</v>
      </c>
      <c r="T464" t="s">
        <v>1269</v>
      </c>
    </row>
    <row r="465" spans="16:20" x14ac:dyDescent="0.25">
      <c r="Q465" t="s">
        <v>12221</v>
      </c>
      <c r="R465" s="23" t="s">
        <v>1211</v>
      </c>
      <c r="S465" s="171" t="s">
        <v>5448</v>
      </c>
      <c r="T465" t="s">
        <v>575</v>
      </c>
    </row>
    <row r="466" spans="16:20" x14ac:dyDescent="0.25">
      <c r="Q466" t="s">
        <v>12222</v>
      </c>
      <c r="R466" s="23" t="s">
        <v>1211</v>
      </c>
      <c r="S466" s="171" t="s">
        <v>5450</v>
      </c>
      <c r="T466" t="s">
        <v>576</v>
      </c>
    </row>
    <row r="467" spans="16:20" x14ac:dyDescent="0.25">
      <c r="Q467" t="s">
        <v>12223</v>
      </c>
      <c r="R467" s="23" t="s">
        <v>1211</v>
      </c>
      <c r="S467" s="171">
        <v>102.02</v>
      </c>
      <c r="T467" t="s">
        <v>1270</v>
      </c>
    </row>
    <row r="468" spans="16:20" x14ac:dyDescent="0.25">
      <c r="Q468" t="s">
        <v>12224</v>
      </c>
      <c r="R468" s="23" t="s">
        <v>1211</v>
      </c>
      <c r="S468" s="171" t="s">
        <v>8207</v>
      </c>
      <c r="T468" t="s">
        <v>1415</v>
      </c>
    </row>
    <row r="469" spans="16:20" x14ac:dyDescent="0.25">
      <c r="Q469" t="s">
        <v>12225</v>
      </c>
      <c r="R469" s="23" t="s">
        <v>1211</v>
      </c>
      <c r="S469" s="171" t="s">
        <v>8209</v>
      </c>
      <c r="T469" t="s">
        <v>4620</v>
      </c>
    </row>
    <row r="470" spans="16:20" x14ac:dyDescent="0.25">
      <c r="Q470" t="s">
        <v>12226</v>
      </c>
      <c r="R470" s="23" t="s">
        <v>1211</v>
      </c>
      <c r="S470" s="171" t="s">
        <v>8211</v>
      </c>
      <c r="T470" t="s">
        <v>2713</v>
      </c>
    </row>
    <row r="471" spans="16:20" x14ac:dyDescent="0.25">
      <c r="Q471" t="s">
        <v>12227</v>
      </c>
      <c r="R471" s="23" t="s">
        <v>1211</v>
      </c>
      <c r="S471" s="171" t="s">
        <v>8213</v>
      </c>
      <c r="T471" t="s">
        <v>4621</v>
      </c>
    </row>
    <row r="472" spans="16:20" x14ac:dyDescent="0.25">
      <c r="Q472" t="s">
        <v>12228</v>
      </c>
      <c r="R472" s="23" t="s">
        <v>1211</v>
      </c>
      <c r="S472" s="171" t="s">
        <v>8215</v>
      </c>
      <c r="T472" t="s">
        <v>2716</v>
      </c>
    </row>
    <row r="473" spans="16:20" x14ac:dyDescent="0.25">
      <c r="Q473" t="s">
        <v>12229</v>
      </c>
      <c r="R473" s="23" t="s">
        <v>1211</v>
      </c>
      <c r="S473" s="171" t="s">
        <v>8217</v>
      </c>
      <c r="T473" t="s">
        <v>1761</v>
      </c>
    </row>
    <row r="474" spans="16:20" x14ac:dyDescent="0.25">
      <c r="Q474" t="s">
        <v>12230</v>
      </c>
      <c r="R474" s="23" t="s">
        <v>1211</v>
      </c>
      <c r="S474" s="171" t="s">
        <v>8219</v>
      </c>
      <c r="T474" t="s">
        <v>2718</v>
      </c>
    </row>
    <row r="475" spans="16:20" x14ac:dyDescent="0.25">
      <c r="Q475" t="s">
        <v>12231</v>
      </c>
      <c r="R475" s="23" t="s">
        <v>1211</v>
      </c>
      <c r="S475" s="171" t="s">
        <v>8221</v>
      </c>
      <c r="T475" t="s">
        <v>1763</v>
      </c>
    </row>
    <row r="476" spans="16:20" x14ac:dyDescent="0.25">
      <c r="Q476" t="s">
        <v>12232</v>
      </c>
      <c r="R476" s="23" t="s">
        <v>1211</v>
      </c>
      <c r="S476" s="171" t="s">
        <v>8223</v>
      </c>
      <c r="T476" t="s">
        <v>2720</v>
      </c>
    </row>
    <row r="477" spans="16:20" x14ac:dyDescent="0.25">
      <c r="Q477" t="s">
        <v>12233</v>
      </c>
      <c r="R477" s="23" t="s">
        <v>1211</v>
      </c>
      <c r="S477" s="171" t="s">
        <v>8225</v>
      </c>
      <c r="T477" t="s">
        <v>2722</v>
      </c>
    </row>
    <row r="478" spans="16:20" x14ac:dyDescent="0.25">
      <c r="P478" t="s">
        <v>16015</v>
      </c>
      <c r="Q478" t="s">
        <v>12241</v>
      </c>
      <c r="R478" s="23" t="s">
        <v>1211</v>
      </c>
      <c r="S478" s="171">
        <v>2.0299999999999998</v>
      </c>
      <c r="T478" t="s">
        <v>1269</v>
      </c>
    </row>
    <row r="479" spans="16:20" x14ac:dyDescent="0.25">
      <c r="Q479" t="s">
        <v>12242</v>
      </c>
      <c r="R479" s="23" t="s">
        <v>1211</v>
      </c>
      <c r="S479" s="171" t="s">
        <v>5461</v>
      </c>
      <c r="T479" t="s">
        <v>575</v>
      </c>
    </row>
    <row r="480" spans="16:20" x14ac:dyDescent="0.25">
      <c r="Q480" t="s">
        <v>12243</v>
      </c>
      <c r="R480" s="23" t="s">
        <v>1211</v>
      </c>
      <c r="S480" s="171" t="s">
        <v>5463</v>
      </c>
      <c r="T480" t="s">
        <v>576</v>
      </c>
    </row>
    <row r="481" spans="16:20" x14ac:dyDescent="0.25">
      <c r="Q481" t="s">
        <v>12244</v>
      </c>
      <c r="R481" s="23" t="s">
        <v>1211</v>
      </c>
      <c r="S481" s="171">
        <v>102.03</v>
      </c>
      <c r="T481" t="s">
        <v>1270</v>
      </c>
    </row>
    <row r="482" spans="16:20" x14ac:dyDescent="0.25">
      <c r="Q482" t="s">
        <v>12245</v>
      </c>
      <c r="R482" s="23" t="s">
        <v>1211</v>
      </c>
      <c r="S482" s="171" t="s">
        <v>8234</v>
      </c>
      <c r="T482" t="s">
        <v>1415</v>
      </c>
    </row>
    <row r="483" spans="16:20" x14ac:dyDescent="0.25">
      <c r="Q483" t="s">
        <v>12246</v>
      </c>
      <c r="R483" s="23" t="s">
        <v>1211</v>
      </c>
      <c r="S483" s="171" t="s">
        <v>8236</v>
      </c>
      <c r="T483" t="s">
        <v>4620</v>
      </c>
    </row>
    <row r="484" spans="16:20" x14ac:dyDescent="0.25">
      <c r="Q484" t="s">
        <v>12247</v>
      </c>
      <c r="R484" s="23" t="s">
        <v>1211</v>
      </c>
      <c r="S484" s="171" t="s">
        <v>8238</v>
      </c>
      <c r="T484" t="s">
        <v>2713</v>
      </c>
    </row>
    <row r="485" spans="16:20" x14ac:dyDescent="0.25">
      <c r="Q485" t="s">
        <v>12248</v>
      </c>
      <c r="R485" s="23" t="s">
        <v>1211</v>
      </c>
      <c r="S485" s="171" t="s">
        <v>8240</v>
      </c>
      <c r="T485" t="s">
        <v>4621</v>
      </c>
    </row>
    <row r="486" spans="16:20" x14ac:dyDescent="0.25">
      <c r="Q486" t="s">
        <v>12249</v>
      </c>
      <c r="R486" s="23" t="s">
        <v>1211</v>
      </c>
      <c r="S486" s="171" t="s">
        <v>8242</v>
      </c>
      <c r="T486" t="s">
        <v>2716</v>
      </c>
    </row>
    <row r="487" spans="16:20" x14ac:dyDescent="0.25">
      <c r="Q487" t="s">
        <v>12250</v>
      </c>
      <c r="R487" s="23" t="s">
        <v>1211</v>
      </c>
      <c r="S487" s="171" t="s">
        <v>8244</v>
      </c>
      <c r="T487" t="s">
        <v>1761</v>
      </c>
    </row>
    <row r="488" spans="16:20" x14ac:dyDescent="0.25">
      <c r="Q488" t="s">
        <v>12251</v>
      </c>
      <c r="R488" s="23" t="s">
        <v>1211</v>
      </c>
      <c r="S488" s="171" t="s">
        <v>8246</v>
      </c>
      <c r="T488" t="s">
        <v>2718</v>
      </c>
    </row>
    <row r="489" spans="16:20" x14ac:dyDescent="0.25">
      <c r="Q489" t="s">
        <v>12252</v>
      </c>
      <c r="R489" s="23" t="s">
        <v>1211</v>
      </c>
      <c r="S489" s="171" t="s">
        <v>8248</v>
      </c>
      <c r="T489" t="s">
        <v>1763</v>
      </c>
    </row>
    <row r="490" spans="16:20" x14ac:dyDescent="0.25">
      <c r="Q490" t="s">
        <v>12253</v>
      </c>
      <c r="R490" s="23" t="s">
        <v>1211</v>
      </c>
      <c r="S490" s="171" t="s">
        <v>8250</v>
      </c>
      <c r="T490" t="s">
        <v>2720</v>
      </c>
    </row>
    <row r="491" spans="16:20" x14ac:dyDescent="0.25">
      <c r="Q491" t="s">
        <v>12254</v>
      </c>
      <c r="R491" s="23" t="s">
        <v>1211</v>
      </c>
      <c r="S491" s="171" t="s">
        <v>8252</v>
      </c>
      <c r="T491" t="s">
        <v>2722</v>
      </c>
    </row>
    <row r="492" spans="16:20" x14ac:dyDescent="0.25">
      <c r="P492" t="s">
        <v>16017</v>
      </c>
      <c r="Q492" t="s">
        <v>12262</v>
      </c>
      <c r="R492" s="23" t="s">
        <v>1211</v>
      </c>
      <c r="S492" s="171">
        <v>2.04</v>
      </c>
      <c r="T492" t="s">
        <v>1269</v>
      </c>
    </row>
    <row r="493" spans="16:20" x14ac:dyDescent="0.25">
      <c r="Q493" t="s">
        <v>12263</v>
      </c>
      <c r="R493" s="23" t="s">
        <v>1211</v>
      </c>
      <c r="S493" s="171" t="s">
        <v>5474</v>
      </c>
      <c r="T493" t="s">
        <v>575</v>
      </c>
    </row>
    <row r="494" spans="16:20" x14ac:dyDescent="0.25">
      <c r="Q494" t="s">
        <v>12264</v>
      </c>
      <c r="R494" s="23" t="s">
        <v>1211</v>
      </c>
      <c r="S494" s="171" t="s">
        <v>5476</v>
      </c>
      <c r="T494" t="s">
        <v>576</v>
      </c>
    </row>
    <row r="495" spans="16:20" x14ac:dyDescent="0.25">
      <c r="Q495" t="s">
        <v>12265</v>
      </c>
      <c r="R495" s="23" t="s">
        <v>1211</v>
      </c>
      <c r="S495" s="171">
        <v>102.04</v>
      </c>
      <c r="T495" t="s">
        <v>1270</v>
      </c>
    </row>
    <row r="496" spans="16:20" x14ac:dyDescent="0.25">
      <c r="Q496" t="s">
        <v>12266</v>
      </c>
      <c r="R496" s="23" t="s">
        <v>1211</v>
      </c>
      <c r="S496" s="171" t="s">
        <v>8261</v>
      </c>
      <c r="T496" t="s">
        <v>1415</v>
      </c>
    </row>
    <row r="497" spans="16:20" x14ac:dyDescent="0.25">
      <c r="Q497" t="s">
        <v>12267</v>
      </c>
      <c r="R497" s="23" t="s">
        <v>1211</v>
      </c>
      <c r="S497" s="171" t="s">
        <v>8263</v>
      </c>
      <c r="T497" t="s">
        <v>4620</v>
      </c>
    </row>
    <row r="498" spans="16:20" x14ac:dyDescent="0.25">
      <c r="Q498" t="s">
        <v>12268</v>
      </c>
      <c r="R498" s="23" t="s">
        <v>1211</v>
      </c>
      <c r="S498" s="171" t="s">
        <v>8265</v>
      </c>
      <c r="T498" t="s">
        <v>2713</v>
      </c>
    </row>
    <row r="499" spans="16:20" x14ac:dyDescent="0.25">
      <c r="Q499" t="s">
        <v>12269</v>
      </c>
      <c r="R499" s="23" t="s">
        <v>1211</v>
      </c>
      <c r="S499" s="171" t="s">
        <v>8267</v>
      </c>
      <c r="T499" t="s">
        <v>4621</v>
      </c>
    </row>
    <row r="500" spans="16:20" x14ac:dyDescent="0.25">
      <c r="Q500" t="s">
        <v>12270</v>
      </c>
      <c r="R500" s="23" t="s">
        <v>1211</v>
      </c>
      <c r="S500" s="171" t="s">
        <v>8269</v>
      </c>
      <c r="T500" t="s">
        <v>2716</v>
      </c>
    </row>
    <row r="501" spans="16:20" x14ac:dyDescent="0.25">
      <c r="Q501" t="s">
        <v>12271</v>
      </c>
      <c r="R501" s="23" t="s">
        <v>1211</v>
      </c>
      <c r="S501" s="171" t="s">
        <v>8271</v>
      </c>
      <c r="T501" t="s">
        <v>1761</v>
      </c>
    </row>
    <row r="502" spans="16:20" x14ac:dyDescent="0.25">
      <c r="Q502" t="s">
        <v>12272</v>
      </c>
      <c r="R502" s="23" t="s">
        <v>1211</v>
      </c>
      <c r="S502" s="171" t="s">
        <v>8273</v>
      </c>
      <c r="T502" t="s">
        <v>2718</v>
      </c>
    </row>
    <row r="503" spans="16:20" x14ac:dyDescent="0.25">
      <c r="Q503" t="s">
        <v>12273</v>
      </c>
      <c r="R503" s="23" t="s">
        <v>1211</v>
      </c>
      <c r="S503" s="171" t="s">
        <v>8275</v>
      </c>
      <c r="T503" t="s">
        <v>1763</v>
      </c>
    </row>
    <row r="504" spans="16:20" x14ac:dyDescent="0.25">
      <c r="Q504" t="s">
        <v>12274</v>
      </c>
      <c r="R504" s="23" t="s">
        <v>1211</v>
      </c>
      <c r="S504" s="171" t="s">
        <v>8277</v>
      </c>
      <c r="T504" t="s">
        <v>2720</v>
      </c>
    </row>
    <row r="505" spans="16:20" x14ac:dyDescent="0.25">
      <c r="Q505" t="s">
        <v>12275</v>
      </c>
      <c r="R505" s="23" t="s">
        <v>1211</v>
      </c>
      <c r="S505" s="171" t="s">
        <v>8279</v>
      </c>
      <c r="T505" t="s">
        <v>2722</v>
      </c>
    </row>
    <row r="506" spans="16:20" x14ac:dyDescent="0.25">
      <c r="P506" t="s">
        <v>16019</v>
      </c>
      <c r="Q506" t="s">
        <v>12283</v>
      </c>
      <c r="R506" s="23" t="s">
        <v>1211</v>
      </c>
      <c r="S506" s="171">
        <v>2.0499999999999998</v>
      </c>
      <c r="T506" t="s">
        <v>1269</v>
      </c>
    </row>
    <row r="507" spans="16:20" x14ac:dyDescent="0.25">
      <c r="Q507" t="s">
        <v>12284</v>
      </c>
      <c r="R507" s="23" t="s">
        <v>1211</v>
      </c>
      <c r="S507" s="171" t="s">
        <v>5487</v>
      </c>
      <c r="T507" t="s">
        <v>575</v>
      </c>
    </row>
    <row r="508" spans="16:20" x14ac:dyDescent="0.25">
      <c r="Q508" t="s">
        <v>12285</v>
      </c>
      <c r="R508" s="23" t="s">
        <v>1211</v>
      </c>
      <c r="S508" s="171" t="s">
        <v>5489</v>
      </c>
      <c r="T508" t="s">
        <v>576</v>
      </c>
    </row>
    <row r="509" spans="16:20" x14ac:dyDescent="0.25">
      <c r="Q509" t="s">
        <v>12286</v>
      </c>
      <c r="R509" s="23" t="s">
        <v>1211</v>
      </c>
      <c r="S509" s="171">
        <v>102.05</v>
      </c>
      <c r="T509" t="s">
        <v>1270</v>
      </c>
    </row>
    <row r="510" spans="16:20" x14ac:dyDescent="0.25">
      <c r="Q510" t="s">
        <v>12287</v>
      </c>
      <c r="R510" s="23" t="s">
        <v>1211</v>
      </c>
      <c r="S510" s="171" t="s">
        <v>8288</v>
      </c>
      <c r="T510" t="s">
        <v>1415</v>
      </c>
    </row>
    <row r="511" spans="16:20" x14ac:dyDescent="0.25">
      <c r="Q511" t="s">
        <v>12288</v>
      </c>
      <c r="R511" s="23" t="s">
        <v>1211</v>
      </c>
      <c r="S511" s="171" t="s">
        <v>8290</v>
      </c>
      <c r="T511" t="s">
        <v>4620</v>
      </c>
    </row>
    <row r="512" spans="16:20" x14ac:dyDescent="0.25">
      <c r="Q512" t="s">
        <v>12289</v>
      </c>
      <c r="R512" s="23" t="s">
        <v>1211</v>
      </c>
      <c r="S512" s="171" t="s">
        <v>8292</v>
      </c>
      <c r="T512" t="s">
        <v>2713</v>
      </c>
    </row>
    <row r="513" spans="16:20" x14ac:dyDescent="0.25">
      <c r="Q513" t="s">
        <v>12290</v>
      </c>
      <c r="R513" s="23" t="s">
        <v>1211</v>
      </c>
      <c r="S513" s="171" t="s">
        <v>8294</v>
      </c>
      <c r="T513" t="s">
        <v>4621</v>
      </c>
    </row>
    <row r="514" spans="16:20" x14ac:dyDescent="0.25">
      <c r="Q514" t="s">
        <v>12291</v>
      </c>
      <c r="R514" s="23" t="s">
        <v>1211</v>
      </c>
      <c r="S514" s="171" t="s">
        <v>8296</v>
      </c>
      <c r="T514" t="s">
        <v>2716</v>
      </c>
    </row>
    <row r="515" spans="16:20" x14ac:dyDescent="0.25">
      <c r="Q515" t="s">
        <v>12292</v>
      </c>
      <c r="R515" s="23" t="s">
        <v>1211</v>
      </c>
      <c r="S515" s="171" t="s">
        <v>8298</v>
      </c>
      <c r="T515" t="s">
        <v>1761</v>
      </c>
    </row>
    <row r="516" spans="16:20" x14ac:dyDescent="0.25">
      <c r="Q516" t="s">
        <v>12293</v>
      </c>
      <c r="R516" s="23" t="s">
        <v>1211</v>
      </c>
      <c r="S516" s="171" t="s">
        <v>8300</v>
      </c>
      <c r="T516" t="s">
        <v>2718</v>
      </c>
    </row>
    <row r="517" spans="16:20" x14ac:dyDescent="0.25">
      <c r="Q517" t="s">
        <v>12294</v>
      </c>
      <c r="R517" s="23" t="s">
        <v>1211</v>
      </c>
      <c r="S517" s="171" t="s">
        <v>8302</v>
      </c>
      <c r="T517" t="s">
        <v>1763</v>
      </c>
    </row>
    <row r="518" spans="16:20" x14ac:dyDescent="0.25">
      <c r="Q518" t="s">
        <v>12295</v>
      </c>
      <c r="R518" s="23" t="s">
        <v>1211</v>
      </c>
      <c r="S518" s="171" t="s">
        <v>8304</v>
      </c>
      <c r="T518" t="s">
        <v>2720</v>
      </c>
    </row>
    <row r="519" spans="16:20" x14ac:dyDescent="0.25">
      <c r="Q519" t="s">
        <v>12296</v>
      </c>
      <c r="R519" s="23" t="s">
        <v>1211</v>
      </c>
      <c r="S519" s="171" t="s">
        <v>8306</v>
      </c>
      <c r="T519" t="s">
        <v>2722</v>
      </c>
    </row>
    <row r="520" spans="16:20" x14ac:dyDescent="0.25">
      <c r="P520" t="s">
        <v>16021</v>
      </c>
      <c r="Q520" t="s">
        <v>12304</v>
      </c>
      <c r="R520" s="23" t="s">
        <v>1211</v>
      </c>
      <c r="S520" s="171">
        <v>2.06</v>
      </c>
      <c r="T520" t="s">
        <v>1269</v>
      </c>
    </row>
    <row r="521" spans="16:20" x14ac:dyDescent="0.25">
      <c r="Q521" t="s">
        <v>12305</v>
      </c>
      <c r="R521" s="23" t="s">
        <v>1211</v>
      </c>
      <c r="S521" s="171" t="s">
        <v>5500</v>
      </c>
      <c r="T521" t="s">
        <v>575</v>
      </c>
    </row>
    <row r="522" spans="16:20" x14ac:dyDescent="0.25">
      <c r="Q522" t="s">
        <v>12306</v>
      </c>
      <c r="R522" s="23" t="s">
        <v>1211</v>
      </c>
      <c r="S522" s="171" t="s">
        <v>5502</v>
      </c>
      <c r="T522" t="s">
        <v>576</v>
      </c>
    </row>
    <row r="523" spans="16:20" x14ac:dyDescent="0.25">
      <c r="Q523" t="s">
        <v>12307</v>
      </c>
      <c r="R523" s="23" t="s">
        <v>1211</v>
      </c>
      <c r="S523" s="171">
        <v>102.06</v>
      </c>
      <c r="T523" t="s">
        <v>1270</v>
      </c>
    </row>
    <row r="524" spans="16:20" x14ac:dyDescent="0.25">
      <c r="Q524" t="s">
        <v>12308</v>
      </c>
      <c r="R524" s="23" t="s">
        <v>1211</v>
      </c>
      <c r="S524" s="171" t="s">
        <v>8315</v>
      </c>
      <c r="T524" t="s">
        <v>1415</v>
      </c>
    </row>
    <row r="525" spans="16:20" x14ac:dyDescent="0.25">
      <c r="Q525" t="s">
        <v>12309</v>
      </c>
      <c r="R525" s="23" t="s">
        <v>1211</v>
      </c>
      <c r="S525" s="171" t="s">
        <v>8317</v>
      </c>
      <c r="T525" t="s">
        <v>4620</v>
      </c>
    </row>
    <row r="526" spans="16:20" x14ac:dyDescent="0.25">
      <c r="Q526" t="s">
        <v>12310</v>
      </c>
      <c r="R526" s="23" t="s">
        <v>1211</v>
      </c>
      <c r="S526" s="171" t="s">
        <v>8319</v>
      </c>
      <c r="T526" t="s">
        <v>2713</v>
      </c>
    </row>
    <row r="527" spans="16:20" x14ac:dyDescent="0.25">
      <c r="Q527" t="s">
        <v>12311</v>
      </c>
      <c r="R527" s="23" t="s">
        <v>1211</v>
      </c>
      <c r="S527" s="171" t="s">
        <v>8321</v>
      </c>
      <c r="T527" t="s">
        <v>4621</v>
      </c>
    </row>
    <row r="528" spans="16:20" x14ac:dyDescent="0.25">
      <c r="Q528" t="s">
        <v>12312</v>
      </c>
      <c r="R528" s="23" t="s">
        <v>1211</v>
      </c>
      <c r="S528" s="171" t="s">
        <v>8323</v>
      </c>
      <c r="T528" t="s">
        <v>2716</v>
      </c>
    </row>
    <row r="529" spans="16:20" x14ac:dyDescent="0.25">
      <c r="Q529" t="s">
        <v>12313</v>
      </c>
      <c r="R529" s="23" t="s">
        <v>1211</v>
      </c>
      <c r="S529" s="171" t="s">
        <v>8325</v>
      </c>
      <c r="T529" t="s">
        <v>1761</v>
      </c>
    </row>
    <row r="530" spans="16:20" x14ac:dyDescent="0.25">
      <c r="Q530" t="s">
        <v>12314</v>
      </c>
      <c r="R530" s="23" t="s">
        <v>1211</v>
      </c>
      <c r="S530" s="171" t="s">
        <v>8327</v>
      </c>
      <c r="T530" t="s">
        <v>2718</v>
      </c>
    </row>
    <row r="531" spans="16:20" x14ac:dyDescent="0.25">
      <c r="Q531" t="s">
        <v>12315</v>
      </c>
      <c r="R531" s="23" t="s">
        <v>1211</v>
      </c>
      <c r="S531" s="171" t="s">
        <v>8329</v>
      </c>
      <c r="T531" t="s">
        <v>1763</v>
      </c>
    </row>
    <row r="532" spans="16:20" x14ac:dyDescent="0.25">
      <c r="Q532" t="s">
        <v>12316</v>
      </c>
      <c r="R532" s="23" t="s">
        <v>1211</v>
      </c>
      <c r="S532" s="171" t="s">
        <v>8331</v>
      </c>
      <c r="T532" t="s">
        <v>2720</v>
      </c>
    </row>
    <row r="533" spans="16:20" x14ac:dyDescent="0.25">
      <c r="Q533" t="s">
        <v>12317</v>
      </c>
      <c r="R533" s="23" t="s">
        <v>1211</v>
      </c>
      <c r="S533" s="171" t="s">
        <v>8333</v>
      </c>
      <c r="T533" t="s">
        <v>2722</v>
      </c>
    </row>
    <row r="534" spans="16:20" x14ac:dyDescent="0.25">
      <c r="P534" t="s">
        <v>16023</v>
      </c>
      <c r="Q534" t="s">
        <v>12325</v>
      </c>
      <c r="R534" s="23" t="s">
        <v>1211</v>
      </c>
      <c r="S534" s="171">
        <v>2.0699999999999998</v>
      </c>
      <c r="T534" t="s">
        <v>1269</v>
      </c>
    </row>
    <row r="535" spans="16:20" x14ac:dyDescent="0.25">
      <c r="Q535" t="s">
        <v>12326</v>
      </c>
      <c r="R535" s="23" t="s">
        <v>1211</v>
      </c>
      <c r="S535" s="171" t="s">
        <v>5513</v>
      </c>
      <c r="T535" t="s">
        <v>575</v>
      </c>
    </row>
    <row r="536" spans="16:20" x14ac:dyDescent="0.25">
      <c r="Q536" t="s">
        <v>12327</v>
      </c>
      <c r="R536" s="23" t="s">
        <v>1211</v>
      </c>
      <c r="S536" s="171" t="s">
        <v>5515</v>
      </c>
      <c r="T536" t="s">
        <v>576</v>
      </c>
    </row>
    <row r="537" spans="16:20" x14ac:dyDescent="0.25">
      <c r="Q537" t="s">
        <v>12328</v>
      </c>
      <c r="R537" s="23" t="s">
        <v>1211</v>
      </c>
      <c r="S537" s="171">
        <v>102.07</v>
      </c>
      <c r="T537" t="s">
        <v>1270</v>
      </c>
    </row>
    <row r="538" spans="16:20" x14ac:dyDescent="0.25">
      <c r="Q538" t="s">
        <v>12329</v>
      </c>
      <c r="R538" s="23" t="s">
        <v>1211</v>
      </c>
      <c r="S538" s="171" t="s">
        <v>8342</v>
      </c>
      <c r="T538" t="s">
        <v>1415</v>
      </c>
    </row>
    <row r="539" spans="16:20" x14ac:dyDescent="0.25">
      <c r="Q539" t="s">
        <v>12330</v>
      </c>
      <c r="R539" s="23" t="s">
        <v>1211</v>
      </c>
      <c r="S539" s="171" t="s">
        <v>8344</v>
      </c>
      <c r="T539" t="s">
        <v>4620</v>
      </c>
    </row>
    <row r="540" spans="16:20" x14ac:dyDescent="0.25">
      <c r="Q540" t="s">
        <v>12331</v>
      </c>
      <c r="R540" s="23" t="s">
        <v>1211</v>
      </c>
      <c r="S540" s="171" t="s">
        <v>8346</v>
      </c>
      <c r="T540" t="s">
        <v>2713</v>
      </c>
    </row>
    <row r="541" spans="16:20" x14ac:dyDescent="0.25">
      <c r="Q541" t="s">
        <v>12332</v>
      </c>
      <c r="R541" s="23" t="s">
        <v>1211</v>
      </c>
      <c r="S541" s="171" t="s">
        <v>8348</v>
      </c>
      <c r="T541" t="s">
        <v>4621</v>
      </c>
    </row>
    <row r="542" spans="16:20" x14ac:dyDescent="0.25">
      <c r="Q542" t="s">
        <v>12333</v>
      </c>
      <c r="R542" s="23" t="s">
        <v>1211</v>
      </c>
      <c r="S542" s="171" t="s">
        <v>8350</v>
      </c>
      <c r="T542" t="s">
        <v>2716</v>
      </c>
    </row>
    <row r="543" spans="16:20" x14ac:dyDescent="0.25">
      <c r="Q543" t="s">
        <v>12334</v>
      </c>
      <c r="R543" s="23" t="s">
        <v>1211</v>
      </c>
      <c r="S543" s="171" t="s">
        <v>8352</v>
      </c>
      <c r="T543" t="s">
        <v>1761</v>
      </c>
    </row>
    <row r="544" spans="16:20" x14ac:dyDescent="0.25">
      <c r="Q544" t="s">
        <v>12335</v>
      </c>
      <c r="R544" s="23" t="s">
        <v>1211</v>
      </c>
      <c r="S544" s="171" t="s">
        <v>8354</v>
      </c>
      <c r="T544" t="s">
        <v>2718</v>
      </c>
    </row>
    <row r="545" spans="16:20" x14ac:dyDescent="0.25">
      <c r="Q545" t="s">
        <v>12336</v>
      </c>
      <c r="R545" s="23" t="s">
        <v>1211</v>
      </c>
      <c r="S545" s="171" t="s">
        <v>8356</v>
      </c>
      <c r="T545" t="s">
        <v>1763</v>
      </c>
    </row>
    <row r="546" spans="16:20" x14ac:dyDescent="0.25">
      <c r="Q546" t="s">
        <v>12337</v>
      </c>
      <c r="R546" s="23" t="s">
        <v>1211</v>
      </c>
      <c r="S546" s="171" t="s">
        <v>8358</v>
      </c>
      <c r="T546" t="s">
        <v>2720</v>
      </c>
    </row>
    <row r="547" spans="16:20" x14ac:dyDescent="0.25">
      <c r="Q547" t="s">
        <v>12338</v>
      </c>
      <c r="R547" s="23" t="s">
        <v>1211</v>
      </c>
      <c r="S547" s="171" t="s">
        <v>8360</v>
      </c>
      <c r="T547" t="s">
        <v>2722</v>
      </c>
    </row>
    <row r="548" spans="16:20" x14ac:dyDescent="0.25">
      <c r="P548" t="s">
        <v>16025</v>
      </c>
      <c r="Q548" t="s">
        <v>12346</v>
      </c>
      <c r="R548" s="23" t="s">
        <v>1211</v>
      </c>
      <c r="S548" s="171">
        <v>2.08</v>
      </c>
      <c r="T548" t="s">
        <v>1269</v>
      </c>
    </row>
    <row r="549" spans="16:20" x14ac:dyDescent="0.25">
      <c r="Q549" t="s">
        <v>12347</v>
      </c>
      <c r="R549" s="23" t="s">
        <v>1211</v>
      </c>
      <c r="S549" s="171" t="s">
        <v>5526</v>
      </c>
      <c r="T549" t="s">
        <v>575</v>
      </c>
    </row>
    <row r="550" spans="16:20" x14ac:dyDescent="0.25">
      <c r="Q550" t="s">
        <v>12348</v>
      </c>
      <c r="R550" s="23" t="s">
        <v>1211</v>
      </c>
      <c r="S550" s="171" t="s">
        <v>5528</v>
      </c>
      <c r="T550" t="s">
        <v>576</v>
      </c>
    </row>
    <row r="551" spans="16:20" x14ac:dyDescent="0.25">
      <c r="Q551" t="s">
        <v>12349</v>
      </c>
      <c r="R551" s="23" t="s">
        <v>1211</v>
      </c>
      <c r="S551" s="171">
        <v>102.08</v>
      </c>
      <c r="T551" t="s">
        <v>1270</v>
      </c>
    </row>
    <row r="552" spans="16:20" x14ac:dyDescent="0.25">
      <c r="Q552" t="s">
        <v>12350</v>
      </c>
      <c r="R552" s="23" t="s">
        <v>1211</v>
      </c>
      <c r="S552" s="171" t="s">
        <v>8369</v>
      </c>
      <c r="T552" t="s">
        <v>1415</v>
      </c>
    </row>
    <row r="553" spans="16:20" x14ac:dyDescent="0.25">
      <c r="Q553" t="s">
        <v>12351</v>
      </c>
      <c r="R553" s="23" t="s">
        <v>1211</v>
      </c>
      <c r="S553" s="171" t="s">
        <v>8371</v>
      </c>
      <c r="T553" t="s">
        <v>4620</v>
      </c>
    </row>
    <row r="554" spans="16:20" x14ac:dyDescent="0.25">
      <c r="Q554" t="s">
        <v>12352</v>
      </c>
      <c r="R554" s="23" t="s">
        <v>1211</v>
      </c>
      <c r="S554" s="171" t="s">
        <v>8373</v>
      </c>
      <c r="T554" t="s">
        <v>2713</v>
      </c>
    </row>
    <row r="555" spans="16:20" x14ac:dyDescent="0.25">
      <c r="Q555" t="s">
        <v>12353</v>
      </c>
      <c r="R555" s="23" t="s">
        <v>1211</v>
      </c>
      <c r="S555" s="171" t="s">
        <v>8375</v>
      </c>
      <c r="T555" t="s">
        <v>4621</v>
      </c>
    </row>
    <row r="556" spans="16:20" x14ac:dyDescent="0.25">
      <c r="Q556" t="s">
        <v>12354</v>
      </c>
      <c r="R556" s="23" t="s">
        <v>1211</v>
      </c>
      <c r="S556" s="171" t="s">
        <v>8377</v>
      </c>
      <c r="T556" t="s">
        <v>2716</v>
      </c>
    </row>
    <row r="557" spans="16:20" x14ac:dyDescent="0.25">
      <c r="Q557" t="s">
        <v>12355</v>
      </c>
      <c r="R557" s="23" t="s">
        <v>1211</v>
      </c>
      <c r="S557" s="171" t="s">
        <v>8379</v>
      </c>
      <c r="T557" t="s">
        <v>1761</v>
      </c>
    </row>
    <row r="558" spans="16:20" x14ac:dyDescent="0.25">
      <c r="Q558" t="s">
        <v>12356</v>
      </c>
      <c r="R558" s="23" t="s">
        <v>1211</v>
      </c>
      <c r="S558" s="171" t="s">
        <v>8381</v>
      </c>
      <c r="T558" t="s">
        <v>2718</v>
      </c>
    </row>
    <row r="559" spans="16:20" x14ac:dyDescent="0.25">
      <c r="Q559" t="s">
        <v>12357</v>
      </c>
      <c r="R559" s="23" t="s">
        <v>1211</v>
      </c>
      <c r="S559" s="171" t="s">
        <v>8383</v>
      </c>
      <c r="T559" t="s">
        <v>1763</v>
      </c>
    </row>
    <row r="560" spans="16:20" x14ac:dyDescent="0.25">
      <c r="Q560" t="s">
        <v>12358</v>
      </c>
      <c r="R560" s="23" t="s">
        <v>1211</v>
      </c>
      <c r="S560" s="171" t="s">
        <v>8385</v>
      </c>
      <c r="T560" t="s">
        <v>2720</v>
      </c>
    </row>
    <row r="561" spans="16:20" x14ac:dyDescent="0.25">
      <c r="Q561" t="s">
        <v>12359</v>
      </c>
      <c r="R561" s="23" t="s">
        <v>1211</v>
      </c>
      <c r="S561" s="171" t="s">
        <v>8387</v>
      </c>
      <c r="T561" t="s">
        <v>2722</v>
      </c>
    </row>
    <row r="562" spans="16:20" x14ac:dyDescent="0.25">
      <c r="P562" t="s">
        <v>16027</v>
      </c>
      <c r="Q562" t="s">
        <v>12367</v>
      </c>
      <c r="R562" s="23" t="s">
        <v>1211</v>
      </c>
      <c r="S562" s="171">
        <v>2.09</v>
      </c>
      <c r="T562" t="s">
        <v>1269</v>
      </c>
    </row>
    <row r="563" spans="16:20" x14ac:dyDescent="0.25">
      <c r="Q563" t="s">
        <v>12368</v>
      </c>
      <c r="R563" s="23" t="s">
        <v>1211</v>
      </c>
      <c r="S563" s="171" t="s">
        <v>5539</v>
      </c>
      <c r="T563" t="s">
        <v>575</v>
      </c>
    </row>
    <row r="564" spans="16:20" x14ac:dyDescent="0.25">
      <c r="Q564" t="s">
        <v>12369</v>
      </c>
      <c r="R564" s="23" t="s">
        <v>1211</v>
      </c>
      <c r="S564" s="171" t="s">
        <v>5541</v>
      </c>
      <c r="T564" t="s">
        <v>576</v>
      </c>
    </row>
    <row r="565" spans="16:20" x14ac:dyDescent="0.25">
      <c r="Q565" t="s">
        <v>12370</v>
      </c>
      <c r="R565" s="23" t="s">
        <v>1211</v>
      </c>
      <c r="S565" s="171">
        <v>102.09</v>
      </c>
      <c r="T565" t="s">
        <v>1270</v>
      </c>
    </row>
    <row r="566" spans="16:20" x14ac:dyDescent="0.25">
      <c r="Q566" t="s">
        <v>12371</v>
      </c>
      <c r="R566" s="23" t="s">
        <v>1211</v>
      </c>
      <c r="S566" s="171" t="s">
        <v>8396</v>
      </c>
      <c r="T566" t="s">
        <v>1415</v>
      </c>
    </row>
    <row r="567" spans="16:20" x14ac:dyDescent="0.25">
      <c r="Q567" t="s">
        <v>12372</v>
      </c>
      <c r="R567" s="23" t="s">
        <v>1211</v>
      </c>
      <c r="S567" s="171" t="s">
        <v>8398</v>
      </c>
      <c r="T567" t="s">
        <v>4620</v>
      </c>
    </row>
    <row r="568" spans="16:20" x14ac:dyDescent="0.25">
      <c r="Q568" t="s">
        <v>12373</v>
      </c>
      <c r="R568" s="23" t="s">
        <v>1211</v>
      </c>
      <c r="S568" s="171" t="s">
        <v>8400</v>
      </c>
      <c r="T568" t="s">
        <v>2713</v>
      </c>
    </row>
    <row r="569" spans="16:20" x14ac:dyDescent="0.25">
      <c r="Q569" t="s">
        <v>12374</v>
      </c>
      <c r="R569" s="23" t="s">
        <v>1211</v>
      </c>
      <c r="S569" s="171" t="s">
        <v>8402</v>
      </c>
      <c r="T569" t="s">
        <v>4621</v>
      </c>
    </row>
    <row r="570" spans="16:20" x14ac:dyDescent="0.25">
      <c r="Q570" t="s">
        <v>12375</v>
      </c>
      <c r="R570" s="23" t="s">
        <v>1211</v>
      </c>
      <c r="S570" s="171" t="s">
        <v>8404</v>
      </c>
      <c r="T570" t="s">
        <v>2716</v>
      </c>
    </row>
    <row r="571" spans="16:20" x14ac:dyDescent="0.25">
      <c r="Q571" t="s">
        <v>12376</v>
      </c>
      <c r="R571" s="23" t="s">
        <v>1211</v>
      </c>
      <c r="S571" s="171" t="s">
        <v>8406</v>
      </c>
      <c r="T571" t="s">
        <v>1761</v>
      </c>
    </row>
    <row r="572" spans="16:20" x14ac:dyDescent="0.25">
      <c r="Q572" t="s">
        <v>12377</v>
      </c>
      <c r="R572" s="23" t="s">
        <v>1211</v>
      </c>
      <c r="S572" s="171" t="s">
        <v>8408</v>
      </c>
      <c r="T572" t="s">
        <v>2718</v>
      </c>
    </row>
    <row r="573" spans="16:20" x14ac:dyDescent="0.25">
      <c r="Q573" t="s">
        <v>12378</v>
      </c>
      <c r="R573" s="23" t="s">
        <v>1211</v>
      </c>
      <c r="S573" s="171" t="s">
        <v>8410</v>
      </c>
      <c r="T573" t="s">
        <v>1763</v>
      </c>
    </row>
    <row r="574" spans="16:20" x14ac:dyDescent="0.25">
      <c r="Q574" t="s">
        <v>12379</v>
      </c>
      <c r="R574" s="23" t="s">
        <v>1211</v>
      </c>
      <c r="S574" s="171" t="s">
        <v>8412</v>
      </c>
      <c r="T574" t="s">
        <v>2720</v>
      </c>
    </row>
    <row r="575" spans="16:20" x14ac:dyDescent="0.25">
      <c r="Q575" t="s">
        <v>12380</v>
      </c>
      <c r="R575" s="23" t="s">
        <v>1211</v>
      </c>
      <c r="S575" s="171" t="s">
        <v>8414</v>
      </c>
      <c r="T575" t="s">
        <v>2722</v>
      </c>
    </row>
    <row r="576" spans="16:20" x14ac:dyDescent="0.25">
      <c r="P576" t="s">
        <v>16029</v>
      </c>
      <c r="Q576" t="s">
        <v>12388</v>
      </c>
      <c r="R576" s="23" t="s">
        <v>1211</v>
      </c>
      <c r="S576" s="171">
        <v>2.1</v>
      </c>
      <c r="T576" t="s">
        <v>1269</v>
      </c>
    </row>
    <row r="577" spans="16:20" x14ac:dyDescent="0.25">
      <c r="Q577" t="s">
        <v>12389</v>
      </c>
      <c r="R577" s="23" t="s">
        <v>1211</v>
      </c>
      <c r="S577" s="171" t="s">
        <v>5552</v>
      </c>
      <c r="T577" t="s">
        <v>575</v>
      </c>
    </row>
    <row r="578" spans="16:20" x14ac:dyDescent="0.25">
      <c r="Q578" t="s">
        <v>12390</v>
      </c>
      <c r="R578" s="23" t="s">
        <v>1211</v>
      </c>
      <c r="S578" s="171" t="s">
        <v>5554</v>
      </c>
      <c r="T578" t="s">
        <v>576</v>
      </c>
    </row>
    <row r="579" spans="16:20" x14ac:dyDescent="0.25">
      <c r="Q579" t="s">
        <v>12391</v>
      </c>
      <c r="R579" s="23" t="s">
        <v>1211</v>
      </c>
      <c r="S579" s="171">
        <v>102.1</v>
      </c>
      <c r="T579" t="s">
        <v>1270</v>
      </c>
    </row>
    <row r="580" spans="16:20" x14ac:dyDescent="0.25">
      <c r="Q580" t="s">
        <v>12392</v>
      </c>
      <c r="R580" s="23" t="s">
        <v>1211</v>
      </c>
      <c r="S580" s="171" t="s">
        <v>8423</v>
      </c>
      <c r="T580" t="s">
        <v>1415</v>
      </c>
    </row>
    <row r="581" spans="16:20" x14ac:dyDescent="0.25">
      <c r="Q581" t="s">
        <v>12393</v>
      </c>
      <c r="R581" s="23" t="s">
        <v>1211</v>
      </c>
      <c r="S581" s="171" t="s">
        <v>8425</v>
      </c>
      <c r="T581" t="s">
        <v>4620</v>
      </c>
    </row>
    <row r="582" spans="16:20" x14ac:dyDescent="0.25">
      <c r="Q582" t="s">
        <v>12394</v>
      </c>
      <c r="R582" s="23" t="s">
        <v>1211</v>
      </c>
      <c r="S582" s="171" t="s">
        <v>8427</v>
      </c>
      <c r="T582" t="s">
        <v>2713</v>
      </c>
    </row>
    <row r="583" spans="16:20" x14ac:dyDescent="0.25">
      <c r="Q583" t="s">
        <v>12395</v>
      </c>
      <c r="R583" s="23" t="s">
        <v>1211</v>
      </c>
      <c r="S583" s="171" t="s">
        <v>8429</v>
      </c>
      <c r="T583" t="s">
        <v>4621</v>
      </c>
    </row>
    <row r="584" spans="16:20" x14ac:dyDescent="0.25">
      <c r="Q584" t="s">
        <v>12396</v>
      </c>
      <c r="R584" s="23" t="s">
        <v>1211</v>
      </c>
      <c r="S584" s="171" t="s">
        <v>8431</v>
      </c>
      <c r="T584" t="s">
        <v>2716</v>
      </c>
    </row>
    <row r="585" spans="16:20" x14ac:dyDescent="0.25">
      <c r="Q585" t="s">
        <v>12397</v>
      </c>
      <c r="R585" s="23" t="s">
        <v>1211</v>
      </c>
      <c r="S585" s="171" t="s">
        <v>8433</v>
      </c>
      <c r="T585" t="s">
        <v>1761</v>
      </c>
    </row>
    <row r="586" spans="16:20" x14ac:dyDescent="0.25">
      <c r="Q586" t="s">
        <v>12398</v>
      </c>
      <c r="R586" s="23" t="s">
        <v>1211</v>
      </c>
      <c r="S586" s="171" t="s">
        <v>8435</v>
      </c>
      <c r="T586" t="s">
        <v>2718</v>
      </c>
    </row>
    <row r="587" spans="16:20" x14ac:dyDescent="0.25">
      <c r="Q587" t="s">
        <v>12399</v>
      </c>
      <c r="R587" s="23" t="s">
        <v>1211</v>
      </c>
      <c r="S587" s="171" t="s">
        <v>8437</v>
      </c>
      <c r="T587" t="s">
        <v>1763</v>
      </c>
    </row>
    <row r="588" spans="16:20" x14ac:dyDescent="0.25">
      <c r="Q588" t="s">
        <v>12400</v>
      </c>
      <c r="R588" s="23" t="s">
        <v>1211</v>
      </c>
      <c r="S588" s="171" t="s">
        <v>8439</v>
      </c>
      <c r="T588" t="s">
        <v>2720</v>
      </c>
    </row>
    <row r="589" spans="16:20" x14ac:dyDescent="0.25">
      <c r="Q589" t="s">
        <v>12401</v>
      </c>
      <c r="R589" s="23" t="s">
        <v>1211</v>
      </c>
      <c r="S589" s="171" t="s">
        <v>8441</v>
      </c>
      <c r="T589" t="s">
        <v>2722</v>
      </c>
    </row>
    <row r="590" spans="16:20" x14ac:dyDescent="0.25">
      <c r="P590" t="s">
        <v>16031</v>
      </c>
      <c r="Q590" t="s">
        <v>12409</v>
      </c>
      <c r="R590" s="23" t="s">
        <v>1211</v>
      </c>
      <c r="S590" s="171">
        <v>2.11</v>
      </c>
      <c r="T590" t="s">
        <v>1269</v>
      </c>
    </row>
    <row r="591" spans="16:20" x14ac:dyDescent="0.25">
      <c r="Q591" t="s">
        <v>12410</v>
      </c>
      <c r="R591" s="23" t="s">
        <v>1211</v>
      </c>
      <c r="S591" s="171" t="s">
        <v>5565</v>
      </c>
      <c r="T591" t="s">
        <v>575</v>
      </c>
    </row>
    <row r="592" spans="16:20" x14ac:dyDescent="0.25">
      <c r="Q592" t="s">
        <v>12411</v>
      </c>
      <c r="R592" s="23" t="s">
        <v>1211</v>
      </c>
      <c r="S592" s="171" t="s">
        <v>5567</v>
      </c>
      <c r="T592" t="s">
        <v>576</v>
      </c>
    </row>
    <row r="593" spans="16:20" x14ac:dyDescent="0.25">
      <c r="Q593" t="s">
        <v>12412</v>
      </c>
      <c r="R593" s="23" t="s">
        <v>1211</v>
      </c>
      <c r="S593" s="171">
        <v>102.11</v>
      </c>
      <c r="T593" t="s">
        <v>1270</v>
      </c>
    </row>
    <row r="594" spans="16:20" x14ac:dyDescent="0.25">
      <c r="Q594" t="s">
        <v>12413</v>
      </c>
      <c r="R594" s="23" t="s">
        <v>1211</v>
      </c>
      <c r="S594" s="171" t="s">
        <v>8450</v>
      </c>
      <c r="T594" t="s">
        <v>1415</v>
      </c>
    </row>
    <row r="595" spans="16:20" x14ac:dyDescent="0.25">
      <c r="Q595" t="s">
        <v>12414</v>
      </c>
      <c r="R595" s="23" t="s">
        <v>1211</v>
      </c>
      <c r="S595" s="171" t="s">
        <v>8452</v>
      </c>
      <c r="T595" t="s">
        <v>4620</v>
      </c>
    </row>
    <row r="596" spans="16:20" x14ac:dyDescent="0.25">
      <c r="Q596" t="s">
        <v>12415</v>
      </c>
      <c r="R596" s="23" t="s">
        <v>1211</v>
      </c>
      <c r="S596" s="171" t="s">
        <v>8454</v>
      </c>
      <c r="T596" t="s">
        <v>2713</v>
      </c>
    </row>
    <row r="597" spans="16:20" x14ac:dyDescent="0.25">
      <c r="Q597" t="s">
        <v>12416</v>
      </c>
      <c r="R597" s="23" t="s">
        <v>1211</v>
      </c>
      <c r="S597" s="171" t="s">
        <v>8456</v>
      </c>
      <c r="T597" t="s">
        <v>4621</v>
      </c>
    </row>
    <row r="598" spans="16:20" x14ac:dyDescent="0.25">
      <c r="Q598" t="s">
        <v>12417</v>
      </c>
      <c r="R598" s="23" t="s">
        <v>1211</v>
      </c>
      <c r="S598" s="171" t="s">
        <v>8458</v>
      </c>
      <c r="T598" t="s">
        <v>2716</v>
      </c>
    </row>
    <row r="599" spans="16:20" x14ac:dyDescent="0.25">
      <c r="Q599" t="s">
        <v>12418</v>
      </c>
      <c r="R599" s="23" t="s">
        <v>1211</v>
      </c>
      <c r="S599" s="171" t="s">
        <v>8460</v>
      </c>
      <c r="T599" t="s">
        <v>1761</v>
      </c>
    </row>
    <row r="600" spans="16:20" x14ac:dyDescent="0.25">
      <c r="Q600" t="s">
        <v>12419</v>
      </c>
      <c r="R600" s="23" t="s">
        <v>1211</v>
      </c>
      <c r="S600" s="171" t="s">
        <v>8462</v>
      </c>
      <c r="T600" t="s">
        <v>2718</v>
      </c>
    </row>
    <row r="601" spans="16:20" x14ac:dyDescent="0.25">
      <c r="Q601" t="s">
        <v>12420</v>
      </c>
      <c r="R601" s="23" t="s">
        <v>1211</v>
      </c>
      <c r="S601" s="171" t="s">
        <v>8464</v>
      </c>
      <c r="T601" t="s">
        <v>1763</v>
      </c>
    </row>
    <row r="602" spans="16:20" x14ac:dyDescent="0.25">
      <c r="Q602" t="s">
        <v>12421</v>
      </c>
      <c r="R602" s="23" t="s">
        <v>1211</v>
      </c>
      <c r="S602" s="171" t="s">
        <v>8466</v>
      </c>
      <c r="T602" t="s">
        <v>2720</v>
      </c>
    </row>
    <row r="603" spans="16:20" x14ac:dyDescent="0.25">
      <c r="Q603" t="s">
        <v>12422</v>
      </c>
      <c r="R603" s="23" t="s">
        <v>1211</v>
      </c>
      <c r="S603" s="171" t="s">
        <v>8468</v>
      </c>
      <c r="T603" t="s">
        <v>2722</v>
      </c>
    </row>
    <row r="604" spans="16:20" x14ac:dyDescent="0.25">
      <c r="P604" t="s">
        <v>16033</v>
      </c>
      <c r="Q604" t="s">
        <v>12430</v>
      </c>
      <c r="R604" s="23" t="s">
        <v>1211</v>
      </c>
      <c r="S604" s="171">
        <v>2.12</v>
      </c>
      <c r="T604" t="s">
        <v>1269</v>
      </c>
    </row>
    <row r="605" spans="16:20" x14ac:dyDescent="0.25">
      <c r="Q605" t="s">
        <v>12431</v>
      </c>
      <c r="R605" s="23" t="s">
        <v>1211</v>
      </c>
      <c r="S605" s="171" t="s">
        <v>5578</v>
      </c>
      <c r="T605" t="s">
        <v>575</v>
      </c>
    </row>
    <row r="606" spans="16:20" x14ac:dyDescent="0.25">
      <c r="Q606" t="s">
        <v>12432</v>
      </c>
      <c r="R606" s="23" t="s">
        <v>1211</v>
      </c>
      <c r="S606" s="171" t="s">
        <v>5580</v>
      </c>
      <c r="T606" t="s">
        <v>576</v>
      </c>
    </row>
    <row r="607" spans="16:20" x14ac:dyDescent="0.25">
      <c r="Q607" t="s">
        <v>12433</v>
      </c>
      <c r="R607" s="23" t="s">
        <v>1211</v>
      </c>
      <c r="S607" s="171">
        <v>102.12</v>
      </c>
      <c r="T607" t="s">
        <v>1270</v>
      </c>
    </row>
    <row r="608" spans="16:20" x14ac:dyDescent="0.25">
      <c r="Q608" t="s">
        <v>12434</v>
      </c>
      <c r="R608" s="23" t="s">
        <v>1211</v>
      </c>
      <c r="S608" s="171" t="s">
        <v>8477</v>
      </c>
      <c r="T608" t="s">
        <v>1415</v>
      </c>
    </row>
    <row r="609" spans="16:20" x14ac:dyDescent="0.25">
      <c r="Q609" t="s">
        <v>12435</v>
      </c>
      <c r="R609" s="23" t="s">
        <v>1211</v>
      </c>
      <c r="S609" s="171" t="s">
        <v>8479</v>
      </c>
      <c r="T609" t="s">
        <v>4620</v>
      </c>
    </row>
    <row r="610" spans="16:20" x14ac:dyDescent="0.25">
      <c r="Q610" t="s">
        <v>12436</v>
      </c>
      <c r="R610" s="23" t="s">
        <v>1211</v>
      </c>
      <c r="S610" s="171" t="s">
        <v>8481</v>
      </c>
      <c r="T610" t="s">
        <v>2713</v>
      </c>
    </row>
    <row r="611" spans="16:20" x14ac:dyDescent="0.25">
      <c r="Q611" t="s">
        <v>12437</v>
      </c>
      <c r="R611" s="23" t="s">
        <v>1211</v>
      </c>
      <c r="S611" s="171" t="s">
        <v>8483</v>
      </c>
      <c r="T611" t="s">
        <v>4621</v>
      </c>
    </row>
    <row r="612" spans="16:20" x14ac:dyDescent="0.25">
      <c r="Q612" t="s">
        <v>12438</v>
      </c>
      <c r="R612" s="23" t="s">
        <v>1211</v>
      </c>
      <c r="S612" s="171" t="s">
        <v>8485</v>
      </c>
      <c r="T612" t="s">
        <v>2716</v>
      </c>
    </row>
    <row r="613" spans="16:20" x14ac:dyDescent="0.25">
      <c r="Q613" t="s">
        <v>12439</v>
      </c>
      <c r="R613" s="23" t="s">
        <v>1211</v>
      </c>
      <c r="S613" s="171" t="s">
        <v>8487</v>
      </c>
      <c r="T613" t="s">
        <v>1761</v>
      </c>
    </row>
    <row r="614" spans="16:20" x14ac:dyDescent="0.25">
      <c r="Q614" t="s">
        <v>12440</v>
      </c>
      <c r="R614" s="23" t="s">
        <v>1211</v>
      </c>
      <c r="S614" s="171" t="s">
        <v>8489</v>
      </c>
      <c r="T614" t="s">
        <v>2718</v>
      </c>
    </row>
    <row r="615" spans="16:20" x14ac:dyDescent="0.25">
      <c r="Q615" t="s">
        <v>12441</v>
      </c>
      <c r="R615" s="23" t="s">
        <v>1211</v>
      </c>
      <c r="S615" s="171" t="s">
        <v>8491</v>
      </c>
      <c r="T615" t="s">
        <v>1763</v>
      </c>
    </row>
    <row r="616" spans="16:20" x14ac:dyDescent="0.25">
      <c r="Q616" t="s">
        <v>12442</v>
      </c>
      <c r="R616" s="23" t="s">
        <v>1211</v>
      </c>
      <c r="S616" s="171" t="s">
        <v>8493</v>
      </c>
      <c r="T616" t="s">
        <v>2720</v>
      </c>
    </row>
    <row r="617" spans="16:20" x14ac:dyDescent="0.25">
      <c r="Q617" t="s">
        <v>12443</v>
      </c>
      <c r="R617" s="23" t="s">
        <v>1211</v>
      </c>
      <c r="S617" s="171" t="s">
        <v>8495</v>
      </c>
      <c r="T617" t="s">
        <v>2722</v>
      </c>
    </row>
    <row r="618" spans="16:20" x14ac:dyDescent="0.25">
      <c r="P618" t="s">
        <v>16035</v>
      </c>
      <c r="Q618" t="s">
        <v>12451</v>
      </c>
      <c r="R618" s="23" t="s">
        <v>1211</v>
      </c>
      <c r="S618" s="171">
        <v>2.13</v>
      </c>
      <c r="T618" t="s">
        <v>1269</v>
      </c>
    </row>
    <row r="619" spans="16:20" x14ac:dyDescent="0.25">
      <c r="Q619" t="s">
        <v>12452</v>
      </c>
      <c r="R619" s="23" t="s">
        <v>1211</v>
      </c>
      <c r="S619" s="171" t="s">
        <v>5591</v>
      </c>
      <c r="T619" t="s">
        <v>575</v>
      </c>
    </row>
    <row r="620" spans="16:20" x14ac:dyDescent="0.25">
      <c r="Q620" t="s">
        <v>12453</v>
      </c>
      <c r="R620" s="23" t="s">
        <v>1211</v>
      </c>
      <c r="S620" s="171" t="s">
        <v>5593</v>
      </c>
      <c r="T620" t="s">
        <v>576</v>
      </c>
    </row>
    <row r="621" spans="16:20" x14ac:dyDescent="0.25">
      <c r="Q621" t="s">
        <v>12454</v>
      </c>
      <c r="R621" s="23" t="s">
        <v>1211</v>
      </c>
      <c r="S621" s="171">
        <v>102.13</v>
      </c>
      <c r="T621" t="s">
        <v>1270</v>
      </c>
    </row>
    <row r="622" spans="16:20" x14ac:dyDescent="0.25">
      <c r="Q622" t="s">
        <v>12455</v>
      </c>
      <c r="R622" s="23" t="s">
        <v>1211</v>
      </c>
      <c r="S622" s="171" t="s">
        <v>8504</v>
      </c>
      <c r="T622" t="s">
        <v>1415</v>
      </c>
    </row>
    <row r="623" spans="16:20" x14ac:dyDescent="0.25">
      <c r="Q623" t="s">
        <v>12456</v>
      </c>
      <c r="R623" s="23" t="s">
        <v>1211</v>
      </c>
      <c r="S623" s="171" t="s">
        <v>8506</v>
      </c>
      <c r="T623" t="s">
        <v>4620</v>
      </c>
    </row>
    <row r="624" spans="16:20" x14ac:dyDescent="0.25">
      <c r="Q624" t="s">
        <v>12457</v>
      </c>
      <c r="R624" s="23" t="s">
        <v>1211</v>
      </c>
      <c r="S624" s="171" t="s">
        <v>8508</v>
      </c>
      <c r="T624" t="s">
        <v>2713</v>
      </c>
    </row>
    <row r="625" spans="16:20" x14ac:dyDescent="0.25">
      <c r="Q625" t="s">
        <v>12458</v>
      </c>
      <c r="R625" s="23" t="s">
        <v>1211</v>
      </c>
      <c r="S625" s="171" t="s">
        <v>8510</v>
      </c>
      <c r="T625" t="s">
        <v>4621</v>
      </c>
    </row>
    <row r="626" spans="16:20" x14ac:dyDescent="0.25">
      <c r="Q626" t="s">
        <v>12459</v>
      </c>
      <c r="R626" s="23" t="s">
        <v>1211</v>
      </c>
      <c r="S626" s="171" t="s">
        <v>8512</v>
      </c>
      <c r="T626" t="s">
        <v>2716</v>
      </c>
    </row>
    <row r="627" spans="16:20" x14ac:dyDescent="0.25">
      <c r="Q627" t="s">
        <v>12460</v>
      </c>
      <c r="R627" s="23" t="s">
        <v>1211</v>
      </c>
      <c r="S627" s="171" t="s">
        <v>8514</v>
      </c>
      <c r="T627" t="s">
        <v>1761</v>
      </c>
    </row>
    <row r="628" spans="16:20" x14ac:dyDescent="0.25">
      <c r="Q628" t="s">
        <v>12461</v>
      </c>
      <c r="R628" s="23" t="s">
        <v>1211</v>
      </c>
      <c r="S628" s="171" t="s">
        <v>8516</v>
      </c>
      <c r="T628" t="s">
        <v>2718</v>
      </c>
    </row>
    <row r="629" spans="16:20" x14ac:dyDescent="0.25">
      <c r="Q629" t="s">
        <v>12462</v>
      </c>
      <c r="R629" s="23" t="s">
        <v>1211</v>
      </c>
      <c r="S629" s="171" t="s">
        <v>8518</v>
      </c>
      <c r="T629" t="s">
        <v>1763</v>
      </c>
    </row>
    <row r="630" spans="16:20" x14ac:dyDescent="0.25">
      <c r="Q630" t="s">
        <v>12463</v>
      </c>
      <c r="R630" s="23" t="s">
        <v>1211</v>
      </c>
      <c r="S630" s="171" t="s">
        <v>8520</v>
      </c>
      <c r="T630" t="s">
        <v>2720</v>
      </c>
    </row>
    <row r="631" spans="16:20" x14ac:dyDescent="0.25">
      <c r="Q631" t="s">
        <v>12464</v>
      </c>
      <c r="R631" s="23" t="s">
        <v>1211</v>
      </c>
      <c r="S631" s="171" t="s">
        <v>8522</v>
      </c>
      <c r="T631" t="s">
        <v>2722</v>
      </c>
    </row>
    <row r="632" spans="16:20" x14ac:dyDescent="0.25">
      <c r="P632" t="s">
        <v>16037</v>
      </c>
      <c r="Q632" t="s">
        <v>12472</v>
      </c>
      <c r="R632" s="23" t="s">
        <v>1211</v>
      </c>
      <c r="S632" s="171">
        <v>2.14</v>
      </c>
      <c r="T632" t="s">
        <v>1269</v>
      </c>
    </row>
    <row r="633" spans="16:20" x14ac:dyDescent="0.25">
      <c r="Q633" t="s">
        <v>12473</v>
      </c>
      <c r="R633" s="23" t="s">
        <v>1211</v>
      </c>
      <c r="S633" s="171" t="s">
        <v>5604</v>
      </c>
      <c r="T633" t="s">
        <v>575</v>
      </c>
    </row>
    <row r="634" spans="16:20" x14ac:dyDescent="0.25">
      <c r="Q634" t="s">
        <v>12474</v>
      </c>
      <c r="R634" s="23" t="s">
        <v>1211</v>
      </c>
      <c r="S634" s="171" t="s">
        <v>5606</v>
      </c>
      <c r="T634" t="s">
        <v>576</v>
      </c>
    </row>
    <row r="635" spans="16:20" x14ac:dyDescent="0.25">
      <c r="Q635" t="s">
        <v>12475</v>
      </c>
      <c r="R635" s="23" t="s">
        <v>1211</v>
      </c>
      <c r="S635" s="171">
        <v>102.14</v>
      </c>
      <c r="T635" t="s">
        <v>1270</v>
      </c>
    </row>
    <row r="636" spans="16:20" x14ac:dyDescent="0.25">
      <c r="Q636" t="s">
        <v>12476</v>
      </c>
      <c r="R636" s="23" t="s">
        <v>1211</v>
      </c>
      <c r="S636" s="171" t="s">
        <v>8531</v>
      </c>
      <c r="T636" t="s">
        <v>1415</v>
      </c>
    </row>
    <row r="637" spans="16:20" x14ac:dyDescent="0.25">
      <c r="Q637" t="s">
        <v>12477</v>
      </c>
      <c r="R637" s="23" t="s">
        <v>1211</v>
      </c>
      <c r="S637" s="171" t="s">
        <v>8533</v>
      </c>
      <c r="T637" t="s">
        <v>4620</v>
      </c>
    </row>
    <row r="638" spans="16:20" x14ac:dyDescent="0.25">
      <c r="Q638" t="s">
        <v>12478</v>
      </c>
      <c r="R638" s="23" t="s">
        <v>1211</v>
      </c>
      <c r="S638" s="171" t="s">
        <v>8535</v>
      </c>
      <c r="T638" t="s">
        <v>2713</v>
      </c>
    </row>
    <row r="639" spans="16:20" x14ac:dyDescent="0.25">
      <c r="Q639" t="s">
        <v>12479</v>
      </c>
      <c r="R639" s="23" t="s">
        <v>1211</v>
      </c>
      <c r="S639" s="171" t="s">
        <v>8537</v>
      </c>
      <c r="T639" t="s">
        <v>4621</v>
      </c>
    </row>
    <row r="640" spans="16:20" x14ac:dyDescent="0.25">
      <c r="Q640" t="s">
        <v>12480</v>
      </c>
      <c r="R640" s="23" t="s">
        <v>1211</v>
      </c>
      <c r="S640" s="171" t="s">
        <v>8539</v>
      </c>
      <c r="T640" t="s">
        <v>2716</v>
      </c>
    </row>
    <row r="641" spans="16:20" x14ac:dyDescent="0.25">
      <c r="Q641" t="s">
        <v>12481</v>
      </c>
      <c r="R641" s="23" t="s">
        <v>1211</v>
      </c>
      <c r="S641" s="171" t="s">
        <v>8541</v>
      </c>
      <c r="T641" t="s">
        <v>1761</v>
      </c>
    </row>
    <row r="642" spans="16:20" x14ac:dyDescent="0.25">
      <c r="Q642" t="s">
        <v>12482</v>
      </c>
      <c r="R642" s="23" t="s">
        <v>1211</v>
      </c>
      <c r="S642" s="171" t="s">
        <v>8543</v>
      </c>
      <c r="T642" t="s">
        <v>2718</v>
      </c>
    </row>
    <row r="643" spans="16:20" x14ac:dyDescent="0.25">
      <c r="Q643" t="s">
        <v>12483</v>
      </c>
      <c r="R643" s="23" t="s">
        <v>1211</v>
      </c>
      <c r="S643" s="171" t="s">
        <v>8545</v>
      </c>
      <c r="T643" t="s">
        <v>1763</v>
      </c>
    </row>
    <row r="644" spans="16:20" x14ac:dyDescent="0.25">
      <c r="Q644" t="s">
        <v>12484</v>
      </c>
      <c r="R644" s="23" t="s">
        <v>1211</v>
      </c>
      <c r="S644" s="171" t="s">
        <v>8547</v>
      </c>
      <c r="T644" t="s">
        <v>2720</v>
      </c>
    </row>
    <row r="645" spans="16:20" x14ac:dyDescent="0.25">
      <c r="Q645" t="s">
        <v>12485</v>
      </c>
      <c r="R645" s="23" t="s">
        <v>1211</v>
      </c>
      <c r="S645" s="171" t="s">
        <v>8549</v>
      </c>
      <c r="T645" t="s">
        <v>2722</v>
      </c>
    </row>
    <row r="646" spans="16:20" x14ac:dyDescent="0.25">
      <c r="P646" t="s">
        <v>16039</v>
      </c>
      <c r="Q646" t="s">
        <v>12493</v>
      </c>
      <c r="R646" s="23" t="s">
        <v>1211</v>
      </c>
      <c r="S646" s="171">
        <v>2.15</v>
      </c>
      <c r="T646" t="s">
        <v>1269</v>
      </c>
    </row>
    <row r="647" spans="16:20" x14ac:dyDescent="0.25">
      <c r="Q647" t="s">
        <v>12494</v>
      </c>
      <c r="R647" s="23" t="s">
        <v>1211</v>
      </c>
      <c r="S647" s="171" t="s">
        <v>5617</v>
      </c>
      <c r="T647" t="s">
        <v>575</v>
      </c>
    </row>
    <row r="648" spans="16:20" x14ac:dyDescent="0.25">
      <c r="Q648" t="s">
        <v>12495</v>
      </c>
      <c r="R648" s="23" t="s">
        <v>1211</v>
      </c>
      <c r="S648" s="171" t="s">
        <v>5619</v>
      </c>
      <c r="T648" t="s">
        <v>576</v>
      </c>
    </row>
    <row r="649" spans="16:20" x14ac:dyDescent="0.25">
      <c r="Q649" t="s">
        <v>12496</v>
      </c>
      <c r="R649" s="23" t="s">
        <v>1211</v>
      </c>
      <c r="S649" s="171">
        <v>102.15</v>
      </c>
      <c r="T649" t="s">
        <v>1270</v>
      </c>
    </row>
    <row r="650" spans="16:20" x14ac:dyDescent="0.25">
      <c r="Q650" t="s">
        <v>12497</v>
      </c>
      <c r="R650" s="23" t="s">
        <v>1211</v>
      </c>
      <c r="S650" s="171" t="s">
        <v>8558</v>
      </c>
      <c r="T650" t="s">
        <v>1415</v>
      </c>
    </row>
    <row r="651" spans="16:20" x14ac:dyDescent="0.25">
      <c r="Q651" t="s">
        <v>12498</v>
      </c>
      <c r="R651" s="23" t="s">
        <v>1211</v>
      </c>
      <c r="S651" s="171" t="s">
        <v>8560</v>
      </c>
      <c r="T651" t="s">
        <v>4620</v>
      </c>
    </row>
    <row r="652" spans="16:20" x14ac:dyDescent="0.25">
      <c r="Q652" t="s">
        <v>12499</v>
      </c>
      <c r="R652" s="23" t="s">
        <v>1211</v>
      </c>
      <c r="S652" s="171" t="s">
        <v>8562</v>
      </c>
      <c r="T652" t="s">
        <v>2713</v>
      </c>
    </row>
    <row r="653" spans="16:20" x14ac:dyDescent="0.25">
      <c r="Q653" t="s">
        <v>12500</v>
      </c>
      <c r="R653" s="23" t="s">
        <v>1211</v>
      </c>
      <c r="S653" s="171" t="s">
        <v>8564</v>
      </c>
      <c r="T653" t="s">
        <v>4621</v>
      </c>
    </row>
    <row r="654" spans="16:20" x14ac:dyDescent="0.25">
      <c r="Q654" t="s">
        <v>12501</v>
      </c>
      <c r="R654" s="23" t="s">
        <v>1211</v>
      </c>
      <c r="S654" s="171" t="s">
        <v>8566</v>
      </c>
      <c r="T654" t="s">
        <v>2716</v>
      </c>
    </row>
    <row r="655" spans="16:20" x14ac:dyDescent="0.25">
      <c r="Q655" t="s">
        <v>12502</v>
      </c>
      <c r="R655" s="23" t="s">
        <v>1211</v>
      </c>
      <c r="S655" s="171" t="s">
        <v>8568</v>
      </c>
      <c r="T655" t="s">
        <v>1761</v>
      </c>
    </row>
    <row r="656" spans="16:20" x14ac:dyDescent="0.25">
      <c r="Q656" t="s">
        <v>12503</v>
      </c>
      <c r="R656" s="23" t="s">
        <v>1211</v>
      </c>
      <c r="S656" s="171" t="s">
        <v>8570</v>
      </c>
      <c r="T656" t="s">
        <v>2718</v>
      </c>
    </row>
    <row r="657" spans="16:20" x14ac:dyDescent="0.25">
      <c r="Q657" t="s">
        <v>12504</v>
      </c>
      <c r="R657" s="23" t="s">
        <v>1211</v>
      </c>
      <c r="S657" s="171" t="s">
        <v>8572</v>
      </c>
      <c r="T657" t="s">
        <v>1763</v>
      </c>
    </row>
    <row r="658" spans="16:20" x14ac:dyDescent="0.25">
      <c r="Q658" t="s">
        <v>12505</v>
      </c>
      <c r="R658" s="23" t="s">
        <v>1211</v>
      </c>
      <c r="S658" s="171" t="s">
        <v>8574</v>
      </c>
      <c r="T658" t="s">
        <v>2720</v>
      </c>
    </row>
    <row r="659" spans="16:20" x14ac:dyDescent="0.25">
      <c r="Q659" t="s">
        <v>12506</v>
      </c>
      <c r="R659" s="23" t="s">
        <v>1211</v>
      </c>
      <c r="S659" s="171" t="s">
        <v>8576</v>
      </c>
      <c r="T659" t="s">
        <v>2722</v>
      </c>
    </row>
    <row r="660" spans="16:20" x14ac:dyDescent="0.25">
      <c r="P660" t="s">
        <v>16041</v>
      </c>
      <c r="Q660" t="s">
        <v>12514</v>
      </c>
      <c r="R660" s="23" t="s">
        <v>1211</v>
      </c>
      <c r="S660" s="171">
        <v>3</v>
      </c>
      <c r="T660" t="s">
        <v>1269</v>
      </c>
    </row>
    <row r="661" spans="16:20" x14ac:dyDescent="0.25">
      <c r="Q661" t="s">
        <v>12515</v>
      </c>
      <c r="R661" s="23" t="s">
        <v>1211</v>
      </c>
      <c r="S661" s="171" t="s">
        <v>5630</v>
      </c>
      <c r="T661" t="s">
        <v>575</v>
      </c>
    </row>
    <row r="662" spans="16:20" x14ac:dyDescent="0.25">
      <c r="Q662" t="s">
        <v>12516</v>
      </c>
      <c r="R662" s="23" t="s">
        <v>1211</v>
      </c>
      <c r="S662" s="171" t="s">
        <v>5632</v>
      </c>
      <c r="T662" t="s">
        <v>576</v>
      </c>
    </row>
    <row r="663" spans="16:20" x14ac:dyDescent="0.25">
      <c r="Q663" t="s">
        <v>12517</v>
      </c>
      <c r="R663" s="23" t="s">
        <v>1211</v>
      </c>
      <c r="S663" s="171">
        <v>103</v>
      </c>
      <c r="T663" t="s">
        <v>1270</v>
      </c>
    </row>
    <row r="664" spans="16:20" x14ac:dyDescent="0.25">
      <c r="Q664" t="s">
        <v>12518</v>
      </c>
      <c r="R664" s="23" t="s">
        <v>1211</v>
      </c>
      <c r="S664" s="171" t="s">
        <v>8585</v>
      </c>
      <c r="T664" t="s">
        <v>1415</v>
      </c>
    </row>
    <row r="665" spans="16:20" x14ac:dyDescent="0.25">
      <c r="Q665" t="s">
        <v>12519</v>
      </c>
      <c r="R665" s="23" t="s">
        <v>1211</v>
      </c>
      <c r="S665" s="171" t="s">
        <v>8587</v>
      </c>
      <c r="T665" t="s">
        <v>4620</v>
      </c>
    </row>
    <row r="666" spans="16:20" x14ac:dyDescent="0.25">
      <c r="Q666" t="s">
        <v>12520</v>
      </c>
      <c r="R666" s="23" t="s">
        <v>1211</v>
      </c>
      <c r="S666" s="171" t="s">
        <v>8589</v>
      </c>
      <c r="T666" t="s">
        <v>2713</v>
      </c>
    </row>
    <row r="667" spans="16:20" x14ac:dyDescent="0.25">
      <c r="Q667" t="s">
        <v>12521</v>
      </c>
      <c r="R667" s="23" t="s">
        <v>1211</v>
      </c>
      <c r="S667" s="171" t="s">
        <v>8591</v>
      </c>
      <c r="T667" t="s">
        <v>4621</v>
      </c>
    </row>
    <row r="668" spans="16:20" x14ac:dyDescent="0.25">
      <c r="Q668" t="s">
        <v>12522</v>
      </c>
      <c r="R668" s="23" t="s">
        <v>1211</v>
      </c>
      <c r="S668" s="171" t="s">
        <v>8593</v>
      </c>
      <c r="T668" t="s">
        <v>2716</v>
      </c>
    </row>
    <row r="669" spans="16:20" x14ac:dyDescent="0.25">
      <c r="Q669" t="s">
        <v>12523</v>
      </c>
      <c r="R669" s="23" t="s">
        <v>1211</v>
      </c>
      <c r="S669" s="171" t="s">
        <v>8595</v>
      </c>
      <c r="T669" t="s">
        <v>1761</v>
      </c>
    </row>
    <row r="670" spans="16:20" x14ac:dyDescent="0.25">
      <c r="Q670" t="s">
        <v>12524</v>
      </c>
      <c r="R670" s="23" t="s">
        <v>1211</v>
      </c>
      <c r="S670" s="171" t="s">
        <v>8597</v>
      </c>
      <c r="T670" t="s">
        <v>2718</v>
      </c>
    </row>
    <row r="671" spans="16:20" x14ac:dyDescent="0.25">
      <c r="Q671" t="s">
        <v>12525</v>
      </c>
      <c r="R671" s="23" t="s">
        <v>1211</v>
      </c>
      <c r="S671" s="171" t="s">
        <v>8599</v>
      </c>
      <c r="T671" t="s">
        <v>1763</v>
      </c>
    </row>
    <row r="672" spans="16:20" x14ac:dyDescent="0.25">
      <c r="Q672" t="s">
        <v>12526</v>
      </c>
      <c r="R672" s="23" t="s">
        <v>1211</v>
      </c>
      <c r="S672" s="171" t="s">
        <v>8601</v>
      </c>
      <c r="T672" t="s">
        <v>2720</v>
      </c>
    </row>
    <row r="673" spans="16:20" x14ac:dyDescent="0.25">
      <c r="Q673" t="s">
        <v>12527</v>
      </c>
      <c r="R673" s="23" t="s">
        <v>1211</v>
      </c>
      <c r="S673" s="171" t="s">
        <v>8603</v>
      </c>
      <c r="T673" t="s">
        <v>2722</v>
      </c>
    </row>
    <row r="674" spans="16:20" x14ac:dyDescent="0.25">
      <c r="P674" t="s">
        <v>16043</v>
      </c>
      <c r="Q674" t="s">
        <v>12535</v>
      </c>
      <c r="R674" s="23" t="s">
        <v>1211</v>
      </c>
      <c r="S674" s="171">
        <v>3.01</v>
      </c>
      <c r="T674" t="s">
        <v>1269</v>
      </c>
    </row>
    <row r="675" spans="16:20" x14ac:dyDescent="0.25">
      <c r="Q675" t="s">
        <v>12536</v>
      </c>
      <c r="R675" s="23" t="s">
        <v>1211</v>
      </c>
      <c r="S675" s="171" t="s">
        <v>5643</v>
      </c>
      <c r="T675" t="s">
        <v>575</v>
      </c>
    </row>
    <row r="676" spans="16:20" x14ac:dyDescent="0.25">
      <c r="Q676" t="s">
        <v>12537</v>
      </c>
      <c r="R676" s="23" t="s">
        <v>1211</v>
      </c>
      <c r="S676" s="171" t="s">
        <v>5645</v>
      </c>
      <c r="T676" t="s">
        <v>576</v>
      </c>
    </row>
    <row r="677" spans="16:20" x14ac:dyDescent="0.25">
      <c r="Q677" t="s">
        <v>12538</v>
      </c>
      <c r="R677" s="23" t="s">
        <v>1211</v>
      </c>
      <c r="S677" s="171">
        <v>103.01</v>
      </c>
      <c r="T677" t="s">
        <v>1270</v>
      </c>
    </row>
    <row r="678" spans="16:20" x14ac:dyDescent="0.25">
      <c r="Q678" t="s">
        <v>12539</v>
      </c>
      <c r="R678" s="23" t="s">
        <v>1211</v>
      </c>
      <c r="S678" s="171" t="s">
        <v>8612</v>
      </c>
      <c r="T678" t="s">
        <v>1415</v>
      </c>
    </row>
    <row r="679" spans="16:20" x14ac:dyDescent="0.25">
      <c r="Q679" t="s">
        <v>12540</v>
      </c>
      <c r="R679" s="23" t="s">
        <v>1211</v>
      </c>
      <c r="S679" s="171" t="s">
        <v>8614</v>
      </c>
      <c r="T679" t="s">
        <v>4620</v>
      </c>
    </row>
    <row r="680" spans="16:20" x14ac:dyDescent="0.25">
      <c r="Q680" t="s">
        <v>12541</v>
      </c>
      <c r="R680" s="23" t="s">
        <v>1211</v>
      </c>
      <c r="S680" s="171" t="s">
        <v>8616</v>
      </c>
      <c r="T680" t="s">
        <v>2713</v>
      </c>
    </row>
    <row r="681" spans="16:20" x14ac:dyDescent="0.25">
      <c r="Q681" t="s">
        <v>12542</v>
      </c>
      <c r="R681" s="23" t="s">
        <v>1211</v>
      </c>
      <c r="S681" s="171" t="s">
        <v>8618</v>
      </c>
      <c r="T681" t="s">
        <v>4621</v>
      </c>
    </row>
    <row r="682" spans="16:20" x14ac:dyDescent="0.25">
      <c r="Q682" t="s">
        <v>12543</v>
      </c>
      <c r="R682" s="23" t="s">
        <v>1211</v>
      </c>
      <c r="S682" s="171" t="s">
        <v>8620</v>
      </c>
      <c r="T682" t="s">
        <v>2716</v>
      </c>
    </row>
    <row r="683" spans="16:20" x14ac:dyDescent="0.25">
      <c r="Q683" t="s">
        <v>12544</v>
      </c>
      <c r="R683" s="23" t="s">
        <v>1211</v>
      </c>
      <c r="S683" s="171" t="s">
        <v>8622</v>
      </c>
      <c r="T683" t="s">
        <v>1761</v>
      </c>
    </row>
    <row r="684" spans="16:20" x14ac:dyDescent="0.25">
      <c r="Q684" t="s">
        <v>12545</v>
      </c>
      <c r="R684" s="23" t="s">
        <v>1211</v>
      </c>
      <c r="S684" s="171" t="s">
        <v>8624</v>
      </c>
      <c r="T684" t="s">
        <v>2718</v>
      </c>
    </row>
    <row r="685" spans="16:20" x14ac:dyDescent="0.25">
      <c r="Q685" t="s">
        <v>12546</v>
      </c>
      <c r="R685" s="23" t="s">
        <v>1211</v>
      </c>
      <c r="S685" s="171" t="s">
        <v>8626</v>
      </c>
      <c r="T685" t="s">
        <v>1763</v>
      </c>
    </row>
    <row r="686" spans="16:20" x14ac:dyDescent="0.25">
      <c r="Q686" t="s">
        <v>12547</v>
      </c>
      <c r="R686" s="23" t="s">
        <v>1211</v>
      </c>
      <c r="S686" s="171" t="s">
        <v>8628</v>
      </c>
      <c r="T686" t="s">
        <v>2720</v>
      </c>
    </row>
    <row r="687" spans="16:20" x14ac:dyDescent="0.25">
      <c r="Q687" t="s">
        <v>12548</v>
      </c>
      <c r="R687" s="23" t="s">
        <v>1211</v>
      </c>
      <c r="S687" s="171" t="s">
        <v>8630</v>
      </c>
      <c r="T687" t="s">
        <v>2722</v>
      </c>
    </row>
    <row r="688" spans="16:20" x14ac:dyDescent="0.25">
      <c r="P688" t="s">
        <v>16045</v>
      </c>
      <c r="Q688" t="s">
        <v>12556</v>
      </c>
      <c r="R688" s="23" t="s">
        <v>1211</v>
      </c>
      <c r="S688" s="171">
        <v>3.02</v>
      </c>
      <c r="T688" t="s">
        <v>1269</v>
      </c>
    </row>
    <row r="689" spans="16:20" x14ac:dyDescent="0.25">
      <c r="Q689" t="s">
        <v>12557</v>
      </c>
      <c r="R689" s="23" t="s">
        <v>1211</v>
      </c>
      <c r="S689" s="171" t="s">
        <v>5656</v>
      </c>
      <c r="T689" t="s">
        <v>575</v>
      </c>
    </row>
    <row r="690" spans="16:20" x14ac:dyDescent="0.25">
      <c r="Q690" t="s">
        <v>12558</v>
      </c>
      <c r="R690" s="23" t="s">
        <v>1211</v>
      </c>
      <c r="S690" s="171" t="s">
        <v>5658</v>
      </c>
      <c r="T690" t="s">
        <v>576</v>
      </c>
    </row>
    <row r="691" spans="16:20" x14ac:dyDescent="0.25">
      <c r="Q691" t="s">
        <v>12559</v>
      </c>
      <c r="R691" s="23" t="s">
        <v>1211</v>
      </c>
      <c r="S691" s="171">
        <v>103.02</v>
      </c>
      <c r="T691" t="s">
        <v>1270</v>
      </c>
    </row>
    <row r="692" spans="16:20" x14ac:dyDescent="0.25">
      <c r="Q692" t="s">
        <v>12560</v>
      </c>
      <c r="R692" s="23" t="s">
        <v>1211</v>
      </c>
      <c r="S692" s="171" t="s">
        <v>8639</v>
      </c>
      <c r="T692" t="s">
        <v>1415</v>
      </c>
    </row>
    <row r="693" spans="16:20" x14ac:dyDescent="0.25">
      <c r="Q693" t="s">
        <v>12561</v>
      </c>
      <c r="R693" s="23" t="s">
        <v>1211</v>
      </c>
      <c r="S693" s="171" t="s">
        <v>8641</v>
      </c>
      <c r="T693" t="s">
        <v>4620</v>
      </c>
    </row>
    <row r="694" spans="16:20" x14ac:dyDescent="0.25">
      <c r="Q694" t="s">
        <v>12562</v>
      </c>
      <c r="R694" s="23" t="s">
        <v>1211</v>
      </c>
      <c r="S694" s="171" t="s">
        <v>8643</v>
      </c>
      <c r="T694" t="s">
        <v>2713</v>
      </c>
    </row>
    <row r="695" spans="16:20" x14ac:dyDescent="0.25">
      <c r="Q695" t="s">
        <v>12563</v>
      </c>
      <c r="R695" s="23" t="s">
        <v>1211</v>
      </c>
      <c r="S695" s="171" t="s">
        <v>8645</v>
      </c>
      <c r="T695" t="s">
        <v>4621</v>
      </c>
    </row>
    <row r="696" spans="16:20" x14ac:dyDescent="0.25">
      <c r="Q696" t="s">
        <v>12564</v>
      </c>
      <c r="R696" s="23" t="s">
        <v>1211</v>
      </c>
      <c r="S696" s="171" t="s">
        <v>8647</v>
      </c>
      <c r="T696" t="s">
        <v>2716</v>
      </c>
    </row>
    <row r="697" spans="16:20" x14ac:dyDescent="0.25">
      <c r="Q697" t="s">
        <v>12565</v>
      </c>
      <c r="R697" s="23" t="s">
        <v>1211</v>
      </c>
      <c r="S697" s="171" t="s">
        <v>8649</v>
      </c>
      <c r="T697" t="s">
        <v>1761</v>
      </c>
    </row>
    <row r="698" spans="16:20" x14ac:dyDescent="0.25">
      <c r="Q698" t="s">
        <v>12566</v>
      </c>
      <c r="R698" s="23" t="s">
        <v>1211</v>
      </c>
      <c r="S698" s="171" t="s">
        <v>8651</v>
      </c>
      <c r="T698" t="s">
        <v>2718</v>
      </c>
    </row>
    <row r="699" spans="16:20" x14ac:dyDescent="0.25">
      <c r="Q699" t="s">
        <v>12567</v>
      </c>
      <c r="R699" s="23" t="s">
        <v>1211</v>
      </c>
      <c r="S699" s="171" t="s">
        <v>8653</v>
      </c>
      <c r="T699" t="s">
        <v>1763</v>
      </c>
    </row>
    <row r="700" spans="16:20" x14ac:dyDescent="0.25">
      <c r="Q700" t="s">
        <v>12568</v>
      </c>
      <c r="R700" s="23" t="s">
        <v>1211</v>
      </c>
      <c r="S700" s="171" t="s">
        <v>8655</v>
      </c>
      <c r="T700" t="s">
        <v>2720</v>
      </c>
    </row>
    <row r="701" spans="16:20" x14ac:dyDescent="0.25">
      <c r="Q701" t="s">
        <v>12569</v>
      </c>
      <c r="R701" s="23" t="s">
        <v>1211</v>
      </c>
      <c r="S701" s="171" t="s">
        <v>8657</v>
      </c>
      <c r="T701" t="s">
        <v>2722</v>
      </c>
    </row>
    <row r="702" spans="16:20" x14ac:dyDescent="0.25">
      <c r="P702" t="s">
        <v>16047</v>
      </c>
      <c r="Q702" t="s">
        <v>12577</v>
      </c>
      <c r="R702" s="23" t="s">
        <v>1211</v>
      </c>
      <c r="S702" s="171">
        <v>3.03</v>
      </c>
      <c r="T702" t="s">
        <v>1269</v>
      </c>
    </row>
    <row r="703" spans="16:20" x14ac:dyDescent="0.25">
      <c r="Q703" t="s">
        <v>12578</v>
      </c>
      <c r="R703" s="23" t="s">
        <v>1211</v>
      </c>
      <c r="S703" s="171" t="s">
        <v>5669</v>
      </c>
      <c r="T703" t="s">
        <v>575</v>
      </c>
    </row>
    <row r="704" spans="16:20" x14ac:dyDescent="0.25">
      <c r="Q704" t="s">
        <v>12579</v>
      </c>
      <c r="R704" s="23" t="s">
        <v>1211</v>
      </c>
      <c r="S704" s="171" t="s">
        <v>5671</v>
      </c>
      <c r="T704" t="s">
        <v>576</v>
      </c>
    </row>
    <row r="705" spans="16:20" x14ac:dyDescent="0.25">
      <c r="Q705" t="s">
        <v>12580</v>
      </c>
      <c r="R705" s="23" t="s">
        <v>1211</v>
      </c>
      <c r="S705" s="171">
        <v>103.03</v>
      </c>
      <c r="T705" t="s">
        <v>1270</v>
      </c>
    </row>
    <row r="706" spans="16:20" x14ac:dyDescent="0.25">
      <c r="Q706" t="s">
        <v>12581</v>
      </c>
      <c r="R706" s="23" t="s">
        <v>1211</v>
      </c>
      <c r="S706" s="171" t="s">
        <v>8666</v>
      </c>
      <c r="T706" t="s">
        <v>1415</v>
      </c>
    </row>
    <row r="707" spans="16:20" x14ac:dyDescent="0.25">
      <c r="Q707" t="s">
        <v>12582</v>
      </c>
      <c r="R707" s="23" t="s">
        <v>1211</v>
      </c>
      <c r="S707" s="171" t="s">
        <v>8668</v>
      </c>
      <c r="T707" t="s">
        <v>4620</v>
      </c>
    </row>
    <row r="708" spans="16:20" x14ac:dyDescent="0.25">
      <c r="Q708" t="s">
        <v>12583</v>
      </c>
      <c r="R708" s="23" t="s">
        <v>1211</v>
      </c>
      <c r="S708" s="171" t="s">
        <v>8670</v>
      </c>
      <c r="T708" t="s">
        <v>2713</v>
      </c>
    </row>
    <row r="709" spans="16:20" x14ac:dyDescent="0.25">
      <c r="Q709" t="s">
        <v>12584</v>
      </c>
      <c r="R709" s="23" t="s">
        <v>1211</v>
      </c>
      <c r="S709" s="171" t="s">
        <v>8672</v>
      </c>
      <c r="T709" t="s">
        <v>4621</v>
      </c>
    </row>
    <row r="710" spans="16:20" x14ac:dyDescent="0.25">
      <c r="Q710" t="s">
        <v>12585</v>
      </c>
      <c r="R710" s="23" t="s">
        <v>1211</v>
      </c>
      <c r="S710" s="171" t="s">
        <v>8674</v>
      </c>
      <c r="T710" t="s">
        <v>2716</v>
      </c>
    </row>
    <row r="711" spans="16:20" x14ac:dyDescent="0.25">
      <c r="Q711" t="s">
        <v>12586</v>
      </c>
      <c r="R711" s="23" t="s">
        <v>1211</v>
      </c>
      <c r="S711" s="171" t="s">
        <v>8676</v>
      </c>
      <c r="T711" t="s">
        <v>1761</v>
      </c>
    </row>
    <row r="712" spans="16:20" x14ac:dyDescent="0.25">
      <c r="Q712" t="s">
        <v>12587</v>
      </c>
      <c r="R712" s="23" t="s">
        <v>1211</v>
      </c>
      <c r="S712" s="171" t="s">
        <v>8678</v>
      </c>
      <c r="T712" t="s">
        <v>2718</v>
      </c>
    </row>
    <row r="713" spans="16:20" x14ac:dyDescent="0.25">
      <c r="Q713" t="s">
        <v>12588</v>
      </c>
      <c r="R713" s="23" t="s">
        <v>1211</v>
      </c>
      <c r="S713" s="171" t="s">
        <v>8680</v>
      </c>
      <c r="T713" t="s">
        <v>1763</v>
      </c>
    </row>
    <row r="714" spans="16:20" x14ac:dyDescent="0.25">
      <c r="Q714" t="s">
        <v>12589</v>
      </c>
      <c r="R714" s="23" t="s">
        <v>1211</v>
      </c>
      <c r="S714" s="171" t="s">
        <v>8682</v>
      </c>
      <c r="T714" t="s">
        <v>2720</v>
      </c>
    </row>
    <row r="715" spans="16:20" x14ac:dyDescent="0.25">
      <c r="Q715" t="s">
        <v>12590</v>
      </c>
      <c r="R715" s="23" t="s">
        <v>1211</v>
      </c>
      <c r="S715" s="171" t="s">
        <v>8684</v>
      </c>
      <c r="T715" t="s">
        <v>2722</v>
      </c>
    </row>
    <row r="716" spans="16:20" x14ac:dyDescent="0.25">
      <c r="P716" t="s">
        <v>16049</v>
      </c>
      <c r="Q716" t="s">
        <v>12598</v>
      </c>
      <c r="R716" s="23" t="s">
        <v>1211</v>
      </c>
      <c r="S716" s="171">
        <v>3.04</v>
      </c>
      <c r="T716" t="s">
        <v>1269</v>
      </c>
    </row>
    <row r="717" spans="16:20" x14ac:dyDescent="0.25">
      <c r="Q717" t="s">
        <v>12599</v>
      </c>
      <c r="R717" s="23" t="s">
        <v>1211</v>
      </c>
      <c r="S717" s="171" t="s">
        <v>5682</v>
      </c>
      <c r="T717" t="s">
        <v>575</v>
      </c>
    </row>
    <row r="718" spans="16:20" x14ac:dyDescent="0.25">
      <c r="Q718" t="s">
        <v>12600</v>
      </c>
      <c r="R718" s="23" t="s">
        <v>1211</v>
      </c>
      <c r="S718" s="171" t="s">
        <v>5684</v>
      </c>
      <c r="T718" t="s">
        <v>576</v>
      </c>
    </row>
    <row r="719" spans="16:20" x14ac:dyDescent="0.25">
      <c r="Q719" t="s">
        <v>12601</v>
      </c>
      <c r="R719" s="23" t="s">
        <v>1211</v>
      </c>
      <c r="S719" s="171">
        <v>103.04</v>
      </c>
      <c r="T719" t="s">
        <v>1270</v>
      </c>
    </row>
    <row r="720" spans="16:20" x14ac:dyDescent="0.25">
      <c r="Q720" t="s">
        <v>12602</v>
      </c>
      <c r="R720" s="23" t="s">
        <v>1211</v>
      </c>
      <c r="S720" s="171" t="s">
        <v>8693</v>
      </c>
      <c r="T720" t="s">
        <v>1415</v>
      </c>
    </row>
    <row r="721" spans="16:20" x14ac:dyDescent="0.25">
      <c r="Q721" t="s">
        <v>12603</v>
      </c>
      <c r="R721" s="23" t="s">
        <v>1211</v>
      </c>
      <c r="S721" s="171" t="s">
        <v>8695</v>
      </c>
      <c r="T721" t="s">
        <v>4620</v>
      </c>
    </row>
    <row r="722" spans="16:20" x14ac:dyDescent="0.25">
      <c r="Q722" t="s">
        <v>12604</v>
      </c>
      <c r="R722" s="23" t="s">
        <v>1211</v>
      </c>
      <c r="S722" s="171" t="s">
        <v>8697</v>
      </c>
      <c r="T722" t="s">
        <v>2713</v>
      </c>
    </row>
    <row r="723" spans="16:20" x14ac:dyDescent="0.25">
      <c r="Q723" t="s">
        <v>12605</v>
      </c>
      <c r="R723" s="23" t="s">
        <v>1211</v>
      </c>
      <c r="S723" s="171" t="s">
        <v>8699</v>
      </c>
      <c r="T723" t="s">
        <v>4621</v>
      </c>
    </row>
    <row r="724" spans="16:20" x14ac:dyDescent="0.25">
      <c r="Q724" t="s">
        <v>12606</v>
      </c>
      <c r="R724" s="23" t="s">
        <v>1211</v>
      </c>
      <c r="S724" s="171" t="s">
        <v>8701</v>
      </c>
      <c r="T724" t="s">
        <v>2716</v>
      </c>
    </row>
    <row r="725" spans="16:20" x14ac:dyDescent="0.25">
      <c r="Q725" t="s">
        <v>12607</v>
      </c>
      <c r="R725" s="23" t="s">
        <v>1211</v>
      </c>
      <c r="S725" s="171" t="s">
        <v>8703</v>
      </c>
      <c r="T725" t="s">
        <v>1761</v>
      </c>
    </row>
    <row r="726" spans="16:20" x14ac:dyDescent="0.25">
      <c r="Q726" t="s">
        <v>12608</v>
      </c>
      <c r="R726" s="23" t="s">
        <v>1211</v>
      </c>
      <c r="S726" s="171" t="s">
        <v>8705</v>
      </c>
      <c r="T726" t="s">
        <v>2718</v>
      </c>
    </row>
    <row r="727" spans="16:20" x14ac:dyDescent="0.25">
      <c r="Q727" t="s">
        <v>12609</v>
      </c>
      <c r="R727" s="23" t="s">
        <v>1211</v>
      </c>
      <c r="S727" s="171" t="s">
        <v>8707</v>
      </c>
      <c r="T727" t="s">
        <v>1763</v>
      </c>
    </row>
    <row r="728" spans="16:20" x14ac:dyDescent="0.25">
      <c r="Q728" t="s">
        <v>12610</v>
      </c>
      <c r="R728" s="23" t="s">
        <v>1211</v>
      </c>
      <c r="S728" s="171" t="s">
        <v>8709</v>
      </c>
      <c r="T728" t="s">
        <v>2720</v>
      </c>
    </row>
    <row r="729" spans="16:20" x14ac:dyDescent="0.25">
      <c r="Q729" t="s">
        <v>12611</v>
      </c>
      <c r="R729" s="23" t="s">
        <v>1211</v>
      </c>
      <c r="S729" s="171" t="s">
        <v>8711</v>
      </c>
      <c r="T729" t="s">
        <v>2722</v>
      </c>
    </row>
    <row r="730" spans="16:20" x14ac:dyDescent="0.25">
      <c r="P730" t="s">
        <v>16051</v>
      </c>
      <c r="Q730" t="s">
        <v>12619</v>
      </c>
      <c r="R730" s="23" t="s">
        <v>1211</v>
      </c>
      <c r="S730" s="171">
        <v>3.05</v>
      </c>
      <c r="T730" t="s">
        <v>1269</v>
      </c>
    </row>
    <row r="731" spans="16:20" x14ac:dyDescent="0.25">
      <c r="Q731" t="s">
        <v>12620</v>
      </c>
      <c r="R731" s="23" t="s">
        <v>1211</v>
      </c>
      <c r="S731" s="171" t="s">
        <v>5695</v>
      </c>
      <c r="T731" t="s">
        <v>575</v>
      </c>
    </row>
    <row r="732" spans="16:20" x14ac:dyDescent="0.25">
      <c r="Q732" t="s">
        <v>12621</v>
      </c>
      <c r="R732" s="23" t="s">
        <v>1211</v>
      </c>
      <c r="S732" s="171" t="s">
        <v>5697</v>
      </c>
      <c r="T732" t="s">
        <v>576</v>
      </c>
    </row>
    <row r="733" spans="16:20" x14ac:dyDescent="0.25">
      <c r="Q733" t="s">
        <v>12622</v>
      </c>
      <c r="R733" s="23" t="s">
        <v>1211</v>
      </c>
      <c r="S733" s="171">
        <v>103.05</v>
      </c>
      <c r="T733" t="s">
        <v>1270</v>
      </c>
    </row>
    <row r="734" spans="16:20" x14ac:dyDescent="0.25">
      <c r="Q734" t="s">
        <v>12623</v>
      </c>
      <c r="R734" s="23" t="s">
        <v>1211</v>
      </c>
      <c r="S734" s="171" t="s">
        <v>8720</v>
      </c>
      <c r="T734" t="s">
        <v>1415</v>
      </c>
    </row>
    <row r="735" spans="16:20" x14ac:dyDescent="0.25">
      <c r="Q735" t="s">
        <v>12624</v>
      </c>
      <c r="R735" s="23" t="s">
        <v>1211</v>
      </c>
      <c r="S735" s="171" t="s">
        <v>8722</v>
      </c>
      <c r="T735" t="s">
        <v>4620</v>
      </c>
    </row>
    <row r="736" spans="16:20" x14ac:dyDescent="0.25">
      <c r="Q736" t="s">
        <v>12625</v>
      </c>
      <c r="R736" s="23" t="s">
        <v>1211</v>
      </c>
      <c r="S736" s="171" t="s">
        <v>8724</v>
      </c>
      <c r="T736" t="s">
        <v>2713</v>
      </c>
    </row>
    <row r="737" spans="16:20" x14ac:dyDescent="0.25">
      <c r="Q737" t="s">
        <v>12626</v>
      </c>
      <c r="R737" s="23" t="s">
        <v>1211</v>
      </c>
      <c r="S737" s="171" t="s">
        <v>8726</v>
      </c>
      <c r="T737" t="s">
        <v>4621</v>
      </c>
    </row>
    <row r="738" spans="16:20" x14ac:dyDescent="0.25">
      <c r="Q738" t="s">
        <v>12627</v>
      </c>
      <c r="R738" s="23" t="s">
        <v>1211</v>
      </c>
      <c r="S738" s="171" t="s">
        <v>8728</v>
      </c>
      <c r="T738" t="s">
        <v>2716</v>
      </c>
    </row>
    <row r="739" spans="16:20" x14ac:dyDescent="0.25">
      <c r="Q739" t="s">
        <v>12628</v>
      </c>
      <c r="R739" s="23" t="s">
        <v>1211</v>
      </c>
      <c r="S739" s="171" t="s">
        <v>8730</v>
      </c>
      <c r="T739" t="s">
        <v>1761</v>
      </c>
    </row>
    <row r="740" spans="16:20" x14ac:dyDescent="0.25">
      <c r="Q740" t="s">
        <v>12629</v>
      </c>
      <c r="R740" s="23" t="s">
        <v>1211</v>
      </c>
      <c r="S740" s="171" t="s">
        <v>8732</v>
      </c>
      <c r="T740" t="s">
        <v>2718</v>
      </c>
    </row>
    <row r="741" spans="16:20" x14ac:dyDescent="0.25">
      <c r="Q741" t="s">
        <v>12630</v>
      </c>
      <c r="R741" s="23" t="s">
        <v>1211</v>
      </c>
      <c r="S741" s="171" t="s">
        <v>8734</v>
      </c>
      <c r="T741" t="s">
        <v>1763</v>
      </c>
    </row>
    <row r="742" spans="16:20" x14ac:dyDescent="0.25">
      <c r="Q742" t="s">
        <v>12631</v>
      </c>
      <c r="R742" s="23" t="s">
        <v>1211</v>
      </c>
      <c r="S742" s="171" t="s">
        <v>8736</v>
      </c>
      <c r="T742" t="s">
        <v>2720</v>
      </c>
    </row>
    <row r="743" spans="16:20" x14ac:dyDescent="0.25">
      <c r="Q743" t="s">
        <v>12632</v>
      </c>
      <c r="R743" s="23" t="s">
        <v>1211</v>
      </c>
      <c r="S743" s="171" t="s">
        <v>8738</v>
      </c>
      <c r="T743" t="s">
        <v>2722</v>
      </c>
    </row>
    <row r="744" spans="16:20" x14ac:dyDescent="0.25">
      <c r="P744" t="s">
        <v>16053</v>
      </c>
      <c r="Q744" t="s">
        <v>12640</v>
      </c>
      <c r="R744" s="23" t="s">
        <v>1211</v>
      </c>
      <c r="S744" s="171">
        <v>3.06</v>
      </c>
      <c r="T744" t="s">
        <v>1269</v>
      </c>
    </row>
    <row r="745" spans="16:20" x14ac:dyDescent="0.25">
      <c r="Q745" t="s">
        <v>12641</v>
      </c>
      <c r="R745" s="23" t="s">
        <v>1211</v>
      </c>
      <c r="S745" s="171" t="s">
        <v>5708</v>
      </c>
      <c r="T745" t="s">
        <v>575</v>
      </c>
    </row>
    <row r="746" spans="16:20" x14ac:dyDescent="0.25">
      <c r="Q746" t="s">
        <v>12642</v>
      </c>
      <c r="R746" s="23" t="s">
        <v>1211</v>
      </c>
      <c r="S746" s="171" t="s">
        <v>5710</v>
      </c>
      <c r="T746" t="s">
        <v>576</v>
      </c>
    </row>
    <row r="747" spans="16:20" x14ac:dyDescent="0.25">
      <c r="Q747" t="s">
        <v>12643</v>
      </c>
      <c r="R747" s="23" t="s">
        <v>1211</v>
      </c>
      <c r="S747" s="171">
        <v>103.06</v>
      </c>
      <c r="T747" t="s">
        <v>1270</v>
      </c>
    </row>
    <row r="748" spans="16:20" x14ac:dyDescent="0.25">
      <c r="Q748" t="s">
        <v>12644</v>
      </c>
      <c r="R748" s="23" t="s">
        <v>1211</v>
      </c>
      <c r="S748" s="171" t="s">
        <v>8747</v>
      </c>
      <c r="T748" t="s">
        <v>1415</v>
      </c>
    </row>
    <row r="749" spans="16:20" x14ac:dyDescent="0.25">
      <c r="Q749" t="s">
        <v>12645</v>
      </c>
      <c r="R749" s="23" t="s">
        <v>1211</v>
      </c>
      <c r="S749" s="171" t="s">
        <v>8749</v>
      </c>
      <c r="T749" t="s">
        <v>4620</v>
      </c>
    </row>
    <row r="750" spans="16:20" x14ac:dyDescent="0.25">
      <c r="Q750" t="s">
        <v>12646</v>
      </c>
      <c r="R750" s="23" t="s">
        <v>1211</v>
      </c>
      <c r="S750" s="171" t="s">
        <v>8751</v>
      </c>
      <c r="T750" t="s">
        <v>2713</v>
      </c>
    </row>
    <row r="751" spans="16:20" x14ac:dyDescent="0.25">
      <c r="Q751" t="s">
        <v>12647</v>
      </c>
      <c r="R751" s="23" t="s">
        <v>1211</v>
      </c>
      <c r="S751" s="171" t="s">
        <v>8753</v>
      </c>
      <c r="T751" t="s">
        <v>4621</v>
      </c>
    </row>
    <row r="752" spans="16:20" x14ac:dyDescent="0.25">
      <c r="Q752" t="s">
        <v>12648</v>
      </c>
      <c r="R752" s="23" t="s">
        <v>1211</v>
      </c>
      <c r="S752" s="171" t="s">
        <v>8755</v>
      </c>
      <c r="T752" t="s">
        <v>2716</v>
      </c>
    </row>
    <row r="753" spans="16:20" x14ac:dyDescent="0.25">
      <c r="Q753" t="s">
        <v>12649</v>
      </c>
      <c r="R753" s="23" t="s">
        <v>1211</v>
      </c>
      <c r="S753" s="171" t="s">
        <v>8757</v>
      </c>
      <c r="T753" t="s">
        <v>1761</v>
      </c>
    </row>
    <row r="754" spans="16:20" x14ac:dyDescent="0.25">
      <c r="Q754" t="s">
        <v>12650</v>
      </c>
      <c r="R754" s="23" t="s">
        <v>1211</v>
      </c>
      <c r="S754" s="171" t="s">
        <v>8759</v>
      </c>
      <c r="T754" t="s">
        <v>2718</v>
      </c>
    </row>
    <row r="755" spans="16:20" x14ac:dyDescent="0.25">
      <c r="Q755" t="s">
        <v>12651</v>
      </c>
      <c r="R755" s="23" t="s">
        <v>1211</v>
      </c>
      <c r="S755" s="171" t="s">
        <v>8761</v>
      </c>
      <c r="T755" t="s">
        <v>1763</v>
      </c>
    </row>
    <row r="756" spans="16:20" x14ac:dyDescent="0.25">
      <c r="Q756" t="s">
        <v>12652</v>
      </c>
      <c r="R756" s="23" t="s">
        <v>1211</v>
      </c>
      <c r="S756" s="171" t="s">
        <v>8763</v>
      </c>
      <c r="T756" t="s">
        <v>2720</v>
      </c>
    </row>
    <row r="757" spans="16:20" x14ac:dyDescent="0.25">
      <c r="Q757" t="s">
        <v>12653</v>
      </c>
      <c r="R757" s="23" t="s">
        <v>1211</v>
      </c>
      <c r="S757" s="171" t="s">
        <v>8765</v>
      </c>
      <c r="T757" t="s">
        <v>2722</v>
      </c>
    </row>
    <row r="758" spans="16:20" x14ac:dyDescent="0.25">
      <c r="P758" t="s">
        <v>16055</v>
      </c>
      <c r="Q758" t="s">
        <v>12661</v>
      </c>
      <c r="R758" s="23" t="s">
        <v>1211</v>
      </c>
      <c r="S758" s="171">
        <v>3.07</v>
      </c>
      <c r="T758" t="s">
        <v>1269</v>
      </c>
    </row>
    <row r="759" spans="16:20" x14ac:dyDescent="0.25">
      <c r="Q759" t="s">
        <v>12662</v>
      </c>
      <c r="R759" s="23" t="s">
        <v>1211</v>
      </c>
      <c r="S759" s="171" t="s">
        <v>5721</v>
      </c>
      <c r="T759" t="s">
        <v>575</v>
      </c>
    </row>
    <row r="760" spans="16:20" x14ac:dyDescent="0.25">
      <c r="Q760" t="s">
        <v>12663</v>
      </c>
      <c r="R760" s="23" t="s">
        <v>1211</v>
      </c>
      <c r="S760" s="171" t="s">
        <v>5723</v>
      </c>
      <c r="T760" t="s">
        <v>576</v>
      </c>
    </row>
    <row r="761" spans="16:20" x14ac:dyDescent="0.25">
      <c r="Q761" t="s">
        <v>12664</v>
      </c>
      <c r="R761" s="23" t="s">
        <v>1211</v>
      </c>
      <c r="S761" s="171">
        <v>103.07</v>
      </c>
      <c r="T761" t="s">
        <v>1270</v>
      </c>
    </row>
    <row r="762" spans="16:20" x14ac:dyDescent="0.25">
      <c r="Q762" t="s">
        <v>12665</v>
      </c>
      <c r="R762" s="23" t="s">
        <v>1211</v>
      </c>
      <c r="S762" s="171" t="s">
        <v>8774</v>
      </c>
      <c r="T762" t="s">
        <v>1415</v>
      </c>
    </row>
    <row r="763" spans="16:20" x14ac:dyDescent="0.25">
      <c r="Q763" t="s">
        <v>12666</v>
      </c>
      <c r="R763" s="23" t="s">
        <v>1211</v>
      </c>
      <c r="S763" s="171" t="s">
        <v>8776</v>
      </c>
      <c r="T763" t="s">
        <v>4620</v>
      </c>
    </row>
    <row r="764" spans="16:20" x14ac:dyDescent="0.25">
      <c r="Q764" t="s">
        <v>12667</v>
      </c>
      <c r="R764" s="23" t="s">
        <v>1211</v>
      </c>
      <c r="S764" s="171" t="s">
        <v>8778</v>
      </c>
      <c r="T764" t="s">
        <v>2713</v>
      </c>
    </row>
    <row r="765" spans="16:20" x14ac:dyDescent="0.25">
      <c r="Q765" t="s">
        <v>12668</v>
      </c>
      <c r="R765" s="23" t="s">
        <v>1211</v>
      </c>
      <c r="S765" s="171" t="s">
        <v>8780</v>
      </c>
      <c r="T765" t="s">
        <v>4621</v>
      </c>
    </row>
    <row r="766" spans="16:20" x14ac:dyDescent="0.25">
      <c r="Q766" t="s">
        <v>12669</v>
      </c>
      <c r="R766" s="23" t="s">
        <v>1211</v>
      </c>
      <c r="S766" s="171" t="s">
        <v>8782</v>
      </c>
      <c r="T766" t="s">
        <v>2716</v>
      </c>
    </row>
    <row r="767" spans="16:20" x14ac:dyDescent="0.25">
      <c r="Q767" t="s">
        <v>12670</v>
      </c>
      <c r="R767" s="23" t="s">
        <v>1211</v>
      </c>
      <c r="S767" s="171" t="s">
        <v>8784</v>
      </c>
      <c r="T767" t="s">
        <v>1761</v>
      </c>
    </row>
    <row r="768" spans="16:20" x14ac:dyDescent="0.25">
      <c r="Q768" t="s">
        <v>12671</v>
      </c>
      <c r="R768" s="23" t="s">
        <v>1211</v>
      </c>
      <c r="S768" s="171" t="s">
        <v>8786</v>
      </c>
      <c r="T768" t="s">
        <v>2718</v>
      </c>
    </row>
    <row r="769" spans="16:20" x14ac:dyDescent="0.25">
      <c r="Q769" t="s">
        <v>12672</v>
      </c>
      <c r="R769" s="23" t="s">
        <v>1211</v>
      </c>
      <c r="S769" s="171" t="s">
        <v>8788</v>
      </c>
      <c r="T769" t="s">
        <v>1763</v>
      </c>
    </row>
    <row r="770" spans="16:20" x14ac:dyDescent="0.25">
      <c r="Q770" t="s">
        <v>12673</v>
      </c>
      <c r="R770" s="23" t="s">
        <v>1211</v>
      </c>
      <c r="S770" s="171" t="s">
        <v>8790</v>
      </c>
      <c r="T770" t="s">
        <v>2720</v>
      </c>
    </row>
    <row r="771" spans="16:20" x14ac:dyDescent="0.25">
      <c r="Q771" t="s">
        <v>12674</v>
      </c>
      <c r="R771" s="23" t="s">
        <v>1211</v>
      </c>
      <c r="S771" s="171" t="s">
        <v>8792</v>
      </c>
      <c r="T771" t="s">
        <v>2722</v>
      </c>
    </row>
    <row r="772" spans="16:20" x14ac:dyDescent="0.25">
      <c r="P772" t="s">
        <v>16057</v>
      </c>
      <c r="Q772" t="s">
        <v>12682</v>
      </c>
      <c r="R772" s="23" t="s">
        <v>1211</v>
      </c>
      <c r="S772" s="171">
        <v>3.08</v>
      </c>
      <c r="T772" t="s">
        <v>1269</v>
      </c>
    </row>
    <row r="773" spans="16:20" x14ac:dyDescent="0.25">
      <c r="Q773" t="s">
        <v>12683</v>
      </c>
      <c r="R773" s="23" t="s">
        <v>1211</v>
      </c>
      <c r="S773" s="171" t="s">
        <v>5734</v>
      </c>
      <c r="T773" t="s">
        <v>575</v>
      </c>
    </row>
    <row r="774" spans="16:20" x14ac:dyDescent="0.25">
      <c r="Q774" t="s">
        <v>12684</v>
      </c>
      <c r="R774" s="23" t="s">
        <v>1211</v>
      </c>
      <c r="S774" s="171" t="s">
        <v>5736</v>
      </c>
      <c r="T774" t="s">
        <v>576</v>
      </c>
    </row>
    <row r="775" spans="16:20" x14ac:dyDescent="0.25">
      <c r="Q775" t="s">
        <v>12685</v>
      </c>
      <c r="R775" s="23" t="s">
        <v>1211</v>
      </c>
      <c r="S775" s="171">
        <v>103.08</v>
      </c>
      <c r="T775" t="s">
        <v>1270</v>
      </c>
    </row>
    <row r="776" spans="16:20" x14ac:dyDescent="0.25">
      <c r="Q776" t="s">
        <v>12686</v>
      </c>
      <c r="R776" s="23" t="s">
        <v>1211</v>
      </c>
      <c r="S776" s="171" t="s">
        <v>8801</v>
      </c>
      <c r="T776" t="s">
        <v>1415</v>
      </c>
    </row>
    <row r="777" spans="16:20" x14ac:dyDescent="0.25">
      <c r="Q777" t="s">
        <v>12687</v>
      </c>
      <c r="R777" s="23" t="s">
        <v>1211</v>
      </c>
      <c r="S777" s="171" t="s">
        <v>8803</v>
      </c>
      <c r="T777" t="s">
        <v>4620</v>
      </c>
    </row>
    <row r="778" spans="16:20" x14ac:dyDescent="0.25">
      <c r="Q778" t="s">
        <v>12688</v>
      </c>
      <c r="R778" s="23" t="s">
        <v>1211</v>
      </c>
      <c r="S778" s="171" t="s">
        <v>8805</v>
      </c>
      <c r="T778" t="s">
        <v>2713</v>
      </c>
    </row>
    <row r="779" spans="16:20" x14ac:dyDescent="0.25">
      <c r="Q779" t="s">
        <v>12689</v>
      </c>
      <c r="R779" s="23" t="s">
        <v>1211</v>
      </c>
      <c r="S779" s="171" t="s">
        <v>8807</v>
      </c>
      <c r="T779" t="s">
        <v>4621</v>
      </c>
    </row>
    <row r="780" spans="16:20" x14ac:dyDescent="0.25">
      <c r="Q780" t="s">
        <v>12690</v>
      </c>
      <c r="R780" s="23" t="s">
        <v>1211</v>
      </c>
      <c r="S780" s="171" t="s">
        <v>8809</v>
      </c>
      <c r="T780" t="s">
        <v>2716</v>
      </c>
    </row>
    <row r="781" spans="16:20" x14ac:dyDescent="0.25">
      <c r="Q781" t="s">
        <v>12691</v>
      </c>
      <c r="R781" s="23" t="s">
        <v>1211</v>
      </c>
      <c r="S781" s="171" t="s">
        <v>8811</v>
      </c>
      <c r="T781" t="s">
        <v>1761</v>
      </c>
    </row>
    <row r="782" spans="16:20" x14ac:dyDescent="0.25">
      <c r="Q782" t="s">
        <v>12692</v>
      </c>
      <c r="R782" s="23" t="s">
        <v>1211</v>
      </c>
      <c r="S782" s="171" t="s">
        <v>8813</v>
      </c>
      <c r="T782" t="s">
        <v>2718</v>
      </c>
    </row>
    <row r="783" spans="16:20" x14ac:dyDescent="0.25">
      <c r="Q783" t="s">
        <v>12693</v>
      </c>
      <c r="R783" s="23" t="s">
        <v>1211</v>
      </c>
      <c r="S783" s="171" t="s">
        <v>8815</v>
      </c>
      <c r="T783" t="s">
        <v>1763</v>
      </c>
    </row>
    <row r="784" spans="16:20" x14ac:dyDescent="0.25">
      <c r="Q784" t="s">
        <v>12694</v>
      </c>
      <c r="R784" s="23" t="s">
        <v>1211</v>
      </c>
      <c r="S784" s="171" t="s">
        <v>8817</v>
      </c>
      <c r="T784" t="s">
        <v>2720</v>
      </c>
    </row>
    <row r="785" spans="16:20" x14ac:dyDescent="0.25">
      <c r="Q785" t="s">
        <v>12695</v>
      </c>
      <c r="R785" s="23" t="s">
        <v>1211</v>
      </c>
      <c r="S785" s="171" t="s">
        <v>8819</v>
      </c>
      <c r="T785" t="s">
        <v>2722</v>
      </c>
    </row>
    <row r="786" spans="16:20" x14ac:dyDescent="0.25">
      <c r="P786" t="s">
        <v>16059</v>
      </c>
      <c r="Q786" t="s">
        <v>12703</v>
      </c>
      <c r="R786" s="23" t="s">
        <v>1211</v>
      </c>
      <c r="S786" s="171">
        <v>3.09</v>
      </c>
      <c r="T786" t="s">
        <v>1269</v>
      </c>
    </row>
    <row r="787" spans="16:20" x14ac:dyDescent="0.25">
      <c r="Q787" t="s">
        <v>12704</v>
      </c>
      <c r="R787" s="23" t="s">
        <v>1211</v>
      </c>
      <c r="S787" s="171" t="s">
        <v>5747</v>
      </c>
      <c r="T787" t="s">
        <v>575</v>
      </c>
    </row>
    <row r="788" spans="16:20" x14ac:dyDescent="0.25">
      <c r="Q788" t="s">
        <v>12705</v>
      </c>
      <c r="R788" s="23" t="s">
        <v>1211</v>
      </c>
      <c r="S788" s="171" t="s">
        <v>5749</v>
      </c>
      <c r="T788" t="s">
        <v>576</v>
      </c>
    </row>
    <row r="789" spans="16:20" x14ac:dyDescent="0.25">
      <c r="Q789" t="s">
        <v>12706</v>
      </c>
      <c r="R789" s="23" t="s">
        <v>1211</v>
      </c>
      <c r="S789" s="171">
        <v>103.09</v>
      </c>
      <c r="T789" t="s">
        <v>1270</v>
      </c>
    </row>
    <row r="790" spans="16:20" x14ac:dyDescent="0.25">
      <c r="Q790" t="s">
        <v>12707</v>
      </c>
      <c r="R790" s="23" t="s">
        <v>1211</v>
      </c>
      <c r="S790" s="171" t="s">
        <v>8828</v>
      </c>
      <c r="T790" t="s">
        <v>1415</v>
      </c>
    </row>
    <row r="791" spans="16:20" x14ac:dyDescent="0.25">
      <c r="Q791" t="s">
        <v>12708</v>
      </c>
      <c r="R791" s="23" t="s">
        <v>1211</v>
      </c>
      <c r="S791" s="171" t="s">
        <v>8830</v>
      </c>
      <c r="T791" t="s">
        <v>4620</v>
      </c>
    </row>
    <row r="792" spans="16:20" x14ac:dyDescent="0.25">
      <c r="Q792" t="s">
        <v>12709</v>
      </c>
      <c r="R792" s="23" t="s">
        <v>1211</v>
      </c>
      <c r="S792" s="171" t="s">
        <v>8832</v>
      </c>
      <c r="T792" t="s">
        <v>2713</v>
      </c>
    </row>
    <row r="793" spans="16:20" x14ac:dyDescent="0.25">
      <c r="Q793" t="s">
        <v>12710</v>
      </c>
      <c r="R793" s="23" t="s">
        <v>1211</v>
      </c>
      <c r="S793" s="171" t="s">
        <v>8834</v>
      </c>
      <c r="T793" t="s">
        <v>4621</v>
      </c>
    </row>
    <row r="794" spans="16:20" x14ac:dyDescent="0.25">
      <c r="Q794" t="s">
        <v>12711</v>
      </c>
      <c r="R794" s="23" t="s">
        <v>1211</v>
      </c>
      <c r="S794" s="171" t="s">
        <v>8836</v>
      </c>
      <c r="T794" t="s">
        <v>2716</v>
      </c>
    </row>
    <row r="795" spans="16:20" x14ac:dyDescent="0.25">
      <c r="Q795" t="s">
        <v>12712</v>
      </c>
      <c r="R795" s="23" t="s">
        <v>1211</v>
      </c>
      <c r="S795" s="171" t="s">
        <v>8838</v>
      </c>
      <c r="T795" t="s">
        <v>1761</v>
      </c>
    </row>
    <row r="796" spans="16:20" x14ac:dyDescent="0.25">
      <c r="Q796" t="s">
        <v>12713</v>
      </c>
      <c r="R796" s="23" t="s">
        <v>1211</v>
      </c>
      <c r="S796" s="171" t="s">
        <v>8840</v>
      </c>
      <c r="T796" t="s">
        <v>2718</v>
      </c>
    </row>
    <row r="797" spans="16:20" x14ac:dyDescent="0.25">
      <c r="Q797" t="s">
        <v>12714</v>
      </c>
      <c r="R797" s="23" t="s">
        <v>1211</v>
      </c>
      <c r="S797" s="171" t="s">
        <v>8842</v>
      </c>
      <c r="T797" t="s">
        <v>1763</v>
      </c>
    </row>
    <row r="798" spans="16:20" x14ac:dyDescent="0.25">
      <c r="Q798" t="s">
        <v>12715</v>
      </c>
      <c r="R798" s="23" t="s">
        <v>1211</v>
      </c>
      <c r="S798" s="171" t="s">
        <v>8844</v>
      </c>
      <c r="T798" t="s">
        <v>2720</v>
      </c>
    </row>
    <row r="799" spans="16:20" x14ac:dyDescent="0.25">
      <c r="Q799" t="s">
        <v>12716</v>
      </c>
      <c r="R799" s="23" t="s">
        <v>1211</v>
      </c>
      <c r="S799" s="171" t="s">
        <v>8846</v>
      </c>
      <c r="T799" t="s">
        <v>2722</v>
      </c>
    </row>
    <row r="800" spans="16:20" x14ac:dyDescent="0.25">
      <c r="P800" t="s">
        <v>16061</v>
      </c>
      <c r="Q800" t="s">
        <v>12724</v>
      </c>
      <c r="R800" s="23" t="s">
        <v>1211</v>
      </c>
      <c r="S800" s="171">
        <v>3.1</v>
      </c>
      <c r="T800" t="s">
        <v>1269</v>
      </c>
    </row>
    <row r="801" spans="16:20" x14ac:dyDescent="0.25">
      <c r="Q801" t="s">
        <v>12725</v>
      </c>
      <c r="R801" s="23" t="s">
        <v>1211</v>
      </c>
      <c r="S801" s="171" t="s">
        <v>5760</v>
      </c>
      <c r="T801" t="s">
        <v>575</v>
      </c>
    </row>
    <row r="802" spans="16:20" x14ac:dyDescent="0.25">
      <c r="Q802" t="s">
        <v>12726</v>
      </c>
      <c r="R802" s="23" t="s">
        <v>1211</v>
      </c>
      <c r="S802" s="171" t="s">
        <v>5762</v>
      </c>
      <c r="T802" t="s">
        <v>576</v>
      </c>
    </row>
    <row r="803" spans="16:20" x14ac:dyDescent="0.25">
      <c r="Q803" t="s">
        <v>12727</v>
      </c>
      <c r="R803" s="23" t="s">
        <v>1211</v>
      </c>
      <c r="S803" s="171">
        <v>103.1</v>
      </c>
      <c r="T803" t="s">
        <v>1270</v>
      </c>
    </row>
    <row r="804" spans="16:20" x14ac:dyDescent="0.25">
      <c r="Q804" t="s">
        <v>12728</v>
      </c>
      <c r="R804" s="23" t="s">
        <v>1211</v>
      </c>
      <c r="S804" s="171" t="s">
        <v>8855</v>
      </c>
      <c r="T804" t="s">
        <v>1415</v>
      </c>
    </row>
    <row r="805" spans="16:20" x14ac:dyDescent="0.25">
      <c r="Q805" t="s">
        <v>12729</v>
      </c>
      <c r="R805" s="23" t="s">
        <v>1211</v>
      </c>
      <c r="S805" s="171" t="s">
        <v>8857</v>
      </c>
      <c r="T805" t="s">
        <v>4620</v>
      </c>
    </row>
    <row r="806" spans="16:20" x14ac:dyDescent="0.25">
      <c r="Q806" t="s">
        <v>12730</v>
      </c>
      <c r="R806" s="23" t="s">
        <v>1211</v>
      </c>
      <c r="S806" s="171" t="s">
        <v>8859</v>
      </c>
      <c r="T806" t="s">
        <v>2713</v>
      </c>
    </row>
    <row r="807" spans="16:20" x14ac:dyDescent="0.25">
      <c r="Q807" t="s">
        <v>12731</v>
      </c>
      <c r="R807" s="23" t="s">
        <v>1211</v>
      </c>
      <c r="S807" s="171" t="s">
        <v>8861</v>
      </c>
      <c r="T807" t="s">
        <v>4621</v>
      </c>
    </row>
    <row r="808" spans="16:20" x14ac:dyDescent="0.25">
      <c r="Q808" t="s">
        <v>12732</v>
      </c>
      <c r="R808" s="23" t="s">
        <v>1211</v>
      </c>
      <c r="S808" s="171" t="s">
        <v>8863</v>
      </c>
      <c r="T808" t="s">
        <v>2716</v>
      </c>
    </row>
    <row r="809" spans="16:20" x14ac:dyDescent="0.25">
      <c r="Q809" t="s">
        <v>12733</v>
      </c>
      <c r="R809" s="23" t="s">
        <v>1211</v>
      </c>
      <c r="S809" s="171" t="s">
        <v>8865</v>
      </c>
      <c r="T809" t="s">
        <v>1761</v>
      </c>
    </row>
    <row r="810" spans="16:20" x14ac:dyDescent="0.25">
      <c r="Q810" t="s">
        <v>12734</v>
      </c>
      <c r="R810" s="23" t="s">
        <v>1211</v>
      </c>
      <c r="S810" s="171" t="s">
        <v>8867</v>
      </c>
      <c r="T810" t="s">
        <v>2718</v>
      </c>
    </row>
    <row r="811" spans="16:20" x14ac:dyDescent="0.25">
      <c r="Q811" t="s">
        <v>12735</v>
      </c>
      <c r="R811" s="23" t="s">
        <v>1211</v>
      </c>
      <c r="S811" s="171" t="s">
        <v>8869</v>
      </c>
      <c r="T811" t="s">
        <v>1763</v>
      </c>
    </row>
    <row r="812" spans="16:20" x14ac:dyDescent="0.25">
      <c r="Q812" t="s">
        <v>12736</v>
      </c>
      <c r="R812" s="23" t="s">
        <v>1211</v>
      </c>
      <c r="S812" s="171" t="s">
        <v>8871</v>
      </c>
      <c r="T812" t="s">
        <v>2720</v>
      </c>
    </row>
    <row r="813" spans="16:20" x14ac:dyDescent="0.25">
      <c r="Q813" t="s">
        <v>12737</v>
      </c>
      <c r="R813" s="23" t="s">
        <v>1211</v>
      </c>
      <c r="S813" s="171" t="s">
        <v>8873</v>
      </c>
      <c r="T813" t="s">
        <v>2722</v>
      </c>
    </row>
    <row r="814" spans="16:20" x14ac:dyDescent="0.25">
      <c r="P814" t="s">
        <v>16063</v>
      </c>
      <c r="Q814" t="s">
        <v>12745</v>
      </c>
      <c r="R814" s="23" t="s">
        <v>1211</v>
      </c>
      <c r="S814" s="171">
        <v>3.11</v>
      </c>
      <c r="T814" t="s">
        <v>1269</v>
      </c>
    </row>
    <row r="815" spans="16:20" x14ac:dyDescent="0.25">
      <c r="Q815" t="s">
        <v>12746</v>
      </c>
      <c r="R815" s="23" t="s">
        <v>1211</v>
      </c>
      <c r="S815" s="171" t="s">
        <v>5773</v>
      </c>
      <c r="T815" t="s">
        <v>575</v>
      </c>
    </row>
    <row r="816" spans="16:20" x14ac:dyDescent="0.25">
      <c r="Q816" t="s">
        <v>12747</v>
      </c>
      <c r="R816" s="23" t="s">
        <v>1211</v>
      </c>
      <c r="S816" s="171" t="s">
        <v>5775</v>
      </c>
      <c r="T816" t="s">
        <v>576</v>
      </c>
    </row>
    <row r="817" spans="16:20" x14ac:dyDescent="0.25">
      <c r="Q817" t="s">
        <v>12748</v>
      </c>
      <c r="R817" s="23" t="s">
        <v>1211</v>
      </c>
      <c r="S817" s="171">
        <v>103.11</v>
      </c>
      <c r="T817" t="s">
        <v>1270</v>
      </c>
    </row>
    <row r="818" spans="16:20" x14ac:dyDescent="0.25">
      <c r="Q818" t="s">
        <v>12749</v>
      </c>
      <c r="R818" s="23" t="s">
        <v>1211</v>
      </c>
      <c r="S818" s="171" t="s">
        <v>8882</v>
      </c>
      <c r="T818" t="s">
        <v>1415</v>
      </c>
    </row>
    <row r="819" spans="16:20" x14ac:dyDescent="0.25">
      <c r="Q819" t="s">
        <v>12750</v>
      </c>
      <c r="R819" s="23" t="s">
        <v>1211</v>
      </c>
      <c r="S819" s="171" t="s">
        <v>8884</v>
      </c>
      <c r="T819" t="s">
        <v>4620</v>
      </c>
    </row>
    <row r="820" spans="16:20" x14ac:dyDescent="0.25">
      <c r="Q820" t="s">
        <v>12751</v>
      </c>
      <c r="R820" s="23" t="s">
        <v>1211</v>
      </c>
      <c r="S820" s="171" t="s">
        <v>8886</v>
      </c>
      <c r="T820" t="s">
        <v>2713</v>
      </c>
    </row>
    <row r="821" spans="16:20" x14ac:dyDescent="0.25">
      <c r="Q821" t="s">
        <v>12752</v>
      </c>
      <c r="R821" s="23" t="s">
        <v>1211</v>
      </c>
      <c r="S821" s="171" t="s">
        <v>8888</v>
      </c>
      <c r="T821" t="s">
        <v>4621</v>
      </c>
    </row>
    <row r="822" spans="16:20" x14ac:dyDescent="0.25">
      <c r="Q822" t="s">
        <v>12753</v>
      </c>
      <c r="R822" s="23" t="s">
        <v>1211</v>
      </c>
      <c r="S822" s="171" t="s">
        <v>8890</v>
      </c>
      <c r="T822" t="s">
        <v>2716</v>
      </c>
    </row>
    <row r="823" spans="16:20" x14ac:dyDescent="0.25">
      <c r="Q823" t="s">
        <v>12754</v>
      </c>
      <c r="R823" s="23" t="s">
        <v>1211</v>
      </c>
      <c r="S823" s="171" t="s">
        <v>8892</v>
      </c>
      <c r="T823" t="s">
        <v>1761</v>
      </c>
    </row>
    <row r="824" spans="16:20" x14ac:dyDescent="0.25">
      <c r="Q824" t="s">
        <v>12755</v>
      </c>
      <c r="R824" s="23" t="s">
        <v>1211</v>
      </c>
      <c r="S824" s="171" t="s">
        <v>8894</v>
      </c>
      <c r="T824" t="s">
        <v>2718</v>
      </c>
    </row>
    <row r="825" spans="16:20" x14ac:dyDescent="0.25">
      <c r="Q825" t="s">
        <v>12756</v>
      </c>
      <c r="R825" s="23" t="s">
        <v>1211</v>
      </c>
      <c r="S825" s="171" t="s">
        <v>8896</v>
      </c>
      <c r="T825" t="s">
        <v>1763</v>
      </c>
    </row>
    <row r="826" spans="16:20" x14ac:dyDescent="0.25">
      <c r="Q826" t="s">
        <v>12757</v>
      </c>
      <c r="R826" s="23" t="s">
        <v>1211</v>
      </c>
      <c r="S826" s="171" t="s">
        <v>8898</v>
      </c>
      <c r="T826" t="s">
        <v>2720</v>
      </c>
    </row>
    <row r="827" spans="16:20" x14ac:dyDescent="0.25">
      <c r="Q827" t="s">
        <v>12758</v>
      </c>
      <c r="R827" s="23" t="s">
        <v>1211</v>
      </c>
      <c r="S827" s="171" t="s">
        <v>8900</v>
      </c>
      <c r="T827" t="s">
        <v>2722</v>
      </c>
    </row>
    <row r="828" spans="16:20" x14ac:dyDescent="0.25">
      <c r="P828" t="s">
        <v>16065</v>
      </c>
      <c r="Q828" t="s">
        <v>12766</v>
      </c>
      <c r="R828" s="23" t="s">
        <v>1211</v>
      </c>
      <c r="S828" s="171">
        <v>3.12</v>
      </c>
      <c r="T828" t="s">
        <v>1269</v>
      </c>
    </row>
    <row r="829" spans="16:20" x14ac:dyDescent="0.25">
      <c r="Q829" t="s">
        <v>12767</v>
      </c>
      <c r="R829" s="23" t="s">
        <v>1211</v>
      </c>
      <c r="S829" s="171" t="s">
        <v>5786</v>
      </c>
      <c r="T829" t="s">
        <v>575</v>
      </c>
    </row>
    <row r="830" spans="16:20" x14ac:dyDescent="0.25">
      <c r="Q830" t="s">
        <v>12768</v>
      </c>
      <c r="R830" s="23" t="s">
        <v>1211</v>
      </c>
      <c r="S830" s="171" t="s">
        <v>5788</v>
      </c>
      <c r="T830" t="s">
        <v>576</v>
      </c>
    </row>
    <row r="831" spans="16:20" x14ac:dyDescent="0.25">
      <c r="Q831" t="s">
        <v>12769</v>
      </c>
      <c r="R831" s="23" t="s">
        <v>1211</v>
      </c>
      <c r="S831" s="171">
        <v>103.12</v>
      </c>
      <c r="T831" t="s">
        <v>1270</v>
      </c>
    </row>
    <row r="832" spans="16:20" x14ac:dyDescent="0.25">
      <c r="Q832" t="s">
        <v>12770</v>
      </c>
      <c r="R832" s="23" t="s">
        <v>1211</v>
      </c>
      <c r="S832" s="171" t="s">
        <v>8909</v>
      </c>
      <c r="T832" t="s">
        <v>1415</v>
      </c>
    </row>
    <row r="833" spans="16:20" x14ac:dyDescent="0.25">
      <c r="Q833" t="s">
        <v>12771</v>
      </c>
      <c r="R833" s="23" t="s">
        <v>1211</v>
      </c>
      <c r="S833" s="171" t="s">
        <v>8911</v>
      </c>
      <c r="T833" t="s">
        <v>4620</v>
      </c>
    </row>
    <row r="834" spans="16:20" x14ac:dyDescent="0.25">
      <c r="Q834" t="s">
        <v>12772</v>
      </c>
      <c r="R834" s="23" t="s">
        <v>1211</v>
      </c>
      <c r="S834" s="171" t="s">
        <v>8913</v>
      </c>
      <c r="T834" t="s">
        <v>2713</v>
      </c>
    </row>
    <row r="835" spans="16:20" x14ac:dyDescent="0.25">
      <c r="Q835" t="s">
        <v>12773</v>
      </c>
      <c r="R835" s="23" t="s">
        <v>1211</v>
      </c>
      <c r="S835" s="171" t="s">
        <v>8915</v>
      </c>
      <c r="T835" t="s">
        <v>4621</v>
      </c>
    </row>
    <row r="836" spans="16:20" x14ac:dyDescent="0.25">
      <c r="Q836" t="s">
        <v>12774</v>
      </c>
      <c r="R836" s="23" t="s">
        <v>1211</v>
      </c>
      <c r="S836" s="171" t="s">
        <v>8917</v>
      </c>
      <c r="T836" t="s">
        <v>2716</v>
      </c>
    </row>
    <row r="837" spans="16:20" x14ac:dyDescent="0.25">
      <c r="Q837" t="s">
        <v>12775</v>
      </c>
      <c r="R837" s="23" t="s">
        <v>1211</v>
      </c>
      <c r="S837" s="171" t="s">
        <v>8919</v>
      </c>
      <c r="T837" t="s">
        <v>1761</v>
      </c>
    </row>
    <row r="838" spans="16:20" x14ac:dyDescent="0.25">
      <c r="Q838" t="s">
        <v>12776</v>
      </c>
      <c r="R838" s="23" t="s">
        <v>1211</v>
      </c>
      <c r="S838" s="171" t="s">
        <v>8921</v>
      </c>
      <c r="T838" t="s">
        <v>2718</v>
      </c>
    </row>
    <row r="839" spans="16:20" x14ac:dyDescent="0.25">
      <c r="Q839" t="s">
        <v>12777</v>
      </c>
      <c r="R839" s="23" t="s">
        <v>1211</v>
      </c>
      <c r="S839" s="171" t="s">
        <v>8923</v>
      </c>
      <c r="T839" t="s">
        <v>1763</v>
      </c>
    </row>
    <row r="840" spans="16:20" x14ac:dyDescent="0.25">
      <c r="Q840" t="s">
        <v>12778</v>
      </c>
      <c r="R840" s="23" t="s">
        <v>1211</v>
      </c>
      <c r="S840" s="171" t="s">
        <v>8925</v>
      </c>
      <c r="T840" t="s">
        <v>2720</v>
      </c>
    </row>
    <row r="841" spans="16:20" x14ac:dyDescent="0.25">
      <c r="Q841" t="s">
        <v>12779</v>
      </c>
      <c r="R841" s="23" t="s">
        <v>1211</v>
      </c>
      <c r="S841" s="171" t="s">
        <v>8927</v>
      </c>
      <c r="T841" t="s">
        <v>2722</v>
      </c>
    </row>
    <row r="842" spans="16:20" x14ac:dyDescent="0.25">
      <c r="P842" t="s">
        <v>16067</v>
      </c>
      <c r="Q842" t="s">
        <v>12787</v>
      </c>
      <c r="R842" s="23" t="s">
        <v>1211</v>
      </c>
      <c r="S842" s="171">
        <v>3.13</v>
      </c>
      <c r="T842" t="s">
        <v>1269</v>
      </c>
    </row>
    <row r="843" spans="16:20" x14ac:dyDescent="0.25">
      <c r="Q843" t="s">
        <v>12788</v>
      </c>
      <c r="R843" s="23" t="s">
        <v>1211</v>
      </c>
      <c r="S843" s="171" t="s">
        <v>5799</v>
      </c>
      <c r="T843" t="s">
        <v>575</v>
      </c>
    </row>
    <row r="844" spans="16:20" x14ac:dyDescent="0.25">
      <c r="Q844" t="s">
        <v>12789</v>
      </c>
      <c r="R844" s="23" t="s">
        <v>1211</v>
      </c>
      <c r="S844" s="171" t="s">
        <v>5801</v>
      </c>
      <c r="T844" t="s">
        <v>576</v>
      </c>
    </row>
    <row r="845" spans="16:20" x14ac:dyDescent="0.25">
      <c r="Q845" t="s">
        <v>12790</v>
      </c>
      <c r="R845" s="23" t="s">
        <v>1211</v>
      </c>
      <c r="S845" s="171">
        <v>103.13</v>
      </c>
      <c r="T845" t="s">
        <v>1270</v>
      </c>
    </row>
    <row r="846" spans="16:20" x14ac:dyDescent="0.25">
      <c r="Q846" t="s">
        <v>12791</v>
      </c>
      <c r="R846" s="23" t="s">
        <v>1211</v>
      </c>
      <c r="S846" s="171" t="s">
        <v>8936</v>
      </c>
      <c r="T846" t="s">
        <v>1415</v>
      </c>
    </row>
    <row r="847" spans="16:20" x14ac:dyDescent="0.25">
      <c r="Q847" t="s">
        <v>12792</v>
      </c>
      <c r="R847" s="23" t="s">
        <v>1211</v>
      </c>
      <c r="S847" s="171" t="s">
        <v>8938</v>
      </c>
      <c r="T847" t="s">
        <v>4620</v>
      </c>
    </row>
    <row r="848" spans="16:20" x14ac:dyDescent="0.25">
      <c r="Q848" t="s">
        <v>12793</v>
      </c>
      <c r="R848" s="23" t="s">
        <v>1211</v>
      </c>
      <c r="S848" s="171" t="s">
        <v>8940</v>
      </c>
      <c r="T848" t="s">
        <v>2713</v>
      </c>
    </row>
    <row r="849" spans="16:20" x14ac:dyDescent="0.25">
      <c r="Q849" t="s">
        <v>12794</v>
      </c>
      <c r="R849" s="23" t="s">
        <v>1211</v>
      </c>
      <c r="S849" s="171" t="s">
        <v>8942</v>
      </c>
      <c r="T849" t="s">
        <v>4621</v>
      </c>
    </row>
    <row r="850" spans="16:20" x14ac:dyDescent="0.25">
      <c r="Q850" t="s">
        <v>12795</v>
      </c>
      <c r="R850" s="23" t="s">
        <v>1211</v>
      </c>
      <c r="S850" s="171" t="s">
        <v>8944</v>
      </c>
      <c r="T850" t="s">
        <v>2716</v>
      </c>
    </row>
    <row r="851" spans="16:20" x14ac:dyDescent="0.25">
      <c r="Q851" t="s">
        <v>12796</v>
      </c>
      <c r="R851" s="23" t="s">
        <v>1211</v>
      </c>
      <c r="S851" s="171" t="s">
        <v>8946</v>
      </c>
      <c r="T851" t="s">
        <v>1761</v>
      </c>
    </row>
    <row r="852" spans="16:20" x14ac:dyDescent="0.25">
      <c r="Q852" t="s">
        <v>12797</v>
      </c>
      <c r="R852" s="23" t="s">
        <v>1211</v>
      </c>
      <c r="S852" s="171" t="s">
        <v>8948</v>
      </c>
      <c r="T852" t="s">
        <v>2718</v>
      </c>
    </row>
    <row r="853" spans="16:20" x14ac:dyDescent="0.25">
      <c r="Q853" t="s">
        <v>12798</v>
      </c>
      <c r="R853" s="23" t="s">
        <v>1211</v>
      </c>
      <c r="S853" s="171" t="s">
        <v>8950</v>
      </c>
      <c r="T853" t="s">
        <v>1763</v>
      </c>
    </row>
    <row r="854" spans="16:20" x14ac:dyDescent="0.25">
      <c r="Q854" t="s">
        <v>12799</v>
      </c>
      <c r="R854" s="23" t="s">
        <v>1211</v>
      </c>
      <c r="S854" s="171" t="s">
        <v>8952</v>
      </c>
      <c r="T854" t="s">
        <v>2720</v>
      </c>
    </row>
    <row r="855" spans="16:20" x14ac:dyDescent="0.25">
      <c r="Q855" t="s">
        <v>12800</v>
      </c>
      <c r="R855" s="23" t="s">
        <v>1211</v>
      </c>
      <c r="S855" s="171" t="s">
        <v>8954</v>
      </c>
      <c r="T855" t="s">
        <v>2722</v>
      </c>
    </row>
    <row r="856" spans="16:20" x14ac:dyDescent="0.25">
      <c r="P856" t="s">
        <v>16069</v>
      </c>
      <c r="Q856" t="s">
        <v>12808</v>
      </c>
      <c r="R856" s="23" t="s">
        <v>1211</v>
      </c>
      <c r="S856" s="171">
        <v>3.14</v>
      </c>
      <c r="T856" t="s">
        <v>1269</v>
      </c>
    </row>
    <row r="857" spans="16:20" x14ac:dyDescent="0.25">
      <c r="Q857" t="s">
        <v>12809</v>
      </c>
      <c r="R857" s="23" t="s">
        <v>1211</v>
      </c>
      <c r="S857" s="171" t="s">
        <v>5812</v>
      </c>
      <c r="T857" t="s">
        <v>575</v>
      </c>
    </row>
    <row r="858" spans="16:20" x14ac:dyDescent="0.25">
      <c r="Q858" t="s">
        <v>12810</v>
      </c>
      <c r="R858" s="23" t="s">
        <v>1211</v>
      </c>
      <c r="S858" s="171" t="s">
        <v>5814</v>
      </c>
      <c r="T858" t="s">
        <v>576</v>
      </c>
    </row>
    <row r="859" spans="16:20" x14ac:dyDescent="0.25">
      <c r="Q859" t="s">
        <v>12811</v>
      </c>
      <c r="R859" s="23" t="s">
        <v>1211</v>
      </c>
      <c r="S859" s="171">
        <v>103.14</v>
      </c>
      <c r="T859" t="s">
        <v>1270</v>
      </c>
    </row>
    <row r="860" spans="16:20" x14ac:dyDescent="0.25">
      <c r="Q860" t="s">
        <v>12812</v>
      </c>
      <c r="R860" s="23" t="s">
        <v>1211</v>
      </c>
      <c r="S860" s="171" t="s">
        <v>8963</v>
      </c>
      <c r="T860" t="s">
        <v>1415</v>
      </c>
    </row>
    <row r="861" spans="16:20" x14ac:dyDescent="0.25">
      <c r="Q861" t="s">
        <v>12813</v>
      </c>
      <c r="R861" s="23" t="s">
        <v>1211</v>
      </c>
      <c r="S861" s="171" t="s">
        <v>8965</v>
      </c>
      <c r="T861" t="s">
        <v>4620</v>
      </c>
    </row>
    <row r="862" spans="16:20" x14ac:dyDescent="0.25">
      <c r="Q862" t="s">
        <v>12814</v>
      </c>
      <c r="R862" s="23" t="s">
        <v>1211</v>
      </c>
      <c r="S862" s="171" t="s">
        <v>8967</v>
      </c>
      <c r="T862" t="s">
        <v>2713</v>
      </c>
    </row>
    <row r="863" spans="16:20" x14ac:dyDescent="0.25">
      <c r="Q863" t="s">
        <v>12815</v>
      </c>
      <c r="R863" s="23" t="s">
        <v>1211</v>
      </c>
      <c r="S863" s="171" t="s">
        <v>8969</v>
      </c>
      <c r="T863" t="s">
        <v>4621</v>
      </c>
    </row>
    <row r="864" spans="16:20" x14ac:dyDescent="0.25">
      <c r="Q864" t="s">
        <v>12816</v>
      </c>
      <c r="R864" s="23" t="s">
        <v>1211</v>
      </c>
      <c r="S864" s="171" t="s">
        <v>8971</v>
      </c>
      <c r="T864" t="s">
        <v>2716</v>
      </c>
    </row>
    <row r="865" spans="16:20" x14ac:dyDescent="0.25">
      <c r="Q865" t="s">
        <v>12817</v>
      </c>
      <c r="R865" s="23" t="s">
        <v>1211</v>
      </c>
      <c r="S865" s="171" t="s">
        <v>8973</v>
      </c>
      <c r="T865" t="s">
        <v>1761</v>
      </c>
    </row>
    <row r="866" spans="16:20" x14ac:dyDescent="0.25">
      <c r="Q866" t="s">
        <v>12818</v>
      </c>
      <c r="R866" s="23" t="s">
        <v>1211</v>
      </c>
      <c r="S866" s="171" t="s">
        <v>8975</v>
      </c>
      <c r="T866" t="s">
        <v>2718</v>
      </c>
    </row>
    <row r="867" spans="16:20" x14ac:dyDescent="0.25">
      <c r="Q867" t="s">
        <v>12819</v>
      </c>
      <c r="R867" s="23" t="s">
        <v>1211</v>
      </c>
      <c r="S867" s="171" t="s">
        <v>8977</v>
      </c>
      <c r="T867" t="s">
        <v>1763</v>
      </c>
    </row>
    <row r="868" spans="16:20" x14ac:dyDescent="0.25">
      <c r="Q868" t="s">
        <v>12820</v>
      </c>
      <c r="R868" s="23" t="s">
        <v>1211</v>
      </c>
      <c r="S868" s="171" t="s">
        <v>8979</v>
      </c>
      <c r="T868" t="s">
        <v>2720</v>
      </c>
    </row>
    <row r="869" spans="16:20" x14ac:dyDescent="0.25">
      <c r="Q869" t="s">
        <v>12821</v>
      </c>
      <c r="R869" s="23" t="s">
        <v>1211</v>
      </c>
      <c r="S869" s="171" t="s">
        <v>8981</v>
      </c>
      <c r="T869" t="s">
        <v>2722</v>
      </c>
    </row>
    <row r="870" spans="16:20" x14ac:dyDescent="0.25">
      <c r="P870" t="s">
        <v>16071</v>
      </c>
      <c r="Q870" t="s">
        <v>12829</v>
      </c>
      <c r="R870" s="23" t="s">
        <v>1211</v>
      </c>
      <c r="S870" s="171">
        <v>3.15</v>
      </c>
      <c r="T870" t="s">
        <v>1269</v>
      </c>
    </row>
    <row r="871" spans="16:20" x14ac:dyDescent="0.25">
      <c r="Q871" t="s">
        <v>12830</v>
      </c>
      <c r="R871" s="23" t="s">
        <v>1211</v>
      </c>
      <c r="S871" s="171" t="s">
        <v>5825</v>
      </c>
      <c r="T871" t="s">
        <v>575</v>
      </c>
    </row>
    <row r="872" spans="16:20" x14ac:dyDescent="0.25">
      <c r="Q872" t="s">
        <v>12831</v>
      </c>
      <c r="R872" s="23" t="s">
        <v>1211</v>
      </c>
      <c r="S872" s="171" t="s">
        <v>5827</v>
      </c>
      <c r="T872" t="s">
        <v>576</v>
      </c>
    </row>
    <row r="873" spans="16:20" x14ac:dyDescent="0.25">
      <c r="Q873" t="s">
        <v>12832</v>
      </c>
      <c r="R873" s="23" t="s">
        <v>1211</v>
      </c>
      <c r="S873" s="171">
        <v>103.15</v>
      </c>
      <c r="T873" t="s">
        <v>1270</v>
      </c>
    </row>
    <row r="874" spans="16:20" x14ac:dyDescent="0.25">
      <c r="Q874" t="s">
        <v>12833</v>
      </c>
      <c r="R874" s="23" t="s">
        <v>1211</v>
      </c>
      <c r="S874" s="171" t="s">
        <v>8990</v>
      </c>
      <c r="T874" t="s">
        <v>1415</v>
      </c>
    </row>
    <row r="875" spans="16:20" x14ac:dyDescent="0.25">
      <c r="Q875" t="s">
        <v>12834</v>
      </c>
      <c r="R875" s="23" t="s">
        <v>1211</v>
      </c>
      <c r="S875" s="171" t="s">
        <v>8992</v>
      </c>
      <c r="T875" t="s">
        <v>4620</v>
      </c>
    </row>
    <row r="876" spans="16:20" x14ac:dyDescent="0.25">
      <c r="Q876" t="s">
        <v>12835</v>
      </c>
      <c r="R876" s="23" t="s">
        <v>1211</v>
      </c>
      <c r="S876" s="171" t="s">
        <v>8994</v>
      </c>
      <c r="T876" t="s">
        <v>2713</v>
      </c>
    </row>
    <row r="877" spans="16:20" x14ac:dyDescent="0.25">
      <c r="Q877" t="s">
        <v>12836</v>
      </c>
      <c r="R877" s="23" t="s">
        <v>1211</v>
      </c>
      <c r="S877" s="171" t="s">
        <v>8996</v>
      </c>
      <c r="T877" t="s">
        <v>4621</v>
      </c>
    </row>
    <row r="878" spans="16:20" x14ac:dyDescent="0.25">
      <c r="Q878" t="s">
        <v>12837</v>
      </c>
      <c r="R878" s="23" t="s">
        <v>1211</v>
      </c>
      <c r="S878" s="171" t="s">
        <v>8998</v>
      </c>
      <c r="T878" t="s">
        <v>2716</v>
      </c>
    </row>
    <row r="879" spans="16:20" x14ac:dyDescent="0.25">
      <c r="Q879" t="s">
        <v>12838</v>
      </c>
      <c r="R879" s="23" t="s">
        <v>1211</v>
      </c>
      <c r="S879" s="171" t="s">
        <v>9000</v>
      </c>
      <c r="T879" t="s">
        <v>1761</v>
      </c>
    </row>
    <row r="880" spans="16:20" x14ac:dyDescent="0.25">
      <c r="Q880" t="s">
        <v>12839</v>
      </c>
      <c r="R880" s="23" t="s">
        <v>1211</v>
      </c>
      <c r="S880" s="171" t="s">
        <v>9002</v>
      </c>
      <c r="T880" t="s">
        <v>2718</v>
      </c>
    </row>
    <row r="881" spans="16:20" x14ac:dyDescent="0.25">
      <c r="Q881" t="s">
        <v>12840</v>
      </c>
      <c r="R881" s="23" t="s">
        <v>1211</v>
      </c>
      <c r="S881" s="171" t="s">
        <v>9004</v>
      </c>
      <c r="T881" t="s">
        <v>1763</v>
      </c>
    </row>
    <row r="882" spans="16:20" x14ac:dyDescent="0.25">
      <c r="Q882" t="s">
        <v>12841</v>
      </c>
      <c r="R882" s="23" t="s">
        <v>1211</v>
      </c>
      <c r="S882" s="171" t="s">
        <v>9006</v>
      </c>
      <c r="T882" t="s">
        <v>2720</v>
      </c>
    </row>
    <row r="883" spans="16:20" x14ac:dyDescent="0.25">
      <c r="Q883" t="s">
        <v>12842</v>
      </c>
      <c r="R883" s="23" t="s">
        <v>1211</v>
      </c>
      <c r="S883" s="171" t="s">
        <v>9008</v>
      </c>
      <c r="T883" t="s">
        <v>2722</v>
      </c>
    </row>
    <row r="884" spans="16:20" x14ac:dyDescent="0.25">
      <c r="P884" t="s">
        <v>16073</v>
      </c>
      <c r="Q884" t="s">
        <v>12850</v>
      </c>
      <c r="R884" s="23" t="s">
        <v>1211</v>
      </c>
      <c r="S884" s="171">
        <v>4</v>
      </c>
      <c r="T884" t="s">
        <v>1269</v>
      </c>
    </row>
    <row r="885" spans="16:20" x14ac:dyDescent="0.25">
      <c r="Q885" t="s">
        <v>12851</v>
      </c>
      <c r="R885" s="23" t="s">
        <v>1211</v>
      </c>
      <c r="S885" s="171" t="s">
        <v>1388</v>
      </c>
      <c r="T885" t="s">
        <v>575</v>
      </c>
    </row>
    <row r="886" spans="16:20" x14ac:dyDescent="0.25">
      <c r="Q886" t="s">
        <v>12852</v>
      </c>
      <c r="R886" s="23" t="s">
        <v>1211</v>
      </c>
      <c r="S886" s="171" t="s">
        <v>1405</v>
      </c>
      <c r="T886" t="s">
        <v>576</v>
      </c>
    </row>
    <row r="887" spans="16:20" x14ac:dyDescent="0.25">
      <c r="Q887" t="s">
        <v>12853</v>
      </c>
      <c r="R887" s="23" t="s">
        <v>1211</v>
      </c>
      <c r="S887" s="171">
        <v>104</v>
      </c>
      <c r="T887" t="s">
        <v>1270</v>
      </c>
    </row>
    <row r="888" spans="16:20" x14ac:dyDescent="0.25">
      <c r="Q888" t="s">
        <v>12854</v>
      </c>
      <c r="R888" s="23" t="s">
        <v>1211</v>
      </c>
      <c r="S888" s="171" t="s">
        <v>1606</v>
      </c>
      <c r="T888" t="s">
        <v>1415</v>
      </c>
    </row>
    <row r="889" spans="16:20" x14ac:dyDescent="0.25">
      <c r="Q889" t="s">
        <v>12855</v>
      </c>
      <c r="R889" s="23" t="s">
        <v>1211</v>
      </c>
      <c r="S889" s="171" t="s">
        <v>1858</v>
      </c>
      <c r="T889" t="s">
        <v>4620</v>
      </c>
    </row>
    <row r="890" spans="16:20" x14ac:dyDescent="0.25">
      <c r="Q890" t="s">
        <v>12856</v>
      </c>
      <c r="R890" s="23" t="s">
        <v>1211</v>
      </c>
      <c r="S890" s="171" t="s">
        <v>2910</v>
      </c>
      <c r="T890" t="s">
        <v>2713</v>
      </c>
    </row>
    <row r="891" spans="16:20" x14ac:dyDescent="0.25">
      <c r="Q891" t="s">
        <v>12857</v>
      </c>
      <c r="R891" s="23" t="s">
        <v>1211</v>
      </c>
      <c r="S891" s="171" t="s">
        <v>2912</v>
      </c>
      <c r="T891" t="s">
        <v>4621</v>
      </c>
    </row>
    <row r="892" spans="16:20" x14ac:dyDescent="0.25">
      <c r="Q892" t="s">
        <v>12858</v>
      </c>
      <c r="R892" s="23" t="s">
        <v>1211</v>
      </c>
      <c r="S892" s="171" t="s">
        <v>2914</v>
      </c>
      <c r="T892" t="s">
        <v>2716</v>
      </c>
    </row>
    <row r="893" spans="16:20" x14ac:dyDescent="0.25">
      <c r="Q893" t="s">
        <v>12859</v>
      </c>
      <c r="R893" s="23" t="s">
        <v>1211</v>
      </c>
      <c r="S893" s="171" t="s">
        <v>1860</v>
      </c>
      <c r="T893" t="s">
        <v>1761</v>
      </c>
    </row>
    <row r="894" spans="16:20" x14ac:dyDescent="0.25">
      <c r="Q894" t="s">
        <v>12860</v>
      </c>
      <c r="R894" s="23" t="s">
        <v>1211</v>
      </c>
      <c r="S894" s="171" t="s">
        <v>2916</v>
      </c>
      <c r="T894" t="s">
        <v>2718</v>
      </c>
    </row>
    <row r="895" spans="16:20" x14ac:dyDescent="0.25">
      <c r="Q895" t="s">
        <v>12861</v>
      </c>
      <c r="R895" s="23" t="s">
        <v>1211</v>
      </c>
      <c r="S895" s="171" t="s">
        <v>1862</v>
      </c>
      <c r="T895" t="s">
        <v>1763</v>
      </c>
    </row>
    <row r="896" spans="16:20" x14ac:dyDescent="0.25">
      <c r="Q896" t="s">
        <v>12862</v>
      </c>
      <c r="R896" s="23" t="s">
        <v>1211</v>
      </c>
      <c r="S896" s="171" t="s">
        <v>2918</v>
      </c>
      <c r="T896" t="s">
        <v>2720</v>
      </c>
    </row>
    <row r="897" spans="16:20" x14ac:dyDescent="0.25">
      <c r="Q897" t="s">
        <v>12863</v>
      </c>
      <c r="R897" s="23" t="s">
        <v>1211</v>
      </c>
      <c r="S897" s="171" t="s">
        <v>2920</v>
      </c>
      <c r="T897" t="s">
        <v>2722</v>
      </c>
    </row>
    <row r="898" spans="16:20" x14ac:dyDescent="0.25">
      <c r="P898" t="s">
        <v>16075</v>
      </c>
      <c r="Q898" t="s">
        <v>12871</v>
      </c>
      <c r="R898" s="23" t="s">
        <v>1211</v>
      </c>
      <c r="S898" s="171">
        <v>4.01</v>
      </c>
      <c r="T898" t="s">
        <v>1269</v>
      </c>
    </row>
    <row r="899" spans="16:20" x14ac:dyDescent="0.25">
      <c r="Q899" t="s">
        <v>12872</v>
      </c>
      <c r="R899" s="23" t="s">
        <v>1211</v>
      </c>
      <c r="S899" s="171" t="s">
        <v>1327</v>
      </c>
      <c r="T899" t="s">
        <v>575</v>
      </c>
    </row>
    <row r="900" spans="16:20" x14ac:dyDescent="0.25">
      <c r="Q900" t="s">
        <v>12873</v>
      </c>
      <c r="R900" s="23" t="s">
        <v>1211</v>
      </c>
      <c r="S900" s="171" t="s">
        <v>1328</v>
      </c>
      <c r="T900" t="s">
        <v>576</v>
      </c>
    </row>
    <row r="901" spans="16:20" x14ac:dyDescent="0.25">
      <c r="Q901" t="s">
        <v>12874</v>
      </c>
      <c r="R901" s="23" t="s">
        <v>1211</v>
      </c>
      <c r="S901" s="171">
        <v>104.01</v>
      </c>
      <c r="T901" t="s">
        <v>1270</v>
      </c>
    </row>
    <row r="902" spans="16:20" x14ac:dyDescent="0.25">
      <c r="Q902" t="s">
        <v>12875</v>
      </c>
      <c r="R902" s="23" t="s">
        <v>1211</v>
      </c>
      <c r="S902" s="171" t="s">
        <v>1607</v>
      </c>
      <c r="T902" t="s">
        <v>1415</v>
      </c>
    </row>
    <row r="903" spans="16:20" x14ac:dyDescent="0.25">
      <c r="Q903" t="s">
        <v>12876</v>
      </c>
      <c r="R903" s="23" t="s">
        <v>1211</v>
      </c>
      <c r="S903" s="171" t="s">
        <v>1864</v>
      </c>
      <c r="T903" t="s">
        <v>4620</v>
      </c>
    </row>
    <row r="904" spans="16:20" x14ac:dyDescent="0.25">
      <c r="Q904" t="s">
        <v>12877</v>
      </c>
      <c r="R904" s="23" t="s">
        <v>1211</v>
      </c>
      <c r="S904" s="171" t="s">
        <v>2922</v>
      </c>
      <c r="T904" t="s">
        <v>2713</v>
      </c>
    </row>
    <row r="905" spans="16:20" x14ac:dyDescent="0.25">
      <c r="Q905" t="s">
        <v>12878</v>
      </c>
      <c r="R905" s="23" t="s">
        <v>1211</v>
      </c>
      <c r="S905" s="171" t="s">
        <v>2924</v>
      </c>
      <c r="T905" t="s">
        <v>4621</v>
      </c>
    </row>
    <row r="906" spans="16:20" x14ac:dyDescent="0.25">
      <c r="Q906" t="s">
        <v>12879</v>
      </c>
      <c r="R906" s="23" t="s">
        <v>1211</v>
      </c>
      <c r="S906" s="171" t="s">
        <v>2926</v>
      </c>
      <c r="T906" t="s">
        <v>2716</v>
      </c>
    </row>
    <row r="907" spans="16:20" x14ac:dyDescent="0.25">
      <c r="Q907" t="s">
        <v>12880</v>
      </c>
      <c r="R907" s="23" t="s">
        <v>1211</v>
      </c>
      <c r="S907" s="171" t="s">
        <v>1866</v>
      </c>
      <c r="T907" t="s">
        <v>1761</v>
      </c>
    </row>
    <row r="908" spans="16:20" x14ac:dyDescent="0.25">
      <c r="Q908" t="s">
        <v>12881</v>
      </c>
      <c r="R908" s="23" t="s">
        <v>1211</v>
      </c>
      <c r="S908" s="171" t="s">
        <v>2928</v>
      </c>
      <c r="T908" t="s">
        <v>2718</v>
      </c>
    </row>
    <row r="909" spans="16:20" x14ac:dyDescent="0.25">
      <c r="Q909" t="s">
        <v>12882</v>
      </c>
      <c r="R909" s="23" t="s">
        <v>1211</v>
      </c>
      <c r="S909" s="171" t="s">
        <v>1868</v>
      </c>
      <c r="T909" t="s">
        <v>1763</v>
      </c>
    </row>
    <row r="910" spans="16:20" x14ac:dyDescent="0.25">
      <c r="Q910" t="s">
        <v>12883</v>
      </c>
      <c r="R910" s="23" t="s">
        <v>1211</v>
      </c>
      <c r="S910" s="171" t="s">
        <v>2930</v>
      </c>
      <c r="T910" t="s">
        <v>2720</v>
      </c>
    </row>
    <row r="911" spans="16:20" x14ac:dyDescent="0.25">
      <c r="Q911" t="s">
        <v>12884</v>
      </c>
      <c r="R911" s="23" t="s">
        <v>1211</v>
      </c>
      <c r="S911" s="171" t="s">
        <v>2932</v>
      </c>
      <c r="T911" t="s">
        <v>2722</v>
      </c>
    </row>
    <row r="912" spans="16:20" x14ac:dyDescent="0.25">
      <c r="P912" t="s">
        <v>16077</v>
      </c>
      <c r="Q912" t="s">
        <v>12892</v>
      </c>
      <c r="R912" s="23" t="s">
        <v>1211</v>
      </c>
      <c r="S912" s="171">
        <v>4.0199999999999996</v>
      </c>
      <c r="T912" t="s">
        <v>1269</v>
      </c>
    </row>
    <row r="913" spans="16:20" x14ac:dyDescent="0.25">
      <c r="Q913" t="s">
        <v>12893</v>
      </c>
      <c r="R913" s="23" t="s">
        <v>1211</v>
      </c>
      <c r="S913" s="171" t="s">
        <v>1329</v>
      </c>
      <c r="T913" t="s">
        <v>575</v>
      </c>
    </row>
    <row r="914" spans="16:20" x14ac:dyDescent="0.25">
      <c r="Q914" t="s">
        <v>12894</v>
      </c>
      <c r="R914" s="23" t="s">
        <v>1211</v>
      </c>
      <c r="S914" s="171" t="s">
        <v>1330</v>
      </c>
      <c r="T914" t="s">
        <v>576</v>
      </c>
    </row>
    <row r="915" spans="16:20" x14ac:dyDescent="0.25">
      <c r="Q915" t="s">
        <v>12895</v>
      </c>
      <c r="R915" s="23" t="s">
        <v>1211</v>
      </c>
      <c r="S915" s="171">
        <v>104.02</v>
      </c>
      <c r="T915" t="s">
        <v>1270</v>
      </c>
    </row>
    <row r="916" spans="16:20" x14ac:dyDescent="0.25">
      <c r="Q916" t="s">
        <v>12896</v>
      </c>
      <c r="R916" s="23" t="s">
        <v>1211</v>
      </c>
      <c r="S916" s="171" t="s">
        <v>1608</v>
      </c>
      <c r="T916" t="s">
        <v>1415</v>
      </c>
    </row>
    <row r="917" spans="16:20" x14ac:dyDescent="0.25">
      <c r="Q917" t="s">
        <v>12897</v>
      </c>
      <c r="R917" s="23" t="s">
        <v>1211</v>
      </c>
      <c r="S917" s="171" t="s">
        <v>1870</v>
      </c>
      <c r="T917" t="s">
        <v>4620</v>
      </c>
    </row>
    <row r="918" spans="16:20" x14ac:dyDescent="0.25">
      <c r="Q918" t="s">
        <v>12898</v>
      </c>
      <c r="R918" s="23" t="s">
        <v>1211</v>
      </c>
      <c r="S918" s="171" t="s">
        <v>2934</v>
      </c>
      <c r="T918" t="s">
        <v>2713</v>
      </c>
    </row>
    <row r="919" spans="16:20" x14ac:dyDescent="0.25">
      <c r="Q919" t="s">
        <v>12899</v>
      </c>
      <c r="R919" s="23" t="s">
        <v>1211</v>
      </c>
      <c r="S919" s="171" t="s">
        <v>2936</v>
      </c>
      <c r="T919" t="s">
        <v>4621</v>
      </c>
    </row>
    <row r="920" spans="16:20" x14ac:dyDescent="0.25">
      <c r="Q920" t="s">
        <v>12900</v>
      </c>
      <c r="R920" s="23" t="s">
        <v>1211</v>
      </c>
      <c r="S920" s="171" t="s">
        <v>2938</v>
      </c>
      <c r="T920" t="s">
        <v>2716</v>
      </c>
    </row>
    <row r="921" spans="16:20" x14ac:dyDescent="0.25">
      <c r="Q921" t="s">
        <v>12901</v>
      </c>
      <c r="R921" s="23" t="s">
        <v>1211</v>
      </c>
      <c r="S921" s="171" t="s">
        <v>1872</v>
      </c>
      <c r="T921" t="s">
        <v>1761</v>
      </c>
    </row>
    <row r="922" spans="16:20" x14ac:dyDescent="0.25">
      <c r="Q922" t="s">
        <v>12902</v>
      </c>
      <c r="R922" s="23" t="s">
        <v>1211</v>
      </c>
      <c r="S922" s="171" t="s">
        <v>2940</v>
      </c>
      <c r="T922" t="s">
        <v>2718</v>
      </c>
    </row>
    <row r="923" spans="16:20" x14ac:dyDescent="0.25">
      <c r="Q923" t="s">
        <v>12903</v>
      </c>
      <c r="R923" s="23" t="s">
        <v>1211</v>
      </c>
      <c r="S923" s="171" t="s">
        <v>1874</v>
      </c>
      <c r="T923" t="s">
        <v>1763</v>
      </c>
    </row>
    <row r="924" spans="16:20" x14ac:dyDescent="0.25">
      <c r="Q924" t="s">
        <v>12904</v>
      </c>
      <c r="R924" s="23" t="s">
        <v>1211</v>
      </c>
      <c r="S924" s="171" t="s">
        <v>2942</v>
      </c>
      <c r="T924" t="s">
        <v>2720</v>
      </c>
    </row>
    <row r="925" spans="16:20" x14ac:dyDescent="0.25">
      <c r="Q925" t="s">
        <v>12905</v>
      </c>
      <c r="R925" s="23" t="s">
        <v>1211</v>
      </c>
      <c r="S925" s="171" t="s">
        <v>2944</v>
      </c>
      <c r="T925" t="s">
        <v>2722</v>
      </c>
    </row>
    <row r="926" spans="16:20" x14ac:dyDescent="0.25">
      <c r="P926" t="s">
        <v>16079</v>
      </c>
      <c r="Q926" t="s">
        <v>12913</v>
      </c>
      <c r="R926" s="23" t="s">
        <v>1211</v>
      </c>
      <c r="S926" s="171">
        <v>4.03</v>
      </c>
      <c r="T926" t="s">
        <v>1269</v>
      </c>
    </row>
    <row r="927" spans="16:20" x14ac:dyDescent="0.25">
      <c r="Q927" t="s">
        <v>12914</v>
      </c>
      <c r="R927" s="23" t="s">
        <v>1211</v>
      </c>
      <c r="S927" s="171" t="s">
        <v>1331</v>
      </c>
      <c r="T927" t="s">
        <v>575</v>
      </c>
    </row>
    <row r="928" spans="16:20" x14ac:dyDescent="0.25">
      <c r="Q928" t="s">
        <v>12915</v>
      </c>
      <c r="R928" s="23" t="s">
        <v>1211</v>
      </c>
      <c r="S928" s="171" t="s">
        <v>1332</v>
      </c>
      <c r="T928" t="s">
        <v>576</v>
      </c>
    </row>
    <row r="929" spans="16:20" x14ac:dyDescent="0.25">
      <c r="Q929" t="s">
        <v>12916</v>
      </c>
      <c r="R929" s="23" t="s">
        <v>1211</v>
      </c>
      <c r="S929" s="171">
        <v>104.03</v>
      </c>
      <c r="T929" t="s">
        <v>1270</v>
      </c>
    </row>
    <row r="930" spans="16:20" x14ac:dyDescent="0.25">
      <c r="Q930" t="s">
        <v>12917</v>
      </c>
      <c r="R930" s="23" t="s">
        <v>1211</v>
      </c>
      <c r="S930" s="171" t="s">
        <v>1609</v>
      </c>
      <c r="T930" t="s">
        <v>1415</v>
      </c>
    </row>
    <row r="931" spans="16:20" x14ac:dyDescent="0.25">
      <c r="Q931" t="s">
        <v>12918</v>
      </c>
      <c r="R931" s="23" t="s">
        <v>1211</v>
      </c>
      <c r="S931" s="171" t="s">
        <v>1876</v>
      </c>
      <c r="T931" t="s">
        <v>4620</v>
      </c>
    </row>
    <row r="932" spans="16:20" x14ac:dyDescent="0.25">
      <c r="Q932" t="s">
        <v>12919</v>
      </c>
      <c r="R932" s="23" t="s">
        <v>1211</v>
      </c>
      <c r="S932" s="171" t="s">
        <v>2946</v>
      </c>
      <c r="T932" t="s">
        <v>2713</v>
      </c>
    </row>
    <row r="933" spans="16:20" x14ac:dyDescent="0.25">
      <c r="Q933" t="s">
        <v>12920</v>
      </c>
      <c r="R933" s="23" t="s">
        <v>1211</v>
      </c>
      <c r="S933" s="171" t="s">
        <v>2948</v>
      </c>
      <c r="T933" t="s">
        <v>4621</v>
      </c>
    </row>
    <row r="934" spans="16:20" x14ac:dyDescent="0.25">
      <c r="Q934" t="s">
        <v>12921</v>
      </c>
      <c r="R934" s="23" t="s">
        <v>1211</v>
      </c>
      <c r="S934" s="171" t="s">
        <v>2950</v>
      </c>
      <c r="T934" t="s">
        <v>2716</v>
      </c>
    </row>
    <row r="935" spans="16:20" x14ac:dyDescent="0.25">
      <c r="Q935" t="s">
        <v>12922</v>
      </c>
      <c r="R935" s="23" t="s">
        <v>1211</v>
      </c>
      <c r="S935" s="171" t="s">
        <v>1878</v>
      </c>
      <c r="T935" t="s">
        <v>1761</v>
      </c>
    </row>
    <row r="936" spans="16:20" x14ac:dyDescent="0.25">
      <c r="Q936" t="s">
        <v>12923</v>
      </c>
      <c r="R936" s="23" t="s">
        <v>1211</v>
      </c>
      <c r="S936" s="171" t="s">
        <v>2952</v>
      </c>
      <c r="T936" t="s">
        <v>2718</v>
      </c>
    </row>
    <row r="937" spans="16:20" x14ac:dyDescent="0.25">
      <c r="Q937" t="s">
        <v>12924</v>
      </c>
      <c r="R937" s="23" t="s">
        <v>1211</v>
      </c>
      <c r="S937" s="171" t="s">
        <v>1880</v>
      </c>
      <c r="T937" t="s">
        <v>1763</v>
      </c>
    </row>
    <row r="938" spans="16:20" x14ac:dyDescent="0.25">
      <c r="Q938" t="s">
        <v>12925</v>
      </c>
      <c r="R938" s="23" t="s">
        <v>1211</v>
      </c>
      <c r="S938" s="171" t="s">
        <v>2954</v>
      </c>
      <c r="T938" t="s">
        <v>2720</v>
      </c>
    </row>
    <row r="939" spans="16:20" x14ac:dyDescent="0.25">
      <c r="Q939" t="s">
        <v>12926</v>
      </c>
      <c r="R939" s="23" t="s">
        <v>1211</v>
      </c>
      <c r="S939" s="171" t="s">
        <v>2956</v>
      </c>
      <c r="T939" t="s">
        <v>2722</v>
      </c>
    </row>
    <row r="940" spans="16:20" x14ac:dyDescent="0.25">
      <c r="P940" t="s">
        <v>16081</v>
      </c>
      <c r="Q940" t="s">
        <v>12934</v>
      </c>
      <c r="R940" s="23" t="s">
        <v>1211</v>
      </c>
      <c r="S940" s="171">
        <v>4.04</v>
      </c>
      <c r="T940" t="s">
        <v>1269</v>
      </c>
    </row>
    <row r="941" spans="16:20" x14ac:dyDescent="0.25">
      <c r="Q941" t="s">
        <v>12935</v>
      </c>
      <c r="R941" s="23" t="s">
        <v>1211</v>
      </c>
      <c r="S941" s="171" t="s">
        <v>1333</v>
      </c>
      <c r="T941" t="s">
        <v>575</v>
      </c>
    </row>
    <row r="942" spans="16:20" x14ac:dyDescent="0.25">
      <c r="Q942" t="s">
        <v>12936</v>
      </c>
      <c r="R942" s="23" t="s">
        <v>1211</v>
      </c>
      <c r="S942" s="171" t="s">
        <v>1334</v>
      </c>
      <c r="T942" t="s">
        <v>576</v>
      </c>
    </row>
    <row r="943" spans="16:20" x14ac:dyDescent="0.25">
      <c r="Q943" t="s">
        <v>12937</v>
      </c>
      <c r="R943" s="23" t="s">
        <v>1211</v>
      </c>
      <c r="S943" s="171">
        <v>104.04</v>
      </c>
      <c r="T943" t="s">
        <v>1270</v>
      </c>
    </row>
    <row r="944" spans="16:20" x14ac:dyDescent="0.25">
      <c r="Q944" t="s">
        <v>12938</v>
      </c>
      <c r="R944" s="23" t="s">
        <v>1211</v>
      </c>
      <c r="S944" s="171" t="s">
        <v>1610</v>
      </c>
      <c r="T944" t="s">
        <v>1415</v>
      </c>
    </row>
    <row r="945" spans="16:20" x14ac:dyDescent="0.25">
      <c r="Q945" t="s">
        <v>12939</v>
      </c>
      <c r="R945" s="23" t="s">
        <v>1211</v>
      </c>
      <c r="S945" s="171" t="s">
        <v>1882</v>
      </c>
      <c r="T945" t="s">
        <v>4620</v>
      </c>
    </row>
    <row r="946" spans="16:20" x14ac:dyDescent="0.25">
      <c r="Q946" t="s">
        <v>12940</v>
      </c>
      <c r="R946" s="23" t="s">
        <v>1211</v>
      </c>
      <c r="S946" s="171" t="s">
        <v>2958</v>
      </c>
      <c r="T946" t="s">
        <v>2713</v>
      </c>
    </row>
    <row r="947" spans="16:20" x14ac:dyDescent="0.25">
      <c r="Q947" t="s">
        <v>12941</v>
      </c>
      <c r="R947" s="23" t="s">
        <v>1211</v>
      </c>
      <c r="S947" s="171" t="s">
        <v>2960</v>
      </c>
      <c r="T947" t="s">
        <v>4621</v>
      </c>
    </row>
    <row r="948" spans="16:20" x14ac:dyDescent="0.25">
      <c r="Q948" t="s">
        <v>12942</v>
      </c>
      <c r="R948" s="23" t="s">
        <v>1211</v>
      </c>
      <c r="S948" s="171" t="s">
        <v>2962</v>
      </c>
      <c r="T948" t="s">
        <v>2716</v>
      </c>
    </row>
    <row r="949" spans="16:20" x14ac:dyDescent="0.25">
      <c r="Q949" t="s">
        <v>12943</v>
      </c>
      <c r="R949" s="23" t="s">
        <v>1211</v>
      </c>
      <c r="S949" s="171" t="s">
        <v>1884</v>
      </c>
      <c r="T949" t="s">
        <v>1761</v>
      </c>
    </row>
    <row r="950" spans="16:20" x14ac:dyDescent="0.25">
      <c r="Q950" t="s">
        <v>12944</v>
      </c>
      <c r="R950" s="23" t="s">
        <v>1211</v>
      </c>
      <c r="S950" s="171" t="s">
        <v>2964</v>
      </c>
      <c r="T950" t="s">
        <v>2718</v>
      </c>
    </row>
    <row r="951" spans="16:20" x14ac:dyDescent="0.25">
      <c r="Q951" t="s">
        <v>12945</v>
      </c>
      <c r="R951" s="23" t="s">
        <v>1211</v>
      </c>
      <c r="S951" s="171" t="s">
        <v>1886</v>
      </c>
      <c r="T951" t="s">
        <v>1763</v>
      </c>
    </row>
    <row r="952" spans="16:20" x14ac:dyDescent="0.25">
      <c r="Q952" t="s">
        <v>12946</v>
      </c>
      <c r="R952" s="23" t="s">
        <v>1211</v>
      </c>
      <c r="S952" s="171" t="s">
        <v>2966</v>
      </c>
      <c r="T952" t="s">
        <v>2720</v>
      </c>
    </row>
    <row r="953" spans="16:20" x14ac:dyDescent="0.25">
      <c r="Q953" t="s">
        <v>12947</v>
      </c>
      <c r="R953" s="23" t="s">
        <v>1211</v>
      </c>
      <c r="S953" s="171" t="s">
        <v>2968</v>
      </c>
      <c r="T953" t="s">
        <v>2722</v>
      </c>
    </row>
    <row r="954" spans="16:20" x14ac:dyDescent="0.25">
      <c r="P954" t="s">
        <v>16083</v>
      </c>
      <c r="Q954" t="s">
        <v>12955</v>
      </c>
      <c r="R954" s="23" t="s">
        <v>1211</v>
      </c>
      <c r="S954" s="171">
        <v>4.05</v>
      </c>
      <c r="T954" t="s">
        <v>1269</v>
      </c>
    </row>
    <row r="955" spans="16:20" x14ac:dyDescent="0.25">
      <c r="Q955" t="s">
        <v>12956</v>
      </c>
      <c r="R955" s="23" t="s">
        <v>1211</v>
      </c>
      <c r="S955" s="171" t="s">
        <v>1335</v>
      </c>
      <c r="T955" t="s">
        <v>575</v>
      </c>
    </row>
    <row r="956" spans="16:20" x14ac:dyDescent="0.25">
      <c r="Q956" t="s">
        <v>12957</v>
      </c>
      <c r="R956" s="23" t="s">
        <v>1211</v>
      </c>
      <c r="S956" s="171" t="s">
        <v>1336</v>
      </c>
      <c r="T956" t="s">
        <v>576</v>
      </c>
    </row>
    <row r="957" spans="16:20" x14ac:dyDescent="0.25">
      <c r="Q957" t="s">
        <v>12958</v>
      </c>
      <c r="R957" s="23" t="s">
        <v>1211</v>
      </c>
      <c r="S957" s="171">
        <v>104.05</v>
      </c>
      <c r="T957" t="s">
        <v>1270</v>
      </c>
    </row>
    <row r="958" spans="16:20" x14ac:dyDescent="0.25">
      <c r="Q958" t="s">
        <v>12959</v>
      </c>
      <c r="R958" s="23" t="s">
        <v>1211</v>
      </c>
      <c r="S958" s="171" t="s">
        <v>1611</v>
      </c>
      <c r="T958" t="s">
        <v>1415</v>
      </c>
    </row>
    <row r="959" spans="16:20" x14ac:dyDescent="0.25">
      <c r="Q959" t="s">
        <v>12960</v>
      </c>
      <c r="R959" s="23" t="s">
        <v>1211</v>
      </c>
      <c r="S959" s="171" t="s">
        <v>1888</v>
      </c>
      <c r="T959" t="s">
        <v>4620</v>
      </c>
    </row>
    <row r="960" spans="16:20" x14ac:dyDescent="0.25">
      <c r="Q960" t="s">
        <v>12961</v>
      </c>
      <c r="R960" s="23" t="s">
        <v>1211</v>
      </c>
      <c r="S960" s="171" t="s">
        <v>2970</v>
      </c>
      <c r="T960" t="s">
        <v>2713</v>
      </c>
    </row>
    <row r="961" spans="16:20" x14ac:dyDescent="0.25">
      <c r="Q961" t="s">
        <v>12962</v>
      </c>
      <c r="R961" s="23" t="s">
        <v>1211</v>
      </c>
      <c r="S961" s="171" t="s">
        <v>2972</v>
      </c>
      <c r="T961" t="s">
        <v>4621</v>
      </c>
    </row>
    <row r="962" spans="16:20" x14ac:dyDescent="0.25">
      <c r="Q962" t="s">
        <v>12963</v>
      </c>
      <c r="R962" s="23" t="s">
        <v>1211</v>
      </c>
      <c r="S962" s="171" t="s">
        <v>2974</v>
      </c>
      <c r="T962" t="s">
        <v>2716</v>
      </c>
    </row>
    <row r="963" spans="16:20" x14ac:dyDescent="0.25">
      <c r="Q963" t="s">
        <v>12964</v>
      </c>
      <c r="R963" s="23" t="s">
        <v>1211</v>
      </c>
      <c r="S963" s="171" t="s">
        <v>1890</v>
      </c>
      <c r="T963" t="s">
        <v>1761</v>
      </c>
    </row>
    <row r="964" spans="16:20" x14ac:dyDescent="0.25">
      <c r="Q964" t="s">
        <v>12965</v>
      </c>
      <c r="R964" s="23" t="s">
        <v>1211</v>
      </c>
      <c r="S964" s="171" t="s">
        <v>2976</v>
      </c>
      <c r="T964" t="s">
        <v>2718</v>
      </c>
    </row>
    <row r="965" spans="16:20" x14ac:dyDescent="0.25">
      <c r="Q965" t="s">
        <v>12966</v>
      </c>
      <c r="R965" s="23" t="s">
        <v>1211</v>
      </c>
      <c r="S965" s="171" t="s">
        <v>1892</v>
      </c>
      <c r="T965" t="s">
        <v>1763</v>
      </c>
    </row>
    <row r="966" spans="16:20" x14ac:dyDescent="0.25">
      <c r="Q966" t="s">
        <v>12967</v>
      </c>
      <c r="R966" s="23" t="s">
        <v>1211</v>
      </c>
      <c r="S966" s="171" t="s">
        <v>2978</v>
      </c>
      <c r="T966" t="s">
        <v>2720</v>
      </c>
    </row>
    <row r="967" spans="16:20" x14ac:dyDescent="0.25">
      <c r="Q967" t="s">
        <v>12968</v>
      </c>
      <c r="R967" s="23" t="s">
        <v>1211</v>
      </c>
      <c r="S967" s="171" t="s">
        <v>2980</v>
      </c>
      <c r="T967" t="s">
        <v>2722</v>
      </c>
    </row>
    <row r="968" spans="16:20" x14ac:dyDescent="0.25">
      <c r="P968" t="s">
        <v>16085</v>
      </c>
      <c r="Q968" t="s">
        <v>12976</v>
      </c>
      <c r="R968" s="23" t="s">
        <v>1211</v>
      </c>
      <c r="S968" s="171">
        <v>4.0599999999999996</v>
      </c>
      <c r="T968" t="s">
        <v>1269</v>
      </c>
    </row>
    <row r="969" spans="16:20" x14ac:dyDescent="0.25">
      <c r="Q969" t="s">
        <v>12977</v>
      </c>
      <c r="R969" s="23" t="s">
        <v>1211</v>
      </c>
      <c r="S969" s="171" t="s">
        <v>1337</v>
      </c>
      <c r="T969" t="s">
        <v>575</v>
      </c>
    </row>
    <row r="970" spans="16:20" x14ac:dyDescent="0.25">
      <c r="Q970" t="s">
        <v>12978</v>
      </c>
      <c r="R970" s="23" t="s">
        <v>1211</v>
      </c>
      <c r="S970" s="171" t="s">
        <v>1338</v>
      </c>
      <c r="T970" t="s">
        <v>576</v>
      </c>
    </row>
    <row r="971" spans="16:20" x14ac:dyDescent="0.25">
      <c r="Q971" t="s">
        <v>12979</v>
      </c>
      <c r="R971" s="23" t="s">
        <v>1211</v>
      </c>
      <c r="S971" s="171">
        <v>104.06</v>
      </c>
      <c r="T971" t="s">
        <v>1270</v>
      </c>
    </row>
    <row r="972" spans="16:20" x14ac:dyDescent="0.25">
      <c r="Q972" t="s">
        <v>12980</v>
      </c>
      <c r="R972" s="23" t="s">
        <v>1211</v>
      </c>
      <c r="S972" s="171" t="s">
        <v>1612</v>
      </c>
      <c r="T972" t="s">
        <v>1415</v>
      </c>
    </row>
    <row r="973" spans="16:20" x14ac:dyDescent="0.25">
      <c r="Q973" t="s">
        <v>12981</v>
      </c>
      <c r="R973" s="23" t="s">
        <v>1211</v>
      </c>
      <c r="S973" s="171" t="s">
        <v>1894</v>
      </c>
      <c r="T973" t="s">
        <v>4620</v>
      </c>
    </row>
    <row r="974" spans="16:20" x14ac:dyDescent="0.25">
      <c r="Q974" t="s">
        <v>12982</v>
      </c>
      <c r="R974" s="23" t="s">
        <v>1211</v>
      </c>
      <c r="S974" s="171" t="s">
        <v>2982</v>
      </c>
      <c r="T974" t="s">
        <v>2713</v>
      </c>
    </row>
    <row r="975" spans="16:20" x14ac:dyDescent="0.25">
      <c r="Q975" t="s">
        <v>12983</v>
      </c>
      <c r="R975" s="23" t="s">
        <v>1211</v>
      </c>
      <c r="S975" s="171" t="s">
        <v>2984</v>
      </c>
      <c r="T975" t="s">
        <v>4621</v>
      </c>
    </row>
    <row r="976" spans="16:20" x14ac:dyDescent="0.25">
      <c r="Q976" t="s">
        <v>12984</v>
      </c>
      <c r="R976" s="23" t="s">
        <v>1211</v>
      </c>
      <c r="S976" s="171" t="s">
        <v>2986</v>
      </c>
      <c r="T976" t="s">
        <v>2716</v>
      </c>
    </row>
    <row r="977" spans="16:20" x14ac:dyDescent="0.25">
      <c r="Q977" t="s">
        <v>12985</v>
      </c>
      <c r="R977" s="23" t="s">
        <v>1211</v>
      </c>
      <c r="S977" s="171" t="s">
        <v>1896</v>
      </c>
      <c r="T977" t="s">
        <v>1761</v>
      </c>
    </row>
    <row r="978" spans="16:20" x14ac:dyDescent="0.25">
      <c r="Q978" t="s">
        <v>12986</v>
      </c>
      <c r="R978" s="23" t="s">
        <v>1211</v>
      </c>
      <c r="S978" s="171" t="s">
        <v>2988</v>
      </c>
      <c r="T978" t="s">
        <v>2718</v>
      </c>
    </row>
    <row r="979" spans="16:20" x14ac:dyDescent="0.25">
      <c r="Q979" t="s">
        <v>12987</v>
      </c>
      <c r="R979" s="23" t="s">
        <v>1211</v>
      </c>
      <c r="S979" s="171" t="s">
        <v>1898</v>
      </c>
      <c r="T979" t="s">
        <v>1763</v>
      </c>
    </row>
    <row r="980" spans="16:20" x14ac:dyDescent="0.25">
      <c r="Q980" t="s">
        <v>12988</v>
      </c>
      <c r="R980" s="23" t="s">
        <v>1211</v>
      </c>
      <c r="S980" s="171" t="s">
        <v>2990</v>
      </c>
      <c r="T980" t="s">
        <v>2720</v>
      </c>
    </row>
    <row r="981" spans="16:20" x14ac:dyDescent="0.25">
      <c r="Q981" t="s">
        <v>12989</v>
      </c>
      <c r="R981" s="23" t="s">
        <v>1211</v>
      </c>
      <c r="S981" s="171" t="s">
        <v>2992</v>
      </c>
      <c r="T981" t="s">
        <v>2722</v>
      </c>
    </row>
    <row r="982" spans="16:20" x14ac:dyDescent="0.25">
      <c r="P982" t="s">
        <v>16087</v>
      </c>
      <c r="Q982" t="s">
        <v>12997</v>
      </c>
      <c r="R982" s="23" t="s">
        <v>1211</v>
      </c>
      <c r="S982" s="171">
        <v>4.07</v>
      </c>
      <c r="T982" t="s">
        <v>1269</v>
      </c>
    </row>
    <row r="983" spans="16:20" x14ac:dyDescent="0.25">
      <c r="Q983" t="s">
        <v>12998</v>
      </c>
      <c r="R983" s="23" t="s">
        <v>1211</v>
      </c>
      <c r="S983" s="171" t="s">
        <v>1339</v>
      </c>
      <c r="T983" t="s">
        <v>575</v>
      </c>
    </row>
    <row r="984" spans="16:20" x14ac:dyDescent="0.25">
      <c r="Q984" t="s">
        <v>12999</v>
      </c>
      <c r="R984" s="23" t="s">
        <v>1211</v>
      </c>
      <c r="S984" s="171" t="s">
        <v>1340</v>
      </c>
      <c r="T984" t="s">
        <v>576</v>
      </c>
    </row>
    <row r="985" spans="16:20" x14ac:dyDescent="0.25">
      <c r="Q985" t="s">
        <v>13000</v>
      </c>
      <c r="R985" s="23" t="s">
        <v>1211</v>
      </c>
      <c r="S985" s="171">
        <v>104.07</v>
      </c>
      <c r="T985" t="s">
        <v>1270</v>
      </c>
    </row>
    <row r="986" spans="16:20" x14ac:dyDescent="0.25">
      <c r="Q986" t="s">
        <v>13001</v>
      </c>
      <c r="R986" s="23" t="s">
        <v>1211</v>
      </c>
      <c r="S986" s="171" t="s">
        <v>1613</v>
      </c>
      <c r="T986" t="s">
        <v>1415</v>
      </c>
    </row>
    <row r="987" spans="16:20" x14ac:dyDescent="0.25">
      <c r="Q987" t="s">
        <v>13002</v>
      </c>
      <c r="R987" s="23" t="s">
        <v>1211</v>
      </c>
      <c r="S987" s="171" t="s">
        <v>1900</v>
      </c>
      <c r="T987" t="s">
        <v>4620</v>
      </c>
    </row>
    <row r="988" spans="16:20" x14ac:dyDescent="0.25">
      <c r="Q988" t="s">
        <v>13003</v>
      </c>
      <c r="R988" s="23" t="s">
        <v>1211</v>
      </c>
      <c r="S988" s="171" t="s">
        <v>2994</v>
      </c>
      <c r="T988" t="s">
        <v>2713</v>
      </c>
    </row>
    <row r="989" spans="16:20" x14ac:dyDescent="0.25">
      <c r="Q989" t="s">
        <v>13004</v>
      </c>
      <c r="R989" s="23" t="s">
        <v>1211</v>
      </c>
      <c r="S989" s="171" t="s">
        <v>2996</v>
      </c>
      <c r="T989" t="s">
        <v>4621</v>
      </c>
    </row>
    <row r="990" spans="16:20" x14ac:dyDescent="0.25">
      <c r="Q990" t="s">
        <v>13005</v>
      </c>
      <c r="R990" s="23" t="s">
        <v>1211</v>
      </c>
      <c r="S990" s="171" t="s">
        <v>2998</v>
      </c>
      <c r="T990" t="s">
        <v>2716</v>
      </c>
    </row>
    <row r="991" spans="16:20" x14ac:dyDescent="0.25">
      <c r="Q991" t="s">
        <v>13006</v>
      </c>
      <c r="R991" s="23" t="s">
        <v>1211</v>
      </c>
      <c r="S991" s="171" t="s">
        <v>1902</v>
      </c>
      <c r="T991" t="s">
        <v>1761</v>
      </c>
    </row>
    <row r="992" spans="16:20" x14ac:dyDescent="0.25">
      <c r="Q992" t="s">
        <v>13007</v>
      </c>
      <c r="R992" s="23" t="s">
        <v>1211</v>
      </c>
      <c r="S992" s="171" t="s">
        <v>3000</v>
      </c>
      <c r="T992" t="s">
        <v>2718</v>
      </c>
    </row>
    <row r="993" spans="16:20" x14ac:dyDescent="0.25">
      <c r="Q993" t="s">
        <v>13008</v>
      </c>
      <c r="R993" s="23" t="s">
        <v>1211</v>
      </c>
      <c r="S993" s="171" t="s">
        <v>1904</v>
      </c>
      <c r="T993" t="s">
        <v>1763</v>
      </c>
    </row>
    <row r="994" spans="16:20" x14ac:dyDescent="0.25">
      <c r="Q994" t="s">
        <v>13009</v>
      </c>
      <c r="R994" s="23" t="s">
        <v>1211</v>
      </c>
      <c r="S994" s="171" t="s">
        <v>3002</v>
      </c>
      <c r="T994" t="s">
        <v>2720</v>
      </c>
    </row>
    <row r="995" spans="16:20" x14ac:dyDescent="0.25">
      <c r="Q995" t="s">
        <v>13010</v>
      </c>
      <c r="R995" s="23" t="s">
        <v>1211</v>
      </c>
      <c r="S995" s="171" t="s">
        <v>3004</v>
      </c>
      <c r="T995" t="s">
        <v>2722</v>
      </c>
    </row>
    <row r="996" spans="16:20" x14ac:dyDescent="0.25">
      <c r="P996" t="s">
        <v>16089</v>
      </c>
      <c r="Q996" t="s">
        <v>13018</v>
      </c>
      <c r="R996" s="23" t="s">
        <v>1211</v>
      </c>
      <c r="S996" s="171">
        <v>4.08</v>
      </c>
      <c r="T996" t="s">
        <v>1269</v>
      </c>
    </row>
    <row r="997" spans="16:20" x14ac:dyDescent="0.25">
      <c r="Q997" t="s">
        <v>13019</v>
      </c>
      <c r="R997" s="23" t="s">
        <v>1211</v>
      </c>
      <c r="S997" s="171" t="s">
        <v>1341</v>
      </c>
      <c r="T997" t="s">
        <v>575</v>
      </c>
    </row>
    <row r="998" spans="16:20" x14ac:dyDescent="0.25">
      <c r="Q998" t="s">
        <v>13020</v>
      </c>
      <c r="R998" s="23" t="s">
        <v>1211</v>
      </c>
      <c r="S998" s="171" t="s">
        <v>1342</v>
      </c>
      <c r="T998" t="s">
        <v>576</v>
      </c>
    </row>
    <row r="999" spans="16:20" x14ac:dyDescent="0.25">
      <c r="Q999" t="s">
        <v>13021</v>
      </c>
      <c r="R999" s="23" t="s">
        <v>1211</v>
      </c>
      <c r="S999" s="171">
        <v>104.08</v>
      </c>
      <c r="T999" t="s">
        <v>1270</v>
      </c>
    </row>
    <row r="1000" spans="16:20" x14ac:dyDescent="0.25">
      <c r="Q1000" t="s">
        <v>13022</v>
      </c>
      <c r="R1000" s="23" t="s">
        <v>1211</v>
      </c>
      <c r="S1000" s="171" t="s">
        <v>1614</v>
      </c>
      <c r="T1000" t="s">
        <v>1415</v>
      </c>
    </row>
    <row r="1001" spans="16:20" x14ac:dyDescent="0.25">
      <c r="Q1001" t="s">
        <v>13023</v>
      </c>
      <c r="R1001" s="23" t="s">
        <v>1211</v>
      </c>
      <c r="S1001" s="171" t="s">
        <v>1906</v>
      </c>
      <c r="T1001" t="s">
        <v>4620</v>
      </c>
    </row>
    <row r="1002" spans="16:20" x14ac:dyDescent="0.25">
      <c r="Q1002" t="s">
        <v>13024</v>
      </c>
      <c r="R1002" s="23" t="s">
        <v>1211</v>
      </c>
      <c r="S1002" s="171" t="s">
        <v>3006</v>
      </c>
      <c r="T1002" t="s">
        <v>2713</v>
      </c>
    </row>
    <row r="1003" spans="16:20" x14ac:dyDescent="0.25">
      <c r="Q1003" t="s">
        <v>13025</v>
      </c>
      <c r="R1003" s="23" t="s">
        <v>1211</v>
      </c>
      <c r="S1003" s="171" t="s">
        <v>3008</v>
      </c>
      <c r="T1003" t="s">
        <v>4621</v>
      </c>
    </row>
    <row r="1004" spans="16:20" x14ac:dyDescent="0.25">
      <c r="Q1004" t="s">
        <v>13026</v>
      </c>
      <c r="R1004" s="23" t="s">
        <v>1211</v>
      </c>
      <c r="S1004" s="171" t="s">
        <v>3010</v>
      </c>
      <c r="T1004" t="s">
        <v>2716</v>
      </c>
    </row>
    <row r="1005" spans="16:20" x14ac:dyDescent="0.25">
      <c r="Q1005" t="s">
        <v>13027</v>
      </c>
      <c r="R1005" s="23" t="s">
        <v>1211</v>
      </c>
      <c r="S1005" s="171" t="s">
        <v>1908</v>
      </c>
      <c r="T1005" t="s">
        <v>1761</v>
      </c>
    </row>
    <row r="1006" spans="16:20" x14ac:dyDescent="0.25">
      <c r="Q1006" t="s">
        <v>13028</v>
      </c>
      <c r="R1006" s="23" t="s">
        <v>1211</v>
      </c>
      <c r="S1006" s="171" t="s">
        <v>3012</v>
      </c>
      <c r="T1006" t="s">
        <v>2718</v>
      </c>
    </row>
    <row r="1007" spans="16:20" x14ac:dyDescent="0.25">
      <c r="Q1007" t="s">
        <v>13029</v>
      </c>
      <c r="R1007" s="23" t="s">
        <v>1211</v>
      </c>
      <c r="S1007" s="171" t="s">
        <v>1910</v>
      </c>
      <c r="T1007" t="s">
        <v>1763</v>
      </c>
    </row>
    <row r="1008" spans="16:20" x14ac:dyDescent="0.25">
      <c r="Q1008" t="s">
        <v>13030</v>
      </c>
      <c r="R1008" s="23" t="s">
        <v>1211</v>
      </c>
      <c r="S1008" s="171" t="s">
        <v>3014</v>
      </c>
      <c r="T1008" t="s">
        <v>2720</v>
      </c>
    </row>
    <row r="1009" spans="16:20" x14ac:dyDescent="0.25">
      <c r="Q1009" t="s">
        <v>13031</v>
      </c>
      <c r="R1009" s="23" t="s">
        <v>1211</v>
      </c>
      <c r="S1009" s="171" t="s">
        <v>3016</v>
      </c>
      <c r="T1009" t="s">
        <v>2722</v>
      </c>
    </row>
    <row r="1010" spans="16:20" x14ac:dyDescent="0.25">
      <c r="P1010" t="s">
        <v>16091</v>
      </c>
      <c r="Q1010" t="s">
        <v>13039</v>
      </c>
      <c r="R1010" s="23" t="s">
        <v>1211</v>
      </c>
      <c r="S1010" s="171">
        <v>4.09</v>
      </c>
      <c r="T1010" t="s">
        <v>1269</v>
      </c>
    </row>
    <row r="1011" spans="16:20" x14ac:dyDescent="0.25">
      <c r="Q1011" t="s">
        <v>13040</v>
      </c>
      <c r="R1011" s="23" t="s">
        <v>1211</v>
      </c>
      <c r="S1011" s="171" t="s">
        <v>1343</v>
      </c>
      <c r="T1011" t="s">
        <v>575</v>
      </c>
    </row>
    <row r="1012" spans="16:20" x14ac:dyDescent="0.25">
      <c r="Q1012" t="s">
        <v>13041</v>
      </c>
      <c r="R1012" s="23" t="s">
        <v>1211</v>
      </c>
      <c r="S1012" s="171" t="s">
        <v>1344</v>
      </c>
      <c r="T1012" t="s">
        <v>576</v>
      </c>
    </row>
    <row r="1013" spans="16:20" x14ac:dyDescent="0.25">
      <c r="Q1013" t="s">
        <v>13042</v>
      </c>
      <c r="R1013" s="23" t="s">
        <v>1211</v>
      </c>
      <c r="S1013" s="171">
        <v>104.09</v>
      </c>
      <c r="T1013" t="s">
        <v>1270</v>
      </c>
    </row>
    <row r="1014" spans="16:20" x14ac:dyDescent="0.25">
      <c r="Q1014" t="s">
        <v>13043</v>
      </c>
      <c r="R1014" s="23" t="s">
        <v>1211</v>
      </c>
      <c r="S1014" s="171" t="s">
        <v>1615</v>
      </c>
      <c r="T1014" t="s">
        <v>1415</v>
      </c>
    </row>
    <row r="1015" spans="16:20" x14ac:dyDescent="0.25">
      <c r="Q1015" t="s">
        <v>13044</v>
      </c>
      <c r="R1015" s="23" t="s">
        <v>1211</v>
      </c>
      <c r="S1015" s="171" t="s">
        <v>1912</v>
      </c>
      <c r="T1015" t="s">
        <v>4620</v>
      </c>
    </row>
    <row r="1016" spans="16:20" x14ac:dyDescent="0.25">
      <c r="Q1016" t="s">
        <v>13045</v>
      </c>
      <c r="R1016" s="23" t="s">
        <v>1211</v>
      </c>
      <c r="S1016" s="171" t="s">
        <v>3018</v>
      </c>
      <c r="T1016" t="s">
        <v>2713</v>
      </c>
    </row>
    <row r="1017" spans="16:20" x14ac:dyDescent="0.25">
      <c r="Q1017" t="s">
        <v>13046</v>
      </c>
      <c r="R1017" s="23" t="s">
        <v>1211</v>
      </c>
      <c r="S1017" s="171" t="s">
        <v>3020</v>
      </c>
      <c r="T1017" t="s">
        <v>4621</v>
      </c>
    </row>
    <row r="1018" spans="16:20" x14ac:dyDescent="0.25">
      <c r="Q1018" t="s">
        <v>13047</v>
      </c>
      <c r="R1018" s="23" t="s">
        <v>1211</v>
      </c>
      <c r="S1018" s="171" t="s">
        <v>3022</v>
      </c>
      <c r="T1018" t="s">
        <v>2716</v>
      </c>
    </row>
    <row r="1019" spans="16:20" x14ac:dyDescent="0.25">
      <c r="Q1019" t="s">
        <v>13048</v>
      </c>
      <c r="R1019" s="23" t="s">
        <v>1211</v>
      </c>
      <c r="S1019" s="171" t="s">
        <v>1914</v>
      </c>
      <c r="T1019" t="s">
        <v>1761</v>
      </c>
    </row>
    <row r="1020" spans="16:20" x14ac:dyDescent="0.25">
      <c r="Q1020" t="s">
        <v>13049</v>
      </c>
      <c r="R1020" s="23" t="s">
        <v>1211</v>
      </c>
      <c r="S1020" s="171" t="s">
        <v>3024</v>
      </c>
      <c r="T1020" t="s">
        <v>2718</v>
      </c>
    </row>
    <row r="1021" spans="16:20" x14ac:dyDescent="0.25">
      <c r="Q1021" t="s">
        <v>13050</v>
      </c>
      <c r="R1021" s="23" t="s">
        <v>1211</v>
      </c>
      <c r="S1021" s="171" t="s">
        <v>1916</v>
      </c>
      <c r="T1021" t="s">
        <v>1763</v>
      </c>
    </row>
    <row r="1022" spans="16:20" x14ac:dyDescent="0.25">
      <c r="Q1022" t="s">
        <v>13051</v>
      </c>
      <c r="R1022" s="23" t="s">
        <v>1211</v>
      </c>
      <c r="S1022" s="171" t="s">
        <v>3026</v>
      </c>
      <c r="T1022" t="s">
        <v>2720</v>
      </c>
    </row>
    <row r="1023" spans="16:20" x14ac:dyDescent="0.25">
      <c r="Q1023" t="s">
        <v>13052</v>
      </c>
      <c r="R1023" s="23" t="s">
        <v>1211</v>
      </c>
      <c r="S1023" s="171" t="s">
        <v>3028</v>
      </c>
      <c r="T1023" t="s">
        <v>2722</v>
      </c>
    </row>
    <row r="1024" spans="16:20" x14ac:dyDescent="0.25">
      <c r="P1024" t="s">
        <v>16093</v>
      </c>
      <c r="Q1024" t="s">
        <v>13060</v>
      </c>
      <c r="R1024" s="23" t="s">
        <v>1211</v>
      </c>
      <c r="S1024" s="171">
        <v>4.0999999999999996</v>
      </c>
      <c r="T1024" t="s">
        <v>1269</v>
      </c>
    </row>
    <row r="1025" spans="16:20" x14ac:dyDescent="0.25">
      <c r="Q1025" t="s">
        <v>13061</v>
      </c>
      <c r="R1025" s="23" t="s">
        <v>1211</v>
      </c>
      <c r="S1025" s="171" t="s">
        <v>1389</v>
      </c>
      <c r="T1025" t="s">
        <v>575</v>
      </c>
    </row>
    <row r="1026" spans="16:20" x14ac:dyDescent="0.25">
      <c r="Q1026" t="s">
        <v>13062</v>
      </c>
      <c r="R1026" s="23" t="s">
        <v>1211</v>
      </c>
      <c r="S1026" s="171" t="s">
        <v>1408</v>
      </c>
      <c r="T1026" t="s">
        <v>576</v>
      </c>
    </row>
    <row r="1027" spans="16:20" x14ac:dyDescent="0.25">
      <c r="Q1027" t="s">
        <v>13063</v>
      </c>
      <c r="R1027" s="23" t="s">
        <v>1211</v>
      </c>
      <c r="S1027" s="171">
        <v>104.1</v>
      </c>
      <c r="T1027" t="s">
        <v>1270</v>
      </c>
    </row>
    <row r="1028" spans="16:20" x14ac:dyDescent="0.25">
      <c r="Q1028" t="s">
        <v>13064</v>
      </c>
      <c r="R1028" s="23" t="s">
        <v>1211</v>
      </c>
      <c r="S1028" s="171" t="s">
        <v>1616</v>
      </c>
      <c r="T1028" t="s">
        <v>1415</v>
      </c>
    </row>
    <row r="1029" spans="16:20" x14ac:dyDescent="0.25">
      <c r="Q1029" t="s">
        <v>13065</v>
      </c>
      <c r="R1029" s="23" t="s">
        <v>1211</v>
      </c>
      <c r="S1029" s="171" t="s">
        <v>1918</v>
      </c>
      <c r="T1029" t="s">
        <v>4620</v>
      </c>
    </row>
    <row r="1030" spans="16:20" x14ac:dyDescent="0.25">
      <c r="Q1030" t="s">
        <v>13066</v>
      </c>
      <c r="R1030" s="23" t="s">
        <v>1211</v>
      </c>
      <c r="S1030" s="171" t="s">
        <v>3030</v>
      </c>
      <c r="T1030" t="s">
        <v>2713</v>
      </c>
    </row>
    <row r="1031" spans="16:20" x14ac:dyDescent="0.25">
      <c r="Q1031" t="s">
        <v>13067</v>
      </c>
      <c r="R1031" s="23" t="s">
        <v>1211</v>
      </c>
      <c r="S1031" s="171" t="s">
        <v>3032</v>
      </c>
      <c r="T1031" t="s">
        <v>4621</v>
      </c>
    </row>
    <row r="1032" spans="16:20" x14ac:dyDescent="0.25">
      <c r="Q1032" t="s">
        <v>13068</v>
      </c>
      <c r="R1032" s="23" t="s">
        <v>1211</v>
      </c>
      <c r="S1032" s="171" t="s">
        <v>3034</v>
      </c>
      <c r="T1032" t="s">
        <v>2716</v>
      </c>
    </row>
    <row r="1033" spans="16:20" x14ac:dyDescent="0.25">
      <c r="Q1033" t="s">
        <v>13069</v>
      </c>
      <c r="R1033" s="23" t="s">
        <v>1211</v>
      </c>
      <c r="S1033" s="171" t="s">
        <v>1920</v>
      </c>
      <c r="T1033" t="s">
        <v>1761</v>
      </c>
    </row>
    <row r="1034" spans="16:20" x14ac:dyDescent="0.25">
      <c r="Q1034" t="s">
        <v>13070</v>
      </c>
      <c r="R1034" s="23" t="s">
        <v>1211</v>
      </c>
      <c r="S1034" s="171" t="s">
        <v>3036</v>
      </c>
      <c r="T1034" t="s">
        <v>2718</v>
      </c>
    </row>
    <row r="1035" spans="16:20" x14ac:dyDescent="0.25">
      <c r="Q1035" t="s">
        <v>13071</v>
      </c>
      <c r="R1035" s="23" t="s">
        <v>1211</v>
      </c>
      <c r="S1035" s="171" t="s">
        <v>1922</v>
      </c>
      <c r="T1035" t="s">
        <v>1763</v>
      </c>
    </row>
    <row r="1036" spans="16:20" x14ac:dyDescent="0.25">
      <c r="Q1036" t="s">
        <v>13072</v>
      </c>
      <c r="R1036" s="23" t="s">
        <v>1211</v>
      </c>
      <c r="S1036" s="171" t="s">
        <v>3038</v>
      </c>
      <c r="T1036" t="s">
        <v>2720</v>
      </c>
    </row>
    <row r="1037" spans="16:20" x14ac:dyDescent="0.25">
      <c r="Q1037" t="s">
        <v>13073</v>
      </c>
      <c r="R1037" s="23" t="s">
        <v>1211</v>
      </c>
      <c r="S1037" s="171" t="s">
        <v>3040</v>
      </c>
      <c r="T1037" t="s">
        <v>2722</v>
      </c>
    </row>
    <row r="1038" spans="16:20" x14ac:dyDescent="0.25">
      <c r="P1038" t="s">
        <v>16095</v>
      </c>
      <c r="Q1038" t="s">
        <v>13081</v>
      </c>
      <c r="R1038" s="23" t="s">
        <v>1211</v>
      </c>
      <c r="S1038" s="171">
        <v>4.1100000000000003</v>
      </c>
      <c r="T1038" t="s">
        <v>1269</v>
      </c>
    </row>
    <row r="1039" spans="16:20" x14ac:dyDescent="0.25">
      <c r="Q1039" t="s">
        <v>13082</v>
      </c>
      <c r="R1039" s="23" t="s">
        <v>1211</v>
      </c>
      <c r="S1039" s="171" t="s">
        <v>1345</v>
      </c>
      <c r="T1039" t="s">
        <v>575</v>
      </c>
    </row>
    <row r="1040" spans="16:20" x14ac:dyDescent="0.25">
      <c r="Q1040" t="s">
        <v>13083</v>
      </c>
      <c r="R1040" s="23" t="s">
        <v>1211</v>
      </c>
      <c r="S1040" s="171" t="s">
        <v>1346</v>
      </c>
      <c r="T1040" t="s">
        <v>576</v>
      </c>
    </row>
    <row r="1041" spans="16:20" x14ac:dyDescent="0.25">
      <c r="Q1041" t="s">
        <v>13084</v>
      </c>
      <c r="R1041" s="23" t="s">
        <v>1211</v>
      </c>
      <c r="S1041" s="171">
        <v>104.11</v>
      </c>
      <c r="T1041" t="s">
        <v>1270</v>
      </c>
    </row>
    <row r="1042" spans="16:20" x14ac:dyDescent="0.25">
      <c r="Q1042" t="s">
        <v>13085</v>
      </c>
      <c r="R1042" s="23" t="s">
        <v>1211</v>
      </c>
      <c r="S1042" s="171" t="s">
        <v>1617</v>
      </c>
      <c r="T1042" t="s">
        <v>1415</v>
      </c>
    </row>
    <row r="1043" spans="16:20" x14ac:dyDescent="0.25">
      <c r="Q1043" t="s">
        <v>13086</v>
      </c>
      <c r="R1043" s="23" t="s">
        <v>1211</v>
      </c>
      <c r="S1043" s="171" t="s">
        <v>1924</v>
      </c>
      <c r="T1043" t="s">
        <v>4620</v>
      </c>
    </row>
    <row r="1044" spans="16:20" x14ac:dyDescent="0.25">
      <c r="Q1044" t="s">
        <v>13087</v>
      </c>
      <c r="R1044" s="23" t="s">
        <v>1211</v>
      </c>
      <c r="S1044" s="171" t="s">
        <v>3042</v>
      </c>
      <c r="T1044" t="s">
        <v>2713</v>
      </c>
    </row>
    <row r="1045" spans="16:20" x14ac:dyDescent="0.25">
      <c r="Q1045" t="s">
        <v>13088</v>
      </c>
      <c r="R1045" s="23" t="s">
        <v>1211</v>
      </c>
      <c r="S1045" s="171" t="s">
        <v>3044</v>
      </c>
      <c r="T1045" t="s">
        <v>4621</v>
      </c>
    </row>
    <row r="1046" spans="16:20" x14ac:dyDescent="0.25">
      <c r="Q1046" t="s">
        <v>13089</v>
      </c>
      <c r="R1046" s="23" t="s">
        <v>1211</v>
      </c>
      <c r="S1046" s="171" t="s">
        <v>3046</v>
      </c>
      <c r="T1046" t="s">
        <v>2716</v>
      </c>
    </row>
    <row r="1047" spans="16:20" x14ac:dyDescent="0.25">
      <c r="Q1047" t="s">
        <v>13090</v>
      </c>
      <c r="R1047" s="23" t="s">
        <v>1211</v>
      </c>
      <c r="S1047" s="171" t="s">
        <v>1926</v>
      </c>
      <c r="T1047" t="s">
        <v>1761</v>
      </c>
    </row>
    <row r="1048" spans="16:20" x14ac:dyDescent="0.25">
      <c r="Q1048" t="s">
        <v>13091</v>
      </c>
      <c r="R1048" s="23" t="s">
        <v>1211</v>
      </c>
      <c r="S1048" s="171" t="s">
        <v>3048</v>
      </c>
      <c r="T1048" t="s">
        <v>2718</v>
      </c>
    </row>
    <row r="1049" spans="16:20" x14ac:dyDescent="0.25">
      <c r="Q1049" t="s">
        <v>13092</v>
      </c>
      <c r="R1049" s="23" t="s">
        <v>1211</v>
      </c>
      <c r="S1049" s="171" t="s">
        <v>1928</v>
      </c>
      <c r="T1049" t="s">
        <v>1763</v>
      </c>
    </row>
    <row r="1050" spans="16:20" x14ac:dyDescent="0.25">
      <c r="Q1050" t="s">
        <v>13093</v>
      </c>
      <c r="R1050" s="23" t="s">
        <v>1211</v>
      </c>
      <c r="S1050" s="171" t="s">
        <v>3050</v>
      </c>
      <c r="T1050" t="s">
        <v>2720</v>
      </c>
    </row>
    <row r="1051" spans="16:20" x14ac:dyDescent="0.25">
      <c r="Q1051" t="s">
        <v>13094</v>
      </c>
      <c r="R1051" s="23" t="s">
        <v>1211</v>
      </c>
      <c r="S1051" s="171" t="s">
        <v>3052</v>
      </c>
      <c r="T1051" t="s">
        <v>2722</v>
      </c>
    </row>
    <row r="1052" spans="16:20" x14ac:dyDescent="0.25">
      <c r="P1052" t="s">
        <v>16097</v>
      </c>
      <c r="Q1052" t="s">
        <v>13102</v>
      </c>
      <c r="R1052" s="23" t="s">
        <v>1211</v>
      </c>
      <c r="S1052" s="171">
        <v>4.12</v>
      </c>
      <c r="T1052" t="s">
        <v>1269</v>
      </c>
    </row>
    <row r="1053" spans="16:20" x14ac:dyDescent="0.25">
      <c r="Q1053" t="s">
        <v>13103</v>
      </c>
      <c r="R1053" s="23" t="s">
        <v>1211</v>
      </c>
      <c r="S1053" s="171" t="s">
        <v>1347</v>
      </c>
      <c r="T1053" t="s">
        <v>575</v>
      </c>
    </row>
    <row r="1054" spans="16:20" x14ac:dyDescent="0.25">
      <c r="Q1054" t="s">
        <v>13104</v>
      </c>
      <c r="R1054" s="23" t="s">
        <v>1211</v>
      </c>
      <c r="S1054" s="171" t="s">
        <v>1348</v>
      </c>
      <c r="T1054" t="s">
        <v>576</v>
      </c>
    </row>
    <row r="1055" spans="16:20" x14ac:dyDescent="0.25">
      <c r="Q1055" t="s">
        <v>13105</v>
      </c>
      <c r="R1055" s="23" t="s">
        <v>1211</v>
      </c>
      <c r="S1055" s="171">
        <v>104.12</v>
      </c>
      <c r="T1055" t="s">
        <v>1270</v>
      </c>
    </row>
    <row r="1056" spans="16:20" x14ac:dyDescent="0.25">
      <c r="Q1056" t="s">
        <v>13106</v>
      </c>
      <c r="R1056" s="23" t="s">
        <v>1211</v>
      </c>
      <c r="S1056" s="171" t="s">
        <v>1618</v>
      </c>
      <c r="T1056" t="s">
        <v>1415</v>
      </c>
    </row>
    <row r="1057" spans="16:20" x14ac:dyDescent="0.25">
      <c r="Q1057" t="s">
        <v>13107</v>
      </c>
      <c r="R1057" s="23" t="s">
        <v>1211</v>
      </c>
      <c r="S1057" s="171" t="s">
        <v>1930</v>
      </c>
      <c r="T1057" t="s">
        <v>4620</v>
      </c>
    </row>
    <row r="1058" spans="16:20" x14ac:dyDescent="0.25">
      <c r="Q1058" t="s">
        <v>13108</v>
      </c>
      <c r="R1058" s="23" t="s">
        <v>1211</v>
      </c>
      <c r="S1058" s="171" t="s">
        <v>3054</v>
      </c>
      <c r="T1058" t="s">
        <v>2713</v>
      </c>
    </row>
    <row r="1059" spans="16:20" x14ac:dyDescent="0.25">
      <c r="Q1059" t="s">
        <v>13109</v>
      </c>
      <c r="R1059" s="23" t="s">
        <v>1211</v>
      </c>
      <c r="S1059" s="171" t="s">
        <v>3056</v>
      </c>
      <c r="T1059" t="s">
        <v>4621</v>
      </c>
    </row>
    <row r="1060" spans="16:20" x14ac:dyDescent="0.25">
      <c r="Q1060" t="s">
        <v>13110</v>
      </c>
      <c r="R1060" s="23" t="s">
        <v>1211</v>
      </c>
      <c r="S1060" s="171" t="s">
        <v>3058</v>
      </c>
      <c r="T1060" t="s">
        <v>2716</v>
      </c>
    </row>
    <row r="1061" spans="16:20" x14ac:dyDescent="0.25">
      <c r="Q1061" t="s">
        <v>13111</v>
      </c>
      <c r="R1061" s="23" t="s">
        <v>1211</v>
      </c>
      <c r="S1061" s="171" t="s">
        <v>1932</v>
      </c>
      <c r="T1061" t="s">
        <v>1761</v>
      </c>
    </row>
    <row r="1062" spans="16:20" x14ac:dyDescent="0.25">
      <c r="Q1062" t="s">
        <v>13112</v>
      </c>
      <c r="R1062" s="23" t="s">
        <v>1211</v>
      </c>
      <c r="S1062" s="171" t="s">
        <v>3060</v>
      </c>
      <c r="T1062" t="s">
        <v>2718</v>
      </c>
    </row>
    <row r="1063" spans="16:20" x14ac:dyDescent="0.25">
      <c r="Q1063" t="s">
        <v>13113</v>
      </c>
      <c r="R1063" s="23" t="s">
        <v>1211</v>
      </c>
      <c r="S1063" s="171" t="s">
        <v>1934</v>
      </c>
      <c r="T1063" t="s">
        <v>1763</v>
      </c>
    </row>
    <row r="1064" spans="16:20" x14ac:dyDescent="0.25">
      <c r="Q1064" t="s">
        <v>13114</v>
      </c>
      <c r="R1064" s="23" t="s">
        <v>1211</v>
      </c>
      <c r="S1064" s="171" t="s">
        <v>3062</v>
      </c>
      <c r="T1064" t="s">
        <v>2720</v>
      </c>
    </row>
    <row r="1065" spans="16:20" x14ac:dyDescent="0.25">
      <c r="Q1065" t="s">
        <v>13115</v>
      </c>
      <c r="R1065" s="23" t="s">
        <v>1211</v>
      </c>
      <c r="S1065" s="171" t="s">
        <v>3064</v>
      </c>
      <c r="T1065" t="s">
        <v>2722</v>
      </c>
    </row>
    <row r="1066" spans="16:20" x14ac:dyDescent="0.25">
      <c r="P1066" t="s">
        <v>16101</v>
      </c>
      <c r="Q1066" t="s">
        <v>13144</v>
      </c>
      <c r="R1066" s="23" t="s">
        <v>1211</v>
      </c>
      <c r="S1066" s="171">
        <v>6.02</v>
      </c>
      <c r="T1066" t="s">
        <v>1269</v>
      </c>
    </row>
    <row r="1067" spans="16:20" x14ac:dyDescent="0.25">
      <c r="Q1067" t="s">
        <v>13145</v>
      </c>
      <c r="R1067" s="23" t="s">
        <v>1211</v>
      </c>
      <c r="S1067" s="171" t="s">
        <v>6086</v>
      </c>
      <c r="T1067" t="s">
        <v>575</v>
      </c>
    </row>
    <row r="1068" spans="16:20" x14ac:dyDescent="0.25">
      <c r="Q1068" t="s">
        <v>13146</v>
      </c>
      <c r="R1068" s="23" t="s">
        <v>1211</v>
      </c>
      <c r="S1068" s="171" t="s">
        <v>2059</v>
      </c>
      <c r="T1068" t="s">
        <v>4620</v>
      </c>
    </row>
    <row r="1069" spans="16:20" x14ac:dyDescent="0.25">
      <c r="Q1069" t="s">
        <v>13147</v>
      </c>
      <c r="R1069" s="23" t="s">
        <v>1211</v>
      </c>
      <c r="S1069" s="171" t="s">
        <v>3314</v>
      </c>
      <c r="T1069" t="s">
        <v>4621</v>
      </c>
    </row>
    <row r="1070" spans="16:20" x14ac:dyDescent="0.25">
      <c r="P1070" t="s">
        <v>16103</v>
      </c>
      <c r="Q1070" t="s">
        <v>13149</v>
      </c>
      <c r="R1070" s="23" t="s">
        <v>1211</v>
      </c>
      <c r="S1070" s="171">
        <v>6.03</v>
      </c>
      <c r="T1070" t="s">
        <v>1269</v>
      </c>
    </row>
    <row r="1071" spans="16:20" x14ac:dyDescent="0.25">
      <c r="Q1071" t="s">
        <v>13150</v>
      </c>
      <c r="R1071" s="23" t="s">
        <v>1211</v>
      </c>
      <c r="S1071" s="171" t="s">
        <v>6099</v>
      </c>
      <c r="T1071" t="s">
        <v>575</v>
      </c>
    </row>
    <row r="1072" spans="16:20" x14ac:dyDescent="0.25">
      <c r="Q1072" t="s">
        <v>13151</v>
      </c>
      <c r="R1072" s="23" t="s">
        <v>1211</v>
      </c>
      <c r="S1072" s="171" t="s">
        <v>2065</v>
      </c>
      <c r="T1072" t="s">
        <v>4620</v>
      </c>
    </row>
    <row r="1073" spans="16:20" x14ac:dyDescent="0.25">
      <c r="Q1073" t="s">
        <v>13152</v>
      </c>
      <c r="R1073" s="23" t="s">
        <v>1211</v>
      </c>
      <c r="S1073" s="171" t="s">
        <v>3326</v>
      </c>
      <c r="T1073" t="s">
        <v>4621</v>
      </c>
    </row>
    <row r="1074" spans="16:20" x14ac:dyDescent="0.25">
      <c r="P1074" t="s">
        <v>16105</v>
      </c>
      <c r="Q1074" t="s">
        <v>13154</v>
      </c>
      <c r="R1074" s="23" t="s">
        <v>1211</v>
      </c>
      <c r="S1074" s="171">
        <v>6.04</v>
      </c>
      <c r="T1074" t="s">
        <v>1269</v>
      </c>
    </row>
    <row r="1075" spans="16:20" x14ac:dyDescent="0.25">
      <c r="Q1075" t="s">
        <v>13155</v>
      </c>
      <c r="R1075" s="23" t="s">
        <v>1211</v>
      </c>
      <c r="S1075" s="171" t="s">
        <v>6112</v>
      </c>
      <c r="T1075" t="s">
        <v>575</v>
      </c>
    </row>
    <row r="1076" spans="16:20" x14ac:dyDescent="0.25">
      <c r="Q1076" t="s">
        <v>13156</v>
      </c>
      <c r="R1076" s="23" t="s">
        <v>1211</v>
      </c>
      <c r="S1076" s="171" t="s">
        <v>2071</v>
      </c>
      <c r="T1076" t="s">
        <v>4620</v>
      </c>
    </row>
    <row r="1077" spans="16:20" x14ac:dyDescent="0.25">
      <c r="Q1077" t="s">
        <v>13157</v>
      </c>
      <c r="R1077" s="23" t="s">
        <v>1211</v>
      </c>
      <c r="S1077" s="171" t="s">
        <v>3338</v>
      </c>
      <c r="T1077" t="s">
        <v>4621</v>
      </c>
    </row>
    <row r="1078" spans="16:20" x14ac:dyDescent="0.25">
      <c r="P1078" t="s">
        <v>16107</v>
      </c>
      <c r="Q1078" t="s">
        <v>13159</v>
      </c>
      <c r="R1078" s="23" t="s">
        <v>1211</v>
      </c>
      <c r="S1078" s="171">
        <v>6.05</v>
      </c>
      <c r="T1078" t="s">
        <v>1269</v>
      </c>
    </row>
    <row r="1079" spans="16:20" x14ac:dyDescent="0.25">
      <c r="Q1079" t="s">
        <v>13160</v>
      </c>
      <c r="R1079" s="23" t="s">
        <v>1211</v>
      </c>
      <c r="S1079" s="171" t="s">
        <v>6125</v>
      </c>
      <c r="T1079" t="s">
        <v>575</v>
      </c>
    </row>
    <row r="1080" spans="16:20" x14ac:dyDescent="0.25">
      <c r="Q1080" t="s">
        <v>13161</v>
      </c>
      <c r="R1080" s="23" t="s">
        <v>1211</v>
      </c>
      <c r="S1080" s="171" t="s">
        <v>2077</v>
      </c>
      <c r="T1080" t="s">
        <v>4620</v>
      </c>
    </row>
    <row r="1081" spans="16:20" x14ac:dyDescent="0.25">
      <c r="Q1081" t="s">
        <v>13162</v>
      </c>
      <c r="R1081" s="23" t="s">
        <v>1211</v>
      </c>
      <c r="S1081" s="171" t="s">
        <v>3350</v>
      </c>
      <c r="T1081" t="s">
        <v>4621</v>
      </c>
    </row>
    <row r="1082" spans="16:20" x14ac:dyDescent="0.25">
      <c r="P1082" t="s">
        <v>16109</v>
      </c>
      <c r="Q1082" t="s">
        <v>13165</v>
      </c>
      <c r="R1082" s="23" t="s">
        <v>1211</v>
      </c>
      <c r="S1082" s="171">
        <v>6.06</v>
      </c>
      <c r="T1082" t="s">
        <v>1269</v>
      </c>
    </row>
    <row r="1083" spans="16:20" x14ac:dyDescent="0.25">
      <c r="Q1083" t="s">
        <v>13166</v>
      </c>
      <c r="R1083" s="23" t="s">
        <v>1211</v>
      </c>
      <c r="S1083" s="171" t="s">
        <v>13167</v>
      </c>
      <c r="T1083" t="s">
        <v>575</v>
      </c>
    </row>
    <row r="1084" spans="16:20" x14ac:dyDescent="0.25">
      <c r="Q1084" t="s">
        <v>13168</v>
      </c>
      <c r="R1084" s="23" t="s">
        <v>1211</v>
      </c>
      <c r="S1084" s="171" t="s">
        <v>13169</v>
      </c>
      <c r="T1084" t="s">
        <v>4620</v>
      </c>
    </row>
    <row r="1085" spans="16:20" x14ac:dyDescent="0.25">
      <c r="Q1085" t="s">
        <v>13170</v>
      </c>
      <c r="R1085" s="23" t="s">
        <v>1211</v>
      </c>
      <c r="S1085" s="171" t="s">
        <v>13171</v>
      </c>
      <c r="T1085" t="s">
        <v>4621</v>
      </c>
    </row>
    <row r="1086" spans="16:20" x14ac:dyDescent="0.25">
      <c r="P1086" t="s">
        <v>16111</v>
      </c>
      <c r="Q1086" t="s">
        <v>13174</v>
      </c>
      <c r="R1086" s="23" t="s">
        <v>1211</v>
      </c>
      <c r="S1086" s="171">
        <v>6.07</v>
      </c>
      <c r="T1086" t="s">
        <v>1269</v>
      </c>
    </row>
    <row r="1087" spans="16:20" x14ac:dyDescent="0.25">
      <c r="Q1087" t="s">
        <v>13175</v>
      </c>
      <c r="R1087" s="23" t="s">
        <v>1211</v>
      </c>
      <c r="S1087" s="171" t="s">
        <v>13176</v>
      </c>
      <c r="T1087" t="s">
        <v>575</v>
      </c>
    </row>
    <row r="1088" spans="16:20" x14ac:dyDescent="0.25">
      <c r="Q1088" t="s">
        <v>13177</v>
      </c>
      <c r="R1088" s="23" t="s">
        <v>1211</v>
      </c>
      <c r="S1088" s="171" t="s">
        <v>13178</v>
      </c>
      <c r="T1088" t="s">
        <v>4620</v>
      </c>
    </row>
    <row r="1089" spans="16:20" x14ac:dyDescent="0.25">
      <c r="Q1089" t="s">
        <v>13179</v>
      </c>
      <c r="R1089" s="23" t="s">
        <v>1211</v>
      </c>
      <c r="S1089" s="171" t="s">
        <v>13180</v>
      </c>
      <c r="T1089" t="s">
        <v>4621</v>
      </c>
    </row>
    <row r="1090" spans="16:20" x14ac:dyDescent="0.25">
      <c r="P1090" t="s">
        <v>16113</v>
      </c>
      <c r="Q1090" t="s">
        <v>13183</v>
      </c>
      <c r="R1090" s="23" t="s">
        <v>1211</v>
      </c>
      <c r="S1090" s="171">
        <v>6.08</v>
      </c>
      <c r="T1090" t="s">
        <v>1269</v>
      </c>
    </row>
    <row r="1091" spans="16:20" x14ac:dyDescent="0.25">
      <c r="Q1091" t="s">
        <v>13184</v>
      </c>
      <c r="R1091" s="23" t="s">
        <v>1211</v>
      </c>
      <c r="S1091" s="171" t="s">
        <v>13185</v>
      </c>
      <c r="T1091" t="s">
        <v>575</v>
      </c>
    </row>
    <row r="1092" spans="16:20" x14ac:dyDescent="0.25">
      <c r="Q1092" t="s">
        <v>13186</v>
      </c>
      <c r="R1092" s="23" t="s">
        <v>1211</v>
      </c>
      <c r="S1092" s="171" t="s">
        <v>13187</v>
      </c>
      <c r="T1092" t="s">
        <v>4620</v>
      </c>
    </row>
    <row r="1093" spans="16:20" x14ac:dyDescent="0.25">
      <c r="Q1093" t="s">
        <v>13188</v>
      </c>
      <c r="R1093" s="23" t="s">
        <v>1211</v>
      </c>
      <c r="S1093" s="171" t="s">
        <v>13189</v>
      </c>
      <c r="T1093" t="s">
        <v>4621</v>
      </c>
    </row>
    <row r="1094" spans="16:20" x14ac:dyDescent="0.25">
      <c r="P1094" t="s">
        <v>17518</v>
      </c>
      <c r="Q1094" t="s">
        <v>17519</v>
      </c>
      <c r="R1094" s="23" t="s">
        <v>1211</v>
      </c>
      <c r="S1094" s="171">
        <v>6.09</v>
      </c>
      <c r="T1094" t="s">
        <v>1269</v>
      </c>
    </row>
    <row r="1095" spans="16:20" x14ac:dyDescent="0.25">
      <c r="Q1095" t="s">
        <v>17520</v>
      </c>
      <c r="R1095" s="23" t="s">
        <v>1211</v>
      </c>
      <c r="S1095" s="171" t="s">
        <v>10632</v>
      </c>
      <c r="T1095" t="s">
        <v>575</v>
      </c>
    </row>
    <row r="1096" spans="16:20" x14ac:dyDescent="0.25">
      <c r="Q1096" t="s">
        <v>17521</v>
      </c>
      <c r="R1096" s="23" t="s">
        <v>1211</v>
      </c>
      <c r="S1096" s="171" t="s">
        <v>13192</v>
      </c>
      <c r="T1096" t="s">
        <v>4620</v>
      </c>
    </row>
    <row r="1097" spans="16:20" x14ac:dyDescent="0.25">
      <c r="Q1097" t="s">
        <v>17522</v>
      </c>
      <c r="R1097" s="23" t="s">
        <v>1211</v>
      </c>
      <c r="S1097" s="171" t="s">
        <v>13193</v>
      </c>
      <c r="T1097" t="s">
        <v>4621</v>
      </c>
    </row>
    <row r="1098" spans="16:20" x14ac:dyDescent="0.25">
      <c r="P1098" t="s">
        <v>17664</v>
      </c>
      <c r="Q1098" t="s">
        <v>13113</v>
      </c>
      <c r="R1098" s="23" t="s">
        <v>1211</v>
      </c>
      <c r="S1098" s="171" t="s">
        <v>17647</v>
      </c>
      <c r="T1098" t="s">
        <v>1763</v>
      </c>
    </row>
    <row r="1099" spans="16:20" x14ac:dyDescent="0.25">
      <c r="Q1099" t="s">
        <v>13114</v>
      </c>
      <c r="R1099" s="23" t="s">
        <v>1211</v>
      </c>
      <c r="S1099" s="171" t="s">
        <v>17648</v>
      </c>
      <c r="T1099" t="s">
        <v>2720</v>
      </c>
    </row>
  </sheetData>
  <conditionalFormatting sqref="A8:A9">
    <cfRule type="duplicateValues" dxfId="3" priority="2" stopIfTrue="1"/>
  </conditionalFormatting>
  <conditionalFormatting sqref="A10">
    <cfRule type="duplicateValues" dxfId="2" priority="1" stopIfTrue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IOListAutomation">
                <anchor moveWithCells="1" sizeWithCells="1">
                  <from>
                    <xdr:col>0</xdr:col>
                    <xdr:colOff>0</xdr:colOff>
                    <xdr:row>5</xdr:row>
                    <xdr:rowOff>19050</xdr:rowOff>
                  </from>
                  <to>
                    <xdr:col>0</xdr:col>
                    <xdr:colOff>1304925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IOListImport">
                <anchor moveWithCells="1" sizeWithCells="1">
                  <from>
                    <xdr:col>0</xdr:col>
                    <xdr:colOff>0</xdr:colOff>
                    <xdr:row>1</xdr:row>
                    <xdr:rowOff>123825</xdr:rowOff>
                  </from>
                  <to>
                    <xdr:col>0</xdr:col>
                    <xdr:colOff>1304925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Button 3">
              <controlPr defaultSize="0" print="0" autoFill="0" autoPict="0" macro="[0]!ClearAll">
                <anchor moveWithCells="1" sizeWithCells="1">
                  <from>
                    <xdr:col>0</xdr:col>
                    <xdr:colOff>0</xdr:colOff>
                    <xdr:row>9</xdr:row>
                    <xdr:rowOff>190500</xdr:rowOff>
                  </from>
                  <to>
                    <xdr:col>0</xdr:col>
                    <xdr:colOff>1323975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50"/>
    <pageSetUpPr fitToPage="1"/>
  </sheetPr>
  <dimension ref="A1:AF748"/>
  <sheetViews>
    <sheetView view="pageBreakPreview" topLeftCell="A97" zoomScaleNormal="70" zoomScaleSheetLayoutView="100" workbookViewId="0">
      <selection activeCell="D125" sqref="D125"/>
    </sheetView>
  </sheetViews>
  <sheetFormatPr defaultColWidth="8.85546875" defaultRowHeight="12.75" x14ac:dyDescent="0.2"/>
  <cols>
    <col min="1" max="1" width="10.42578125" style="81" customWidth="1"/>
    <col min="2" max="2" width="42.7109375" style="81" bestFit="1" customWidth="1"/>
    <col min="3" max="3" width="11.85546875" style="82" customWidth="1"/>
    <col min="4" max="4" width="5.28515625" style="81" customWidth="1"/>
    <col min="5" max="5" width="17.42578125" style="81" bestFit="1" customWidth="1"/>
    <col min="6" max="6" width="11.28515625" style="81" bestFit="1" customWidth="1"/>
    <col min="7" max="7" width="12.42578125" style="81" bestFit="1" customWidth="1"/>
    <col min="8" max="8" width="9.7109375" style="81" bestFit="1" customWidth="1"/>
    <col min="9" max="9" width="13.42578125" style="81" customWidth="1"/>
    <col min="10" max="10" width="6.85546875" style="81" customWidth="1"/>
    <col min="11" max="11" width="5.7109375" style="81" customWidth="1"/>
    <col min="12" max="12" width="6.42578125" style="81" customWidth="1"/>
    <col min="13" max="13" width="15.140625" style="81" bestFit="1" customWidth="1"/>
    <col min="14" max="14" width="3.5703125" style="81" customWidth="1"/>
    <col min="15" max="15" width="11.140625" style="81" customWidth="1"/>
    <col min="16" max="16" width="4.140625" style="81" customWidth="1"/>
    <col min="17" max="17" width="11.85546875" style="81" customWidth="1"/>
    <col min="18" max="18" width="42.7109375" style="81" bestFit="1" customWidth="1"/>
    <col min="19" max="19" width="11" style="82" customWidth="1"/>
    <col min="20" max="20" width="4.7109375" style="82" customWidth="1"/>
    <col min="21" max="21" width="10.28515625" style="81" bestFit="1" customWidth="1"/>
    <col min="22" max="22" width="11.28515625" style="81" bestFit="1" customWidth="1"/>
    <col min="23" max="23" width="12.42578125" style="81" bestFit="1" customWidth="1"/>
    <col min="24" max="24" width="10.140625" style="81" bestFit="1" customWidth="1"/>
    <col min="25" max="25" width="12" style="81" customWidth="1"/>
    <col min="26" max="26" width="6.42578125" style="81" customWidth="1"/>
    <col min="27" max="27" width="4.85546875" style="81" customWidth="1"/>
    <col min="28" max="28" width="6.5703125" style="81" customWidth="1"/>
    <col min="29" max="29" width="15.140625" style="81" bestFit="1" customWidth="1"/>
    <col min="30" max="30" width="12.7109375" style="81" customWidth="1"/>
    <col min="31" max="31" width="13.140625" style="81" hidden="1" customWidth="1"/>
    <col min="32" max="256" width="8.85546875" style="81"/>
    <col min="257" max="257" width="10.42578125" style="81" customWidth="1"/>
    <col min="258" max="258" width="42.7109375" style="81" bestFit="1" customWidth="1"/>
    <col min="259" max="259" width="11.85546875" style="81" customWidth="1"/>
    <col min="260" max="260" width="5.28515625" style="81" customWidth="1"/>
    <col min="261" max="261" width="17.42578125" style="81" bestFit="1" customWidth="1"/>
    <col min="262" max="262" width="11.28515625" style="81" bestFit="1" customWidth="1"/>
    <col min="263" max="263" width="12.42578125" style="81" bestFit="1" customWidth="1"/>
    <col min="264" max="264" width="9.7109375" style="81" bestFit="1" customWidth="1"/>
    <col min="265" max="265" width="13.42578125" style="81" customWidth="1"/>
    <col min="266" max="266" width="6.85546875" style="81" customWidth="1"/>
    <col min="267" max="267" width="5.7109375" style="81" customWidth="1"/>
    <col min="268" max="268" width="6.42578125" style="81" customWidth="1"/>
    <col min="269" max="269" width="15.140625" style="81" bestFit="1" customWidth="1"/>
    <col min="270" max="270" width="3.5703125" style="81" customWidth="1"/>
    <col min="271" max="271" width="11.140625" style="81" customWidth="1"/>
    <col min="272" max="272" width="4.140625" style="81" customWidth="1"/>
    <col min="273" max="273" width="11.85546875" style="81" customWidth="1"/>
    <col min="274" max="274" width="42.7109375" style="81" bestFit="1" customWidth="1"/>
    <col min="275" max="275" width="11" style="81" customWidth="1"/>
    <col min="276" max="276" width="4.7109375" style="81" customWidth="1"/>
    <col min="277" max="277" width="10.28515625" style="81" bestFit="1" customWidth="1"/>
    <col min="278" max="278" width="11.28515625" style="81" bestFit="1" customWidth="1"/>
    <col min="279" max="279" width="12.42578125" style="81" bestFit="1" customWidth="1"/>
    <col min="280" max="280" width="10.140625" style="81" bestFit="1" customWidth="1"/>
    <col min="281" max="281" width="12" style="81" customWidth="1"/>
    <col min="282" max="282" width="6.42578125" style="81" customWidth="1"/>
    <col min="283" max="283" width="4.85546875" style="81" customWidth="1"/>
    <col min="284" max="284" width="6.5703125" style="81" customWidth="1"/>
    <col min="285" max="285" width="15.140625" style="81" bestFit="1" customWidth="1"/>
    <col min="286" max="286" width="12.7109375" style="81" customWidth="1"/>
    <col min="287" max="287" width="0" style="81" hidden="1" customWidth="1"/>
    <col min="288" max="512" width="8.85546875" style="81"/>
    <col min="513" max="513" width="10.42578125" style="81" customWidth="1"/>
    <col min="514" max="514" width="42.7109375" style="81" bestFit="1" customWidth="1"/>
    <col min="515" max="515" width="11.85546875" style="81" customWidth="1"/>
    <col min="516" max="516" width="5.28515625" style="81" customWidth="1"/>
    <col min="517" max="517" width="17.42578125" style="81" bestFit="1" customWidth="1"/>
    <col min="518" max="518" width="11.28515625" style="81" bestFit="1" customWidth="1"/>
    <col min="519" max="519" width="12.42578125" style="81" bestFit="1" customWidth="1"/>
    <col min="520" max="520" width="9.7109375" style="81" bestFit="1" customWidth="1"/>
    <col min="521" max="521" width="13.42578125" style="81" customWidth="1"/>
    <col min="522" max="522" width="6.85546875" style="81" customWidth="1"/>
    <col min="523" max="523" width="5.7109375" style="81" customWidth="1"/>
    <col min="524" max="524" width="6.42578125" style="81" customWidth="1"/>
    <col min="525" max="525" width="15.140625" style="81" bestFit="1" customWidth="1"/>
    <col min="526" max="526" width="3.5703125" style="81" customWidth="1"/>
    <col min="527" max="527" width="11.140625" style="81" customWidth="1"/>
    <col min="528" max="528" width="4.140625" style="81" customWidth="1"/>
    <col min="529" max="529" width="11.85546875" style="81" customWidth="1"/>
    <col min="530" max="530" width="42.7109375" style="81" bestFit="1" customWidth="1"/>
    <col min="531" max="531" width="11" style="81" customWidth="1"/>
    <col min="532" max="532" width="4.7109375" style="81" customWidth="1"/>
    <col min="533" max="533" width="10.28515625" style="81" bestFit="1" customWidth="1"/>
    <col min="534" max="534" width="11.28515625" style="81" bestFit="1" customWidth="1"/>
    <col min="535" max="535" width="12.42578125" style="81" bestFit="1" customWidth="1"/>
    <col min="536" max="536" width="10.140625" style="81" bestFit="1" customWidth="1"/>
    <col min="537" max="537" width="12" style="81" customWidth="1"/>
    <col min="538" max="538" width="6.42578125" style="81" customWidth="1"/>
    <col min="539" max="539" width="4.85546875" style="81" customWidth="1"/>
    <col min="540" max="540" width="6.5703125" style="81" customWidth="1"/>
    <col min="541" max="541" width="15.140625" style="81" bestFit="1" customWidth="1"/>
    <col min="542" max="542" width="12.7109375" style="81" customWidth="1"/>
    <col min="543" max="543" width="0" style="81" hidden="1" customWidth="1"/>
    <col min="544" max="768" width="8.85546875" style="81"/>
    <col min="769" max="769" width="10.42578125" style="81" customWidth="1"/>
    <col min="770" max="770" width="42.7109375" style="81" bestFit="1" customWidth="1"/>
    <col min="771" max="771" width="11.85546875" style="81" customWidth="1"/>
    <col min="772" max="772" width="5.28515625" style="81" customWidth="1"/>
    <col min="773" max="773" width="17.42578125" style="81" bestFit="1" customWidth="1"/>
    <col min="774" max="774" width="11.28515625" style="81" bestFit="1" customWidth="1"/>
    <col min="775" max="775" width="12.42578125" style="81" bestFit="1" customWidth="1"/>
    <col min="776" max="776" width="9.7109375" style="81" bestFit="1" customWidth="1"/>
    <col min="777" max="777" width="13.42578125" style="81" customWidth="1"/>
    <col min="778" max="778" width="6.85546875" style="81" customWidth="1"/>
    <col min="779" max="779" width="5.7109375" style="81" customWidth="1"/>
    <col min="780" max="780" width="6.42578125" style="81" customWidth="1"/>
    <col min="781" max="781" width="15.140625" style="81" bestFit="1" customWidth="1"/>
    <col min="782" max="782" width="3.5703125" style="81" customWidth="1"/>
    <col min="783" max="783" width="11.140625" style="81" customWidth="1"/>
    <col min="784" max="784" width="4.140625" style="81" customWidth="1"/>
    <col min="785" max="785" width="11.85546875" style="81" customWidth="1"/>
    <col min="786" max="786" width="42.7109375" style="81" bestFit="1" customWidth="1"/>
    <col min="787" max="787" width="11" style="81" customWidth="1"/>
    <col min="788" max="788" width="4.7109375" style="81" customWidth="1"/>
    <col min="789" max="789" width="10.28515625" style="81" bestFit="1" customWidth="1"/>
    <col min="790" max="790" width="11.28515625" style="81" bestFit="1" customWidth="1"/>
    <col min="791" max="791" width="12.42578125" style="81" bestFit="1" customWidth="1"/>
    <col min="792" max="792" width="10.140625" style="81" bestFit="1" customWidth="1"/>
    <col min="793" max="793" width="12" style="81" customWidth="1"/>
    <col min="794" max="794" width="6.42578125" style="81" customWidth="1"/>
    <col min="795" max="795" width="4.85546875" style="81" customWidth="1"/>
    <col min="796" max="796" width="6.5703125" style="81" customWidth="1"/>
    <col min="797" max="797" width="15.140625" style="81" bestFit="1" customWidth="1"/>
    <col min="798" max="798" width="12.7109375" style="81" customWidth="1"/>
    <col min="799" max="799" width="0" style="81" hidden="1" customWidth="1"/>
    <col min="800" max="1024" width="8.85546875" style="81"/>
    <col min="1025" max="1025" width="10.42578125" style="81" customWidth="1"/>
    <col min="1026" max="1026" width="42.7109375" style="81" bestFit="1" customWidth="1"/>
    <col min="1027" max="1027" width="11.85546875" style="81" customWidth="1"/>
    <col min="1028" max="1028" width="5.28515625" style="81" customWidth="1"/>
    <col min="1029" max="1029" width="17.42578125" style="81" bestFit="1" customWidth="1"/>
    <col min="1030" max="1030" width="11.28515625" style="81" bestFit="1" customWidth="1"/>
    <col min="1031" max="1031" width="12.42578125" style="81" bestFit="1" customWidth="1"/>
    <col min="1032" max="1032" width="9.7109375" style="81" bestFit="1" customWidth="1"/>
    <col min="1033" max="1033" width="13.42578125" style="81" customWidth="1"/>
    <col min="1034" max="1034" width="6.85546875" style="81" customWidth="1"/>
    <col min="1035" max="1035" width="5.7109375" style="81" customWidth="1"/>
    <col min="1036" max="1036" width="6.42578125" style="81" customWidth="1"/>
    <col min="1037" max="1037" width="15.140625" style="81" bestFit="1" customWidth="1"/>
    <col min="1038" max="1038" width="3.5703125" style="81" customWidth="1"/>
    <col min="1039" max="1039" width="11.140625" style="81" customWidth="1"/>
    <col min="1040" max="1040" width="4.140625" style="81" customWidth="1"/>
    <col min="1041" max="1041" width="11.85546875" style="81" customWidth="1"/>
    <col min="1042" max="1042" width="42.7109375" style="81" bestFit="1" customWidth="1"/>
    <col min="1043" max="1043" width="11" style="81" customWidth="1"/>
    <col min="1044" max="1044" width="4.7109375" style="81" customWidth="1"/>
    <col min="1045" max="1045" width="10.28515625" style="81" bestFit="1" customWidth="1"/>
    <col min="1046" max="1046" width="11.28515625" style="81" bestFit="1" customWidth="1"/>
    <col min="1047" max="1047" width="12.42578125" style="81" bestFit="1" customWidth="1"/>
    <col min="1048" max="1048" width="10.140625" style="81" bestFit="1" customWidth="1"/>
    <col min="1049" max="1049" width="12" style="81" customWidth="1"/>
    <col min="1050" max="1050" width="6.42578125" style="81" customWidth="1"/>
    <col min="1051" max="1051" width="4.85546875" style="81" customWidth="1"/>
    <col min="1052" max="1052" width="6.5703125" style="81" customWidth="1"/>
    <col min="1053" max="1053" width="15.140625" style="81" bestFit="1" customWidth="1"/>
    <col min="1054" max="1054" width="12.7109375" style="81" customWidth="1"/>
    <col min="1055" max="1055" width="0" style="81" hidden="1" customWidth="1"/>
    <col min="1056" max="1280" width="8.85546875" style="81"/>
    <col min="1281" max="1281" width="10.42578125" style="81" customWidth="1"/>
    <col min="1282" max="1282" width="42.7109375" style="81" bestFit="1" customWidth="1"/>
    <col min="1283" max="1283" width="11.85546875" style="81" customWidth="1"/>
    <col min="1284" max="1284" width="5.28515625" style="81" customWidth="1"/>
    <col min="1285" max="1285" width="17.42578125" style="81" bestFit="1" customWidth="1"/>
    <col min="1286" max="1286" width="11.28515625" style="81" bestFit="1" customWidth="1"/>
    <col min="1287" max="1287" width="12.42578125" style="81" bestFit="1" customWidth="1"/>
    <col min="1288" max="1288" width="9.7109375" style="81" bestFit="1" customWidth="1"/>
    <col min="1289" max="1289" width="13.42578125" style="81" customWidth="1"/>
    <col min="1290" max="1290" width="6.85546875" style="81" customWidth="1"/>
    <col min="1291" max="1291" width="5.7109375" style="81" customWidth="1"/>
    <col min="1292" max="1292" width="6.42578125" style="81" customWidth="1"/>
    <col min="1293" max="1293" width="15.140625" style="81" bestFit="1" customWidth="1"/>
    <col min="1294" max="1294" width="3.5703125" style="81" customWidth="1"/>
    <col min="1295" max="1295" width="11.140625" style="81" customWidth="1"/>
    <col min="1296" max="1296" width="4.140625" style="81" customWidth="1"/>
    <col min="1297" max="1297" width="11.85546875" style="81" customWidth="1"/>
    <col min="1298" max="1298" width="42.7109375" style="81" bestFit="1" customWidth="1"/>
    <col min="1299" max="1299" width="11" style="81" customWidth="1"/>
    <col min="1300" max="1300" width="4.7109375" style="81" customWidth="1"/>
    <col min="1301" max="1301" width="10.28515625" style="81" bestFit="1" customWidth="1"/>
    <col min="1302" max="1302" width="11.28515625" style="81" bestFit="1" customWidth="1"/>
    <col min="1303" max="1303" width="12.42578125" style="81" bestFit="1" customWidth="1"/>
    <col min="1304" max="1304" width="10.140625" style="81" bestFit="1" customWidth="1"/>
    <col min="1305" max="1305" width="12" style="81" customWidth="1"/>
    <col min="1306" max="1306" width="6.42578125" style="81" customWidth="1"/>
    <col min="1307" max="1307" width="4.85546875" style="81" customWidth="1"/>
    <col min="1308" max="1308" width="6.5703125" style="81" customWidth="1"/>
    <col min="1309" max="1309" width="15.140625" style="81" bestFit="1" customWidth="1"/>
    <col min="1310" max="1310" width="12.7109375" style="81" customWidth="1"/>
    <col min="1311" max="1311" width="0" style="81" hidden="1" customWidth="1"/>
    <col min="1312" max="1536" width="8.85546875" style="81"/>
    <col min="1537" max="1537" width="10.42578125" style="81" customWidth="1"/>
    <col min="1538" max="1538" width="42.7109375" style="81" bestFit="1" customWidth="1"/>
    <col min="1539" max="1539" width="11.85546875" style="81" customWidth="1"/>
    <col min="1540" max="1540" width="5.28515625" style="81" customWidth="1"/>
    <col min="1541" max="1541" width="17.42578125" style="81" bestFit="1" customWidth="1"/>
    <col min="1542" max="1542" width="11.28515625" style="81" bestFit="1" customWidth="1"/>
    <col min="1543" max="1543" width="12.42578125" style="81" bestFit="1" customWidth="1"/>
    <col min="1544" max="1544" width="9.7109375" style="81" bestFit="1" customWidth="1"/>
    <col min="1545" max="1545" width="13.42578125" style="81" customWidth="1"/>
    <col min="1546" max="1546" width="6.85546875" style="81" customWidth="1"/>
    <col min="1547" max="1547" width="5.7109375" style="81" customWidth="1"/>
    <col min="1548" max="1548" width="6.42578125" style="81" customWidth="1"/>
    <col min="1549" max="1549" width="15.140625" style="81" bestFit="1" customWidth="1"/>
    <col min="1550" max="1550" width="3.5703125" style="81" customWidth="1"/>
    <col min="1551" max="1551" width="11.140625" style="81" customWidth="1"/>
    <col min="1552" max="1552" width="4.140625" style="81" customWidth="1"/>
    <col min="1553" max="1553" width="11.85546875" style="81" customWidth="1"/>
    <col min="1554" max="1554" width="42.7109375" style="81" bestFit="1" customWidth="1"/>
    <col min="1555" max="1555" width="11" style="81" customWidth="1"/>
    <col min="1556" max="1556" width="4.7109375" style="81" customWidth="1"/>
    <col min="1557" max="1557" width="10.28515625" style="81" bestFit="1" customWidth="1"/>
    <col min="1558" max="1558" width="11.28515625" style="81" bestFit="1" customWidth="1"/>
    <col min="1559" max="1559" width="12.42578125" style="81" bestFit="1" customWidth="1"/>
    <col min="1560" max="1560" width="10.140625" style="81" bestFit="1" customWidth="1"/>
    <col min="1561" max="1561" width="12" style="81" customWidth="1"/>
    <col min="1562" max="1562" width="6.42578125" style="81" customWidth="1"/>
    <col min="1563" max="1563" width="4.85546875" style="81" customWidth="1"/>
    <col min="1564" max="1564" width="6.5703125" style="81" customWidth="1"/>
    <col min="1565" max="1565" width="15.140625" style="81" bestFit="1" customWidth="1"/>
    <col min="1566" max="1566" width="12.7109375" style="81" customWidth="1"/>
    <col min="1567" max="1567" width="0" style="81" hidden="1" customWidth="1"/>
    <col min="1568" max="1792" width="8.85546875" style="81"/>
    <col min="1793" max="1793" width="10.42578125" style="81" customWidth="1"/>
    <col min="1794" max="1794" width="42.7109375" style="81" bestFit="1" customWidth="1"/>
    <col min="1795" max="1795" width="11.85546875" style="81" customWidth="1"/>
    <col min="1796" max="1796" width="5.28515625" style="81" customWidth="1"/>
    <col min="1797" max="1797" width="17.42578125" style="81" bestFit="1" customWidth="1"/>
    <col min="1798" max="1798" width="11.28515625" style="81" bestFit="1" customWidth="1"/>
    <col min="1799" max="1799" width="12.42578125" style="81" bestFit="1" customWidth="1"/>
    <col min="1800" max="1800" width="9.7109375" style="81" bestFit="1" customWidth="1"/>
    <col min="1801" max="1801" width="13.42578125" style="81" customWidth="1"/>
    <col min="1802" max="1802" width="6.85546875" style="81" customWidth="1"/>
    <col min="1803" max="1803" width="5.7109375" style="81" customWidth="1"/>
    <col min="1804" max="1804" width="6.42578125" style="81" customWidth="1"/>
    <col min="1805" max="1805" width="15.140625" style="81" bestFit="1" customWidth="1"/>
    <col min="1806" max="1806" width="3.5703125" style="81" customWidth="1"/>
    <col min="1807" max="1807" width="11.140625" style="81" customWidth="1"/>
    <col min="1808" max="1808" width="4.140625" style="81" customWidth="1"/>
    <col min="1809" max="1809" width="11.85546875" style="81" customWidth="1"/>
    <col min="1810" max="1810" width="42.7109375" style="81" bestFit="1" customWidth="1"/>
    <col min="1811" max="1811" width="11" style="81" customWidth="1"/>
    <col min="1812" max="1812" width="4.7109375" style="81" customWidth="1"/>
    <col min="1813" max="1813" width="10.28515625" style="81" bestFit="1" customWidth="1"/>
    <col min="1814" max="1814" width="11.28515625" style="81" bestFit="1" customWidth="1"/>
    <col min="1815" max="1815" width="12.42578125" style="81" bestFit="1" customWidth="1"/>
    <col min="1816" max="1816" width="10.140625" style="81" bestFit="1" customWidth="1"/>
    <col min="1817" max="1817" width="12" style="81" customWidth="1"/>
    <col min="1818" max="1818" width="6.42578125" style="81" customWidth="1"/>
    <col min="1819" max="1819" width="4.85546875" style="81" customWidth="1"/>
    <col min="1820" max="1820" width="6.5703125" style="81" customWidth="1"/>
    <col min="1821" max="1821" width="15.140625" style="81" bestFit="1" customWidth="1"/>
    <col min="1822" max="1822" width="12.7109375" style="81" customWidth="1"/>
    <col min="1823" max="1823" width="0" style="81" hidden="1" customWidth="1"/>
    <col min="1824" max="2048" width="8.85546875" style="81"/>
    <col min="2049" max="2049" width="10.42578125" style="81" customWidth="1"/>
    <col min="2050" max="2050" width="42.7109375" style="81" bestFit="1" customWidth="1"/>
    <col min="2051" max="2051" width="11.85546875" style="81" customWidth="1"/>
    <col min="2052" max="2052" width="5.28515625" style="81" customWidth="1"/>
    <col min="2053" max="2053" width="17.42578125" style="81" bestFit="1" customWidth="1"/>
    <col min="2054" max="2054" width="11.28515625" style="81" bestFit="1" customWidth="1"/>
    <col min="2055" max="2055" width="12.42578125" style="81" bestFit="1" customWidth="1"/>
    <col min="2056" max="2056" width="9.7109375" style="81" bestFit="1" customWidth="1"/>
    <col min="2057" max="2057" width="13.42578125" style="81" customWidth="1"/>
    <col min="2058" max="2058" width="6.85546875" style="81" customWidth="1"/>
    <col min="2059" max="2059" width="5.7109375" style="81" customWidth="1"/>
    <col min="2060" max="2060" width="6.42578125" style="81" customWidth="1"/>
    <col min="2061" max="2061" width="15.140625" style="81" bestFit="1" customWidth="1"/>
    <col min="2062" max="2062" width="3.5703125" style="81" customWidth="1"/>
    <col min="2063" max="2063" width="11.140625" style="81" customWidth="1"/>
    <col min="2064" max="2064" width="4.140625" style="81" customWidth="1"/>
    <col min="2065" max="2065" width="11.85546875" style="81" customWidth="1"/>
    <col min="2066" max="2066" width="42.7109375" style="81" bestFit="1" customWidth="1"/>
    <col min="2067" max="2067" width="11" style="81" customWidth="1"/>
    <col min="2068" max="2068" width="4.7109375" style="81" customWidth="1"/>
    <col min="2069" max="2069" width="10.28515625" style="81" bestFit="1" customWidth="1"/>
    <col min="2070" max="2070" width="11.28515625" style="81" bestFit="1" customWidth="1"/>
    <col min="2071" max="2071" width="12.42578125" style="81" bestFit="1" customWidth="1"/>
    <col min="2072" max="2072" width="10.140625" style="81" bestFit="1" customWidth="1"/>
    <col min="2073" max="2073" width="12" style="81" customWidth="1"/>
    <col min="2074" max="2074" width="6.42578125" style="81" customWidth="1"/>
    <col min="2075" max="2075" width="4.85546875" style="81" customWidth="1"/>
    <col min="2076" max="2076" width="6.5703125" style="81" customWidth="1"/>
    <col min="2077" max="2077" width="15.140625" style="81" bestFit="1" customWidth="1"/>
    <col min="2078" max="2078" width="12.7109375" style="81" customWidth="1"/>
    <col min="2079" max="2079" width="0" style="81" hidden="1" customWidth="1"/>
    <col min="2080" max="2304" width="8.85546875" style="81"/>
    <col min="2305" max="2305" width="10.42578125" style="81" customWidth="1"/>
    <col min="2306" max="2306" width="42.7109375" style="81" bestFit="1" customWidth="1"/>
    <col min="2307" max="2307" width="11.85546875" style="81" customWidth="1"/>
    <col min="2308" max="2308" width="5.28515625" style="81" customWidth="1"/>
    <col min="2309" max="2309" width="17.42578125" style="81" bestFit="1" customWidth="1"/>
    <col min="2310" max="2310" width="11.28515625" style="81" bestFit="1" customWidth="1"/>
    <col min="2311" max="2311" width="12.42578125" style="81" bestFit="1" customWidth="1"/>
    <col min="2312" max="2312" width="9.7109375" style="81" bestFit="1" customWidth="1"/>
    <col min="2313" max="2313" width="13.42578125" style="81" customWidth="1"/>
    <col min="2314" max="2314" width="6.85546875" style="81" customWidth="1"/>
    <col min="2315" max="2315" width="5.7109375" style="81" customWidth="1"/>
    <col min="2316" max="2316" width="6.42578125" style="81" customWidth="1"/>
    <col min="2317" max="2317" width="15.140625" style="81" bestFit="1" customWidth="1"/>
    <col min="2318" max="2318" width="3.5703125" style="81" customWidth="1"/>
    <col min="2319" max="2319" width="11.140625" style="81" customWidth="1"/>
    <col min="2320" max="2320" width="4.140625" style="81" customWidth="1"/>
    <col min="2321" max="2321" width="11.85546875" style="81" customWidth="1"/>
    <col min="2322" max="2322" width="42.7109375" style="81" bestFit="1" customWidth="1"/>
    <col min="2323" max="2323" width="11" style="81" customWidth="1"/>
    <col min="2324" max="2324" width="4.7109375" style="81" customWidth="1"/>
    <col min="2325" max="2325" width="10.28515625" style="81" bestFit="1" customWidth="1"/>
    <col min="2326" max="2326" width="11.28515625" style="81" bestFit="1" customWidth="1"/>
    <col min="2327" max="2327" width="12.42578125" style="81" bestFit="1" customWidth="1"/>
    <col min="2328" max="2328" width="10.140625" style="81" bestFit="1" customWidth="1"/>
    <col min="2329" max="2329" width="12" style="81" customWidth="1"/>
    <col min="2330" max="2330" width="6.42578125" style="81" customWidth="1"/>
    <col min="2331" max="2331" width="4.85546875" style="81" customWidth="1"/>
    <col min="2332" max="2332" width="6.5703125" style="81" customWidth="1"/>
    <col min="2333" max="2333" width="15.140625" style="81" bestFit="1" customWidth="1"/>
    <col min="2334" max="2334" width="12.7109375" style="81" customWidth="1"/>
    <col min="2335" max="2335" width="0" style="81" hidden="1" customWidth="1"/>
    <col min="2336" max="2560" width="8.85546875" style="81"/>
    <col min="2561" max="2561" width="10.42578125" style="81" customWidth="1"/>
    <col min="2562" max="2562" width="42.7109375" style="81" bestFit="1" customWidth="1"/>
    <col min="2563" max="2563" width="11.85546875" style="81" customWidth="1"/>
    <col min="2564" max="2564" width="5.28515625" style="81" customWidth="1"/>
    <col min="2565" max="2565" width="17.42578125" style="81" bestFit="1" customWidth="1"/>
    <col min="2566" max="2566" width="11.28515625" style="81" bestFit="1" customWidth="1"/>
    <col min="2567" max="2567" width="12.42578125" style="81" bestFit="1" customWidth="1"/>
    <col min="2568" max="2568" width="9.7109375" style="81" bestFit="1" customWidth="1"/>
    <col min="2569" max="2569" width="13.42578125" style="81" customWidth="1"/>
    <col min="2570" max="2570" width="6.85546875" style="81" customWidth="1"/>
    <col min="2571" max="2571" width="5.7109375" style="81" customWidth="1"/>
    <col min="2572" max="2572" width="6.42578125" style="81" customWidth="1"/>
    <col min="2573" max="2573" width="15.140625" style="81" bestFit="1" customWidth="1"/>
    <col min="2574" max="2574" width="3.5703125" style="81" customWidth="1"/>
    <col min="2575" max="2575" width="11.140625" style="81" customWidth="1"/>
    <col min="2576" max="2576" width="4.140625" style="81" customWidth="1"/>
    <col min="2577" max="2577" width="11.85546875" style="81" customWidth="1"/>
    <col min="2578" max="2578" width="42.7109375" style="81" bestFit="1" customWidth="1"/>
    <col min="2579" max="2579" width="11" style="81" customWidth="1"/>
    <col min="2580" max="2580" width="4.7109375" style="81" customWidth="1"/>
    <col min="2581" max="2581" width="10.28515625" style="81" bestFit="1" customWidth="1"/>
    <col min="2582" max="2582" width="11.28515625" style="81" bestFit="1" customWidth="1"/>
    <col min="2583" max="2583" width="12.42578125" style="81" bestFit="1" customWidth="1"/>
    <col min="2584" max="2584" width="10.140625" style="81" bestFit="1" customWidth="1"/>
    <col min="2585" max="2585" width="12" style="81" customWidth="1"/>
    <col min="2586" max="2586" width="6.42578125" style="81" customWidth="1"/>
    <col min="2587" max="2587" width="4.85546875" style="81" customWidth="1"/>
    <col min="2588" max="2588" width="6.5703125" style="81" customWidth="1"/>
    <col min="2589" max="2589" width="15.140625" style="81" bestFit="1" customWidth="1"/>
    <col min="2590" max="2590" width="12.7109375" style="81" customWidth="1"/>
    <col min="2591" max="2591" width="0" style="81" hidden="1" customWidth="1"/>
    <col min="2592" max="2816" width="8.85546875" style="81"/>
    <col min="2817" max="2817" width="10.42578125" style="81" customWidth="1"/>
    <col min="2818" max="2818" width="42.7109375" style="81" bestFit="1" customWidth="1"/>
    <col min="2819" max="2819" width="11.85546875" style="81" customWidth="1"/>
    <col min="2820" max="2820" width="5.28515625" style="81" customWidth="1"/>
    <col min="2821" max="2821" width="17.42578125" style="81" bestFit="1" customWidth="1"/>
    <col min="2822" max="2822" width="11.28515625" style="81" bestFit="1" customWidth="1"/>
    <col min="2823" max="2823" width="12.42578125" style="81" bestFit="1" customWidth="1"/>
    <col min="2824" max="2824" width="9.7109375" style="81" bestFit="1" customWidth="1"/>
    <col min="2825" max="2825" width="13.42578125" style="81" customWidth="1"/>
    <col min="2826" max="2826" width="6.85546875" style="81" customWidth="1"/>
    <col min="2827" max="2827" width="5.7109375" style="81" customWidth="1"/>
    <col min="2828" max="2828" width="6.42578125" style="81" customWidth="1"/>
    <col min="2829" max="2829" width="15.140625" style="81" bestFit="1" customWidth="1"/>
    <col min="2830" max="2830" width="3.5703125" style="81" customWidth="1"/>
    <col min="2831" max="2831" width="11.140625" style="81" customWidth="1"/>
    <col min="2832" max="2832" width="4.140625" style="81" customWidth="1"/>
    <col min="2833" max="2833" width="11.85546875" style="81" customWidth="1"/>
    <col min="2834" max="2834" width="42.7109375" style="81" bestFit="1" customWidth="1"/>
    <col min="2835" max="2835" width="11" style="81" customWidth="1"/>
    <col min="2836" max="2836" width="4.7109375" style="81" customWidth="1"/>
    <col min="2837" max="2837" width="10.28515625" style="81" bestFit="1" customWidth="1"/>
    <col min="2838" max="2838" width="11.28515625" style="81" bestFit="1" customWidth="1"/>
    <col min="2839" max="2839" width="12.42578125" style="81" bestFit="1" customWidth="1"/>
    <col min="2840" max="2840" width="10.140625" style="81" bestFit="1" customWidth="1"/>
    <col min="2841" max="2841" width="12" style="81" customWidth="1"/>
    <col min="2842" max="2842" width="6.42578125" style="81" customWidth="1"/>
    <col min="2843" max="2843" width="4.85546875" style="81" customWidth="1"/>
    <col min="2844" max="2844" width="6.5703125" style="81" customWidth="1"/>
    <col min="2845" max="2845" width="15.140625" style="81" bestFit="1" customWidth="1"/>
    <col min="2846" max="2846" width="12.7109375" style="81" customWidth="1"/>
    <col min="2847" max="2847" width="0" style="81" hidden="1" customWidth="1"/>
    <col min="2848" max="3072" width="8.85546875" style="81"/>
    <col min="3073" max="3073" width="10.42578125" style="81" customWidth="1"/>
    <col min="3074" max="3074" width="42.7109375" style="81" bestFit="1" customWidth="1"/>
    <col min="3075" max="3075" width="11.85546875" style="81" customWidth="1"/>
    <col min="3076" max="3076" width="5.28515625" style="81" customWidth="1"/>
    <col min="3077" max="3077" width="17.42578125" style="81" bestFit="1" customWidth="1"/>
    <col min="3078" max="3078" width="11.28515625" style="81" bestFit="1" customWidth="1"/>
    <col min="3079" max="3079" width="12.42578125" style="81" bestFit="1" customWidth="1"/>
    <col min="3080" max="3080" width="9.7109375" style="81" bestFit="1" customWidth="1"/>
    <col min="3081" max="3081" width="13.42578125" style="81" customWidth="1"/>
    <col min="3082" max="3082" width="6.85546875" style="81" customWidth="1"/>
    <col min="3083" max="3083" width="5.7109375" style="81" customWidth="1"/>
    <col min="3084" max="3084" width="6.42578125" style="81" customWidth="1"/>
    <col min="3085" max="3085" width="15.140625" style="81" bestFit="1" customWidth="1"/>
    <col min="3086" max="3086" width="3.5703125" style="81" customWidth="1"/>
    <col min="3087" max="3087" width="11.140625" style="81" customWidth="1"/>
    <col min="3088" max="3088" width="4.140625" style="81" customWidth="1"/>
    <col min="3089" max="3089" width="11.85546875" style="81" customWidth="1"/>
    <col min="3090" max="3090" width="42.7109375" style="81" bestFit="1" customWidth="1"/>
    <col min="3091" max="3091" width="11" style="81" customWidth="1"/>
    <col min="3092" max="3092" width="4.7109375" style="81" customWidth="1"/>
    <col min="3093" max="3093" width="10.28515625" style="81" bestFit="1" customWidth="1"/>
    <col min="3094" max="3094" width="11.28515625" style="81" bestFit="1" customWidth="1"/>
    <col min="3095" max="3095" width="12.42578125" style="81" bestFit="1" customWidth="1"/>
    <col min="3096" max="3096" width="10.140625" style="81" bestFit="1" customWidth="1"/>
    <col min="3097" max="3097" width="12" style="81" customWidth="1"/>
    <col min="3098" max="3098" width="6.42578125" style="81" customWidth="1"/>
    <col min="3099" max="3099" width="4.85546875" style="81" customWidth="1"/>
    <col min="3100" max="3100" width="6.5703125" style="81" customWidth="1"/>
    <col min="3101" max="3101" width="15.140625" style="81" bestFit="1" customWidth="1"/>
    <col min="3102" max="3102" width="12.7109375" style="81" customWidth="1"/>
    <col min="3103" max="3103" width="0" style="81" hidden="1" customWidth="1"/>
    <col min="3104" max="3328" width="8.85546875" style="81"/>
    <col min="3329" max="3329" width="10.42578125" style="81" customWidth="1"/>
    <col min="3330" max="3330" width="42.7109375" style="81" bestFit="1" customWidth="1"/>
    <col min="3331" max="3331" width="11.85546875" style="81" customWidth="1"/>
    <col min="3332" max="3332" width="5.28515625" style="81" customWidth="1"/>
    <col min="3333" max="3333" width="17.42578125" style="81" bestFit="1" customWidth="1"/>
    <col min="3334" max="3334" width="11.28515625" style="81" bestFit="1" customWidth="1"/>
    <col min="3335" max="3335" width="12.42578125" style="81" bestFit="1" customWidth="1"/>
    <col min="3336" max="3336" width="9.7109375" style="81" bestFit="1" customWidth="1"/>
    <col min="3337" max="3337" width="13.42578125" style="81" customWidth="1"/>
    <col min="3338" max="3338" width="6.85546875" style="81" customWidth="1"/>
    <col min="3339" max="3339" width="5.7109375" style="81" customWidth="1"/>
    <col min="3340" max="3340" width="6.42578125" style="81" customWidth="1"/>
    <col min="3341" max="3341" width="15.140625" style="81" bestFit="1" customWidth="1"/>
    <col min="3342" max="3342" width="3.5703125" style="81" customWidth="1"/>
    <col min="3343" max="3343" width="11.140625" style="81" customWidth="1"/>
    <col min="3344" max="3344" width="4.140625" style="81" customWidth="1"/>
    <col min="3345" max="3345" width="11.85546875" style="81" customWidth="1"/>
    <col min="3346" max="3346" width="42.7109375" style="81" bestFit="1" customWidth="1"/>
    <col min="3347" max="3347" width="11" style="81" customWidth="1"/>
    <col min="3348" max="3348" width="4.7109375" style="81" customWidth="1"/>
    <col min="3349" max="3349" width="10.28515625" style="81" bestFit="1" customWidth="1"/>
    <col min="3350" max="3350" width="11.28515625" style="81" bestFit="1" customWidth="1"/>
    <col min="3351" max="3351" width="12.42578125" style="81" bestFit="1" customWidth="1"/>
    <col min="3352" max="3352" width="10.140625" style="81" bestFit="1" customWidth="1"/>
    <col min="3353" max="3353" width="12" style="81" customWidth="1"/>
    <col min="3354" max="3354" width="6.42578125" style="81" customWidth="1"/>
    <col min="3355" max="3355" width="4.85546875" style="81" customWidth="1"/>
    <col min="3356" max="3356" width="6.5703125" style="81" customWidth="1"/>
    <col min="3357" max="3357" width="15.140625" style="81" bestFit="1" customWidth="1"/>
    <col min="3358" max="3358" width="12.7109375" style="81" customWidth="1"/>
    <col min="3359" max="3359" width="0" style="81" hidden="1" customWidth="1"/>
    <col min="3360" max="3584" width="8.85546875" style="81"/>
    <col min="3585" max="3585" width="10.42578125" style="81" customWidth="1"/>
    <col min="3586" max="3586" width="42.7109375" style="81" bestFit="1" customWidth="1"/>
    <col min="3587" max="3587" width="11.85546875" style="81" customWidth="1"/>
    <col min="3588" max="3588" width="5.28515625" style="81" customWidth="1"/>
    <col min="3589" max="3589" width="17.42578125" style="81" bestFit="1" customWidth="1"/>
    <col min="3590" max="3590" width="11.28515625" style="81" bestFit="1" customWidth="1"/>
    <col min="3591" max="3591" width="12.42578125" style="81" bestFit="1" customWidth="1"/>
    <col min="3592" max="3592" width="9.7109375" style="81" bestFit="1" customWidth="1"/>
    <col min="3593" max="3593" width="13.42578125" style="81" customWidth="1"/>
    <col min="3594" max="3594" width="6.85546875" style="81" customWidth="1"/>
    <col min="3595" max="3595" width="5.7109375" style="81" customWidth="1"/>
    <col min="3596" max="3596" width="6.42578125" style="81" customWidth="1"/>
    <col min="3597" max="3597" width="15.140625" style="81" bestFit="1" customWidth="1"/>
    <col min="3598" max="3598" width="3.5703125" style="81" customWidth="1"/>
    <col min="3599" max="3599" width="11.140625" style="81" customWidth="1"/>
    <col min="3600" max="3600" width="4.140625" style="81" customWidth="1"/>
    <col min="3601" max="3601" width="11.85546875" style="81" customWidth="1"/>
    <col min="3602" max="3602" width="42.7109375" style="81" bestFit="1" customWidth="1"/>
    <col min="3603" max="3603" width="11" style="81" customWidth="1"/>
    <col min="3604" max="3604" width="4.7109375" style="81" customWidth="1"/>
    <col min="3605" max="3605" width="10.28515625" style="81" bestFit="1" customWidth="1"/>
    <col min="3606" max="3606" width="11.28515625" style="81" bestFit="1" customWidth="1"/>
    <col min="3607" max="3607" width="12.42578125" style="81" bestFit="1" customWidth="1"/>
    <col min="3608" max="3608" width="10.140625" style="81" bestFit="1" customWidth="1"/>
    <col min="3609" max="3609" width="12" style="81" customWidth="1"/>
    <col min="3610" max="3610" width="6.42578125" style="81" customWidth="1"/>
    <col min="3611" max="3611" width="4.85546875" style="81" customWidth="1"/>
    <col min="3612" max="3612" width="6.5703125" style="81" customWidth="1"/>
    <col min="3613" max="3613" width="15.140625" style="81" bestFit="1" customWidth="1"/>
    <col min="3614" max="3614" width="12.7109375" style="81" customWidth="1"/>
    <col min="3615" max="3615" width="0" style="81" hidden="1" customWidth="1"/>
    <col min="3616" max="3840" width="8.85546875" style="81"/>
    <col min="3841" max="3841" width="10.42578125" style="81" customWidth="1"/>
    <col min="3842" max="3842" width="42.7109375" style="81" bestFit="1" customWidth="1"/>
    <col min="3843" max="3843" width="11.85546875" style="81" customWidth="1"/>
    <col min="3844" max="3844" width="5.28515625" style="81" customWidth="1"/>
    <col min="3845" max="3845" width="17.42578125" style="81" bestFit="1" customWidth="1"/>
    <col min="3846" max="3846" width="11.28515625" style="81" bestFit="1" customWidth="1"/>
    <col min="3847" max="3847" width="12.42578125" style="81" bestFit="1" customWidth="1"/>
    <col min="3848" max="3848" width="9.7109375" style="81" bestFit="1" customWidth="1"/>
    <col min="3849" max="3849" width="13.42578125" style="81" customWidth="1"/>
    <col min="3850" max="3850" width="6.85546875" style="81" customWidth="1"/>
    <col min="3851" max="3851" width="5.7109375" style="81" customWidth="1"/>
    <col min="3852" max="3852" width="6.42578125" style="81" customWidth="1"/>
    <col min="3853" max="3853" width="15.140625" style="81" bestFit="1" customWidth="1"/>
    <col min="3854" max="3854" width="3.5703125" style="81" customWidth="1"/>
    <col min="3855" max="3855" width="11.140625" style="81" customWidth="1"/>
    <col min="3856" max="3856" width="4.140625" style="81" customWidth="1"/>
    <col min="3857" max="3857" width="11.85546875" style="81" customWidth="1"/>
    <col min="3858" max="3858" width="42.7109375" style="81" bestFit="1" customWidth="1"/>
    <col min="3859" max="3859" width="11" style="81" customWidth="1"/>
    <col min="3860" max="3860" width="4.7109375" style="81" customWidth="1"/>
    <col min="3861" max="3861" width="10.28515625" style="81" bestFit="1" customWidth="1"/>
    <col min="3862" max="3862" width="11.28515625" style="81" bestFit="1" customWidth="1"/>
    <col min="3863" max="3863" width="12.42578125" style="81" bestFit="1" customWidth="1"/>
    <col min="3864" max="3864" width="10.140625" style="81" bestFit="1" customWidth="1"/>
    <col min="3865" max="3865" width="12" style="81" customWidth="1"/>
    <col min="3866" max="3866" width="6.42578125" style="81" customWidth="1"/>
    <col min="3867" max="3867" width="4.85546875" style="81" customWidth="1"/>
    <col min="3868" max="3868" width="6.5703125" style="81" customWidth="1"/>
    <col min="3869" max="3869" width="15.140625" style="81" bestFit="1" customWidth="1"/>
    <col min="3870" max="3870" width="12.7109375" style="81" customWidth="1"/>
    <col min="3871" max="3871" width="0" style="81" hidden="1" customWidth="1"/>
    <col min="3872" max="4096" width="8.85546875" style="81"/>
    <col min="4097" max="4097" width="10.42578125" style="81" customWidth="1"/>
    <col min="4098" max="4098" width="42.7109375" style="81" bestFit="1" customWidth="1"/>
    <col min="4099" max="4099" width="11.85546875" style="81" customWidth="1"/>
    <col min="4100" max="4100" width="5.28515625" style="81" customWidth="1"/>
    <col min="4101" max="4101" width="17.42578125" style="81" bestFit="1" customWidth="1"/>
    <col min="4102" max="4102" width="11.28515625" style="81" bestFit="1" customWidth="1"/>
    <col min="4103" max="4103" width="12.42578125" style="81" bestFit="1" customWidth="1"/>
    <col min="4104" max="4104" width="9.7109375" style="81" bestFit="1" customWidth="1"/>
    <col min="4105" max="4105" width="13.42578125" style="81" customWidth="1"/>
    <col min="4106" max="4106" width="6.85546875" style="81" customWidth="1"/>
    <col min="4107" max="4107" width="5.7109375" style="81" customWidth="1"/>
    <col min="4108" max="4108" width="6.42578125" style="81" customWidth="1"/>
    <col min="4109" max="4109" width="15.140625" style="81" bestFit="1" customWidth="1"/>
    <col min="4110" max="4110" width="3.5703125" style="81" customWidth="1"/>
    <col min="4111" max="4111" width="11.140625" style="81" customWidth="1"/>
    <col min="4112" max="4112" width="4.140625" style="81" customWidth="1"/>
    <col min="4113" max="4113" width="11.85546875" style="81" customWidth="1"/>
    <col min="4114" max="4114" width="42.7109375" style="81" bestFit="1" customWidth="1"/>
    <col min="4115" max="4115" width="11" style="81" customWidth="1"/>
    <col min="4116" max="4116" width="4.7109375" style="81" customWidth="1"/>
    <col min="4117" max="4117" width="10.28515625" style="81" bestFit="1" customWidth="1"/>
    <col min="4118" max="4118" width="11.28515625" style="81" bestFit="1" customWidth="1"/>
    <col min="4119" max="4119" width="12.42578125" style="81" bestFit="1" customWidth="1"/>
    <col min="4120" max="4120" width="10.140625" style="81" bestFit="1" customWidth="1"/>
    <col min="4121" max="4121" width="12" style="81" customWidth="1"/>
    <col min="4122" max="4122" width="6.42578125" style="81" customWidth="1"/>
    <col min="4123" max="4123" width="4.85546875" style="81" customWidth="1"/>
    <col min="4124" max="4124" width="6.5703125" style="81" customWidth="1"/>
    <col min="4125" max="4125" width="15.140625" style="81" bestFit="1" customWidth="1"/>
    <col min="4126" max="4126" width="12.7109375" style="81" customWidth="1"/>
    <col min="4127" max="4127" width="0" style="81" hidden="1" customWidth="1"/>
    <col min="4128" max="4352" width="8.85546875" style="81"/>
    <col min="4353" max="4353" width="10.42578125" style="81" customWidth="1"/>
    <col min="4354" max="4354" width="42.7109375" style="81" bestFit="1" customWidth="1"/>
    <col min="4355" max="4355" width="11.85546875" style="81" customWidth="1"/>
    <col min="4356" max="4356" width="5.28515625" style="81" customWidth="1"/>
    <col min="4357" max="4357" width="17.42578125" style="81" bestFit="1" customWidth="1"/>
    <col min="4358" max="4358" width="11.28515625" style="81" bestFit="1" customWidth="1"/>
    <col min="4359" max="4359" width="12.42578125" style="81" bestFit="1" customWidth="1"/>
    <col min="4360" max="4360" width="9.7109375" style="81" bestFit="1" customWidth="1"/>
    <col min="4361" max="4361" width="13.42578125" style="81" customWidth="1"/>
    <col min="4362" max="4362" width="6.85546875" style="81" customWidth="1"/>
    <col min="4363" max="4363" width="5.7109375" style="81" customWidth="1"/>
    <col min="4364" max="4364" width="6.42578125" style="81" customWidth="1"/>
    <col min="4365" max="4365" width="15.140625" style="81" bestFit="1" customWidth="1"/>
    <col min="4366" max="4366" width="3.5703125" style="81" customWidth="1"/>
    <col min="4367" max="4367" width="11.140625" style="81" customWidth="1"/>
    <col min="4368" max="4368" width="4.140625" style="81" customWidth="1"/>
    <col min="4369" max="4369" width="11.85546875" style="81" customWidth="1"/>
    <col min="4370" max="4370" width="42.7109375" style="81" bestFit="1" customWidth="1"/>
    <col min="4371" max="4371" width="11" style="81" customWidth="1"/>
    <col min="4372" max="4372" width="4.7109375" style="81" customWidth="1"/>
    <col min="4373" max="4373" width="10.28515625" style="81" bestFit="1" customWidth="1"/>
    <col min="4374" max="4374" width="11.28515625" style="81" bestFit="1" customWidth="1"/>
    <col min="4375" max="4375" width="12.42578125" style="81" bestFit="1" customWidth="1"/>
    <col min="4376" max="4376" width="10.140625" style="81" bestFit="1" customWidth="1"/>
    <col min="4377" max="4377" width="12" style="81" customWidth="1"/>
    <col min="4378" max="4378" width="6.42578125" style="81" customWidth="1"/>
    <col min="4379" max="4379" width="4.85546875" style="81" customWidth="1"/>
    <col min="4380" max="4380" width="6.5703125" style="81" customWidth="1"/>
    <col min="4381" max="4381" width="15.140625" style="81" bestFit="1" customWidth="1"/>
    <col min="4382" max="4382" width="12.7109375" style="81" customWidth="1"/>
    <col min="4383" max="4383" width="0" style="81" hidden="1" customWidth="1"/>
    <col min="4384" max="4608" width="8.85546875" style="81"/>
    <col min="4609" max="4609" width="10.42578125" style="81" customWidth="1"/>
    <col min="4610" max="4610" width="42.7109375" style="81" bestFit="1" customWidth="1"/>
    <col min="4611" max="4611" width="11.85546875" style="81" customWidth="1"/>
    <col min="4612" max="4612" width="5.28515625" style="81" customWidth="1"/>
    <col min="4613" max="4613" width="17.42578125" style="81" bestFit="1" customWidth="1"/>
    <col min="4614" max="4614" width="11.28515625" style="81" bestFit="1" customWidth="1"/>
    <col min="4615" max="4615" width="12.42578125" style="81" bestFit="1" customWidth="1"/>
    <col min="4616" max="4616" width="9.7109375" style="81" bestFit="1" customWidth="1"/>
    <col min="4617" max="4617" width="13.42578125" style="81" customWidth="1"/>
    <col min="4618" max="4618" width="6.85546875" style="81" customWidth="1"/>
    <col min="4619" max="4619" width="5.7109375" style="81" customWidth="1"/>
    <col min="4620" max="4620" width="6.42578125" style="81" customWidth="1"/>
    <col min="4621" max="4621" width="15.140625" style="81" bestFit="1" customWidth="1"/>
    <col min="4622" max="4622" width="3.5703125" style="81" customWidth="1"/>
    <col min="4623" max="4623" width="11.140625" style="81" customWidth="1"/>
    <col min="4624" max="4624" width="4.140625" style="81" customWidth="1"/>
    <col min="4625" max="4625" width="11.85546875" style="81" customWidth="1"/>
    <col min="4626" max="4626" width="42.7109375" style="81" bestFit="1" customWidth="1"/>
    <col min="4627" max="4627" width="11" style="81" customWidth="1"/>
    <col min="4628" max="4628" width="4.7109375" style="81" customWidth="1"/>
    <col min="4629" max="4629" width="10.28515625" style="81" bestFit="1" customWidth="1"/>
    <col min="4630" max="4630" width="11.28515625" style="81" bestFit="1" customWidth="1"/>
    <col min="4631" max="4631" width="12.42578125" style="81" bestFit="1" customWidth="1"/>
    <col min="4632" max="4632" width="10.140625" style="81" bestFit="1" customWidth="1"/>
    <col min="4633" max="4633" width="12" style="81" customWidth="1"/>
    <col min="4634" max="4634" width="6.42578125" style="81" customWidth="1"/>
    <col min="4635" max="4635" width="4.85546875" style="81" customWidth="1"/>
    <col min="4636" max="4636" width="6.5703125" style="81" customWidth="1"/>
    <col min="4637" max="4637" width="15.140625" style="81" bestFit="1" customWidth="1"/>
    <col min="4638" max="4638" width="12.7109375" style="81" customWidth="1"/>
    <col min="4639" max="4639" width="0" style="81" hidden="1" customWidth="1"/>
    <col min="4640" max="4864" width="8.85546875" style="81"/>
    <col min="4865" max="4865" width="10.42578125" style="81" customWidth="1"/>
    <col min="4866" max="4866" width="42.7109375" style="81" bestFit="1" customWidth="1"/>
    <col min="4867" max="4867" width="11.85546875" style="81" customWidth="1"/>
    <col min="4868" max="4868" width="5.28515625" style="81" customWidth="1"/>
    <col min="4869" max="4869" width="17.42578125" style="81" bestFit="1" customWidth="1"/>
    <col min="4870" max="4870" width="11.28515625" style="81" bestFit="1" customWidth="1"/>
    <col min="4871" max="4871" width="12.42578125" style="81" bestFit="1" customWidth="1"/>
    <col min="4872" max="4872" width="9.7109375" style="81" bestFit="1" customWidth="1"/>
    <col min="4873" max="4873" width="13.42578125" style="81" customWidth="1"/>
    <col min="4874" max="4874" width="6.85546875" style="81" customWidth="1"/>
    <col min="4875" max="4875" width="5.7109375" style="81" customWidth="1"/>
    <col min="4876" max="4876" width="6.42578125" style="81" customWidth="1"/>
    <col min="4877" max="4877" width="15.140625" style="81" bestFit="1" customWidth="1"/>
    <col min="4878" max="4878" width="3.5703125" style="81" customWidth="1"/>
    <col min="4879" max="4879" width="11.140625" style="81" customWidth="1"/>
    <col min="4880" max="4880" width="4.140625" style="81" customWidth="1"/>
    <col min="4881" max="4881" width="11.85546875" style="81" customWidth="1"/>
    <col min="4882" max="4882" width="42.7109375" style="81" bestFit="1" customWidth="1"/>
    <col min="4883" max="4883" width="11" style="81" customWidth="1"/>
    <col min="4884" max="4884" width="4.7109375" style="81" customWidth="1"/>
    <col min="4885" max="4885" width="10.28515625" style="81" bestFit="1" customWidth="1"/>
    <col min="4886" max="4886" width="11.28515625" style="81" bestFit="1" customWidth="1"/>
    <col min="4887" max="4887" width="12.42578125" style="81" bestFit="1" customWidth="1"/>
    <col min="4888" max="4888" width="10.140625" style="81" bestFit="1" customWidth="1"/>
    <col min="4889" max="4889" width="12" style="81" customWidth="1"/>
    <col min="4890" max="4890" width="6.42578125" style="81" customWidth="1"/>
    <col min="4891" max="4891" width="4.85546875" style="81" customWidth="1"/>
    <col min="4892" max="4892" width="6.5703125" style="81" customWidth="1"/>
    <col min="4893" max="4893" width="15.140625" style="81" bestFit="1" customWidth="1"/>
    <col min="4894" max="4894" width="12.7109375" style="81" customWidth="1"/>
    <col min="4895" max="4895" width="0" style="81" hidden="1" customWidth="1"/>
    <col min="4896" max="5120" width="8.85546875" style="81"/>
    <col min="5121" max="5121" width="10.42578125" style="81" customWidth="1"/>
    <col min="5122" max="5122" width="42.7109375" style="81" bestFit="1" customWidth="1"/>
    <col min="5123" max="5123" width="11.85546875" style="81" customWidth="1"/>
    <col min="5124" max="5124" width="5.28515625" style="81" customWidth="1"/>
    <col min="5125" max="5125" width="17.42578125" style="81" bestFit="1" customWidth="1"/>
    <col min="5126" max="5126" width="11.28515625" style="81" bestFit="1" customWidth="1"/>
    <col min="5127" max="5127" width="12.42578125" style="81" bestFit="1" customWidth="1"/>
    <col min="5128" max="5128" width="9.7109375" style="81" bestFit="1" customWidth="1"/>
    <col min="5129" max="5129" width="13.42578125" style="81" customWidth="1"/>
    <col min="5130" max="5130" width="6.85546875" style="81" customWidth="1"/>
    <col min="5131" max="5131" width="5.7109375" style="81" customWidth="1"/>
    <col min="5132" max="5132" width="6.42578125" style="81" customWidth="1"/>
    <col min="5133" max="5133" width="15.140625" style="81" bestFit="1" customWidth="1"/>
    <col min="5134" max="5134" width="3.5703125" style="81" customWidth="1"/>
    <col min="5135" max="5135" width="11.140625" style="81" customWidth="1"/>
    <col min="5136" max="5136" width="4.140625" style="81" customWidth="1"/>
    <col min="5137" max="5137" width="11.85546875" style="81" customWidth="1"/>
    <col min="5138" max="5138" width="42.7109375" style="81" bestFit="1" customWidth="1"/>
    <col min="5139" max="5139" width="11" style="81" customWidth="1"/>
    <col min="5140" max="5140" width="4.7109375" style="81" customWidth="1"/>
    <col min="5141" max="5141" width="10.28515625" style="81" bestFit="1" customWidth="1"/>
    <col min="5142" max="5142" width="11.28515625" style="81" bestFit="1" customWidth="1"/>
    <col min="5143" max="5143" width="12.42578125" style="81" bestFit="1" customWidth="1"/>
    <col min="5144" max="5144" width="10.140625" style="81" bestFit="1" customWidth="1"/>
    <col min="5145" max="5145" width="12" style="81" customWidth="1"/>
    <col min="5146" max="5146" width="6.42578125" style="81" customWidth="1"/>
    <col min="5147" max="5147" width="4.85546875" style="81" customWidth="1"/>
    <col min="5148" max="5148" width="6.5703125" style="81" customWidth="1"/>
    <col min="5149" max="5149" width="15.140625" style="81" bestFit="1" customWidth="1"/>
    <col min="5150" max="5150" width="12.7109375" style="81" customWidth="1"/>
    <col min="5151" max="5151" width="0" style="81" hidden="1" customWidth="1"/>
    <col min="5152" max="5376" width="8.85546875" style="81"/>
    <col min="5377" max="5377" width="10.42578125" style="81" customWidth="1"/>
    <col min="5378" max="5378" width="42.7109375" style="81" bestFit="1" customWidth="1"/>
    <col min="5379" max="5379" width="11.85546875" style="81" customWidth="1"/>
    <col min="5380" max="5380" width="5.28515625" style="81" customWidth="1"/>
    <col min="5381" max="5381" width="17.42578125" style="81" bestFit="1" customWidth="1"/>
    <col min="5382" max="5382" width="11.28515625" style="81" bestFit="1" customWidth="1"/>
    <col min="5383" max="5383" width="12.42578125" style="81" bestFit="1" customWidth="1"/>
    <col min="5384" max="5384" width="9.7109375" style="81" bestFit="1" customWidth="1"/>
    <col min="5385" max="5385" width="13.42578125" style="81" customWidth="1"/>
    <col min="5386" max="5386" width="6.85546875" style="81" customWidth="1"/>
    <col min="5387" max="5387" width="5.7109375" style="81" customWidth="1"/>
    <col min="5388" max="5388" width="6.42578125" style="81" customWidth="1"/>
    <col min="5389" max="5389" width="15.140625" style="81" bestFit="1" customWidth="1"/>
    <col min="5390" max="5390" width="3.5703125" style="81" customWidth="1"/>
    <col min="5391" max="5391" width="11.140625" style="81" customWidth="1"/>
    <col min="5392" max="5392" width="4.140625" style="81" customWidth="1"/>
    <col min="5393" max="5393" width="11.85546875" style="81" customWidth="1"/>
    <col min="5394" max="5394" width="42.7109375" style="81" bestFit="1" customWidth="1"/>
    <col min="5395" max="5395" width="11" style="81" customWidth="1"/>
    <col min="5396" max="5396" width="4.7109375" style="81" customWidth="1"/>
    <col min="5397" max="5397" width="10.28515625" style="81" bestFit="1" customWidth="1"/>
    <col min="5398" max="5398" width="11.28515625" style="81" bestFit="1" customWidth="1"/>
    <col min="5399" max="5399" width="12.42578125" style="81" bestFit="1" customWidth="1"/>
    <col min="5400" max="5400" width="10.140625" style="81" bestFit="1" customWidth="1"/>
    <col min="5401" max="5401" width="12" style="81" customWidth="1"/>
    <col min="5402" max="5402" width="6.42578125" style="81" customWidth="1"/>
    <col min="5403" max="5403" width="4.85546875" style="81" customWidth="1"/>
    <col min="5404" max="5404" width="6.5703125" style="81" customWidth="1"/>
    <col min="5405" max="5405" width="15.140625" style="81" bestFit="1" customWidth="1"/>
    <col min="5406" max="5406" width="12.7109375" style="81" customWidth="1"/>
    <col min="5407" max="5407" width="0" style="81" hidden="1" customWidth="1"/>
    <col min="5408" max="5632" width="8.85546875" style="81"/>
    <col min="5633" max="5633" width="10.42578125" style="81" customWidth="1"/>
    <col min="5634" max="5634" width="42.7109375" style="81" bestFit="1" customWidth="1"/>
    <col min="5635" max="5635" width="11.85546875" style="81" customWidth="1"/>
    <col min="5636" max="5636" width="5.28515625" style="81" customWidth="1"/>
    <col min="5637" max="5637" width="17.42578125" style="81" bestFit="1" customWidth="1"/>
    <col min="5638" max="5638" width="11.28515625" style="81" bestFit="1" customWidth="1"/>
    <col min="5639" max="5639" width="12.42578125" style="81" bestFit="1" customWidth="1"/>
    <col min="5640" max="5640" width="9.7109375" style="81" bestFit="1" customWidth="1"/>
    <col min="5641" max="5641" width="13.42578125" style="81" customWidth="1"/>
    <col min="5642" max="5642" width="6.85546875" style="81" customWidth="1"/>
    <col min="5643" max="5643" width="5.7109375" style="81" customWidth="1"/>
    <col min="5644" max="5644" width="6.42578125" style="81" customWidth="1"/>
    <col min="5645" max="5645" width="15.140625" style="81" bestFit="1" customWidth="1"/>
    <col min="5646" max="5646" width="3.5703125" style="81" customWidth="1"/>
    <col min="5647" max="5647" width="11.140625" style="81" customWidth="1"/>
    <col min="5648" max="5648" width="4.140625" style="81" customWidth="1"/>
    <col min="5649" max="5649" width="11.85546875" style="81" customWidth="1"/>
    <col min="5650" max="5650" width="42.7109375" style="81" bestFit="1" customWidth="1"/>
    <col min="5651" max="5651" width="11" style="81" customWidth="1"/>
    <col min="5652" max="5652" width="4.7109375" style="81" customWidth="1"/>
    <col min="5653" max="5653" width="10.28515625" style="81" bestFit="1" customWidth="1"/>
    <col min="5654" max="5654" width="11.28515625" style="81" bestFit="1" customWidth="1"/>
    <col min="5655" max="5655" width="12.42578125" style="81" bestFit="1" customWidth="1"/>
    <col min="5656" max="5656" width="10.140625" style="81" bestFit="1" customWidth="1"/>
    <col min="5657" max="5657" width="12" style="81" customWidth="1"/>
    <col min="5658" max="5658" width="6.42578125" style="81" customWidth="1"/>
    <col min="5659" max="5659" width="4.85546875" style="81" customWidth="1"/>
    <col min="5660" max="5660" width="6.5703125" style="81" customWidth="1"/>
    <col min="5661" max="5661" width="15.140625" style="81" bestFit="1" customWidth="1"/>
    <col min="5662" max="5662" width="12.7109375" style="81" customWidth="1"/>
    <col min="5663" max="5663" width="0" style="81" hidden="1" customWidth="1"/>
    <col min="5664" max="5888" width="8.85546875" style="81"/>
    <col min="5889" max="5889" width="10.42578125" style="81" customWidth="1"/>
    <col min="5890" max="5890" width="42.7109375" style="81" bestFit="1" customWidth="1"/>
    <col min="5891" max="5891" width="11.85546875" style="81" customWidth="1"/>
    <col min="5892" max="5892" width="5.28515625" style="81" customWidth="1"/>
    <col min="5893" max="5893" width="17.42578125" style="81" bestFit="1" customWidth="1"/>
    <col min="5894" max="5894" width="11.28515625" style="81" bestFit="1" customWidth="1"/>
    <col min="5895" max="5895" width="12.42578125" style="81" bestFit="1" customWidth="1"/>
    <col min="5896" max="5896" width="9.7109375" style="81" bestFit="1" customWidth="1"/>
    <col min="5897" max="5897" width="13.42578125" style="81" customWidth="1"/>
    <col min="5898" max="5898" width="6.85546875" style="81" customWidth="1"/>
    <col min="5899" max="5899" width="5.7109375" style="81" customWidth="1"/>
    <col min="5900" max="5900" width="6.42578125" style="81" customWidth="1"/>
    <col min="5901" max="5901" width="15.140625" style="81" bestFit="1" customWidth="1"/>
    <col min="5902" max="5902" width="3.5703125" style="81" customWidth="1"/>
    <col min="5903" max="5903" width="11.140625" style="81" customWidth="1"/>
    <col min="5904" max="5904" width="4.140625" style="81" customWidth="1"/>
    <col min="5905" max="5905" width="11.85546875" style="81" customWidth="1"/>
    <col min="5906" max="5906" width="42.7109375" style="81" bestFit="1" customWidth="1"/>
    <col min="5907" max="5907" width="11" style="81" customWidth="1"/>
    <col min="5908" max="5908" width="4.7109375" style="81" customWidth="1"/>
    <col min="5909" max="5909" width="10.28515625" style="81" bestFit="1" customWidth="1"/>
    <col min="5910" max="5910" width="11.28515625" style="81" bestFit="1" customWidth="1"/>
    <col min="5911" max="5911" width="12.42578125" style="81" bestFit="1" customWidth="1"/>
    <col min="5912" max="5912" width="10.140625" style="81" bestFit="1" customWidth="1"/>
    <col min="5913" max="5913" width="12" style="81" customWidth="1"/>
    <col min="5914" max="5914" width="6.42578125" style="81" customWidth="1"/>
    <col min="5915" max="5915" width="4.85546875" style="81" customWidth="1"/>
    <col min="5916" max="5916" width="6.5703125" style="81" customWidth="1"/>
    <col min="5917" max="5917" width="15.140625" style="81" bestFit="1" customWidth="1"/>
    <col min="5918" max="5918" width="12.7109375" style="81" customWidth="1"/>
    <col min="5919" max="5919" width="0" style="81" hidden="1" customWidth="1"/>
    <col min="5920" max="6144" width="8.85546875" style="81"/>
    <col min="6145" max="6145" width="10.42578125" style="81" customWidth="1"/>
    <col min="6146" max="6146" width="42.7109375" style="81" bestFit="1" customWidth="1"/>
    <col min="6147" max="6147" width="11.85546875" style="81" customWidth="1"/>
    <col min="6148" max="6148" width="5.28515625" style="81" customWidth="1"/>
    <col min="6149" max="6149" width="17.42578125" style="81" bestFit="1" customWidth="1"/>
    <col min="6150" max="6150" width="11.28515625" style="81" bestFit="1" customWidth="1"/>
    <col min="6151" max="6151" width="12.42578125" style="81" bestFit="1" customWidth="1"/>
    <col min="6152" max="6152" width="9.7109375" style="81" bestFit="1" customWidth="1"/>
    <col min="6153" max="6153" width="13.42578125" style="81" customWidth="1"/>
    <col min="6154" max="6154" width="6.85546875" style="81" customWidth="1"/>
    <col min="6155" max="6155" width="5.7109375" style="81" customWidth="1"/>
    <col min="6156" max="6156" width="6.42578125" style="81" customWidth="1"/>
    <col min="6157" max="6157" width="15.140625" style="81" bestFit="1" customWidth="1"/>
    <col min="6158" max="6158" width="3.5703125" style="81" customWidth="1"/>
    <col min="6159" max="6159" width="11.140625" style="81" customWidth="1"/>
    <col min="6160" max="6160" width="4.140625" style="81" customWidth="1"/>
    <col min="6161" max="6161" width="11.85546875" style="81" customWidth="1"/>
    <col min="6162" max="6162" width="42.7109375" style="81" bestFit="1" customWidth="1"/>
    <col min="6163" max="6163" width="11" style="81" customWidth="1"/>
    <col min="6164" max="6164" width="4.7109375" style="81" customWidth="1"/>
    <col min="6165" max="6165" width="10.28515625" style="81" bestFit="1" customWidth="1"/>
    <col min="6166" max="6166" width="11.28515625" style="81" bestFit="1" customWidth="1"/>
    <col min="6167" max="6167" width="12.42578125" style="81" bestFit="1" customWidth="1"/>
    <col min="6168" max="6168" width="10.140625" style="81" bestFit="1" customWidth="1"/>
    <col min="6169" max="6169" width="12" style="81" customWidth="1"/>
    <col min="6170" max="6170" width="6.42578125" style="81" customWidth="1"/>
    <col min="6171" max="6171" width="4.85546875" style="81" customWidth="1"/>
    <col min="6172" max="6172" width="6.5703125" style="81" customWidth="1"/>
    <col min="6173" max="6173" width="15.140625" style="81" bestFit="1" customWidth="1"/>
    <col min="6174" max="6174" width="12.7109375" style="81" customWidth="1"/>
    <col min="6175" max="6175" width="0" style="81" hidden="1" customWidth="1"/>
    <col min="6176" max="6400" width="8.85546875" style="81"/>
    <col min="6401" max="6401" width="10.42578125" style="81" customWidth="1"/>
    <col min="6402" max="6402" width="42.7109375" style="81" bestFit="1" customWidth="1"/>
    <col min="6403" max="6403" width="11.85546875" style="81" customWidth="1"/>
    <col min="6404" max="6404" width="5.28515625" style="81" customWidth="1"/>
    <col min="6405" max="6405" width="17.42578125" style="81" bestFit="1" customWidth="1"/>
    <col min="6406" max="6406" width="11.28515625" style="81" bestFit="1" customWidth="1"/>
    <col min="6407" max="6407" width="12.42578125" style="81" bestFit="1" customWidth="1"/>
    <col min="6408" max="6408" width="9.7109375" style="81" bestFit="1" customWidth="1"/>
    <col min="6409" max="6409" width="13.42578125" style="81" customWidth="1"/>
    <col min="6410" max="6410" width="6.85546875" style="81" customWidth="1"/>
    <col min="6411" max="6411" width="5.7109375" style="81" customWidth="1"/>
    <col min="6412" max="6412" width="6.42578125" style="81" customWidth="1"/>
    <col min="6413" max="6413" width="15.140625" style="81" bestFit="1" customWidth="1"/>
    <col min="6414" max="6414" width="3.5703125" style="81" customWidth="1"/>
    <col min="6415" max="6415" width="11.140625" style="81" customWidth="1"/>
    <col min="6416" max="6416" width="4.140625" style="81" customWidth="1"/>
    <col min="6417" max="6417" width="11.85546875" style="81" customWidth="1"/>
    <col min="6418" max="6418" width="42.7109375" style="81" bestFit="1" customWidth="1"/>
    <col min="6419" max="6419" width="11" style="81" customWidth="1"/>
    <col min="6420" max="6420" width="4.7109375" style="81" customWidth="1"/>
    <col min="6421" max="6421" width="10.28515625" style="81" bestFit="1" customWidth="1"/>
    <col min="6422" max="6422" width="11.28515625" style="81" bestFit="1" customWidth="1"/>
    <col min="6423" max="6423" width="12.42578125" style="81" bestFit="1" customWidth="1"/>
    <col min="6424" max="6424" width="10.140625" style="81" bestFit="1" customWidth="1"/>
    <col min="6425" max="6425" width="12" style="81" customWidth="1"/>
    <col min="6426" max="6426" width="6.42578125" style="81" customWidth="1"/>
    <col min="6427" max="6427" width="4.85546875" style="81" customWidth="1"/>
    <col min="6428" max="6428" width="6.5703125" style="81" customWidth="1"/>
    <col min="6429" max="6429" width="15.140625" style="81" bestFit="1" customWidth="1"/>
    <col min="6430" max="6430" width="12.7109375" style="81" customWidth="1"/>
    <col min="6431" max="6431" width="0" style="81" hidden="1" customWidth="1"/>
    <col min="6432" max="6656" width="8.85546875" style="81"/>
    <col min="6657" max="6657" width="10.42578125" style="81" customWidth="1"/>
    <col min="6658" max="6658" width="42.7109375" style="81" bestFit="1" customWidth="1"/>
    <col min="6659" max="6659" width="11.85546875" style="81" customWidth="1"/>
    <col min="6660" max="6660" width="5.28515625" style="81" customWidth="1"/>
    <col min="6661" max="6661" width="17.42578125" style="81" bestFit="1" customWidth="1"/>
    <col min="6662" max="6662" width="11.28515625" style="81" bestFit="1" customWidth="1"/>
    <col min="6663" max="6663" width="12.42578125" style="81" bestFit="1" customWidth="1"/>
    <col min="6664" max="6664" width="9.7109375" style="81" bestFit="1" customWidth="1"/>
    <col min="6665" max="6665" width="13.42578125" style="81" customWidth="1"/>
    <col min="6666" max="6666" width="6.85546875" style="81" customWidth="1"/>
    <col min="6667" max="6667" width="5.7109375" style="81" customWidth="1"/>
    <col min="6668" max="6668" width="6.42578125" style="81" customWidth="1"/>
    <col min="6669" max="6669" width="15.140625" style="81" bestFit="1" customWidth="1"/>
    <col min="6670" max="6670" width="3.5703125" style="81" customWidth="1"/>
    <col min="6671" max="6671" width="11.140625" style="81" customWidth="1"/>
    <col min="6672" max="6672" width="4.140625" style="81" customWidth="1"/>
    <col min="6673" max="6673" width="11.85546875" style="81" customWidth="1"/>
    <col min="6674" max="6674" width="42.7109375" style="81" bestFit="1" customWidth="1"/>
    <col min="6675" max="6675" width="11" style="81" customWidth="1"/>
    <col min="6676" max="6676" width="4.7109375" style="81" customWidth="1"/>
    <col min="6677" max="6677" width="10.28515625" style="81" bestFit="1" customWidth="1"/>
    <col min="6678" max="6678" width="11.28515625" style="81" bestFit="1" customWidth="1"/>
    <col min="6679" max="6679" width="12.42578125" style="81" bestFit="1" customWidth="1"/>
    <col min="6680" max="6680" width="10.140625" style="81" bestFit="1" customWidth="1"/>
    <col min="6681" max="6681" width="12" style="81" customWidth="1"/>
    <col min="6682" max="6682" width="6.42578125" style="81" customWidth="1"/>
    <col min="6683" max="6683" width="4.85546875" style="81" customWidth="1"/>
    <col min="6684" max="6684" width="6.5703125" style="81" customWidth="1"/>
    <col min="6685" max="6685" width="15.140625" style="81" bestFit="1" customWidth="1"/>
    <col min="6686" max="6686" width="12.7109375" style="81" customWidth="1"/>
    <col min="6687" max="6687" width="0" style="81" hidden="1" customWidth="1"/>
    <col min="6688" max="6912" width="8.85546875" style="81"/>
    <col min="6913" max="6913" width="10.42578125" style="81" customWidth="1"/>
    <col min="6914" max="6914" width="42.7109375" style="81" bestFit="1" customWidth="1"/>
    <col min="6915" max="6915" width="11.85546875" style="81" customWidth="1"/>
    <col min="6916" max="6916" width="5.28515625" style="81" customWidth="1"/>
    <col min="6917" max="6917" width="17.42578125" style="81" bestFit="1" customWidth="1"/>
    <col min="6918" max="6918" width="11.28515625" style="81" bestFit="1" customWidth="1"/>
    <col min="6919" max="6919" width="12.42578125" style="81" bestFit="1" customWidth="1"/>
    <col min="6920" max="6920" width="9.7109375" style="81" bestFit="1" customWidth="1"/>
    <col min="6921" max="6921" width="13.42578125" style="81" customWidth="1"/>
    <col min="6922" max="6922" width="6.85546875" style="81" customWidth="1"/>
    <col min="6923" max="6923" width="5.7109375" style="81" customWidth="1"/>
    <col min="6924" max="6924" width="6.42578125" style="81" customWidth="1"/>
    <col min="6925" max="6925" width="15.140625" style="81" bestFit="1" customWidth="1"/>
    <col min="6926" max="6926" width="3.5703125" style="81" customWidth="1"/>
    <col min="6927" max="6927" width="11.140625" style="81" customWidth="1"/>
    <col min="6928" max="6928" width="4.140625" style="81" customWidth="1"/>
    <col min="6929" max="6929" width="11.85546875" style="81" customWidth="1"/>
    <col min="6930" max="6930" width="42.7109375" style="81" bestFit="1" customWidth="1"/>
    <col min="6931" max="6931" width="11" style="81" customWidth="1"/>
    <col min="6932" max="6932" width="4.7109375" style="81" customWidth="1"/>
    <col min="6933" max="6933" width="10.28515625" style="81" bestFit="1" customWidth="1"/>
    <col min="6934" max="6934" width="11.28515625" style="81" bestFit="1" customWidth="1"/>
    <col min="6935" max="6935" width="12.42578125" style="81" bestFit="1" customWidth="1"/>
    <col min="6936" max="6936" width="10.140625" style="81" bestFit="1" customWidth="1"/>
    <col min="6937" max="6937" width="12" style="81" customWidth="1"/>
    <col min="6938" max="6938" width="6.42578125" style="81" customWidth="1"/>
    <col min="6939" max="6939" width="4.85546875" style="81" customWidth="1"/>
    <col min="6940" max="6940" width="6.5703125" style="81" customWidth="1"/>
    <col min="6941" max="6941" width="15.140625" style="81" bestFit="1" customWidth="1"/>
    <col min="6942" max="6942" width="12.7109375" style="81" customWidth="1"/>
    <col min="6943" max="6943" width="0" style="81" hidden="1" customWidth="1"/>
    <col min="6944" max="7168" width="8.85546875" style="81"/>
    <col min="7169" max="7169" width="10.42578125" style="81" customWidth="1"/>
    <col min="7170" max="7170" width="42.7109375" style="81" bestFit="1" customWidth="1"/>
    <col min="7171" max="7171" width="11.85546875" style="81" customWidth="1"/>
    <col min="7172" max="7172" width="5.28515625" style="81" customWidth="1"/>
    <col min="7173" max="7173" width="17.42578125" style="81" bestFit="1" customWidth="1"/>
    <col min="7174" max="7174" width="11.28515625" style="81" bestFit="1" customWidth="1"/>
    <col min="7175" max="7175" width="12.42578125" style="81" bestFit="1" customWidth="1"/>
    <col min="7176" max="7176" width="9.7109375" style="81" bestFit="1" customWidth="1"/>
    <col min="7177" max="7177" width="13.42578125" style="81" customWidth="1"/>
    <col min="7178" max="7178" width="6.85546875" style="81" customWidth="1"/>
    <col min="7179" max="7179" width="5.7109375" style="81" customWidth="1"/>
    <col min="7180" max="7180" width="6.42578125" style="81" customWidth="1"/>
    <col min="7181" max="7181" width="15.140625" style="81" bestFit="1" customWidth="1"/>
    <col min="7182" max="7182" width="3.5703125" style="81" customWidth="1"/>
    <col min="7183" max="7183" width="11.140625" style="81" customWidth="1"/>
    <col min="7184" max="7184" width="4.140625" style="81" customWidth="1"/>
    <col min="7185" max="7185" width="11.85546875" style="81" customWidth="1"/>
    <col min="7186" max="7186" width="42.7109375" style="81" bestFit="1" customWidth="1"/>
    <col min="7187" max="7187" width="11" style="81" customWidth="1"/>
    <col min="7188" max="7188" width="4.7109375" style="81" customWidth="1"/>
    <col min="7189" max="7189" width="10.28515625" style="81" bestFit="1" customWidth="1"/>
    <col min="7190" max="7190" width="11.28515625" style="81" bestFit="1" customWidth="1"/>
    <col min="7191" max="7191" width="12.42578125" style="81" bestFit="1" customWidth="1"/>
    <col min="7192" max="7192" width="10.140625" style="81" bestFit="1" customWidth="1"/>
    <col min="7193" max="7193" width="12" style="81" customWidth="1"/>
    <col min="7194" max="7194" width="6.42578125" style="81" customWidth="1"/>
    <col min="7195" max="7195" width="4.85546875" style="81" customWidth="1"/>
    <col min="7196" max="7196" width="6.5703125" style="81" customWidth="1"/>
    <col min="7197" max="7197" width="15.140625" style="81" bestFit="1" customWidth="1"/>
    <col min="7198" max="7198" width="12.7109375" style="81" customWidth="1"/>
    <col min="7199" max="7199" width="0" style="81" hidden="1" customWidth="1"/>
    <col min="7200" max="7424" width="8.85546875" style="81"/>
    <col min="7425" max="7425" width="10.42578125" style="81" customWidth="1"/>
    <col min="7426" max="7426" width="42.7109375" style="81" bestFit="1" customWidth="1"/>
    <col min="7427" max="7427" width="11.85546875" style="81" customWidth="1"/>
    <col min="7428" max="7428" width="5.28515625" style="81" customWidth="1"/>
    <col min="7429" max="7429" width="17.42578125" style="81" bestFit="1" customWidth="1"/>
    <col min="7430" max="7430" width="11.28515625" style="81" bestFit="1" customWidth="1"/>
    <col min="7431" max="7431" width="12.42578125" style="81" bestFit="1" customWidth="1"/>
    <col min="7432" max="7432" width="9.7109375" style="81" bestFit="1" customWidth="1"/>
    <col min="7433" max="7433" width="13.42578125" style="81" customWidth="1"/>
    <col min="7434" max="7434" width="6.85546875" style="81" customWidth="1"/>
    <col min="7435" max="7435" width="5.7109375" style="81" customWidth="1"/>
    <col min="7436" max="7436" width="6.42578125" style="81" customWidth="1"/>
    <col min="7437" max="7437" width="15.140625" style="81" bestFit="1" customWidth="1"/>
    <col min="7438" max="7438" width="3.5703125" style="81" customWidth="1"/>
    <col min="7439" max="7439" width="11.140625" style="81" customWidth="1"/>
    <col min="7440" max="7440" width="4.140625" style="81" customWidth="1"/>
    <col min="7441" max="7441" width="11.85546875" style="81" customWidth="1"/>
    <col min="7442" max="7442" width="42.7109375" style="81" bestFit="1" customWidth="1"/>
    <col min="7443" max="7443" width="11" style="81" customWidth="1"/>
    <col min="7444" max="7444" width="4.7109375" style="81" customWidth="1"/>
    <col min="7445" max="7445" width="10.28515625" style="81" bestFit="1" customWidth="1"/>
    <col min="7446" max="7446" width="11.28515625" style="81" bestFit="1" customWidth="1"/>
    <col min="7447" max="7447" width="12.42578125" style="81" bestFit="1" customWidth="1"/>
    <col min="7448" max="7448" width="10.140625" style="81" bestFit="1" customWidth="1"/>
    <col min="7449" max="7449" width="12" style="81" customWidth="1"/>
    <col min="7450" max="7450" width="6.42578125" style="81" customWidth="1"/>
    <col min="7451" max="7451" width="4.85546875" style="81" customWidth="1"/>
    <col min="7452" max="7452" width="6.5703125" style="81" customWidth="1"/>
    <col min="7453" max="7453" width="15.140625" style="81" bestFit="1" customWidth="1"/>
    <col min="7454" max="7454" width="12.7109375" style="81" customWidth="1"/>
    <col min="7455" max="7455" width="0" style="81" hidden="1" customWidth="1"/>
    <col min="7456" max="7680" width="8.85546875" style="81"/>
    <col min="7681" max="7681" width="10.42578125" style="81" customWidth="1"/>
    <col min="7682" max="7682" width="42.7109375" style="81" bestFit="1" customWidth="1"/>
    <col min="7683" max="7683" width="11.85546875" style="81" customWidth="1"/>
    <col min="7684" max="7684" width="5.28515625" style="81" customWidth="1"/>
    <col min="7685" max="7685" width="17.42578125" style="81" bestFit="1" customWidth="1"/>
    <col min="7686" max="7686" width="11.28515625" style="81" bestFit="1" customWidth="1"/>
    <col min="7687" max="7687" width="12.42578125" style="81" bestFit="1" customWidth="1"/>
    <col min="7688" max="7688" width="9.7109375" style="81" bestFit="1" customWidth="1"/>
    <col min="7689" max="7689" width="13.42578125" style="81" customWidth="1"/>
    <col min="7690" max="7690" width="6.85546875" style="81" customWidth="1"/>
    <col min="7691" max="7691" width="5.7109375" style="81" customWidth="1"/>
    <col min="7692" max="7692" width="6.42578125" style="81" customWidth="1"/>
    <col min="7693" max="7693" width="15.140625" style="81" bestFit="1" customWidth="1"/>
    <col min="7694" max="7694" width="3.5703125" style="81" customWidth="1"/>
    <col min="7695" max="7695" width="11.140625" style="81" customWidth="1"/>
    <col min="7696" max="7696" width="4.140625" style="81" customWidth="1"/>
    <col min="7697" max="7697" width="11.85546875" style="81" customWidth="1"/>
    <col min="7698" max="7698" width="42.7109375" style="81" bestFit="1" customWidth="1"/>
    <col min="7699" max="7699" width="11" style="81" customWidth="1"/>
    <col min="7700" max="7700" width="4.7109375" style="81" customWidth="1"/>
    <col min="7701" max="7701" width="10.28515625" style="81" bestFit="1" customWidth="1"/>
    <col min="7702" max="7702" width="11.28515625" style="81" bestFit="1" customWidth="1"/>
    <col min="7703" max="7703" width="12.42578125" style="81" bestFit="1" customWidth="1"/>
    <col min="7704" max="7704" width="10.140625" style="81" bestFit="1" customWidth="1"/>
    <col min="7705" max="7705" width="12" style="81" customWidth="1"/>
    <col min="7706" max="7706" width="6.42578125" style="81" customWidth="1"/>
    <col min="7707" max="7707" width="4.85546875" style="81" customWidth="1"/>
    <col min="7708" max="7708" width="6.5703125" style="81" customWidth="1"/>
    <col min="7709" max="7709" width="15.140625" style="81" bestFit="1" customWidth="1"/>
    <col min="7710" max="7710" width="12.7109375" style="81" customWidth="1"/>
    <col min="7711" max="7711" width="0" style="81" hidden="1" customWidth="1"/>
    <col min="7712" max="7936" width="8.85546875" style="81"/>
    <col min="7937" max="7937" width="10.42578125" style="81" customWidth="1"/>
    <col min="7938" max="7938" width="42.7109375" style="81" bestFit="1" customWidth="1"/>
    <col min="7939" max="7939" width="11.85546875" style="81" customWidth="1"/>
    <col min="7940" max="7940" width="5.28515625" style="81" customWidth="1"/>
    <col min="7941" max="7941" width="17.42578125" style="81" bestFit="1" customWidth="1"/>
    <col min="7942" max="7942" width="11.28515625" style="81" bestFit="1" customWidth="1"/>
    <col min="7943" max="7943" width="12.42578125" style="81" bestFit="1" customWidth="1"/>
    <col min="7944" max="7944" width="9.7109375" style="81" bestFit="1" customWidth="1"/>
    <col min="7945" max="7945" width="13.42578125" style="81" customWidth="1"/>
    <col min="7946" max="7946" width="6.85546875" style="81" customWidth="1"/>
    <col min="7947" max="7947" width="5.7109375" style="81" customWidth="1"/>
    <col min="7948" max="7948" width="6.42578125" style="81" customWidth="1"/>
    <col min="7949" max="7949" width="15.140625" style="81" bestFit="1" customWidth="1"/>
    <col min="7950" max="7950" width="3.5703125" style="81" customWidth="1"/>
    <col min="7951" max="7951" width="11.140625" style="81" customWidth="1"/>
    <col min="7952" max="7952" width="4.140625" style="81" customWidth="1"/>
    <col min="7953" max="7953" width="11.85546875" style="81" customWidth="1"/>
    <col min="7954" max="7954" width="42.7109375" style="81" bestFit="1" customWidth="1"/>
    <col min="7955" max="7955" width="11" style="81" customWidth="1"/>
    <col min="7956" max="7956" width="4.7109375" style="81" customWidth="1"/>
    <col min="7957" max="7957" width="10.28515625" style="81" bestFit="1" customWidth="1"/>
    <col min="7958" max="7958" width="11.28515625" style="81" bestFit="1" customWidth="1"/>
    <col min="7959" max="7959" width="12.42578125" style="81" bestFit="1" customWidth="1"/>
    <col min="7960" max="7960" width="10.140625" style="81" bestFit="1" customWidth="1"/>
    <col min="7961" max="7961" width="12" style="81" customWidth="1"/>
    <col min="7962" max="7962" width="6.42578125" style="81" customWidth="1"/>
    <col min="7963" max="7963" width="4.85546875" style="81" customWidth="1"/>
    <col min="7964" max="7964" width="6.5703125" style="81" customWidth="1"/>
    <col min="7965" max="7965" width="15.140625" style="81" bestFit="1" customWidth="1"/>
    <col min="7966" max="7966" width="12.7109375" style="81" customWidth="1"/>
    <col min="7967" max="7967" width="0" style="81" hidden="1" customWidth="1"/>
    <col min="7968" max="8192" width="8.85546875" style="81"/>
    <col min="8193" max="8193" width="10.42578125" style="81" customWidth="1"/>
    <col min="8194" max="8194" width="42.7109375" style="81" bestFit="1" customWidth="1"/>
    <col min="8195" max="8195" width="11.85546875" style="81" customWidth="1"/>
    <col min="8196" max="8196" width="5.28515625" style="81" customWidth="1"/>
    <col min="8197" max="8197" width="17.42578125" style="81" bestFit="1" customWidth="1"/>
    <col min="8198" max="8198" width="11.28515625" style="81" bestFit="1" customWidth="1"/>
    <col min="8199" max="8199" width="12.42578125" style="81" bestFit="1" customWidth="1"/>
    <col min="8200" max="8200" width="9.7109375" style="81" bestFit="1" customWidth="1"/>
    <col min="8201" max="8201" width="13.42578125" style="81" customWidth="1"/>
    <col min="8202" max="8202" width="6.85546875" style="81" customWidth="1"/>
    <col min="8203" max="8203" width="5.7109375" style="81" customWidth="1"/>
    <col min="8204" max="8204" width="6.42578125" style="81" customWidth="1"/>
    <col min="8205" max="8205" width="15.140625" style="81" bestFit="1" customWidth="1"/>
    <col min="8206" max="8206" width="3.5703125" style="81" customWidth="1"/>
    <col min="8207" max="8207" width="11.140625" style="81" customWidth="1"/>
    <col min="8208" max="8208" width="4.140625" style="81" customWidth="1"/>
    <col min="8209" max="8209" width="11.85546875" style="81" customWidth="1"/>
    <col min="8210" max="8210" width="42.7109375" style="81" bestFit="1" customWidth="1"/>
    <col min="8211" max="8211" width="11" style="81" customWidth="1"/>
    <col min="8212" max="8212" width="4.7109375" style="81" customWidth="1"/>
    <col min="8213" max="8213" width="10.28515625" style="81" bestFit="1" customWidth="1"/>
    <col min="8214" max="8214" width="11.28515625" style="81" bestFit="1" customWidth="1"/>
    <col min="8215" max="8215" width="12.42578125" style="81" bestFit="1" customWidth="1"/>
    <col min="8216" max="8216" width="10.140625" style="81" bestFit="1" customWidth="1"/>
    <col min="8217" max="8217" width="12" style="81" customWidth="1"/>
    <col min="8218" max="8218" width="6.42578125" style="81" customWidth="1"/>
    <col min="8219" max="8219" width="4.85546875" style="81" customWidth="1"/>
    <col min="8220" max="8220" width="6.5703125" style="81" customWidth="1"/>
    <col min="8221" max="8221" width="15.140625" style="81" bestFit="1" customWidth="1"/>
    <col min="8222" max="8222" width="12.7109375" style="81" customWidth="1"/>
    <col min="8223" max="8223" width="0" style="81" hidden="1" customWidth="1"/>
    <col min="8224" max="8448" width="8.85546875" style="81"/>
    <col min="8449" max="8449" width="10.42578125" style="81" customWidth="1"/>
    <col min="8450" max="8450" width="42.7109375" style="81" bestFit="1" customWidth="1"/>
    <col min="8451" max="8451" width="11.85546875" style="81" customWidth="1"/>
    <col min="8452" max="8452" width="5.28515625" style="81" customWidth="1"/>
    <col min="8453" max="8453" width="17.42578125" style="81" bestFit="1" customWidth="1"/>
    <col min="8454" max="8454" width="11.28515625" style="81" bestFit="1" customWidth="1"/>
    <col min="8455" max="8455" width="12.42578125" style="81" bestFit="1" customWidth="1"/>
    <col min="8456" max="8456" width="9.7109375" style="81" bestFit="1" customWidth="1"/>
    <col min="8457" max="8457" width="13.42578125" style="81" customWidth="1"/>
    <col min="8458" max="8458" width="6.85546875" style="81" customWidth="1"/>
    <col min="8459" max="8459" width="5.7109375" style="81" customWidth="1"/>
    <col min="8460" max="8460" width="6.42578125" style="81" customWidth="1"/>
    <col min="8461" max="8461" width="15.140625" style="81" bestFit="1" customWidth="1"/>
    <col min="8462" max="8462" width="3.5703125" style="81" customWidth="1"/>
    <col min="8463" max="8463" width="11.140625" style="81" customWidth="1"/>
    <col min="8464" max="8464" width="4.140625" style="81" customWidth="1"/>
    <col min="8465" max="8465" width="11.85546875" style="81" customWidth="1"/>
    <col min="8466" max="8466" width="42.7109375" style="81" bestFit="1" customWidth="1"/>
    <col min="8467" max="8467" width="11" style="81" customWidth="1"/>
    <col min="8468" max="8468" width="4.7109375" style="81" customWidth="1"/>
    <col min="8469" max="8469" width="10.28515625" style="81" bestFit="1" customWidth="1"/>
    <col min="8470" max="8470" width="11.28515625" style="81" bestFit="1" customWidth="1"/>
    <col min="8471" max="8471" width="12.42578125" style="81" bestFit="1" customWidth="1"/>
    <col min="8472" max="8472" width="10.140625" style="81" bestFit="1" customWidth="1"/>
    <col min="8473" max="8473" width="12" style="81" customWidth="1"/>
    <col min="8474" max="8474" width="6.42578125" style="81" customWidth="1"/>
    <col min="8475" max="8475" width="4.85546875" style="81" customWidth="1"/>
    <col min="8476" max="8476" width="6.5703125" style="81" customWidth="1"/>
    <col min="8477" max="8477" width="15.140625" style="81" bestFit="1" customWidth="1"/>
    <col min="8478" max="8478" width="12.7109375" style="81" customWidth="1"/>
    <col min="8479" max="8479" width="0" style="81" hidden="1" customWidth="1"/>
    <col min="8480" max="8704" width="8.85546875" style="81"/>
    <col min="8705" max="8705" width="10.42578125" style="81" customWidth="1"/>
    <col min="8706" max="8706" width="42.7109375" style="81" bestFit="1" customWidth="1"/>
    <col min="8707" max="8707" width="11.85546875" style="81" customWidth="1"/>
    <col min="8708" max="8708" width="5.28515625" style="81" customWidth="1"/>
    <col min="8709" max="8709" width="17.42578125" style="81" bestFit="1" customWidth="1"/>
    <col min="8710" max="8710" width="11.28515625" style="81" bestFit="1" customWidth="1"/>
    <col min="8711" max="8711" width="12.42578125" style="81" bestFit="1" customWidth="1"/>
    <col min="8712" max="8712" width="9.7109375" style="81" bestFit="1" customWidth="1"/>
    <col min="8713" max="8713" width="13.42578125" style="81" customWidth="1"/>
    <col min="8714" max="8714" width="6.85546875" style="81" customWidth="1"/>
    <col min="8715" max="8715" width="5.7109375" style="81" customWidth="1"/>
    <col min="8716" max="8716" width="6.42578125" style="81" customWidth="1"/>
    <col min="8717" max="8717" width="15.140625" style="81" bestFit="1" customWidth="1"/>
    <col min="8718" max="8718" width="3.5703125" style="81" customWidth="1"/>
    <col min="8719" max="8719" width="11.140625" style="81" customWidth="1"/>
    <col min="8720" max="8720" width="4.140625" style="81" customWidth="1"/>
    <col min="8721" max="8721" width="11.85546875" style="81" customWidth="1"/>
    <col min="8722" max="8722" width="42.7109375" style="81" bestFit="1" customWidth="1"/>
    <col min="8723" max="8723" width="11" style="81" customWidth="1"/>
    <col min="8724" max="8724" width="4.7109375" style="81" customWidth="1"/>
    <col min="8725" max="8725" width="10.28515625" style="81" bestFit="1" customWidth="1"/>
    <col min="8726" max="8726" width="11.28515625" style="81" bestFit="1" customWidth="1"/>
    <col min="8727" max="8727" width="12.42578125" style="81" bestFit="1" customWidth="1"/>
    <col min="8728" max="8728" width="10.140625" style="81" bestFit="1" customWidth="1"/>
    <col min="8729" max="8729" width="12" style="81" customWidth="1"/>
    <col min="8730" max="8730" width="6.42578125" style="81" customWidth="1"/>
    <col min="8731" max="8731" width="4.85546875" style="81" customWidth="1"/>
    <col min="8732" max="8732" width="6.5703125" style="81" customWidth="1"/>
    <col min="8733" max="8733" width="15.140625" style="81" bestFit="1" customWidth="1"/>
    <col min="8734" max="8734" width="12.7109375" style="81" customWidth="1"/>
    <col min="8735" max="8735" width="0" style="81" hidden="1" customWidth="1"/>
    <col min="8736" max="8960" width="8.85546875" style="81"/>
    <col min="8961" max="8961" width="10.42578125" style="81" customWidth="1"/>
    <col min="8962" max="8962" width="42.7109375" style="81" bestFit="1" customWidth="1"/>
    <col min="8963" max="8963" width="11.85546875" style="81" customWidth="1"/>
    <col min="8964" max="8964" width="5.28515625" style="81" customWidth="1"/>
    <col min="8965" max="8965" width="17.42578125" style="81" bestFit="1" customWidth="1"/>
    <col min="8966" max="8966" width="11.28515625" style="81" bestFit="1" customWidth="1"/>
    <col min="8967" max="8967" width="12.42578125" style="81" bestFit="1" customWidth="1"/>
    <col min="8968" max="8968" width="9.7109375" style="81" bestFit="1" customWidth="1"/>
    <col min="8969" max="8969" width="13.42578125" style="81" customWidth="1"/>
    <col min="8970" max="8970" width="6.85546875" style="81" customWidth="1"/>
    <col min="8971" max="8971" width="5.7109375" style="81" customWidth="1"/>
    <col min="8972" max="8972" width="6.42578125" style="81" customWidth="1"/>
    <col min="8973" max="8973" width="15.140625" style="81" bestFit="1" customWidth="1"/>
    <col min="8974" max="8974" width="3.5703125" style="81" customWidth="1"/>
    <col min="8975" max="8975" width="11.140625" style="81" customWidth="1"/>
    <col min="8976" max="8976" width="4.140625" style="81" customWidth="1"/>
    <col min="8977" max="8977" width="11.85546875" style="81" customWidth="1"/>
    <col min="8978" max="8978" width="42.7109375" style="81" bestFit="1" customWidth="1"/>
    <col min="8979" max="8979" width="11" style="81" customWidth="1"/>
    <col min="8980" max="8980" width="4.7109375" style="81" customWidth="1"/>
    <col min="8981" max="8981" width="10.28515625" style="81" bestFit="1" customWidth="1"/>
    <col min="8982" max="8982" width="11.28515625" style="81" bestFit="1" customWidth="1"/>
    <col min="8983" max="8983" width="12.42578125" style="81" bestFit="1" customWidth="1"/>
    <col min="8984" max="8984" width="10.140625" style="81" bestFit="1" customWidth="1"/>
    <col min="8985" max="8985" width="12" style="81" customWidth="1"/>
    <col min="8986" max="8986" width="6.42578125" style="81" customWidth="1"/>
    <col min="8987" max="8987" width="4.85546875" style="81" customWidth="1"/>
    <col min="8988" max="8988" width="6.5703125" style="81" customWidth="1"/>
    <col min="8989" max="8989" width="15.140625" style="81" bestFit="1" customWidth="1"/>
    <col min="8990" max="8990" width="12.7109375" style="81" customWidth="1"/>
    <col min="8991" max="8991" width="0" style="81" hidden="1" customWidth="1"/>
    <col min="8992" max="9216" width="8.85546875" style="81"/>
    <col min="9217" max="9217" width="10.42578125" style="81" customWidth="1"/>
    <col min="9218" max="9218" width="42.7109375" style="81" bestFit="1" customWidth="1"/>
    <col min="9219" max="9219" width="11.85546875" style="81" customWidth="1"/>
    <col min="9220" max="9220" width="5.28515625" style="81" customWidth="1"/>
    <col min="9221" max="9221" width="17.42578125" style="81" bestFit="1" customWidth="1"/>
    <col min="9222" max="9222" width="11.28515625" style="81" bestFit="1" customWidth="1"/>
    <col min="9223" max="9223" width="12.42578125" style="81" bestFit="1" customWidth="1"/>
    <col min="9224" max="9224" width="9.7109375" style="81" bestFit="1" customWidth="1"/>
    <col min="9225" max="9225" width="13.42578125" style="81" customWidth="1"/>
    <col min="9226" max="9226" width="6.85546875" style="81" customWidth="1"/>
    <col min="9227" max="9227" width="5.7109375" style="81" customWidth="1"/>
    <col min="9228" max="9228" width="6.42578125" style="81" customWidth="1"/>
    <col min="9229" max="9229" width="15.140625" style="81" bestFit="1" customWidth="1"/>
    <col min="9230" max="9230" width="3.5703125" style="81" customWidth="1"/>
    <col min="9231" max="9231" width="11.140625" style="81" customWidth="1"/>
    <col min="9232" max="9232" width="4.140625" style="81" customWidth="1"/>
    <col min="9233" max="9233" width="11.85546875" style="81" customWidth="1"/>
    <col min="9234" max="9234" width="42.7109375" style="81" bestFit="1" customWidth="1"/>
    <col min="9235" max="9235" width="11" style="81" customWidth="1"/>
    <col min="9236" max="9236" width="4.7109375" style="81" customWidth="1"/>
    <col min="9237" max="9237" width="10.28515625" style="81" bestFit="1" customWidth="1"/>
    <col min="9238" max="9238" width="11.28515625" style="81" bestFit="1" customWidth="1"/>
    <col min="9239" max="9239" width="12.42578125" style="81" bestFit="1" customWidth="1"/>
    <col min="9240" max="9240" width="10.140625" style="81" bestFit="1" customWidth="1"/>
    <col min="9241" max="9241" width="12" style="81" customWidth="1"/>
    <col min="9242" max="9242" width="6.42578125" style="81" customWidth="1"/>
    <col min="9243" max="9243" width="4.85546875" style="81" customWidth="1"/>
    <col min="9244" max="9244" width="6.5703125" style="81" customWidth="1"/>
    <col min="9245" max="9245" width="15.140625" style="81" bestFit="1" customWidth="1"/>
    <col min="9246" max="9246" width="12.7109375" style="81" customWidth="1"/>
    <col min="9247" max="9247" width="0" style="81" hidden="1" customWidth="1"/>
    <col min="9248" max="9472" width="8.85546875" style="81"/>
    <col min="9473" max="9473" width="10.42578125" style="81" customWidth="1"/>
    <col min="9474" max="9474" width="42.7109375" style="81" bestFit="1" customWidth="1"/>
    <col min="9475" max="9475" width="11.85546875" style="81" customWidth="1"/>
    <col min="9476" max="9476" width="5.28515625" style="81" customWidth="1"/>
    <col min="9477" max="9477" width="17.42578125" style="81" bestFit="1" customWidth="1"/>
    <col min="9478" max="9478" width="11.28515625" style="81" bestFit="1" customWidth="1"/>
    <col min="9479" max="9479" width="12.42578125" style="81" bestFit="1" customWidth="1"/>
    <col min="9480" max="9480" width="9.7109375" style="81" bestFit="1" customWidth="1"/>
    <col min="9481" max="9481" width="13.42578125" style="81" customWidth="1"/>
    <col min="9482" max="9482" width="6.85546875" style="81" customWidth="1"/>
    <col min="9483" max="9483" width="5.7109375" style="81" customWidth="1"/>
    <col min="9484" max="9484" width="6.42578125" style="81" customWidth="1"/>
    <col min="9485" max="9485" width="15.140625" style="81" bestFit="1" customWidth="1"/>
    <col min="9486" max="9486" width="3.5703125" style="81" customWidth="1"/>
    <col min="9487" max="9487" width="11.140625" style="81" customWidth="1"/>
    <col min="9488" max="9488" width="4.140625" style="81" customWidth="1"/>
    <col min="9489" max="9489" width="11.85546875" style="81" customWidth="1"/>
    <col min="9490" max="9490" width="42.7109375" style="81" bestFit="1" customWidth="1"/>
    <col min="9491" max="9491" width="11" style="81" customWidth="1"/>
    <col min="9492" max="9492" width="4.7109375" style="81" customWidth="1"/>
    <col min="9493" max="9493" width="10.28515625" style="81" bestFit="1" customWidth="1"/>
    <col min="9494" max="9494" width="11.28515625" style="81" bestFit="1" customWidth="1"/>
    <col min="9495" max="9495" width="12.42578125" style="81" bestFit="1" customWidth="1"/>
    <col min="9496" max="9496" width="10.140625" style="81" bestFit="1" customWidth="1"/>
    <col min="9497" max="9497" width="12" style="81" customWidth="1"/>
    <col min="9498" max="9498" width="6.42578125" style="81" customWidth="1"/>
    <col min="9499" max="9499" width="4.85546875" style="81" customWidth="1"/>
    <col min="9500" max="9500" width="6.5703125" style="81" customWidth="1"/>
    <col min="9501" max="9501" width="15.140625" style="81" bestFit="1" customWidth="1"/>
    <col min="9502" max="9502" width="12.7109375" style="81" customWidth="1"/>
    <col min="9503" max="9503" width="0" style="81" hidden="1" customWidth="1"/>
    <col min="9504" max="9728" width="8.85546875" style="81"/>
    <col min="9729" max="9729" width="10.42578125" style="81" customWidth="1"/>
    <col min="9730" max="9730" width="42.7109375" style="81" bestFit="1" customWidth="1"/>
    <col min="9731" max="9731" width="11.85546875" style="81" customWidth="1"/>
    <col min="9732" max="9732" width="5.28515625" style="81" customWidth="1"/>
    <col min="9733" max="9733" width="17.42578125" style="81" bestFit="1" customWidth="1"/>
    <col min="9734" max="9734" width="11.28515625" style="81" bestFit="1" customWidth="1"/>
    <col min="9735" max="9735" width="12.42578125" style="81" bestFit="1" customWidth="1"/>
    <col min="9736" max="9736" width="9.7109375" style="81" bestFit="1" customWidth="1"/>
    <col min="9737" max="9737" width="13.42578125" style="81" customWidth="1"/>
    <col min="9738" max="9738" width="6.85546875" style="81" customWidth="1"/>
    <col min="9739" max="9739" width="5.7109375" style="81" customWidth="1"/>
    <col min="9740" max="9740" width="6.42578125" style="81" customWidth="1"/>
    <col min="9741" max="9741" width="15.140625" style="81" bestFit="1" customWidth="1"/>
    <col min="9742" max="9742" width="3.5703125" style="81" customWidth="1"/>
    <col min="9743" max="9743" width="11.140625" style="81" customWidth="1"/>
    <col min="9744" max="9744" width="4.140625" style="81" customWidth="1"/>
    <col min="9745" max="9745" width="11.85546875" style="81" customWidth="1"/>
    <col min="9746" max="9746" width="42.7109375" style="81" bestFit="1" customWidth="1"/>
    <col min="9747" max="9747" width="11" style="81" customWidth="1"/>
    <col min="9748" max="9748" width="4.7109375" style="81" customWidth="1"/>
    <col min="9749" max="9749" width="10.28515625" style="81" bestFit="1" customWidth="1"/>
    <col min="9750" max="9750" width="11.28515625" style="81" bestFit="1" customWidth="1"/>
    <col min="9751" max="9751" width="12.42578125" style="81" bestFit="1" customWidth="1"/>
    <col min="9752" max="9752" width="10.140625" style="81" bestFit="1" customWidth="1"/>
    <col min="9753" max="9753" width="12" style="81" customWidth="1"/>
    <col min="9754" max="9754" width="6.42578125" style="81" customWidth="1"/>
    <col min="9755" max="9755" width="4.85546875" style="81" customWidth="1"/>
    <col min="9756" max="9756" width="6.5703125" style="81" customWidth="1"/>
    <col min="9757" max="9757" width="15.140625" style="81" bestFit="1" customWidth="1"/>
    <col min="9758" max="9758" width="12.7109375" style="81" customWidth="1"/>
    <col min="9759" max="9759" width="0" style="81" hidden="1" customWidth="1"/>
    <col min="9760" max="9984" width="8.85546875" style="81"/>
    <col min="9985" max="9985" width="10.42578125" style="81" customWidth="1"/>
    <col min="9986" max="9986" width="42.7109375" style="81" bestFit="1" customWidth="1"/>
    <col min="9987" max="9987" width="11.85546875" style="81" customWidth="1"/>
    <col min="9988" max="9988" width="5.28515625" style="81" customWidth="1"/>
    <col min="9989" max="9989" width="17.42578125" style="81" bestFit="1" customWidth="1"/>
    <col min="9990" max="9990" width="11.28515625" style="81" bestFit="1" customWidth="1"/>
    <col min="9991" max="9991" width="12.42578125" style="81" bestFit="1" customWidth="1"/>
    <col min="9992" max="9992" width="9.7109375" style="81" bestFit="1" customWidth="1"/>
    <col min="9993" max="9993" width="13.42578125" style="81" customWidth="1"/>
    <col min="9994" max="9994" width="6.85546875" style="81" customWidth="1"/>
    <col min="9995" max="9995" width="5.7109375" style="81" customWidth="1"/>
    <col min="9996" max="9996" width="6.42578125" style="81" customWidth="1"/>
    <col min="9997" max="9997" width="15.140625" style="81" bestFit="1" customWidth="1"/>
    <col min="9998" max="9998" width="3.5703125" style="81" customWidth="1"/>
    <col min="9999" max="9999" width="11.140625" style="81" customWidth="1"/>
    <col min="10000" max="10000" width="4.140625" style="81" customWidth="1"/>
    <col min="10001" max="10001" width="11.85546875" style="81" customWidth="1"/>
    <col min="10002" max="10002" width="42.7109375" style="81" bestFit="1" customWidth="1"/>
    <col min="10003" max="10003" width="11" style="81" customWidth="1"/>
    <col min="10004" max="10004" width="4.7109375" style="81" customWidth="1"/>
    <col min="10005" max="10005" width="10.28515625" style="81" bestFit="1" customWidth="1"/>
    <col min="10006" max="10006" width="11.28515625" style="81" bestFit="1" customWidth="1"/>
    <col min="10007" max="10007" width="12.42578125" style="81" bestFit="1" customWidth="1"/>
    <col min="10008" max="10008" width="10.140625" style="81" bestFit="1" customWidth="1"/>
    <col min="10009" max="10009" width="12" style="81" customWidth="1"/>
    <col min="10010" max="10010" width="6.42578125" style="81" customWidth="1"/>
    <col min="10011" max="10011" width="4.85546875" style="81" customWidth="1"/>
    <col min="10012" max="10012" width="6.5703125" style="81" customWidth="1"/>
    <col min="10013" max="10013" width="15.140625" style="81" bestFit="1" customWidth="1"/>
    <col min="10014" max="10014" width="12.7109375" style="81" customWidth="1"/>
    <col min="10015" max="10015" width="0" style="81" hidden="1" customWidth="1"/>
    <col min="10016" max="10240" width="8.85546875" style="81"/>
    <col min="10241" max="10241" width="10.42578125" style="81" customWidth="1"/>
    <col min="10242" max="10242" width="42.7109375" style="81" bestFit="1" customWidth="1"/>
    <col min="10243" max="10243" width="11.85546875" style="81" customWidth="1"/>
    <col min="10244" max="10244" width="5.28515625" style="81" customWidth="1"/>
    <col min="10245" max="10245" width="17.42578125" style="81" bestFit="1" customWidth="1"/>
    <col min="10246" max="10246" width="11.28515625" style="81" bestFit="1" customWidth="1"/>
    <col min="10247" max="10247" width="12.42578125" style="81" bestFit="1" customWidth="1"/>
    <col min="10248" max="10248" width="9.7109375" style="81" bestFit="1" customWidth="1"/>
    <col min="10249" max="10249" width="13.42578125" style="81" customWidth="1"/>
    <col min="10250" max="10250" width="6.85546875" style="81" customWidth="1"/>
    <col min="10251" max="10251" width="5.7109375" style="81" customWidth="1"/>
    <col min="10252" max="10252" width="6.42578125" style="81" customWidth="1"/>
    <col min="10253" max="10253" width="15.140625" style="81" bestFit="1" customWidth="1"/>
    <col min="10254" max="10254" width="3.5703125" style="81" customWidth="1"/>
    <col min="10255" max="10255" width="11.140625" style="81" customWidth="1"/>
    <col min="10256" max="10256" width="4.140625" style="81" customWidth="1"/>
    <col min="10257" max="10257" width="11.85546875" style="81" customWidth="1"/>
    <col min="10258" max="10258" width="42.7109375" style="81" bestFit="1" customWidth="1"/>
    <col min="10259" max="10259" width="11" style="81" customWidth="1"/>
    <col min="10260" max="10260" width="4.7109375" style="81" customWidth="1"/>
    <col min="10261" max="10261" width="10.28515625" style="81" bestFit="1" customWidth="1"/>
    <col min="10262" max="10262" width="11.28515625" style="81" bestFit="1" customWidth="1"/>
    <col min="10263" max="10263" width="12.42578125" style="81" bestFit="1" customWidth="1"/>
    <col min="10264" max="10264" width="10.140625" style="81" bestFit="1" customWidth="1"/>
    <col min="10265" max="10265" width="12" style="81" customWidth="1"/>
    <col min="10266" max="10266" width="6.42578125" style="81" customWidth="1"/>
    <col min="10267" max="10267" width="4.85546875" style="81" customWidth="1"/>
    <col min="10268" max="10268" width="6.5703125" style="81" customWidth="1"/>
    <col min="10269" max="10269" width="15.140625" style="81" bestFit="1" customWidth="1"/>
    <col min="10270" max="10270" width="12.7109375" style="81" customWidth="1"/>
    <col min="10271" max="10271" width="0" style="81" hidden="1" customWidth="1"/>
    <col min="10272" max="10496" width="8.85546875" style="81"/>
    <col min="10497" max="10497" width="10.42578125" style="81" customWidth="1"/>
    <col min="10498" max="10498" width="42.7109375" style="81" bestFit="1" customWidth="1"/>
    <col min="10499" max="10499" width="11.85546875" style="81" customWidth="1"/>
    <col min="10500" max="10500" width="5.28515625" style="81" customWidth="1"/>
    <col min="10501" max="10501" width="17.42578125" style="81" bestFit="1" customWidth="1"/>
    <col min="10502" max="10502" width="11.28515625" style="81" bestFit="1" customWidth="1"/>
    <col min="10503" max="10503" width="12.42578125" style="81" bestFit="1" customWidth="1"/>
    <col min="10504" max="10504" width="9.7109375" style="81" bestFit="1" customWidth="1"/>
    <col min="10505" max="10505" width="13.42578125" style="81" customWidth="1"/>
    <col min="10506" max="10506" width="6.85546875" style="81" customWidth="1"/>
    <col min="10507" max="10507" width="5.7109375" style="81" customWidth="1"/>
    <col min="10508" max="10508" width="6.42578125" style="81" customWidth="1"/>
    <col min="10509" max="10509" width="15.140625" style="81" bestFit="1" customWidth="1"/>
    <col min="10510" max="10510" width="3.5703125" style="81" customWidth="1"/>
    <col min="10511" max="10511" width="11.140625" style="81" customWidth="1"/>
    <col min="10512" max="10512" width="4.140625" style="81" customWidth="1"/>
    <col min="10513" max="10513" width="11.85546875" style="81" customWidth="1"/>
    <col min="10514" max="10514" width="42.7109375" style="81" bestFit="1" customWidth="1"/>
    <col min="10515" max="10515" width="11" style="81" customWidth="1"/>
    <col min="10516" max="10516" width="4.7109375" style="81" customWidth="1"/>
    <col min="10517" max="10517" width="10.28515625" style="81" bestFit="1" customWidth="1"/>
    <col min="10518" max="10518" width="11.28515625" style="81" bestFit="1" customWidth="1"/>
    <col min="10519" max="10519" width="12.42578125" style="81" bestFit="1" customWidth="1"/>
    <col min="10520" max="10520" width="10.140625" style="81" bestFit="1" customWidth="1"/>
    <col min="10521" max="10521" width="12" style="81" customWidth="1"/>
    <col min="10522" max="10522" width="6.42578125" style="81" customWidth="1"/>
    <col min="10523" max="10523" width="4.85546875" style="81" customWidth="1"/>
    <col min="10524" max="10524" width="6.5703125" style="81" customWidth="1"/>
    <col min="10525" max="10525" width="15.140625" style="81" bestFit="1" customWidth="1"/>
    <col min="10526" max="10526" width="12.7109375" style="81" customWidth="1"/>
    <col min="10527" max="10527" width="0" style="81" hidden="1" customWidth="1"/>
    <col min="10528" max="10752" width="8.85546875" style="81"/>
    <col min="10753" max="10753" width="10.42578125" style="81" customWidth="1"/>
    <col min="10754" max="10754" width="42.7109375" style="81" bestFit="1" customWidth="1"/>
    <col min="10755" max="10755" width="11.85546875" style="81" customWidth="1"/>
    <col min="10756" max="10756" width="5.28515625" style="81" customWidth="1"/>
    <col min="10757" max="10757" width="17.42578125" style="81" bestFit="1" customWidth="1"/>
    <col min="10758" max="10758" width="11.28515625" style="81" bestFit="1" customWidth="1"/>
    <col min="10759" max="10759" width="12.42578125" style="81" bestFit="1" customWidth="1"/>
    <col min="10760" max="10760" width="9.7109375" style="81" bestFit="1" customWidth="1"/>
    <col min="10761" max="10761" width="13.42578125" style="81" customWidth="1"/>
    <col min="10762" max="10762" width="6.85546875" style="81" customWidth="1"/>
    <col min="10763" max="10763" width="5.7109375" style="81" customWidth="1"/>
    <col min="10764" max="10764" width="6.42578125" style="81" customWidth="1"/>
    <col min="10765" max="10765" width="15.140625" style="81" bestFit="1" customWidth="1"/>
    <col min="10766" max="10766" width="3.5703125" style="81" customWidth="1"/>
    <col min="10767" max="10767" width="11.140625" style="81" customWidth="1"/>
    <col min="10768" max="10768" width="4.140625" style="81" customWidth="1"/>
    <col min="10769" max="10769" width="11.85546875" style="81" customWidth="1"/>
    <col min="10770" max="10770" width="42.7109375" style="81" bestFit="1" customWidth="1"/>
    <col min="10771" max="10771" width="11" style="81" customWidth="1"/>
    <col min="10772" max="10772" width="4.7109375" style="81" customWidth="1"/>
    <col min="10773" max="10773" width="10.28515625" style="81" bestFit="1" customWidth="1"/>
    <col min="10774" max="10774" width="11.28515625" style="81" bestFit="1" customWidth="1"/>
    <col min="10775" max="10775" width="12.42578125" style="81" bestFit="1" customWidth="1"/>
    <col min="10776" max="10776" width="10.140625" style="81" bestFit="1" customWidth="1"/>
    <col min="10777" max="10777" width="12" style="81" customWidth="1"/>
    <col min="10778" max="10778" width="6.42578125" style="81" customWidth="1"/>
    <col min="10779" max="10779" width="4.85546875" style="81" customWidth="1"/>
    <col min="10780" max="10780" width="6.5703125" style="81" customWidth="1"/>
    <col min="10781" max="10781" width="15.140625" style="81" bestFit="1" customWidth="1"/>
    <col min="10782" max="10782" width="12.7109375" style="81" customWidth="1"/>
    <col min="10783" max="10783" width="0" style="81" hidden="1" customWidth="1"/>
    <col min="10784" max="11008" width="8.85546875" style="81"/>
    <col min="11009" max="11009" width="10.42578125" style="81" customWidth="1"/>
    <col min="11010" max="11010" width="42.7109375" style="81" bestFit="1" customWidth="1"/>
    <col min="11011" max="11011" width="11.85546875" style="81" customWidth="1"/>
    <col min="11012" max="11012" width="5.28515625" style="81" customWidth="1"/>
    <col min="11013" max="11013" width="17.42578125" style="81" bestFit="1" customWidth="1"/>
    <col min="11014" max="11014" width="11.28515625" style="81" bestFit="1" customWidth="1"/>
    <col min="11015" max="11015" width="12.42578125" style="81" bestFit="1" customWidth="1"/>
    <col min="11016" max="11016" width="9.7109375" style="81" bestFit="1" customWidth="1"/>
    <col min="11017" max="11017" width="13.42578125" style="81" customWidth="1"/>
    <col min="11018" max="11018" width="6.85546875" style="81" customWidth="1"/>
    <col min="11019" max="11019" width="5.7109375" style="81" customWidth="1"/>
    <col min="11020" max="11020" width="6.42578125" style="81" customWidth="1"/>
    <col min="11021" max="11021" width="15.140625" style="81" bestFit="1" customWidth="1"/>
    <col min="11022" max="11022" width="3.5703125" style="81" customWidth="1"/>
    <col min="11023" max="11023" width="11.140625" style="81" customWidth="1"/>
    <col min="11024" max="11024" width="4.140625" style="81" customWidth="1"/>
    <col min="11025" max="11025" width="11.85546875" style="81" customWidth="1"/>
    <col min="11026" max="11026" width="42.7109375" style="81" bestFit="1" customWidth="1"/>
    <col min="11027" max="11027" width="11" style="81" customWidth="1"/>
    <col min="11028" max="11028" width="4.7109375" style="81" customWidth="1"/>
    <col min="11029" max="11029" width="10.28515625" style="81" bestFit="1" customWidth="1"/>
    <col min="11030" max="11030" width="11.28515625" style="81" bestFit="1" customWidth="1"/>
    <col min="11031" max="11031" width="12.42578125" style="81" bestFit="1" customWidth="1"/>
    <col min="11032" max="11032" width="10.140625" style="81" bestFit="1" customWidth="1"/>
    <col min="11033" max="11033" width="12" style="81" customWidth="1"/>
    <col min="11034" max="11034" width="6.42578125" style="81" customWidth="1"/>
    <col min="11035" max="11035" width="4.85546875" style="81" customWidth="1"/>
    <col min="11036" max="11036" width="6.5703125" style="81" customWidth="1"/>
    <col min="11037" max="11037" width="15.140625" style="81" bestFit="1" customWidth="1"/>
    <col min="11038" max="11038" width="12.7109375" style="81" customWidth="1"/>
    <col min="11039" max="11039" width="0" style="81" hidden="1" customWidth="1"/>
    <col min="11040" max="11264" width="8.85546875" style="81"/>
    <col min="11265" max="11265" width="10.42578125" style="81" customWidth="1"/>
    <col min="11266" max="11266" width="42.7109375" style="81" bestFit="1" customWidth="1"/>
    <col min="11267" max="11267" width="11.85546875" style="81" customWidth="1"/>
    <col min="11268" max="11268" width="5.28515625" style="81" customWidth="1"/>
    <col min="11269" max="11269" width="17.42578125" style="81" bestFit="1" customWidth="1"/>
    <col min="11270" max="11270" width="11.28515625" style="81" bestFit="1" customWidth="1"/>
    <col min="11271" max="11271" width="12.42578125" style="81" bestFit="1" customWidth="1"/>
    <col min="11272" max="11272" width="9.7109375" style="81" bestFit="1" customWidth="1"/>
    <col min="11273" max="11273" width="13.42578125" style="81" customWidth="1"/>
    <col min="11274" max="11274" width="6.85546875" style="81" customWidth="1"/>
    <col min="11275" max="11275" width="5.7109375" style="81" customWidth="1"/>
    <col min="11276" max="11276" width="6.42578125" style="81" customWidth="1"/>
    <col min="11277" max="11277" width="15.140625" style="81" bestFit="1" customWidth="1"/>
    <col min="11278" max="11278" width="3.5703125" style="81" customWidth="1"/>
    <col min="11279" max="11279" width="11.140625" style="81" customWidth="1"/>
    <col min="11280" max="11280" width="4.140625" style="81" customWidth="1"/>
    <col min="11281" max="11281" width="11.85546875" style="81" customWidth="1"/>
    <col min="11282" max="11282" width="42.7109375" style="81" bestFit="1" customWidth="1"/>
    <col min="11283" max="11283" width="11" style="81" customWidth="1"/>
    <col min="11284" max="11284" width="4.7109375" style="81" customWidth="1"/>
    <col min="11285" max="11285" width="10.28515625" style="81" bestFit="1" customWidth="1"/>
    <col min="11286" max="11286" width="11.28515625" style="81" bestFit="1" customWidth="1"/>
    <col min="11287" max="11287" width="12.42578125" style="81" bestFit="1" customWidth="1"/>
    <col min="11288" max="11288" width="10.140625" style="81" bestFit="1" customWidth="1"/>
    <col min="11289" max="11289" width="12" style="81" customWidth="1"/>
    <col min="11290" max="11290" width="6.42578125" style="81" customWidth="1"/>
    <col min="11291" max="11291" width="4.85546875" style="81" customWidth="1"/>
    <col min="11292" max="11292" width="6.5703125" style="81" customWidth="1"/>
    <col min="11293" max="11293" width="15.140625" style="81" bestFit="1" customWidth="1"/>
    <col min="11294" max="11294" width="12.7109375" style="81" customWidth="1"/>
    <col min="11295" max="11295" width="0" style="81" hidden="1" customWidth="1"/>
    <col min="11296" max="11520" width="8.85546875" style="81"/>
    <col min="11521" max="11521" width="10.42578125" style="81" customWidth="1"/>
    <col min="11522" max="11522" width="42.7109375" style="81" bestFit="1" customWidth="1"/>
    <col min="11523" max="11523" width="11.85546875" style="81" customWidth="1"/>
    <col min="11524" max="11524" width="5.28515625" style="81" customWidth="1"/>
    <col min="11525" max="11525" width="17.42578125" style="81" bestFit="1" customWidth="1"/>
    <col min="11526" max="11526" width="11.28515625" style="81" bestFit="1" customWidth="1"/>
    <col min="11527" max="11527" width="12.42578125" style="81" bestFit="1" customWidth="1"/>
    <col min="11528" max="11528" width="9.7109375" style="81" bestFit="1" customWidth="1"/>
    <col min="11529" max="11529" width="13.42578125" style="81" customWidth="1"/>
    <col min="11530" max="11530" width="6.85546875" style="81" customWidth="1"/>
    <col min="11531" max="11531" width="5.7109375" style="81" customWidth="1"/>
    <col min="11532" max="11532" width="6.42578125" style="81" customWidth="1"/>
    <col min="11533" max="11533" width="15.140625" style="81" bestFit="1" customWidth="1"/>
    <col min="11534" max="11534" width="3.5703125" style="81" customWidth="1"/>
    <col min="11535" max="11535" width="11.140625" style="81" customWidth="1"/>
    <col min="11536" max="11536" width="4.140625" style="81" customWidth="1"/>
    <col min="11537" max="11537" width="11.85546875" style="81" customWidth="1"/>
    <col min="11538" max="11538" width="42.7109375" style="81" bestFit="1" customWidth="1"/>
    <col min="11539" max="11539" width="11" style="81" customWidth="1"/>
    <col min="11540" max="11540" width="4.7109375" style="81" customWidth="1"/>
    <col min="11541" max="11541" width="10.28515625" style="81" bestFit="1" customWidth="1"/>
    <col min="11542" max="11542" width="11.28515625" style="81" bestFit="1" customWidth="1"/>
    <col min="11543" max="11543" width="12.42578125" style="81" bestFit="1" customWidth="1"/>
    <col min="11544" max="11544" width="10.140625" style="81" bestFit="1" customWidth="1"/>
    <col min="11545" max="11545" width="12" style="81" customWidth="1"/>
    <col min="11546" max="11546" width="6.42578125" style="81" customWidth="1"/>
    <col min="11547" max="11547" width="4.85546875" style="81" customWidth="1"/>
    <col min="11548" max="11548" width="6.5703125" style="81" customWidth="1"/>
    <col min="11549" max="11549" width="15.140625" style="81" bestFit="1" customWidth="1"/>
    <col min="11550" max="11550" width="12.7109375" style="81" customWidth="1"/>
    <col min="11551" max="11551" width="0" style="81" hidden="1" customWidth="1"/>
    <col min="11552" max="11776" width="8.85546875" style="81"/>
    <col min="11777" max="11777" width="10.42578125" style="81" customWidth="1"/>
    <col min="11778" max="11778" width="42.7109375" style="81" bestFit="1" customWidth="1"/>
    <col min="11779" max="11779" width="11.85546875" style="81" customWidth="1"/>
    <col min="11780" max="11780" width="5.28515625" style="81" customWidth="1"/>
    <col min="11781" max="11781" width="17.42578125" style="81" bestFit="1" customWidth="1"/>
    <col min="11782" max="11782" width="11.28515625" style="81" bestFit="1" customWidth="1"/>
    <col min="11783" max="11783" width="12.42578125" style="81" bestFit="1" customWidth="1"/>
    <col min="11784" max="11784" width="9.7109375" style="81" bestFit="1" customWidth="1"/>
    <col min="11785" max="11785" width="13.42578125" style="81" customWidth="1"/>
    <col min="11786" max="11786" width="6.85546875" style="81" customWidth="1"/>
    <col min="11787" max="11787" width="5.7109375" style="81" customWidth="1"/>
    <col min="11788" max="11788" width="6.42578125" style="81" customWidth="1"/>
    <col min="11789" max="11789" width="15.140625" style="81" bestFit="1" customWidth="1"/>
    <col min="11790" max="11790" width="3.5703125" style="81" customWidth="1"/>
    <col min="11791" max="11791" width="11.140625" style="81" customWidth="1"/>
    <col min="11792" max="11792" width="4.140625" style="81" customWidth="1"/>
    <col min="11793" max="11793" width="11.85546875" style="81" customWidth="1"/>
    <col min="11794" max="11794" width="42.7109375" style="81" bestFit="1" customWidth="1"/>
    <col min="11795" max="11795" width="11" style="81" customWidth="1"/>
    <col min="11796" max="11796" width="4.7109375" style="81" customWidth="1"/>
    <col min="11797" max="11797" width="10.28515625" style="81" bestFit="1" customWidth="1"/>
    <col min="11798" max="11798" width="11.28515625" style="81" bestFit="1" customWidth="1"/>
    <col min="11799" max="11799" width="12.42578125" style="81" bestFit="1" customWidth="1"/>
    <col min="11800" max="11800" width="10.140625" style="81" bestFit="1" customWidth="1"/>
    <col min="11801" max="11801" width="12" style="81" customWidth="1"/>
    <col min="11802" max="11802" width="6.42578125" style="81" customWidth="1"/>
    <col min="11803" max="11803" width="4.85546875" style="81" customWidth="1"/>
    <col min="11804" max="11804" width="6.5703125" style="81" customWidth="1"/>
    <col min="11805" max="11805" width="15.140625" style="81" bestFit="1" customWidth="1"/>
    <col min="11806" max="11806" width="12.7109375" style="81" customWidth="1"/>
    <col min="11807" max="11807" width="0" style="81" hidden="1" customWidth="1"/>
    <col min="11808" max="12032" width="8.85546875" style="81"/>
    <col min="12033" max="12033" width="10.42578125" style="81" customWidth="1"/>
    <col min="12034" max="12034" width="42.7109375" style="81" bestFit="1" customWidth="1"/>
    <col min="12035" max="12035" width="11.85546875" style="81" customWidth="1"/>
    <col min="12036" max="12036" width="5.28515625" style="81" customWidth="1"/>
    <col min="12037" max="12037" width="17.42578125" style="81" bestFit="1" customWidth="1"/>
    <col min="12038" max="12038" width="11.28515625" style="81" bestFit="1" customWidth="1"/>
    <col min="12039" max="12039" width="12.42578125" style="81" bestFit="1" customWidth="1"/>
    <col min="12040" max="12040" width="9.7109375" style="81" bestFit="1" customWidth="1"/>
    <col min="12041" max="12041" width="13.42578125" style="81" customWidth="1"/>
    <col min="12042" max="12042" width="6.85546875" style="81" customWidth="1"/>
    <col min="12043" max="12043" width="5.7109375" style="81" customWidth="1"/>
    <col min="12044" max="12044" width="6.42578125" style="81" customWidth="1"/>
    <col min="12045" max="12045" width="15.140625" style="81" bestFit="1" customWidth="1"/>
    <col min="12046" max="12046" width="3.5703125" style="81" customWidth="1"/>
    <col min="12047" max="12047" width="11.140625" style="81" customWidth="1"/>
    <col min="12048" max="12048" width="4.140625" style="81" customWidth="1"/>
    <col min="12049" max="12049" width="11.85546875" style="81" customWidth="1"/>
    <col min="12050" max="12050" width="42.7109375" style="81" bestFit="1" customWidth="1"/>
    <col min="12051" max="12051" width="11" style="81" customWidth="1"/>
    <col min="12052" max="12052" width="4.7109375" style="81" customWidth="1"/>
    <col min="12053" max="12053" width="10.28515625" style="81" bestFit="1" customWidth="1"/>
    <col min="12054" max="12054" width="11.28515625" style="81" bestFit="1" customWidth="1"/>
    <col min="12055" max="12055" width="12.42578125" style="81" bestFit="1" customWidth="1"/>
    <col min="12056" max="12056" width="10.140625" style="81" bestFit="1" customWidth="1"/>
    <col min="12057" max="12057" width="12" style="81" customWidth="1"/>
    <col min="12058" max="12058" width="6.42578125" style="81" customWidth="1"/>
    <col min="12059" max="12059" width="4.85546875" style="81" customWidth="1"/>
    <col min="12060" max="12060" width="6.5703125" style="81" customWidth="1"/>
    <col min="12061" max="12061" width="15.140625" style="81" bestFit="1" customWidth="1"/>
    <col min="12062" max="12062" width="12.7109375" style="81" customWidth="1"/>
    <col min="12063" max="12063" width="0" style="81" hidden="1" customWidth="1"/>
    <col min="12064" max="12288" width="8.85546875" style="81"/>
    <col min="12289" max="12289" width="10.42578125" style="81" customWidth="1"/>
    <col min="12290" max="12290" width="42.7109375" style="81" bestFit="1" customWidth="1"/>
    <col min="12291" max="12291" width="11.85546875" style="81" customWidth="1"/>
    <col min="12292" max="12292" width="5.28515625" style="81" customWidth="1"/>
    <col min="12293" max="12293" width="17.42578125" style="81" bestFit="1" customWidth="1"/>
    <col min="12294" max="12294" width="11.28515625" style="81" bestFit="1" customWidth="1"/>
    <col min="12295" max="12295" width="12.42578125" style="81" bestFit="1" customWidth="1"/>
    <col min="12296" max="12296" width="9.7109375" style="81" bestFit="1" customWidth="1"/>
    <col min="12297" max="12297" width="13.42578125" style="81" customWidth="1"/>
    <col min="12298" max="12298" width="6.85546875" style="81" customWidth="1"/>
    <col min="12299" max="12299" width="5.7109375" style="81" customWidth="1"/>
    <col min="12300" max="12300" width="6.42578125" style="81" customWidth="1"/>
    <col min="12301" max="12301" width="15.140625" style="81" bestFit="1" customWidth="1"/>
    <col min="12302" max="12302" width="3.5703125" style="81" customWidth="1"/>
    <col min="12303" max="12303" width="11.140625" style="81" customWidth="1"/>
    <col min="12304" max="12304" width="4.140625" style="81" customWidth="1"/>
    <col min="12305" max="12305" width="11.85546875" style="81" customWidth="1"/>
    <col min="12306" max="12306" width="42.7109375" style="81" bestFit="1" customWidth="1"/>
    <col min="12307" max="12307" width="11" style="81" customWidth="1"/>
    <col min="12308" max="12308" width="4.7109375" style="81" customWidth="1"/>
    <col min="12309" max="12309" width="10.28515625" style="81" bestFit="1" customWidth="1"/>
    <col min="12310" max="12310" width="11.28515625" style="81" bestFit="1" customWidth="1"/>
    <col min="12311" max="12311" width="12.42578125" style="81" bestFit="1" customWidth="1"/>
    <col min="12312" max="12312" width="10.140625" style="81" bestFit="1" customWidth="1"/>
    <col min="12313" max="12313" width="12" style="81" customWidth="1"/>
    <col min="12314" max="12314" width="6.42578125" style="81" customWidth="1"/>
    <col min="12315" max="12315" width="4.85546875" style="81" customWidth="1"/>
    <col min="12316" max="12316" width="6.5703125" style="81" customWidth="1"/>
    <col min="12317" max="12317" width="15.140625" style="81" bestFit="1" customWidth="1"/>
    <col min="12318" max="12318" width="12.7109375" style="81" customWidth="1"/>
    <col min="12319" max="12319" width="0" style="81" hidden="1" customWidth="1"/>
    <col min="12320" max="12544" width="8.85546875" style="81"/>
    <col min="12545" max="12545" width="10.42578125" style="81" customWidth="1"/>
    <col min="12546" max="12546" width="42.7109375" style="81" bestFit="1" customWidth="1"/>
    <col min="12547" max="12547" width="11.85546875" style="81" customWidth="1"/>
    <col min="12548" max="12548" width="5.28515625" style="81" customWidth="1"/>
    <col min="12549" max="12549" width="17.42578125" style="81" bestFit="1" customWidth="1"/>
    <col min="12550" max="12550" width="11.28515625" style="81" bestFit="1" customWidth="1"/>
    <col min="12551" max="12551" width="12.42578125" style="81" bestFit="1" customWidth="1"/>
    <col min="12552" max="12552" width="9.7109375" style="81" bestFit="1" customWidth="1"/>
    <col min="12553" max="12553" width="13.42578125" style="81" customWidth="1"/>
    <col min="12554" max="12554" width="6.85546875" style="81" customWidth="1"/>
    <col min="12555" max="12555" width="5.7109375" style="81" customWidth="1"/>
    <col min="12556" max="12556" width="6.42578125" style="81" customWidth="1"/>
    <col min="12557" max="12557" width="15.140625" style="81" bestFit="1" customWidth="1"/>
    <col min="12558" max="12558" width="3.5703125" style="81" customWidth="1"/>
    <col min="12559" max="12559" width="11.140625" style="81" customWidth="1"/>
    <col min="12560" max="12560" width="4.140625" style="81" customWidth="1"/>
    <col min="12561" max="12561" width="11.85546875" style="81" customWidth="1"/>
    <col min="12562" max="12562" width="42.7109375" style="81" bestFit="1" customWidth="1"/>
    <col min="12563" max="12563" width="11" style="81" customWidth="1"/>
    <col min="12564" max="12564" width="4.7109375" style="81" customWidth="1"/>
    <col min="12565" max="12565" width="10.28515625" style="81" bestFit="1" customWidth="1"/>
    <col min="12566" max="12566" width="11.28515625" style="81" bestFit="1" customWidth="1"/>
    <col min="12567" max="12567" width="12.42578125" style="81" bestFit="1" customWidth="1"/>
    <col min="12568" max="12568" width="10.140625" style="81" bestFit="1" customWidth="1"/>
    <col min="12569" max="12569" width="12" style="81" customWidth="1"/>
    <col min="12570" max="12570" width="6.42578125" style="81" customWidth="1"/>
    <col min="12571" max="12571" width="4.85546875" style="81" customWidth="1"/>
    <col min="12572" max="12572" width="6.5703125" style="81" customWidth="1"/>
    <col min="12573" max="12573" width="15.140625" style="81" bestFit="1" customWidth="1"/>
    <col min="12574" max="12574" width="12.7109375" style="81" customWidth="1"/>
    <col min="12575" max="12575" width="0" style="81" hidden="1" customWidth="1"/>
    <col min="12576" max="12800" width="8.85546875" style="81"/>
    <col min="12801" max="12801" width="10.42578125" style="81" customWidth="1"/>
    <col min="12802" max="12802" width="42.7109375" style="81" bestFit="1" customWidth="1"/>
    <col min="12803" max="12803" width="11.85546875" style="81" customWidth="1"/>
    <col min="12804" max="12804" width="5.28515625" style="81" customWidth="1"/>
    <col min="12805" max="12805" width="17.42578125" style="81" bestFit="1" customWidth="1"/>
    <col min="12806" max="12806" width="11.28515625" style="81" bestFit="1" customWidth="1"/>
    <col min="12807" max="12807" width="12.42578125" style="81" bestFit="1" customWidth="1"/>
    <col min="12808" max="12808" width="9.7109375" style="81" bestFit="1" customWidth="1"/>
    <col min="12809" max="12809" width="13.42578125" style="81" customWidth="1"/>
    <col min="12810" max="12810" width="6.85546875" style="81" customWidth="1"/>
    <col min="12811" max="12811" width="5.7109375" style="81" customWidth="1"/>
    <col min="12812" max="12812" width="6.42578125" style="81" customWidth="1"/>
    <col min="12813" max="12813" width="15.140625" style="81" bestFit="1" customWidth="1"/>
    <col min="12814" max="12814" width="3.5703125" style="81" customWidth="1"/>
    <col min="12815" max="12815" width="11.140625" style="81" customWidth="1"/>
    <col min="12816" max="12816" width="4.140625" style="81" customWidth="1"/>
    <col min="12817" max="12817" width="11.85546875" style="81" customWidth="1"/>
    <col min="12818" max="12818" width="42.7109375" style="81" bestFit="1" customWidth="1"/>
    <col min="12819" max="12819" width="11" style="81" customWidth="1"/>
    <col min="12820" max="12820" width="4.7109375" style="81" customWidth="1"/>
    <col min="12821" max="12821" width="10.28515625" style="81" bestFit="1" customWidth="1"/>
    <col min="12822" max="12822" width="11.28515625" style="81" bestFit="1" customWidth="1"/>
    <col min="12823" max="12823" width="12.42578125" style="81" bestFit="1" customWidth="1"/>
    <col min="12824" max="12824" width="10.140625" style="81" bestFit="1" customWidth="1"/>
    <col min="12825" max="12825" width="12" style="81" customWidth="1"/>
    <col min="12826" max="12826" width="6.42578125" style="81" customWidth="1"/>
    <col min="12827" max="12827" width="4.85546875" style="81" customWidth="1"/>
    <col min="12828" max="12828" width="6.5703125" style="81" customWidth="1"/>
    <col min="12829" max="12829" width="15.140625" style="81" bestFit="1" customWidth="1"/>
    <col min="12830" max="12830" width="12.7109375" style="81" customWidth="1"/>
    <col min="12831" max="12831" width="0" style="81" hidden="1" customWidth="1"/>
    <col min="12832" max="13056" width="8.85546875" style="81"/>
    <col min="13057" max="13057" width="10.42578125" style="81" customWidth="1"/>
    <col min="13058" max="13058" width="42.7109375" style="81" bestFit="1" customWidth="1"/>
    <col min="13059" max="13059" width="11.85546875" style="81" customWidth="1"/>
    <col min="13060" max="13060" width="5.28515625" style="81" customWidth="1"/>
    <col min="13061" max="13061" width="17.42578125" style="81" bestFit="1" customWidth="1"/>
    <col min="13062" max="13062" width="11.28515625" style="81" bestFit="1" customWidth="1"/>
    <col min="13063" max="13063" width="12.42578125" style="81" bestFit="1" customWidth="1"/>
    <col min="13064" max="13064" width="9.7109375" style="81" bestFit="1" customWidth="1"/>
    <col min="13065" max="13065" width="13.42578125" style="81" customWidth="1"/>
    <col min="13066" max="13066" width="6.85546875" style="81" customWidth="1"/>
    <col min="13067" max="13067" width="5.7109375" style="81" customWidth="1"/>
    <col min="13068" max="13068" width="6.42578125" style="81" customWidth="1"/>
    <col min="13069" max="13069" width="15.140625" style="81" bestFit="1" customWidth="1"/>
    <col min="13070" max="13070" width="3.5703125" style="81" customWidth="1"/>
    <col min="13071" max="13071" width="11.140625" style="81" customWidth="1"/>
    <col min="13072" max="13072" width="4.140625" style="81" customWidth="1"/>
    <col min="13073" max="13073" width="11.85546875" style="81" customWidth="1"/>
    <col min="13074" max="13074" width="42.7109375" style="81" bestFit="1" customWidth="1"/>
    <col min="13075" max="13075" width="11" style="81" customWidth="1"/>
    <col min="13076" max="13076" width="4.7109375" style="81" customWidth="1"/>
    <col min="13077" max="13077" width="10.28515625" style="81" bestFit="1" customWidth="1"/>
    <col min="13078" max="13078" width="11.28515625" style="81" bestFit="1" customWidth="1"/>
    <col min="13079" max="13079" width="12.42578125" style="81" bestFit="1" customWidth="1"/>
    <col min="13080" max="13080" width="10.140625" style="81" bestFit="1" customWidth="1"/>
    <col min="13081" max="13081" width="12" style="81" customWidth="1"/>
    <col min="13082" max="13082" width="6.42578125" style="81" customWidth="1"/>
    <col min="13083" max="13083" width="4.85546875" style="81" customWidth="1"/>
    <col min="13084" max="13084" width="6.5703125" style="81" customWidth="1"/>
    <col min="13085" max="13085" width="15.140625" style="81" bestFit="1" customWidth="1"/>
    <col min="13086" max="13086" width="12.7109375" style="81" customWidth="1"/>
    <col min="13087" max="13087" width="0" style="81" hidden="1" customWidth="1"/>
    <col min="13088" max="13312" width="8.85546875" style="81"/>
    <col min="13313" max="13313" width="10.42578125" style="81" customWidth="1"/>
    <col min="13314" max="13314" width="42.7109375" style="81" bestFit="1" customWidth="1"/>
    <col min="13315" max="13315" width="11.85546875" style="81" customWidth="1"/>
    <col min="13316" max="13316" width="5.28515625" style="81" customWidth="1"/>
    <col min="13317" max="13317" width="17.42578125" style="81" bestFit="1" customWidth="1"/>
    <col min="13318" max="13318" width="11.28515625" style="81" bestFit="1" customWidth="1"/>
    <col min="13319" max="13319" width="12.42578125" style="81" bestFit="1" customWidth="1"/>
    <col min="13320" max="13320" width="9.7109375" style="81" bestFit="1" customWidth="1"/>
    <col min="13321" max="13321" width="13.42578125" style="81" customWidth="1"/>
    <col min="13322" max="13322" width="6.85546875" style="81" customWidth="1"/>
    <col min="13323" max="13323" width="5.7109375" style="81" customWidth="1"/>
    <col min="13324" max="13324" width="6.42578125" style="81" customWidth="1"/>
    <col min="13325" max="13325" width="15.140625" style="81" bestFit="1" customWidth="1"/>
    <col min="13326" max="13326" width="3.5703125" style="81" customWidth="1"/>
    <col min="13327" max="13327" width="11.140625" style="81" customWidth="1"/>
    <col min="13328" max="13328" width="4.140625" style="81" customWidth="1"/>
    <col min="13329" max="13329" width="11.85546875" style="81" customWidth="1"/>
    <col min="13330" max="13330" width="42.7109375" style="81" bestFit="1" customWidth="1"/>
    <col min="13331" max="13331" width="11" style="81" customWidth="1"/>
    <col min="13332" max="13332" width="4.7109375" style="81" customWidth="1"/>
    <col min="13333" max="13333" width="10.28515625" style="81" bestFit="1" customWidth="1"/>
    <col min="13334" max="13334" width="11.28515625" style="81" bestFit="1" customWidth="1"/>
    <col min="13335" max="13335" width="12.42578125" style="81" bestFit="1" customWidth="1"/>
    <col min="13336" max="13336" width="10.140625" style="81" bestFit="1" customWidth="1"/>
    <col min="13337" max="13337" width="12" style="81" customWidth="1"/>
    <col min="13338" max="13338" width="6.42578125" style="81" customWidth="1"/>
    <col min="13339" max="13339" width="4.85546875" style="81" customWidth="1"/>
    <col min="13340" max="13340" width="6.5703125" style="81" customWidth="1"/>
    <col min="13341" max="13341" width="15.140625" style="81" bestFit="1" customWidth="1"/>
    <col min="13342" max="13342" width="12.7109375" style="81" customWidth="1"/>
    <col min="13343" max="13343" width="0" style="81" hidden="1" customWidth="1"/>
    <col min="13344" max="13568" width="8.85546875" style="81"/>
    <col min="13569" max="13569" width="10.42578125" style="81" customWidth="1"/>
    <col min="13570" max="13570" width="42.7109375" style="81" bestFit="1" customWidth="1"/>
    <col min="13571" max="13571" width="11.85546875" style="81" customWidth="1"/>
    <col min="13572" max="13572" width="5.28515625" style="81" customWidth="1"/>
    <col min="13573" max="13573" width="17.42578125" style="81" bestFit="1" customWidth="1"/>
    <col min="13574" max="13574" width="11.28515625" style="81" bestFit="1" customWidth="1"/>
    <col min="13575" max="13575" width="12.42578125" style="81" bestFit="1" customWidth="1"/>
    <col min="13576" max="13576" width="9.7109375" style="81" bestFit="1" customWidth="1"/>
    <col min="13577" max="13577" width="13.42578125" style="81" customWidth="1"/>
    <col min="13578" max="13578" width="6.85546875" style="81" customWidth="1"/>
    <col min="13579" max="13579" width="5.7109375" style="81" customWidth="1"/>
    <col min="13580" max="13580" width="6.42578125" style="81" customWidth="1"/>
    <col min="13581" max="13581" width="15.140625" style="81" bestFit="1" customWidth="1"/>
    <col min="13582" max="13582" width="3.5703125" style="81" customWidth="1"/>
    <col min="13583" max="13583" width="11.140625" style="81" customWidth="1"/>
    <col min="13584" max="13584" width="4.140625" style="81" customWidth="1"/>
    <col min="13585" max="13585" width="11.85546875" style="81" customWidth="1"/>
    <col min="13586" max="13586" width="42.7109375" style="81" bestFit="1" customWidth="1"/>
    <col min="13587" max="13587" width="11" style="81" customWidth="1"/>
    <col min="13588" max="13588" width="4.7109375" style="81" customWidth="1"/>
    <col min="13589" max="13589" width="10.28515625" style="81" bestFit="1" customWidth="1"/>
    <col min="13590" max="13590" width="11.28515625" style="81" bestFit="1" customWidth="1"/>
    <col min="13591" max="13591" width="12.42578125" style="81" bestFit="1" customWidth="1"/>
    <col min="13592" max="13592" width="10.140625" style="81" bestFit="1" customWidth="1"/>
    <col min="13593" max="13593" width="12" style="81" customWidth="1"/>
    <col min="13594" max="13594" width="6.42578125" style="81" customWidth="1"/>
    <col min="13595" max="13595" width="4.85546875" style="81" customWidth="1"/>
    <col min="13596" max="13596" width="6.5703125" style="81" customWidth="1"/>
    <col min="13597" max="13597" width="15.140625" style="81" bestFit="1" customWidth="1"/>
    <col min="13598" max="13598" width="12.7109375" style="81" customWidth="1"/>
    <col min="13599" max="13599" width="0" style="81" hidden="1" customWidth="1"/>
    <col min="13600" max="13824" width="8.85546875" style="81"/>
    <col min="13825" max="13825" width="10.42578125" style="81" customWidth="1"/>
    <col min="13826" max="13826" width="42.7109375" style="81" bestFit="1" customWidth="1"/>
    <col min="13827" max="13827" width="11.85546875" style="81" customWidth="1"/>
    <col min="13828" max="13828" width="5.28515625" style="81" customWidth="1"/>
    <col min="13829" max="13829" width="17.42578125" style="81" bestFit="1" customWidth="1"/>
    <col min="13830" max="13830" width="11.28515625" style="81" bestFit="1" customWidth="1"/>
    <col min="13831" max="13831" width="12.42578125" style="81" bestFit="1" customWidth="1"/>
    <col min="13832" max="13832" width="9.7109375" style="81" bestFit="1" customWidth="1"/>
    <col min="13833" max="13833" width="13.42578125" style="81" customWidth="1"/>
    <col min="13834" max="13834" width="6.85546875" style="81" customWidth="1"/>
    <col min="13835" max="13835" width="5.7109375" style="81" customWidth="1"/>
    <col min="13836" max="13836" width="6.42578125" style="81" customWidth="1"/>
    <col min="13837" max="13837" width="15.140625" style="81" bestFit="1" customWidth="1"/>
    <col min="13838" max="13838" width="3.5703125" style="81" customWidth="1"/>
    <col min="13839" max="13839" width="11.140625" style="81" customWidth="1"/>
    <col min="13840" max="13840" width="4.140625" style="81" customWidth="1"/>
    <col min="13841" max="13841" width="11.85546875" style="81" customWidth="1"/>
    <col min="13842" max="13842" width="42.7109375" style="81" bestFit="1" customWidth="1"/>
    <col min="13843" max="13843" width="11" style="81" customWidth="1"/>
    <col min="13844" max="13844" width="4.7109375" style="81" customWidth="1"/>
    <col min="13845" max="13845" width="10.28515625" style="81" bestFit="1" customWidth="1"/>
    <col min="13846" max="13846" width="11.28515625" style="81" bestFit="1" customWidth="1"/>
    <col min="13847" max="13847" width="12.42578125" style="81" bestFit="1" customWidth="1"/>
    <col min="13848" max="13848" width="10.140625" style="81" bestFit="1" customWidth="1"/>
    <col min="13849" max="13849" width="12" style="81" customWidth="1"/>
    <col min="13850" max="13850" width="6.42578125" style="81" customWidth="1"/>
    <col min="13851" max="13851" width="4.85546875" style="81" customWidth="1"/>
    <col min="13852" max="13852" width="6.5703125" style="81" customWidth="1"/>
    <col min="13853" max="13853" width="15.140625" style="81" bestFit="1" customWidth="1"/>
    <col min="13854" max="13854" width="12.7109375" style="81" customWidth="1"/>
    <col min="13855" max="13855" width="0" style="81" hidden="1" customWidth="1"/>
    <col min="13856" max="14080" width="8.85546875" style="81"/>
    <col min="14081" max="14081" width="10.42578125" style="81" customWidth="1"/>
    <col min="14082" max="14082" width="42.7109375" style="81" bestFit="1" customWidth="1"/>
    <col min="14083" max="14083" width="11.85546875" style="81" customWidth="1"/>
    <col min="14084" max="14084" width="5.28515625" style="81" customWidth="1"/>
    <col min="14085" max="14085" width="17.42578125" style="81" bestFit="1" customWidth="1"/>
    <col min="14086" max="14086" width="11.28515625" style="81" bestFit="1" customWidth="1"/>
    <col min="14087" max="14087" width="12.42578125" style="81" bestFit="1" customWidth="1"/>
    <col min="14088" max="14088" width="9.7109375" style="81" bestFit="1" customWidth="1"/>
    <col min="14089" max="14089" width="13.42578125" style="81" customWidth="1"/>
    <col min="14090" max="14090" width="6.85546875" style="81" customWidth="1"/>
    <col min="14091" max="14091" width="5.7109375" style="81" customWidth="1"/>
    <col min="14092" max="14092" width="6.42578125" style="81" customWidth="1"/>
    <col min="14093" max="14093" width="15.140625" style="81" bestFit="1" customWidth="1"/>
    <col min="14094" max="14094" width="3.5703125" style="81" customWidth="1"/>
    <col min="14095" max="14095" width="11.140625" style="81" customWidth="1"/>
    <col min="14096" max="14096" width="4.140625" style="81" customWidth="1"/>
    <col min="14097" max="14097" width="11.85546875" style="81" customWidth="1"/>
    <col min="14098" max="14098" width="42.7109375" style="81" bestFit="1" customWidth="1"/>
    <col min="14099" max="14099" width="11" style="81" customWidth="1"/>
    <col min="14100" max="14100" width="4.7109375" style="81" customWidth="1"/>
    <col min="14101" max="14101" width="10.28515625" style="81" bestFit="1" customWidth="1"/>
    <col min="14102" max="14102" width="11.28515625" style="81" bestFit="1" customWidth="1"/>
    <col min="14103" max="14103" width="12.42578125" style="81" bestFit="1" customWidth="1"/>
    <col min="14104" max="14104" width="10.140625" style="81" bestFit="1" customWidth="1"/>
    <col min="14105" max="14105" width="12" style="81" customWidth="1"/>
    <col min="14106" max="14106" width="6.42578125" style="81" customWidth="1"/>
    <col min="14107" max="14107" width="4.85546875" style="81" customWidth="1"/>
    <col min="14108" max="14108" width="6.5703125" style="81" customWidth="1"/>
    <col min="14109" max="14109" width="15.140625" style="81" bestFit="1" customWidth="1"/>
    <col min="14110" max="14110" width="12.7109375" style="81" customWidth="1"/>
    <col min="14111" max="14111" width="0" style="81" hidden="1" customWidth="1"/>
    <col min="14112" max="14336" width="8.85546875" style="81"/>
    <col min="14337" max="14337" width="10.42578125" style="81" customWidth="1"/>
    <col min="14338" max="14338" width="42.7109375" style="81" bestFit="1" customWidth="1"/>
    <col min="14339" max="14339" width="11.85546875" style="81" customWidth="1"/>
    <col min="14340" max="14340" width="5.28515625" style="81" customWidth="1"/>
    <col min="14341" max="14341" width="17.42578125" style="81" bestFit="1" customWidth="1"/>
    <col min="14342" max="14342" width="11.28515625" style="81" bestFit="1" customWidth="1"/>
    <col min="14343" max="14343" width="12.42578125" style="81" bestFit="1" customWidth="1"/>
    <col min="14344" max="14344" width="9.7109375" style="81" bestFit="1" customWidth="1"/>
    <col min="14345" max="14345" width="13.42578125" style="81" customWidth="1"/>
    <col min="14346" max="14346" width="6.85546875" style="81" customWidth="1"/>
    <col min="14347" max="14347" width="5.7109375" style="81" customWidth="1"/>
    <col min="14348" max="14348" width="6.42578125" style="81" customWidth="1"/>
    <col min="14349" max="14349" width="15.140625" style="81" bestFit="1" customWidth="1"/>
    <col min="14350" max="14350" width="3.5703125" style="81" customWidth="1"/>
    <col min="14351" max="14351" width="11.140625" style="81" customWidth="1"/>
    <col min="14352" max="14352" width="4.140625" style="81" customWidth="1"/>
    <col min="14353" max="14353" width="11.85546875" style="81" customWidth="1"/>
    <col min="14354" max="14354" width="42.7109375" style="81" bestFit="1" customWidth="1"/>
    <col min="14355" max="14355" width="11" style="81" customWidth="1"/>
    <col min="14356" max="14356" width="4.7109375" style="81" customWidth="1"/>
    <col min="14357" max="14357" width="10.28515625" style="81" bestFit="1" customWidth="1"/>
    <col min="14358" max="14358" width="11.28515625" style="81" bestFit="1" customWidth="1"/>
    <col min="14359" max="14359" width="12.42578125" style="81" bestFit="1" customWidth="1"/>
    <col min="14360" max="14360" width="10.140625" style="81" bestFit="1" customWidth="1"/>
    <col min="14361" max="14361" width="12" style="81" customWidth="1"/>
    <col min="14362" max="14362" width="6.42578125" style="81" customWidth="1"/>
    <col min="14363" max="14363" width="4.85546875" style="81" customWidth="1"/>
    <col min="14364" max="14364" width="6.5703125" style="81" customWidth="1"/>
    <col min="14365" max="14365" width="15.140625" style="81" bestFit="1" customWidth="1"/>
    <col min="14366" max="14366" width="12.7109375" style="81" customWidth="1"/>
    <col min="14367" max="14367" width="0" style="81" hidden="1" customWidth="1"/>
    <col min="14368" max="14592" width="8.85546875" style="81"/>
    <col min="14593" max="14593" width="10.42578125" style="81" customWidth="1"/>
    <col min="14594" max="14594" width="42.7109375" style="81" bestFit="1" customWidth="1"/>
    <col min="14595" max="14595" width="11.85546875" style="81" customWidth="1"/>
    <col min="14596" max="14596" width="5.28515625" style="81" customWidth="1"/>
    <col min="14597" max="14597" width="17.42578125" style="81" bestFit="1" customWidth="1"/>
    <col min="14598" max="14598" width="11.28515625" style="81" bestFit="1" customWidth="1"/>
    <col min="14599" max="14599" width="12.42578125" style="81" bestFit="1" customWidth="1"/>
    <col min="14600" max="14600" width="9.7109375" style="81" bestFit="1" customWidth="1"/>
    <col min="14601" max="14601" width="13.42578125" style="81" customWidth="1"/>
    <col min="14602" max="14602" width="6.85546875" style="81" customWidth="1"/>
    <col min="14603" max="14603" width="5.7109375" style="81" customWidth="1"/>
    <col min="14604" max="14604" width="6.42578125" style="81" customWidth="1"/>
    <col min="14605" max="14605" width="15.140625" style="81" bestFit="1" customWidth="1"/>
    <col min="14606" max="14606" width="3.5703125" style="81" customWidth="1"/>
    <col min="14607" max="14607" width="11.140625" style="81" customWidth="1"/>
    <col min="14608" max="14608" width="4.140625" style="81" customWidth="1"/>
    <col min="14609" max="14609" width="11.85546875" style="81" customWidth="1"/>
    <col min="14610" max="14610" width="42.7109375" style="81" bestFit="1" customWidth="1"/>
    <col min="14611" max="14611" width="11" style="81" customWidth="1"/>
    <col min="14612" max="14612" width="4.7109375" style="81" customWidth="1"/>
    <col min="14613" max="14613" width="10.28515625" style="81" bestFit="1" customWidth="1"/>
    <col min="14614" max="14614" width="11.28515625" style="81" bestFit="1" customWidth="1"/>
    <col min="14615" max="14615" width="12.42578125" style="81" bestFit="1" customWidth="1"/>
    <col min="14616" max="14616" width="10.140625" style="81" bestFit="1" customWidth="1"/>
    <col min="14617" max="14617" width="12" style="81" customWidth="1"/>
    <col min="14618" max="14618" width="6.42578125" style="81" customWidth="1"/>
    <col min="14619" max="14619" width="4.85546875" style="81" customWidth="1"/>
    <col min="14620" max="14620" width="6.5703125" style="81" customWidth="1"/>
    <col min="14621" max="14621" width="15.140625" style="81" bestFit="1" customWidth="1"/>
    <col min="14622" max="14622" width="12.7109375" style="81" customWidth="1"/>
    <col min="14623" max="14623" width="0" style="81" hidden="1" customWidth="1"/>
    <col min="14624" max="14848" width="8.85546875" style="81"/>
    <col min="14849" max="14849" width="10.42578125" style="81" customWidth="1"/>
    <col min="14850" max="14850" width="42.7109375" style="81" bestFit="1" customWidth="1"/>
    <col min="14851" max="14851" width="11.85546875" style="81" customWidth="1"/>
    <col min="14852" max="14852" width="5.28515625" style="81" customWidth="1"/>
    <col min="14853" max="14853" width="17.42578125" style="81" bestFit="1" customWidth="1"/>
    <col min="14854" max="14854" width="11.28515625" style="81" bestFit="1" customWidth="1"/>
    <col min="14855" max="14855" width="12.42578125" style="81" bestFit="1" customWidth="1"/>
    <col min="14856" max="14856" width="9.7109375" style="81" bestFit="1" customWidth="1"/>
    <col min="14857" max="14857" width="13.42578125" style="81" customWidth="1"/>
    <col min="14858" max="14858" width="6.85546875" style="81" customWidth="1"/>
    <col min="14859" max="14859" width="5.7109375" style="81" customWidth="1"/>
    <col min="14860" max="14860" width="6.42578125" style="81" customWidth="1"/>
    <col min="14861" max="14861" width="15.140625" style="81" bestFit="1" customWidth="1"/>
    <col min="14862" max="14862" width="3.5703125" style="81" customWidth="1"/>
    <col min="14863" max="14863" width="11.140625" style="81" customWidth="1"/>
    <col min="14864" max="14864" width="4.140625" style="81" customWidth="1"/>
    <col min="14865" max="14865" width="11.85546875" style="81" customWidth="1"/>
    <col min="14866" max="14866" width="42.7109375" style="81" bestFit="1" customWidth="1"/>
    <col min="14867" max="14867" width="11" style="81" customWidth="1"/>
    <col min="14868" max="14868" width="4.7109375" style="81" customWidth="1"/>
    <col min="14869" max="14869" width="10.28515625" style="81" bestFit="1" customWidth="1"/>
    <col min="14870" max="14870" width="11.28515625" style="81" bestFit="1" customWidth="1"/>
    <col min="14871" max="14871" width="12.42578125" style="81" bestFit="1" customWidth="1"/>
    <col min="14872" max="14872" width="10.140625" style="81" bestFit="1" customWidth="1"/>
    <col min="14873" max="14873" width="12" style="81" customWidth="1"/>
    <col min="14874" max="14874" width="6.42578125" style="81" customWidth="1"/>
    <col min="14875" max="14875" width="4.85546875" style="81" customWidth="1"/>
    <col min="14876" max="14876" width="6.5703125" style="81" customWidth="1"/>
    <col min="14877" max="14877" width="15.140625" style="81" bestFit="1" customWidth="1"/>
    <col min="14878" max="14878" width="12.7109375" style="81" customWidth="1"/>
    <col min="14879" max="14879" width="0" style="81" hidden="1" customWidth="1"/>
    <col min="14880" max="15104" width="8.85546875" style="81"/>
    <col min="15105" max="15105" width="10.42578125" style="81" customWidth="1"/>
    <col min="15106" max="15106" width="42.7109375" style="81" bestFit="1" customWidth="1"/>
    <col min="15107" max="15107" width="11.85546875" style="81" customWidth="1"/>
    <col min="15108" max="15108" width="5.28515625" style="81" customWidth="1"/>
    <col min="15109" max="15109" width="17.42578125" style="81" bestFit="1" customWidth="1"/>
    <col min="15110" max="15110" width="11.28515625" style="81" bestFit="1" customWidth="1"/>
    <col min="15111" max="15111" width="12.42578125" style="81" bestFit="1" customWidth="1"/>
    <col min="15112" max="15112" width="9.7109375" style="81" bestFit="1" customWidth="1"/>
    <col min="15113" max="15113" width="13.42578125" style="81" customWidth="1"/>
    <col min="15114" max="15114" width="6.85546875" style="81" customWidth="1"/>
    <col min="15115" max="15115" width="5.7109375" style="81" customWidth="1"/>
    <col min="15116" max="15116" width="6.42578125" style="81" customWidth="1"/>
    <col min="15117" max="15117" width="15.140625" style="81" bestFit="1" customWidth="1"/>
    <col min="15118" max="15118" width="3.5703125" style="81" customWidth="1"/>
    <col min="15119" max="15119" width="11.140625" style="81" customWidth="1"/>
    <col min="15120" max="15120" width="4.140625" style="81" customWidth="1"/>
    <col min="15121" max="15121" width="11.85546875" style="81" customWidth="1"/>
    <col min="15122" max="15122" width="42.7109375" style="81" bestFit="1" customWidth="1"/>
    <col min="15123" max="15123" width="11" style="81" customWidth="1"/>
    <col min="15124" max="15124" width="4.7109375" style="81" customWidth="1"/>
    <col min="15125" max="15125" width="10.28515625" style="81" bestFit="1" customWidth="1"/>
    <col min="15126" max="15126" width="11.28515625" style="81" bestFit="1" customWidth="1"/>
    <col min="15127" max="15127" width="12.42578125" style="81" bestFit="1" customWidth="1"/>
    <col min="15128" max="15128" width="10.140625" style="81" bestFit="1" customWidth="1"/>
    <col min="15129" max="15129" width="12" style="81" customWidth="1"/>
    <col min="15130" max="15130" width="6.42578125" style="81" customWidth="1"/>
    <col min="15131" max="15131" width="4.85546875" style="81" customWidth="1"/>
    <col min="15132" max="15132" width="6.5703125" style="81" customWidth="1"/>
    <col min="15133" max="15133" width="15.140625" style="81" bestFit="1" customWidth="1"/>
    <col min="15134" max="15134" width="12.7109375" style="81" customWidth="1"/>
    <col min="15135" max="15135" width="0" style="81" hidden="1" customWidth="1"/>
    <col min="15136" max="15360" width="8.85546875" style="81"/>
    <col min="15361" max="15361" width="10.42578125" style="81" customWidth="1"/>
    <col min="15362" max="15362" width="42.7109375" style="81" bestFit="1" customWidth="1"/>
    <col min="15363" max="15363" width="11.85546875" style="81" customWidth="1"/>
    <col min="15364" max="15364" width="5.28515625" style="81" customWidth="1"/>
    <col min="15365" max="15365" width="17.42578125" style="81" bestFit="1" customWidth="1"/>
    <col min="15366" max="15366" width="11.28515625" style="81" bestFit="1" customWidth="1"/>
    <col min="15367" max="15367" width="12.42578125" style="81" bestFit="1" customWidth="1"/>
    <col min="15368" max="15368" width="9.7109375" style="81" bestFit="1" customWidth="1"/>
    <col min="15369" max="15369" width="13.42578125" style="81" customWidth="1"/>
    <col min="15370" max="15370" width="6.85546875" style="81" customWidth="1"/>
    <col min="15371" max="15371" width="5.7109375" style="81" customWidth="1"/>
    <col min="15372" max="15372" width="6.42578125" style="81" customWidth="1"/>
    <col min="15373" max="15373" width="15.140625" style="81" bestFit="1" customWidth="1"/>
    <col min="15374" max="15374" width="3.5703125" style="81" customWidth="1"/>
    <col min="15375" max="15375" width="11.140625" style="81" customWidth="1"/>
    <col min="15376" max="15376" width="4.140625" style="81" customWidth="1"/>
    <col min="15377" max="15377" width="11.85546875" style="81" customWidth="1"/>
    <col min="15378" max="15378" width="42.7109375" style="81" bestFit="1" customWidth="1"/>
    <col min="15379" max="15379" width="11" style="81" customWidth="1"/>
    <col min="15380" max="15380" width="4.7109375" style="81" customWidth="1"/>
    <col min="15381" max="15381" width="10.28515625" style="81" bestFit="1" customWidth="1"/>
    <col min="15382" max="15382" width="11.28515625" style="81" bestFit="1" customWidth="1"/>
    <col min="15383" max="15383" width="12.42578125" style="81" bestFit="1" customWidth="1"/>
    <col min="15384" max="15384" width="10.140625" style="81" bestFit="1" customWidth="1"/>
    <col min="15385" max="15385" width="12" style="81" customWidth="1"/>
    <col min="15386" max="15386" width="6.42578125" style="81" customWidth="1"/>
    <col min="15387" max="15387" width="4.85546875" style="81" customWidth="1"/>
    <col min="15388" max="15388" width="6.5703125" style="81" customWidth="1"/>
    <col min="15389" max="15389" width="15.140625" style="81" bestFit="1" customWidth="1"/>
    <col min="15390" max="15390" width="12.7109375" style="81" customWidth="1"/>
    <col min="15391" max="15391" width="0" style="81" hidden="1" customWidth="1"/>
    <col min="15392" max="15616" width="8.85546875" style="81"/>
    <col min="15617" max="15617" width="10.42578125" style="81" customWidth="1"/>
    <col min="15618" max="15618" width="42.7109375" style="81" bestFit="1" customWidth="1"/>
    <col min="15619" max="15619" width="11.85546875" style="81" customWidth="1"/>
    <col min="15620" max="15620" width="5.28515625" style="81" customWidth="1"/>
    <col min="15621" max="15621" width="17.42578125" style="81" bestFit="1" customWidth="1"/>
    <col min="15622" max="15622" width="11.28515625" style="81" bestFit="1" customWidth="1"/>
    <col min="15623" max="15623" width="12.42578125" style="81" bestFit="1" customWidth="1"/>
    <col min="15624" max="15624" width="9.7109375" style="81" bestFit="1" customWidth="1"/>
    <col min="15625" max="15625" width="13.42578125" style="81" customWidth="1"/>
    <col min="15626" max="15626" width="6.85546875" style="81" customWidth="1"/>
    <col min="15627" max="15627" width="5.7109375" style="81" customWidth="1"/>
    <col min="15628" max="15628" width="6.42578125" style="81" customWidth="1"/>
    <col min="15629" max="15629" width="15.140625" style="81" bestFit="1" customWidth="1"/>
    <col min="15630" max="15630" width="3.5703125" style="81" customWidth="1"/>
    <col min="15631" max="15631" width="11.140625" style="81" customWidth="1"/>
    <col min="15632" max="15632" width="4.140625" style="81" customWidth="1"/>
    <col min="15633" max="15633" width="11.85546875" style="81" customWidth="1"/>
    <col min="15634" max="15634" width="42.7109375" style="81" bestFit="1" customWidth="1"/>
    <col min="15635" max="15635" width="11" style="81" customWidth="1"/>
    <col min="15636" max="15636" width="4.7109375" style="81" customWidth="1"/>
    <col min="15637" max="15637" width="10.28515625" style="81" bestFit="1" customWidth="1"/>
    <col min="15638" max="15638" width="11.28515625" style="81" bestFit="1" customWidth="1"/>
    <col min="15639" max="15639" width="12.42578125" style="81" bestFit="1" customWidth="1"/>
    <col min="15640" max="15640" width="10.140625" style="81" bestFit="1" customWidth="1"/>
    <col min="15641" max="15641" width="12" style="81" customWidth="1"/>
    <col min="15642" max="15642" width="6.42578125" style="81" customWidth="1"/>
    <col min="15643" max="15643" width="4.85546875" style="81" customWidth="1"/>
    <col min="15644" max="15644" width="6.5703125" style="81" customWidth="1"/>
    <col min="15645" max="15645" width="15.140625" style="81" bestFit="1" customWidth="1"/>
    <col min="15646" max="15646" width="12.7109375" style="81" customWidth="1"/>
    <col min="15647" max="15647" width="0" style="81" hidden="1" customWidth="1"/>
    <col min="15648" max="15872" width="8.85546875" style="81"/>
    <col min="15873" max="15873" width="10.42578125" style="81" customWidth="1"/>
    <col min="15874" max="15874" width="42.7109375" style="81" bestFit="1" customWidth="1"/>
    <col min="15875" max="15875" width="11.85546875" style="81" customWidth="1"/>
    <col min="15876" max="15876" width="5.28515625" style="81" customWidth="1"/>
    <col min="15877" max="15877" width="17.42578125" style="81" bestFit="1" customWidth="1"/>
    <col min="15878" max="15878" width="11.28515625" style="81" bestFit="1" customWidth="1"/>
    <col min="15879" max="15879" width="12.42578125" style="81" bestFit="1" customWidth="1"/>
    <col min="15880" max="15880" width="9.7109375" style="81" bestFit="1" customWidth="1"/>
    <col min="15881" max="15881" width="13.42578125" style="81" customWidth="1"/>
    <col min="15882" max="15882" width="6.85546875" style="81" customWidth="1"/>
    <col min="15883" max="15883" width="5.7109375" style="81" customWidth="1"/>
    <col min="15884" max="15884" width="6.42578125" style="81" customWidth="1"/>
    <col min="15885" max="15885" width="15.140625" style="81" bestFit="1" customWidth="1"/>
    <col min="15886" max="15886" width="3.5703125" style="81" customWidth="1"/>
    <col min="15887" max="15887" width="11.140625" style="81" customWidth="1"/>
    <col min="15888" max="15888" width="4.140625" style="81" customWidth="1"/>
    <col min="15889" max="15889" width="11.85546875" style="81" customWidth="1"/>
    <col min="15890" max="15890" width="42.7109375" style="81" bestFit="1" customWidth="1"/>
    <col min="15891" max="15891" width="11" style="81" customWidth="1"/>
    <col min="15892" max="15892" width="4.7109375" style="81" customWidth="1"/>
    <col min="15893" max="15893" width="10.28515625" style="81" bestFit="1" customWidth="1"/>
    <col min="15894" max="15894" width="11.28515625" style="81" bestFit="1" customWidth="1"/>
    <col min="15895" max="15895" width="12.42578125" style="81" bestFit="1" customWidth="1"/>
    <col min="15896" max="15896" width="10.140625" style="81" bestFit="1" customWidth="1"/>
    <col min="15897" max="15897" width="12" style="81" customWidth="1"/>
    <col min="15898" max="15898" width="6.42578125" style="81" customWidth="1"/>
    <col min="15899" max="15899" width="4.85546875" style="81" customWidth="1"/>
    <col min="15900" max="15900" width="6.5703125" style="81" customWidth="1"/>
    <col min="15901" max="15901" width="15.140625" style="81" bestFit="1" customWidth="1"/>
    <col min="15902" max="15902" width="12.7109375" style="81" customWidth="1"/>
    <col min="15903" max="15903" width="0" style="81" hidden="1" customWidth="1"/>
    <col min="15904" max="16128" width="8.85546875" style="81"/>
    <col min="16129" max="16129" width="10.42578125" style="81" customWidth="1"/>
    <col min="16130" max="16130" width="42.7109375" style="81" bestFit="1" customWidth="1"/>
    <col min="16131" max="16131" width="11.85546875" style="81" customWidth="1"/>
    <col min="16132" max="16132" width="5.28515625" style="81" customWidth="1"/>
    <col min="16133" max="16133" width="17.42578125" style="81" bestFit="1" customWidth="1"/>
    <col min="16134" max="16134" width="11.28515625" style="81" bestFit="1" customWidth="1"/>
    <col min="16135" max="16135" width="12.42578125" style="81" bestFit="1" customWidth="1"/>
    <col min="16136" max="16136" width="9.7109375" style="81" bestFit="1" customWidth="1"/>
    <col min="16137" max="16137" width="13.42578125" style="81" customWidth="1"/>
    <col min="16138" max="16138" width="6.85546875" style="81" customWidth="1"/>
    <col min="16139" max="16139" width="5.7109375" style="81" customWidth="1"/>
    <col min="16140" max="16140" width="6.42578125" style="81" customWidth="1"/>
    <col min="16141" max="16141" width="15.140625" style="81" bestFit="1" customWidth="1"/>
    <col min="16142" max="16142" width="3.5703125" style="81" customWidth="1"/>
    <col min="16143" max="16143" width="11.140625" style="81" customWidth="1"/>
    <col min="16144" max="16144" width="4.140625" style="81" customWidth="1"/>
    <col min="16145" max="16145" width="11.85546875" style="81" customWidth="1"/>
    <col min="16146" max="16146" width="42.7109375" style="81" bestFit="1" customWidth="1"/>
    <col min="16147" max="16147" width="11" style="81" customWidth="1"/>
    <col min="16148" max="16148" width="4.7109375" style="81" customWidth="1"/>
    <col min="16149" max="16149" width="10.28515625" style="81" bestFit="1" customWidth="1"/>
    <col min="16150" max="16150" width="11.28515625" style="81" bestFit="1" customWidth="1"/>
    <col min="16151" max="16151" width="12.42578125" style="81" bestFit="1" customWidth="1"/>
    <col min="16152" max="16152" width="10.140625" style="81" bestFit="1" customWidth="1"/>
    <col min="16153" max="16153" width="12" style="81" customWidth="1"/>
    <col min="16154" max="16154" width="6.42578125" style="81" customWidth="1"/>
    <col min="16155" max="16155" width="4.85546875" style="81" customWidth="1"/>
    <col min="16156" max="16156" width="6.5703125" style="81" customWidth="1"/>
    <col min="16157" max="16157" width="15.140625" style="81" bestFit="1" customWidth="1"/>
    <col min="16158" max="16158" width="12.7109375" style="81" customWidth="1"/>
    <col min="16159" max="16159" width="0" style="81" hidden="1" customWidth="1"/>
    <col min="16160" max="16384" width="8.85546875" style="81"/>
  </cols>
  <sheetData>
    <row r="1" spans="1:31" ht="21" customHeight="1" thickBot="1" x14ac:dyDescent="0.35">
      <c r="A1" s="502" t="s">
        <v>11135</v>
      </c>
      <c r="B1" s="503"/>
      <c r="C1" s="503"/>
      <c r="D1" s="503"/>
      <c r="E1" s="503"/>
      <c r="F1" s="503"/>
      <c r="G1" s="503"/>
      <c r="H1" s="503"/>
      <c r="I1" s="503"/>
      <c r="J1" s="503"/>
      <c r="K1" s="503"/>
      <c r="L1" s="503"/>
      <c r="M1" s="503"/>
      <c r="N1" s="504"/>
      <c r="O1" s="230"/>
      <c r="P1" s="168"/>
      <c r="Q1" s="502" t="s">
        <v>11134</v>
      </c>
      <c r="R1" s="503"/>
      <c r="S1" s="503"/>
      <c r="T1" s="503"/>
      <c r="U1" s="503"/>
      <c r="V1" s="503"/>
      <c r="W1" s="503"/>
      <c r="X1" s="503"/>
      <c r="Y1" s="503"/>
      <c r="Z1" s="503"/>
      <c r="AA1" s="503"/>
      <c r="AB1" s="503"/>
      <c r="AC1" s="503"/>
      <c r="AD1" s="503"/>
      <c r="AE1" s="504"/>
    </row>
    <row r="2" spans="1:31" x14ac:dyDescent="0.2">
      <c r="A2" s="496" t="s">
        <v>11130</v>
      </c>
      <c r="B2" s="474" t="s">
        <v>11129</v>
      </c>
      <c r="C2" s="499" t="s">
        <v>11128</v>
      </c>
      <c r="D2" s="474" t="s">
        <v>11127</v>
      </c>
      <c r="E2" s="474" t="s">
        <v>11126</v>
      </c>
      <c r="F2" s="477" t="s">
        <v>11133</v>
      </c>
      <c r="G2" s="485" t="s">
        <v>11132</v>
      </c>
      <c r="H2" s="474" t="s">
        <v>11123</v>
      </c>
      <c r="I2" s="482" t="s">
        <v>11122</v>
      </c>
      <c r="J2" s="487" t="s">
        <v>11121</v>
      </c>
      <c r="K2" s="490" t="s">
        <v>11120</v>
      </c>
      <c r="L2" s="493" t="s">
        <v>11119</v>
      </c>
      <c r="M2" s="477" t="s">
        <v>11131</v>
      </c>
      <c r="N2" s="496" t="s">
        <v>11116</v>
      </c>
      <c r="O2" s="283" t="s">
        <v>17538</v>
      </c>
      <c r="P2" s="167"/>
      <c r="Q2" s="496" t="s">
        <v>11130</v>
      </c>
      <c r="R2" s="474" t="s">
        <v>11129</v>
      </c>
      <c r="S2" s="499" t="s">
        <v>11128</v>
      </c>
      <c r="T2" s="474" t="s">
        <v>11127</v>
      </c>
      <c r="U2" s="474" t="s">
        <v>11126</v>
      </c>
      <c r="V2" s="477" t="s">
        <v>11125</v>
      </c>
      <c r="W2" s="485" t="s">
        <v>11124</v>
      </c>
      <c r="X2" s="474" t="s">
        <v>11123</v>
      </c>
      <c r="Y2" s="482" t="s">
        <v>11122</v>
      </c>
      <c r="Z2" s="487" t="s">
        <v>11121</v>
      </c>
      <c r="AA2" s="490" t="s">
        <v>11120</v>
      </c>
      <c r="AB2" s="493" t="s">
        <v>11119</v>
      </c>
      <c r="AC2" s="477" t="s">
        <v>11118</v>
      </c>
      <c r="AD2" s="479" t="s">
        <v>11117</v>
      </c>
      <c r="AE2" s="482" t="s">
        <v>11116</v>
      </c>
    </row>
    <row r="3" spans="1:31" ht="13.5" thickBot="1" x14ac:dyDescent="0.25">
      <c r="A3" s="497"/>
      <c r="B3" s="475"/>
      <c r="C3" s="500"/>
      <c r="D3" s="475"/>
      <c r="E3" s="475"/>
      <c r="F3" s="478"/>
      <c r="G3" s="486"/>
      <c r="H3" s="476"/>
      <c r="I3" s="483"/>
      <c r="J3" s="488"/>
      <c r="K3" s="491"/>
      <c r="L3" s="494"/>
      <c r="M3" s="478"/>
      <c r="N3" s="497"/>
      <c r="O3" s="284" t="s">
        <v>11275</v>
      </c>
      <c r="P3" s="166"/>
      <c r="Q3" s="497"/>
      <c r="R3" s="475"/>
      <c r="S3" s="500"/>
      <c r="T3" s="475"/>
      <c r="U3" s="475"/>
      <c r="V3" s="478"/>
      <c r="W3" s="486"/>
      <c r="X3" s="476"/>
      <c r="Y3" s="483"/>
      <c r="Z3" s="488"/>
      <c r="AA3" s="491"/>
      <c r="AB3" s="494"/>
      <c r="AC3" s="478"/>
      <c r="AD3" s="480"/>
      <c r="AE3" s="483"/>
    </row>
    <row r="4" spans="1:31" ht="13.5" thickBot="1" x14ac:dyDescent="0.25">
      <c r="A4" s="498"/>
      <c r="B4" s="476"/>
      <c r="C4" s="501"/>
      <c r="D4" s="476"/>
      <c r="E4" s="476"/>
      <c r="F4" s="164" t="s">
        <v>11115</v>
      </c>
      <c r="G4" s="164" t="s">
        <v>11114</v>
      </c>
      <c r="H4" s="163" t="s">
        <v>11113</v>
      </c>
      <c r="I4" s="484"/>
      <c r="J4" s="489"/>
      <c r="K4" s="492"/>
      <c r="L4" s="495"/>
      <c r="M4" s="165" t="s">
        <v>11112</v>
      </c>
      <c r="N4" s="498"/>
      <c r="O4" s="285"/>
      <c r="P4" s="127"/>
      <c r="Q4" s="498"/>
      <c r="R4" s="476"/>
      <c r="S4" s="501"/>
      <c r="T4" s="476"/>
      <c r="U4" s="476"/>
      <c r="V4" s="164" t="s">
        <v>11115</v>
      </c>
      <c r="W4" s="164" t="s">
        <v>11114</v>
      </c>
      <c r="X4" s="163" t="s">
        <v>11113</v>
      </c>
      <c r="Y4" s="484"/>
      <c r="Z4" s="489"/>
      <c r="AA4" s="492"/>
      <c r="AB4" s="495"/>
      <c r="AC4" s="162" t="s">
        <v>11112</v>
      </c>
      <c r="AD4" s="481"/>
      <c r="AE4" s="484"/>
    </row>
    <row r="5" spans="1:31" ht="15" x14ac:dyDescent="0.3">
      <c r="A5" s="199" t="s">
        <v>575</v>
      </c>
      <c r="B5" s="157" t="s">
        <v>11047</v>
      </c>
      <c r="C5" s="139" t="s">
        <v>11398</v>
      </c>
      <c r="D5" s="142"/>
      <c r="E5" s="90"/>
      <c r="F5" s="128" t="s">
        <v>11110</v>
      </c>
      <c r="G5" s="128" t="s">
        <v>11111</v>
      </c>
      <c r="H5" s="158"/>
      <c r="I5" s="138" t="s">
        <v>581</v>
      </c>
      <c r="J5" s="231">
        <v>0</v>
      </c>
      <c r="K5" s="130" t="s">
        <v>10641</v>
      </c>
      <c r="L5" s="129" t="str">
        <f t="shared" ref="L5:L12" si="0">TEXT(0,"0")</f>
        <v>0</v>
      </c>
      <c r="M5" s="128" t="s">
        <v>10795</v>
      </c>
      <c r="N5" s="103"/>
      <c r="O5" s="207" t="s">
        <v>11400</v>
      </c>
      <c r="P5" s="159"/>
      <c r="Q5" s="198" t="s">
        <v>576</v>
      </c>
      <c r="R5" s="157" t="s">
        <v>11047</v>
      </c>
      <c r="S5" s="139" t="s">
        <v>11398</v>
      </c>
      <c r="T5" s="143"/>
      <c r="U5" s="146"/>
      <c r="V5" s="128" t="s">
        <v>11110</v>
      </c>
      <c r="W5" s="128" t="s">
        <v>11109</v>
      </c>
      <c r="X5" s="158"/>
      <c r="Y5" s="129" t="s">
        <v>585</v>
      </c>
      <c r="Z5" s="231">
        <v>3</v>
      </c>
      <c r="AA5" s="130" t="s">
        <v>10641</v>
      </c>
      <c r="AB5" s="129" t="str">
        <f t="shared" ref="AB5:AB12" si="1">TEXT(0,"0")</f>
        <v>0</v>
      </c>
      <c r="AC5" s="128" t="s">
        <v>10795</v>
      </c>
      <c r="AD5" s="85" t="s">
        <v>11013</v>
      </c>
    </row>
    <row r="6" spans="1:31" ht="15" x14ac:dyDescent="0.3">
      <c r="A6" s="199" t="s">
        <v>575</v>
      </c>
      <c r="B6" s="157" t="s">
        <v>11047</v>
      </c>
      <c r="C6" s="139" t="s">
        <v>11397</v>
      </c>
      <c r="D6" s="142"/>
      <c r="E6" s="90"/>
      <c r="F6" s="128" t="s">
        <v>11107</v>
      </c>
      <c r="G6" s="128" t="s">
        <v>11108</v>
      </c>
      <c r="H6" s="158"/>
      <c r="I6" s="138" t="s">
        <v>582</v>
      </c>
      <c r="J6" s="231">
        <v>0</v>
      </c>
      <c r="K6" s="130" t="s">
        <v>10641</v>
      </c>
      <c r="L6" s="129" t="str">
        <f t="shared" si="0"/>
        <v>0</v>
      </c>
      <c r="M6" s="128" t="s">
        <v>10795</v>
      </c>
      <c r="N6" s="103"/>
      <c r="O6" s="207" t="s">
        <v>11401</v>
      </c>
      <c r="P6" s="159"/>
      <c r="Q6" s="198" t="s">
        <v>576</v>
      </c>
      <c r="R6" s="157" t="s">
        <v>11047</v>
      </c>
      <c r="S6" s="139" t="s">
        <v>11397</v>
      </c>
      <c r="T6" s="143"/>
      <c r="U6" s="146"/>
      <c r="V6" s="128" t="s">
        <v>11107</v>
      </c>
      <c r="W6" s="128" t="s">
        <v>11106</v>
      </c>
      <c r="X6" s="158"/>
      <c r="Y6" s="129">
        <v>100.01</v>
      </c>
      <c r="Z6" s="231">
        <v>3</v>
      </c>
      <c r="AA6" s="130" t="s">
        <v>10641</v>
      </c>
      <c r="AB6" s="129" t="str">
        <f t="shared" si="1"/>
        <v>0</v>
      </c>
      <c r="AC6" s="128" t="s">
        <v>10795</v>
      </c>
      <c r="AD6" s="85" t="s">
        <v>11013</v>
      </c>
    </row>
    <row r="7" spans="1:31" ht="15" x14ac:dyDescent="0.3">
      <c r="A7" s="199" t="s">
        <v>575</v>
      </c>
      <c r="B7" s="157" t="s">
        <v>11047</v>
      </c>
      <c r="C7" s="139" t="s">
        <v>11396</v>
      </c>
      <c r="D7" s="142"/>
      <c r="E7" s="90"/>
      <c r="F7" s="128" t="s">
        <v>11104</v>
      </c>
      <c r="G7" s="128" t="s">
        <v>11105</v>
      </c>
      <c r="H7" s="158"/>
      <c r="I7" s="138" t="s">
        <v>583</v>
      </c>
      <c r="J7" s="231">
        <v>0</v>
      </c>
      <c r="K7" s="130" t="s">
        <v>10641</v>
      </c>
      <c r="L7" s="129" t="str">
        <f t="shared" si="0"/>
        <v>0</v>
      </c>
      <c r="M7" s="128" t="s">
        <v>10795</v>
      </c>
      <c r="N7" s="103"/>
      <c r="O7" s="207" t="s">
        <v>11402</v>
      </c>
      <c r="P7" s="159"/>
      <c r="Q7" s="198" t="s">
        <v>576</v>
      </c>
      <c r="R7" s="157" t="s">
        <v>11047</v>
      </c>
      <c r="S7" s="139" t="s">
        <v>11396</v>
      </c>
      <c r="T7" s="143"/>
      <c r="U7" s="146"/>
      <c r="V7" s="128" t="s">
        <v>11104</v>
      </c>
      <c r="W7" s="128" t="s">
        <v>11103</v>
      </c>
      <c r="X7" s="158"/>
      <c r="Y7" s="129">
        <v>100.02</v>
      </c>
      <c r="Z7" s="231">
        <v>3</v>
      </c>
      <c r="AA7" s="130" t="s">
        <v>10641</v>
      </c>
      <c r="AB7" s="129" t="str">
        <f t="shared" si="1"/>
        <v>0</v>
      </c>
      <c r="AC7" s="128" t="s">
        <v>10795</v>
      </c>
      <c r="AD7" s="85" t="s">
        <v>11013</v>
      </c>
    </row>
    <row r="8" spans="1:31" ht="15" x14ac:dyDescent="0.3">
      <c r="A8" s="199" t="s">
        <v>575</v>
      </c>
      <c r="B8" s="157" t="s">
        <v>11047</v>
      </c>
      <c r="C8" s="139" t="s">
        <v>11395</v>
      </c>
      <c r="D8" s="142"/>
      <c r="E8" s="90"/>
      <c r="F8" s="128" t="s">
        <v>11101</v>
      </c>
      <c r="G8" s="128" t="s">
        <v>11102</v>
      </c>
      <c r="H8" s="158"/>
      <c r="I8" s="138" t="s">
        <v>584</v>
      </c>
      <c r="J8" s="231">
        <v>0</v>
      </c>
      <c r="K8" s="130" t="s">
        <v>10641</v>
      </c>
      <c r="L8" s="129" t="str">
        <f t="shared" si="0"/>
        <v>0</v>
      </c>
      <c r="M8" s="128" t="s">
        <v>10795</v>
      </c>
      <c r="N8" s="103"/>
      <c r="O8" s="207" t="s">
        <v>11403</v>
      </c>
      <c r="P8" s="159"/>
      <c r="Q8" s="198" t="s">
        <v>576</v>
      </c>
      <c r="R8" s="157" t="s">
        <v>11047</v>
      </c>
      <c r="S8" s="139" t="s">
        <v>11395</v>
      </c>
      <c r="T8" s="143"/>
      <c r="U8" s="146"/>
      <c r="V8" s="128" t="s">
        <v>11101</v>
      </c>
      <c r="W8" s="128" t="s">
        <v>11100</v>
      </c>
      <c r="X8" s="158"/>
      <c r="Y8" s="129">
        <v>100.03</v>
      </c>
      <c r="Z8" s="231">
        <v>3</v>
      </c>
      <c r="AA8" s="130" t="s">
        <v>10641</v>
      </c>
      <c r="AB8" s="129" t="str">
        <f t="shared" si="1"/>
        <v>0</v>
      </c>
      <c r="AC8" s="128" t="s">
        <v>10795</v>
      </c>
      <c r="AD8" s="85" t="s">
        <v>11013</v>
      </c>
    </row>
    <row r="9" spans="1:31" ht="15" x14ac:dyDescent="0.3">
      <c r="A9" s="199" t="s">
        <v>575</v>
      </c>
      <c r="B9" s="157" t="s">
        <v>11047</v>
      </c>
      <c r="C9" s="139" t="s">
        <v>11394</v>
      </c>
      <c r="D9" s="142"/>
      <c r="E9" s="90"/>
      <c r="F9" s="128" t="s">
        <v>11098</v>
      </c>
      <c r="G9" s="128" t="s">
        <v>11099</v>
      </c>
      <c r="H9" s="158"/>
      <c r="I9" s="138" t="s">
        <v>612</v>
      </c>
      <c r="J9" s="231">
        <v>0</v>
      </c>
      <c r="K9" s="130" t="s">
        <v>10641</v>
      </c>
      <c r="L9" s="129" t="str">
        <f t="shared" si="0"/>
        <v>0</v>
      </c>
      <c r="M9" s="128" t="s">
        <v>10795</v>
      </c>
      <c r="N9" s="103"/>
      <c r="O9" s="207" t="s">
        <v>11404</v>
      </c>
      <c r="P9" s="159"/>
      <c r="Q9" s="198" t="s">
        <v>576</v>
      </c>
      <c r="R9" s="157" t="s">
        <v>11047</v>
      </c>
      <c r="S9" s="139" t="s">
        <v>11394</v>
      </c>
      <c r="T9" s="143"/>
      <c r="U9" s="146"/>
      <c r="V9" s="128" t="s">
        <v>11098</v>
      </c>
      <c r="W9" s="128" t="s">
        <v>11097</v>
      </c>
      <c r="X9" s="158"/>
      <c r="Y9" s="129">
        <v>100.04</v>
      </c>
      <c r="Z9" s="231">
        <v>3</v>
      </c>
      <c r="AA9" s="130" t="s">
        <v>10641</v>
      </c>
      <c r="AB9" s="129" t="str">
        <f t="shared" si="1"/>
        <v>0</v>
      </c>
      <c r="AC9" s="128" t="s">
        <v>10795</v>
      </c>
      <c r="AD9" s="85" t="s">
        <v>11013</v>
      </c>
    </row>
    <row r="10" spans="1:31" ht="15" x14ac:dyDescent="0.3">
      <c r="A10" s="199" t="s">
        <v>575</v>
      </c>
      <c r="B10" s="157" t="s">
        <v>11047</v>
      </c>
      <c r="C10" s="139" t="s">
        <v>11393</v>
      </c>
      <c r="D10" s="142"/>
      <c r="E10" s="90"/>
      <c r="F10" s="128" t="s">
        <v>11095</v>
      </c>
      <c r="G10" s="128" t="s">
        <v>11096</v>
      </c>
      <c r="H10" s="158"/>
      <c r="I10" s="138" t="s">
        <v>613</v>
      </c>
      <c r="J10" s="231">
        <v>0</v>
      </c>
      <c r="K10" s="130" t="s">
        <v>10641</v>
      </c>
      <c r="L10" s="129" t="str">
        <f t="shared" si="0"/>
        <v>0</v>
      </c>
      <c r="M10" s="128" t="s">
        <v>10795</v>
      </c>
      <c r="N10" s="103"/>
      <c r="O10" s="207" t="s">
        <v>11405</v>
      </c>
      <c r="P10" s="159"/>
      <c r="Q10" s="198" t="s">
        <v>576</v>
      </c>
      <c r="R10" s="157" t="s">
        <v>11047</v>
      </c>
      <c r="S10" s="139" t="s">
        <v>11393</v>
      </c>
      <c r="T10" s="143"/>
      <c r="U10" s="146"/>
      <c r="V10" s="128" t="s">
        <v>11095</v>
      </c>
      <c r="W10" s="128" t="s">
        <v>11094</v>
      </c>
      <c r="X10" s="158"/>
      <c r="Y10" s="129">
        <v>100.05</v>
      </c>
      <c r="Z10" s="231">
        <v>3</v>
      </c>
      <c r="AA10" s="130" t="s">
        <v>10641</v>
      </c>
      <c r="AB10" s="129" t="str">
        <f t="shared" si="1"/>
        <v>0</v>
      </c>
      <c r="AC10" s="128" t="s">
        <v>10795</v>
      </c>
      <c r="AD10" s="85" t="s">
        <v>11013</v>
      </c>
    </row>
    <row r="11" spans="1:31" ht="15" x14ac:dyDescent="0.3">
      <c r="A11" s="199" t="s">
        <v>575</v>
      </c>
      <c r="B11" s="157" t="s">
        <v>11047</v>
      </c>
      <c r="C11" s="139" t="s">
        <v>11392</v>
      </c>
      <c r="D11" s="142"/>
      <c r="E11" s="90"/>
      <c r="F11" s="128" t="s">
        <v>11092</v>
      </c>
      <c r="G11" s="128" t="s">
        <v>11093</v>
      </c>
      <c r="H11" s="158"/>
      <c r="I11" s="138" t="s">
        <v>614</v>
      </c>
      <c r="J11" s="231">
        <v>0</v>
      </c>
      <c r="K11" s="130" t="s">
        <v>10641</v>
      </c>
      <c r="L11" s="129" t="str">
        <f t="shared" si="0"/>
        <v>0</v>
      </c>
      <c r="M11" s="128" t="s">
        <v>10795</v>
      </c>
      <c r="N11" s="103"/>
      <c r="O11" s="207" t="s">
        <v>11406</v>
      </c>
      <c r="P11" s="159"/>
      <c r="Q11" s="198" t="s">
        <v>576</v>
      </c>
      <c r="R11" s="157" t="s">
        <v>11047</v>
      </c>
      <c r="S11" s="139" t="s">
        <v>11392</v>
      </c>
      <c r="T11" s="143"/>
      <c r="U11" s="146"/>
      <c r="V11" s="128" t="s">
        <v>11092</v>
      </c>
      <c r="W11" s="128" t="s">
        <v>11091</v>
      </c>
      <c r="X11" s="158"/>
      <c r="Y11" s="129">
        <v>100.06</v>
      </c>
      <c r="Z11" s="231">
        <v>3</v>
      </c>
      <c r="AA11" s="130" t="s">
        <v>10641</v>
      </c>
      <c r="AB11" s="129" t="str">
        <f t="shared" si="1"/>
        <v>0</v>
      </c>
      <c r="AC11" s="128" t="s">
        <v>10795</v>
      </c>
      <c r="AD11" s="85" t="s">
        <v>11013</v>
      </c>
    </row>
    <row r="12" spans="1:31" ht="15" x14ac:dyDescent="0.3">
      <c r="A12" s="199" t="s">
        <v>575</v>
      </c>
      <c r="B12" s="157" t="s">
        <v>11047</v>
      </c>
      <c r="C12" s="139" t="s">
        <v>11391</v>
      </c>
      <c r="D12" s="142"/>
      <c r="E12" s="90"/>
      <c r="F12" s="128" t="s">
        <v>11089</v>
      </c>
      <c r="G12" s="128" t="s">
        <v>11090</v>
      </c>
      <c r="H12" s="158"/>
      <c r="I12" s="138" t="s">
        <v>615</v>
      </c>
      <c r="J12" s="231">
        <v>0</v>
      </c>
      <c r="K12" s="130" t="s">
        <v>10641</v>
      </c>
      <c r="L12" s="129" t="str">
        <f t="shared" si="0"/>
        <v>0</v>
      </c>
      <c r="M12" s="128" t="s">
        <v>10795</v>
      </c>
      <c r="N12" s="103"/>
      <c r="O12" s="207" t="s">
        <v>11407</v>
      </c>
      <c r="P12" s="159"/>
      <c r="Q12" s="198" t="s">
        <v>576</v>
      </c>
      <c r="R12" s="157" t="s">
        <v>11047</v>
      </c>
      <c r="S12" s="139" t="s">
        <v>11391</v>
      </c>
      <c r="T12" s="143"/>
      <c r="U12" s="146"/>
      <c r="V12" s="128" t="s">
        <v>11089</v>
      </c>
      <c r="W12" s="128" t="s">
        <v>11088</v>
      </c>
      <c r="X12" s="158"/>
      <c r="Y12" s="129">
        <v>100.07</v>
      </c>
      <c r="Z12" s="231">
        <v>3</v>
      </c>
      <c r="AA12" s="130" t="s">
        <v>10641</v>
      </c>
      <c r="AB12" s="129" t="str">
        <f t="shared" si="1"/>
        <v>0</v>
      </c>
      <c r="AC12" s="128" t="s">
        <v>10795</v>
      </c>
      <c r="AD12" s="85" t="s">
        <v>11013</v>
      </c>
    </row>
    <row r="13" spans="1:31" ht="15" x14ac:dyDescent="0.3">
      <c r="A13" s="199" t="s">
        <v>575</v>
      </c>
      <c r="B13" s="157" t="s">
        <v>11047</v>
      </c>
      <c r="C13" s="139" t="s">
        <v>11390</v>
      </c>
      <c r="D13" s="142"/>
      <c r="E13" s="90"/>
      <c r="F13" s="128" t="s">
        <v>11086</v>
      </c>
      <c r="G13" s="128" t="s">
        <v>11087</v>
      </c>
      <c r="H13" s="158"/>
      <c r="I13" s="138" t="s">
        <v>616</v>
      </c>
      <c r="J13" s="231">
        <v>0</v>
      </c>
      <c r="K13" s="130" t="s">
        <v>10641</v>
      </c>
      <c r="L13" s="129">
        <v>1</v>
      </c>
      <c r="M13" s="128" t="s">
        <v>10795</v>
      </c>
      <c r="N13" s="103"/>
      <c r="O13" s="207" t="s">
        <v>11408</v>
      </c>
      <c r="P13" s="159"/>
      <c r="Q13" s="198" t="s">
        <v>576</v>
      </c>
      <c r="R13" s="157" t="s">
        <v>11047</v>
      </c>
      <c r="S13" s="139" t="s">
        <v>11390</v>
      </c>
      <c r="T13" s="143"/>
      <c r="U13" s="146"/>
      <c r="V13" s="128" t="s">
        <v>11086</v>
      </c>
      <c r="W13" s="128" t="s">
        <v>11085</v>
      </c>
      <c r="X13" s="158"/>
      <c r="Y13" s="129">
        <v>100.08</v>
      </c>
      <c r="Z13" s="231">
        <v>3</v>
      </c>
      <c r="AA13" s="130" t="s">
        <v>10641</v>
      </c>
      <c r="AB13" s="129">
        <v>1</v>
      </c>
      <c r="AC13" s="128" t="s">
        <v>10795</v>
      </c>
      <c r="AD13" s="85" t="s">
        <v>11013</v>
      </c>
    </row>
    <row r="14" spans="1:31" ht="15" x14ac:dyDescent="0.3">
      <c r="A14" s="199" t="s">
        <v>575</v>
      </c>
      <c r="B14" s="157" t="s">
        <v>11047</v>
      </c>
      <c r="C14" s="139" t="s">
        <v>11389</v>
      </c>
      <c r="D14" s="142"/>
      <c r="E14" s="90"/>
      <c r="F14" s="128" t="s">
        <v>11083</v>
      </c>
      <c r="G14" s="128" t="s">
        <v>11084</v>
      </c>
      <c r="H14" s="158"/>
      <c r="I14" s="138" t="s">
        <v>617</v>
      </c>
      <c r="J14" s="231">
        <v>0</v>
      </c>
      <c r="K14" s="130" t="s">
        <v>10641</v>
      </c>
      <c r="L14" s="129">
        <v>1</v>
      </c>
      <c r="M14" s="128" t="s">
        <v>10795</v>
      </c>
      <c r="N14" s="103"/>
      <c r="O14" s="207" t="s">
        <v>11409</v>
      </c>
      <c r="P14" s="159"/>
      <c r="Q14" s="198" t="s">
        <v>576</v>
      </c>
      <c r="R14" s="157" t="s">
        <v>11047</v>
      </c>
      <c r="S14" s="139" t="s">
        <v>11389</v>
      </c>
      <c r="T14" s="143"/>
      <c r="U14" s="146"/>
      <c r="V14" s="128" t="s">
        <v>11083</v>
      </c>
      <c r="W14" s="128" t="s">
        <v>11082</v>
      </c>
      <c r="X14" s="158"/>
      <c r="Y14" s="129">
        <v>100.09</v>
      </c>
      <c r="Z14" s="231">
        <v>3</v>
      </c>
      <c r="AA14" s="130" t="s">
        <v>10641</v>
      </c>
      <c r="AB14" s="129">
        <v>1</v>
      </c>
      <c r="AC14" s="128" t="s">
        <v>10795</v>
      </c>
      <c r="AD14" s="85" t="s">
        <v>11013</v>
      </c>
    </row>
    <row r="15" spans="1:31" ht="15" x14ac:dyDescent="0.3">
      <c r="A15" s="199" t="s">
        <v>575</v>
      </c>
      <c r="B15" s="157" t="s">
        <v>11047</v>
      </c>
      <c r="C15" s="139" t="s">
        <v>11388</v>
      </c>
      <c r="D15" s="142"/>
      <c r="E15" s="90"/>
      <c r="F15" s="128" t="s">
        <v>11080</v>
      </c>
      <c r="G15" s="128" t="s">
        <v>11081</v>
      </c>
      <c r="H15" s="158"/>
      <c r="I15" s="138" t="s">
        <v>618</v>
      </c>
      <c r="J15" s="231">
        <v>0</v>
      </c>
      <c r="K15" s="130" t="s">
        <v>10641</v>
      </c>
      <c r="L15" s="129">
        <v>1</v>
      </c>
      <c r="M15" s="128" t="s">
        <v>10795</v>
      </c>
      <c r="N15" s="103"/>
      <c r="O15" s="207" t="s">
        <v>11410</v>
      </c>
      <c r="P15" s="159"/>
      <c r="Q15" s="198" t="s">
        <v>576</v>
      </c>
      <c r="R15" s="157" t="s">
        <v>11047</v>
      </c>
      <c r="S15" s="139" t="s">
        <v>11388</v>
      </c>
      <c r="T15" s="143"/>
      <c r="U15" s="146"/>
      <c r="V15" s="128" t="s">
        <v>11080</v>
      </c>
      <c r="W15" s="128" t="s">
        <v>11079</v>
      </c>
      <c r="X15" s="158"/>
      <c r="Y15" s="129" t="s">
        <v>839</v>
      </c>
      <c r="Z15" s="231">
        <v>3</v>
      </c>
      <c r="AA15" s="130" t="s">
        <v>10641</v>
      </c>
      <c r="AB15" s="129">
        <v>1</v>
      </c>
      <c r="AC15" s="128" t="s">
        <v>10795</v>
      </c>
      <c r="AD15" s="85" t="s">
        <v>11013</v>
      </c>
    </row>
    <row r="16" spans="1:31" ht="15" x14ac:dyDescent="0.3">
      <c r="A16" s="199" t="s">
        <v>575</v>
      </c>
      <c r="B16" s="157" t="s">
        <v>11047</v>
      </c>
      <c r="C16" s="139" t="s">
        <v>11387</v>
      </c>
      <c r="D16" s="142"/>
      <c r="E16" s="90"/>
      <c r="F16" s="128" t="s">
        <v>11077</v>
      </c>
      <c r="G16" s="128" t="s">
        <v>11078</v>
      </c>
      <c r="H16" s="158"/>
      <c r="I16" s="138" t="s">
        <v>619</v>
      </c>
      <c r="J16" s="231">
        <v>0</v>
      </c>
      <c r="K16" s="130" t="s">
        <v>10641</v>
      </c>
      <c r="L16" s="129">
        <v>1</v>
      </c>
      <c r="M16" s="128" t="s">
        <v>10795</v>
      </c>
      <c r="N16" s="103"/>
      <c r="O16" s="207" t="s">
        <v>11411</v>
      </c>
      <c r="P16" s="159"/>
      <c r="Q16" s="198" t="s">
        <v>576</v>
      </c>
      <c r="R16" s="157" t="s">
        <v>11047</v>
      </c>
      <c r="S16" s="139" t="s">
        <v>11387</v>
      </c>
      <c r="T16" s="143"/>
      <c r="U16" s="146"/>
      <c r="V16" s="128" t="s">
        <v>11077</v>
      </c>
      <c r="W16" s="128" t="s">
        <v>11076</v>
      </c>
      <c r="X16" s="158"/>
      <c r="Y16" s="129">
        <v>100.11</v>
      </c>
      <c r="Z16" s="231">
        <v>3</v>
      </c>
      <c r="AA16" s="130" t="s">
        <v>10641</v>
      </c>
      <c r="AB16" s="129">
        <v>1</v>
      </c>
      <c r="AC16" s="128" t="s">
        <v>10795</v>
      </c>
      <c r="AD16" s="85" t="s">
        <v>11013</v>
      </c>
    </row>
    <row r="17" spans="1:30" ht="15" x14ac:dyDescent="0.3">
      <c r="A17" s="199" t="s">
        <v>575</v>
      </c>
      <c r="B17" s="157" t="s">
        <v>11047</v>
      </c>
      <c r="C17" s="139" t="s">
        <v>11386</v>
      </c>
      <c r="D17" s="142"/>
      <c r="E17" s="90"/>
      <c r="F17" s="128" t="s">
        <v>11074</v>
      </c>
      <c r="G17" s="128" t="s">
        <v>11075</v>
      </c>
      <c r="H17" s="158"/>
      <c r="I17" s="138" t="s">
        <v>620</v>
      </c>
      <c r="J17" s="231">
        <v>0</v>
      </c>
      <c r="K17" s="130" t="s">
        <v>10641</v>
      </c>
      <c r="L17" s="129">
        <v>1</v>
      </c>
      <c r="M17" s="128" t="s">
        <v>10795</v>
      </c>
      <c r="N17" s="103"/>
      <c r="O17" s="207" t="s">
        <v>11412</v>
      </c>
      <c r="P17" s="159"/>
      <c r="Q17" s="198" t="s">
        <v>576</v>
      </c>
      <c r="R17" s="157" t="s">
        <v>11047</v>
      </c>
      <c r="S17" s="139" t="s">
        <v>11386</v>
      </c>
      <c r="T17" s="143"/>
      <c r="U17" s="146"/>
      <c r="V17" s="128" t="s">
        <v>11074</v>
      </c>
      <c r="W17" s="128" t="s">
        <v>11073</v>
      </c>
      <c r="X17" s="158"/>
      <c r="Y17" s="129">
        <v>100.12</v>
      </c>
      <c r="Z17" s="231">
        <v>3</v>
      </c>
      <c r="AA17" s="130" t="s">
        <v>10641</v>
      </c>
      <c r="AB17" s="129">
        <v>1</v>
      </c>
      <c r="AC17" s="128" t="s">
        <v>10795</v>
      </c>
      <c r="AD17" s="85" t="s">
        <v>11013</v>
      </c>
    </row>
    <row r="18" spans="1:30" ht="15" x14ac:dyDescent="0.3">
      <c r="A18" s="199" t="s">
        <v>575</v>
      </c>
      <c r="B18" s="157" t="s">
        <v>11047</v>
      </c>
      <c r="C18" s="139" t="s">
        <v>11385</v>
      </c>
      <c r="D18" s="142"/>
      <c r="E18" s="90"/>
      <c r="F18" s="128" t="s">
        <v>11071</v>
      </c>
      <c r="G18" s="128" t="s">
        <v>11072</v>
      </c>
      <c r="H18" s="158"/>
      <c r="I18" s="138" t="s">
        <v>621</v>
      </c>
      <c r="J18" s="231">
        <v>0</v>
      </c>
      <c r="K18" s="130" t="s">
        <v>10641</v>
      </c>
      <c r="L18" s="129">
        <v>1</v>
      </c>
      <c r="M18" s="128" t="s">
        <v>10795</v>
      </c>
      <c r="N18" s="103"/>
      <c r="O18" s="207" t="s">
        <v>11413</v>
      </c>
      <c r="P18" s="159"/>
      <c r="Q18" s="198" t="s">
        <v>576</v>
      </c>
      <c r="R18" s="157" t="s">
        <v>11047</v>
      </c>
      <c r="S18" s="139" t="s">
        <v>11385</v>
      </c>
      <c r="T18" s="143"/>
      <c r="U18" s="146"/>
      <c r="V18" s="128" t="s">
        <v>11071</v>
      </c>
      <c r="W18" s="128" t="s">
        <v>11070</v>
      </c>
      <c r="X18" s="158"/>
      <c r="Y18" s="129">
        <v>100.13</v>
      </c>
      <c r="Z18" s="231">
        <v>3</v>
      </c>
      <c r="AA18" s="130" t="s">
        <v>10641</v>
      </c>
      <c r="AB18" s="129">
        <v>1</v>
      </c>
      <c r="AC18" s="128" t="s">
        <v>10795</v>
      </c>
      <c r="AD18" s="85" t="s">
        <v>11013</v>
      </c>
    </row>
    <row r="19" spans="1:30" ht="15" x14ac:dyDescent="0.3">
      <c r="A19" s="244" t="s">
        <v>10519</v>
      </c>
      <c r="B19" s="249" t="s">
        <v>10644</v>
      </c>
      <c r="C19" s="234"/>
      <c r="D19" s="237"/>
      <c r="E19" s="233"/>
      <c r="F19" s="236" t="s">
        <v>11068</v>
      </c>
      <c r="G19" s="236" t="s">
        <v>11069</v>
      </c>
      <c r="H19" s="261"/>
      <c r="I19" s="238" t="s">
        <v>622</v>
      </c>
      <c r="J19" s="239">
        <v>0</v>
      </c>
      <c r="K19" s="240" t="s">
        <v>10641</v>
      </c>
      <c r="L19" s="238">
        <v>1</v>
      </c>
      <c r="M19" s="236" t="s">
        <v>10795</v>
      </c>
      <c r="N19" s="103"/>
      <c r="O19" s="207"/>
      <c r="P19" s="159"/>
      <c r="Q19" s="244" t="s">
        <v>10519</v>
      </c>
      <c r="R19" s="236" t="s">
        <v>10798</v>
      </c>
      <c r="S19" s="234"/>
      <c r="T19" s="262"/>
      <c r="U19" s="263"/>
      <c r="V19" s="236" t="s">
        <v>11068</v>
      </c>
      <c r="W19" s="236" t="s">
        <v>11067</v>
      </c>
      <c r="X19" s="261"/>
      <c r="Y19" s="238">
        <v>100.14</v>
      </c>
      <c r="Z19" s="239">
        <v>3</v>
      </c>
      <c r="AA19" s="240" t="s">
        <v>10641</v>
      </c>
      <c r="AB19" s="238">
        <v>1</v>
      </c>
      <c r="AC19" s="236" t="s">
        <v>10795</v>
      </c>
      <c r="AD19" s="249" t="s">
        <v>11013</v>
      </c>
    </row>
    <row r="20" spans="1:30" ht="15" x14ac:dyDescent="0.3">
      <c r="A20" s="199" t="s">
        <v>575</v>
      </c>
      <c r="B20" s="157" t="s">
        <v>11047</v>
      </c>
      <c r="C20" s="139" t="s">
        <v>11384</v>
      </c>
      <c r="D20" s="142"/>
      <c r="E20" s="90"/>
      <c r="F20" s="128" t="s">
        <v>11065</v>
      </c>
      <c r="G20" s="128" t="s">
        <v>11066</v>
      </c>
      <c r="H20" s="158"/>
      <c r="I20" s="138" t="s">
        <v>623</v>
      </c>
      <c r="J20" s="231">
        <v>0</v>
      </c>
      <c r="K20" s="130" t="s">
        <v>10641</v>
      </c>
      <c r="L20" s="129">
        <v>1</v>
      </c>
      <c r="M20" s="128" t="s">
        <v>10795</v>
      </c>
      <c r="N20" s="103"/>
      <c r="O20" s="207" t="s">
        <v>11415</v>
      </c>
      <c r="P20" s="159"/>
      <c r="Q20" s="198" t="s">
        <v>576</v>
      </c>
      <c r="R20" s="157" t="s">
        <v>11047</v>
      </c>
      <c r="S20" s="139" t="s">
        <v>11384</v>
      </c>
      <c r="T20" s="143"/>
      <c r="U20" s="146"/>
      <c r="V20" s="128" t="s">
        <v>11065</v>
      </c>
      <c r="W20" s="128" t="s">
        <v>11064</v>
      </c>
      <c r="X20" s="158"/>
      <c r="Y20" s="129">
        <v>100.15</v>
      </c>
      <c r="Z20" s="231">
        <v>3</v>
      </c>
      <c r="AA20" s="130" t="s">
        <v>10641</v>
      </c>
      <c r="AB20" s="129">
        <v>1</v>
      </c>
      <c r="AC20" s="128" t="s">
        <v>10795</v>
      </c>
      <c r="AD20" s="85" t="s">
        <v>11013</v>
      </c>
    </row>
    <row r="21" spans="1:30" ht="15" x14ac:dyDescent="0.3">
      <c r="A21" s="199" t="s">
        <v>575</v>
      </c>
      <c r="B21" s="157" t="s">
        <v>11047</v>
      </c>
      <c r="C21" s="139" t="s">
        <v>11383</v>
      </c>
      <c r="D21" s="142"/>
      <c r="E21" s="90"/>
      <c r="F21" s="128" t="s">
        <v>11062</v>
      </c>
      <c r="G21" s="128" t="s">
        <v>11063</v>
      </c>
      <c r="H21" s="158"/>
      <c r="I21" s="138" t="s">
        <v>624</v>
      </c>
      <c r="J21" s="231">
        <v>0</v>
      </c>
      <c r="K21" s="130" t="s">
        <v>10641</v>
      </c>
      <c r="L21" s="129">
        <v>2</v>
      </c>
      <c r="M21" s="128" t="s">
        <v>10795</v>
      </c>
      <c r="N21" s="103"/>
      <c r="O21" s="207" t="s">
        <v>11416</v>
      </c>
      <c r="P21" s="159"/>
      <c r="Q21" s="198" t="s">
        <v>576</v>
      </c>
      <c r="R21" s="157" t="s">
        <v>11047</v>
      </c>
      <c r="S21" s="139" t="s">
        <v>11383</v>
      </c>
      <c r="T21" s="143"/>
      <c r="U21" s="146"/>
      <c r="V21" s="128" t="s">
        <v>11062</v>
      </c>
      <c r="W21" s="128" t="s">
        <v>11061</v>
      </c>
      <c r="X21" s="158"/>
      <c r="Y21" s="129" t="s">
        <v>845</v>
      </c>
      <c r="Z21" s="231">
        <v>3</v>
      </c>
      <c r="AA21" s="130" t="s">
        <v>10641</v>
      </c>
      <c r="AB21" s="129">
        <v>2</v>
      </c>
      <c r="AC21" s="128" t="s">
        <v>10795</v>
      </c>
      <c r="AD21" s="85" t="s">
        <v>11013</v>
      </c>
    </row>
    <row r="22" spans="1:30" ht="15" x14ac:dyDescent="0.3">
      <c r="A22" s="199" t="s">
        <v>575</v>
      </c>
      <c r="B22" s="157" t="s">
        <v>11047</v>
      </c>
      <c r="C22" s="139" t="s">
        <v>11382</v>
      </c>
      <c r="D22" s="142"/>
      <c r="E22" s="90"/>
      <c r="F22" s="128" t="s">
        <v>11059</v>
      </c>
      <c r="G22" s="128" t="s">
        <v>11060</v>
      </c>
      <c r="H22" s="158"/>
      <c r="I22" s="138" t="s">
        <v>625</v>
      </c>
      <c r="J22" s="231">
        <v>0</v>
      </c>
      <c r="K22" s="130" t="s">
        <v>10641</v>
      </c>
      <c r="L22" s="129">
        <v>2</v>
      </c>
      <c r="M22" s="128" t="s">
        <v>10795</v>
      </c>
      <c r="N22" s="103"/>
      <c r="O22" s="207" t="s">
        <v>11417</v>
      </c>
      <c r="P22" s="159"/>
      <c r="Q22" s="198" t="s">
        <v>576</v>
      </c>
      <c r="R22" s="157" t="s">
        <v>11047</v>
      </c>
      <c r="S22" s="139" t="s">
        <v>11382</v>
      </c>
      <c r="T22" s="143"/>
      <c r="U22" s="146"/>
      <c r="V22" s="128" t="s">
        <v>11059</v>
      </c>
      <c r="W22" s="128" t="s">
        <v>11058</v>
      </c>
      <c r="X22" s="158"/>
      <c r="Y22" s="129">
        <v>101.01</v>
      </c>
      <c r="Z22" s="231">
        <v>3</v>
      </c>
      <c r="AA22" s="130" t="s">
        <v>10641</v>
      </c>
      <c r="AB22" s="129">
        <v>2</v>
      </c>
      <c r="AC22" s="128" t="s">
        <v>10795</v>
      </c>
      <c r="AD22" s="85" t="s">
        <v>11013</v>
      </c>
    </row>
    <row r="23" spans="1:30" ht="15" x14ac:dyDescent="0.3">
      <c r="A23" s="199" t="s">
        <v>575</v>
      </c>
      <c r="B23" s="157" t="s">
        <v>11047</v>
      </c>
      <c r="C23" s="139" t="s">
        <v>11381</v>
      </c>
      <c r="D23" s="142"/>
      <c r="E23" s="90"/>
      <c r="F23" s="128" t="s">
        <v>11056</v>
      </c>
      <c r="G23" s="128" t="s">
        <v>11057</v>
      </c>
      <c r="H23" s="158"/>
      <c r="I23" s="138" t="s">
        <v>626</v>
      </c>
      <c r="J23" s="231">
        <v>0</v>
      </c>
      <c r="K23" s="130" t="s">
        <v>10641</v>
      </c>
      <c r="L23" s="129">
        <v>2</v>
      </c>
      <c r="M23" s="128" t="s">
        <v>10795</v>
      </c>
      <c r="N23" s="103"/>
      <c r="O23" s="207" t="s">
        <v>11418</v>
      </c>
      <c r="P23" s="159"/>
      <c r="Q23" s="198" t="s">
        <v>576</v>
      </c>
      <c r="R23" s="157" t="s">
        <v>11047</v>
      </c>
      <c r="S23" s="139" t="s">
        <v>11381</v>
      </c>
      <c r="T23" s="143"/>
      <c r="U23" s="146"/>
      <c r="V23" s="128" t="s">
        <v>11056</v>
      </c>
      <c r="W23" s="128" t="s">
        <v>11055</v>
      </c>
      <c r="X23" s="158"/>
      <c r="Y23" s="129">
        <v>101.02</v>
      </c>
      <c r="Z23" s="231">
        <v>3</v>
      </c>
      <c r="AA23" s="130" t="s">
        <v>10641</v>
      </c>
      <c r="AB23" s="129">
        <v>2</v>
      </c>
      <c r="AC23" s="128" t="s">
        <v>10795</v>
      </c>
      <c r="AD23" s="85" t="s">
        <v>11013</v>
      </c>
    </row>
    <row r="24" spans="1:30" ht="15" x14ac:dyDescent="0.3">
      <c r="A24" s="199" t="s">
        <v>575</v>
      </c>
      <c r="B24" s="157" t="s">
        <v>11047</v>
      </c>
      <c r="C24" s="139" t="s">
        <v>11380</v>
      </c>
      <c r="D24" s="142"/>
      <c r="E24" s="90"/>
      <c r="F24" s="128" t="s">
        <v>11053</v>
      </c>
      <c r="G24" s="128" t="s">
        <v>11054</v>
      </c>
      <c r="H24" s="158"/>
      <c r="I24" s="138" t="s">
        <v>627</v>
      </c>
      <c r="J24" s="231">
        <v>0</v>
      </c>
      <c r="K24" s="130" t="s">
        <v>10641</v>
      </c>
      <c r="L24" s="129">
        <v>2</v>
      </c>
      <c r="M24" s="128" t="s">
        <v>10795</v>
      </c>
      <c r="N24" s="103"/>
      <c r="O24" s="207" t="s">
        <v>11419</v>
      </c>
      <c r="P24" s="159"/>
      <c r="Q24" s="198" t="s">
        <v>576</v>
      </c>
      <c r="R24" s="157" t="s">
        <v>11047</v>
      </c>
      <c r="S24" s="139" t="s">
        <v>11380</v>
      </c>
      <c r="T24" s="143"/>
      <c r="U24" s="146"/>
      <c r="V24" s="128" t="s">
        <v>11053</v>
      </c>
      <c r="W24" s="128" t="s">
        <v>11052</v>
      </c>
      <c r="X24" s="158"/>
      <c r="Y24" s="129">
        <v>101.03</v>
      </c>
      <c r="Z24" s="231">
        <v>3</v>
      </c>
      <c r="AA24" s="130" t="s">
        <v>10641</v>
      </c>
      <c r="AB24" s="129">
        <v>2</v>
      </c>
      <c r="AC24" s="128" t="s">
        <v>10795</v>
      </c>
      <c r="AD24" s="85" t="s">
        <v>11013</v>
      </c>
    </row>
    <row r="25" spans="1:30" ht="15" x14ac:dyDescent="0.3">
      <c r="A25" s="199" t="s">
        <v>575</v>
      </c>
      <c r="B25" s="157" t="s">
        <v>11047</v>
      </c>
      <c r="C25" s="139" t="s">
        <v>11379</v>
      </c>
      <c r="D25" s="142"/>
      <c r="E25" s="90"/>
      <c r="F25" s="128" t="s">
        <v>11050</v>
      </c>
      <c r="G25" s="128" t="s">
        <v>11051</v>
      </c>
      <c r="H25" s="158"/>
      <c r="I25" s="138" t="s">
        <v>628</v>
      </c>
      <c r="J25" s="231">
        <v>0</v>
      </c>
      <c r="K25" s="130" t="s">
        <v>10641</v>
      </c>
      <c r="L25" s="129">
        <v>2</v>
      </c>
      <c r="M25" s="128" t="s">
        <v>10795</v>
      </c>
      <c r="N25" s="103"/>
      <c r="O25" s="207" t="s">
        <v>11420</v>
      </c>
      <c r="P25" s="159"/>
      <c r="Q25" s="198" t="s">
        <v>576</v>
      </c>
      <c r="R25" s="157" t="s">
        <v>11047</v>
      </c>
      <c r="S25" s="139" t="s">
        <v>11379</v>
      </c>
      <c r="T25" s="143"/>
      <c r="U25" s="146"/>
      <c r="V25" s="128" t="s">
        <v>11050</v>
      </c>
      <c r="W25" s="128" t="s">
        <v>11049</v>
      </c>
      <c r="X25" s="158"/>
      <c r="Y25" s="129">
        <v>101.04</v>
      </c>
      <c r="Z25" s="231">
        <v>3</v>
      </c>
      <c r="AA25" s="130" t="s">
        <v>10641</v>
      </c>
      <c r="AB25" s="129">
        <v>2</v>
      </c>
      <c r="AC25" s="128" t="s">
        <v>10795</v>
      </c>
      <c r="AD25" s="85" t="s">
        <v>11013</v>
      </c>
    </row>
    <row r="26" spans="1:30" ht="15" x14ac:dyDescent="0.3">
      <c r="A26" s="199" t="s">
        <v>575</v>
      </c>
      <c r="B26" s="157" t="s">
        <v>11047</v>
      </c>
      <c r="C26" s="139" t="s">
        <v>11378</v>
      </c>
      <c r="D26" s="142"/>
      <c r="E26" s="90"/>
      <c r="F26" s="128" t="s">
        <v>11046</v>
      </c>
      <c r="G26" s="128" t="s">
        <v>11048</v>
      </c>
      <c r="H26" s="158"/>
      <c r="I26" s="138" t="s">
        <v>629</v>
      </c>
      <c r="J26" s="231">
        <v>0</v>
      </c>
      <c r="K26" s="130" t="s">
        <v>10641</v>
      </c>
      <c r="L26" s="129">
        <v>2</v>
      </c>
      <c r="M26" s="128" t="s">
        <v>10795</v>
      </c>
      <c r="N26" s="103"/>
      <c r="O26" s="207" t="s">
        <v>11421</v>
      </c>
      <c r="P26" s="159"/>
      <c r="Q26" s="198" t="s">
        <v>576</v>
      </c>
      <c r="R26" s="157" t="s">
        <v>11047</v>
      </c>
      <c r="S26" s="139" t="s">
        <v>11378</v>
      </c>
      <c r="T26" s="143"/>
      <c r="U26" s="146"/>
      <c r="V26" s="128" t="s">
        <v>11046</v>
      </c>
      <c r="W26" s="128" t="s">
        <v>11045</v>
      </c>
      <c r="X26" s="158"/>
      <c r="Y26" s="129">
        <v>101.05</v>
      </c>
      <c r="Z26" s="231">
        <v>3</v>
      </c>
      <c r="AA26" s="130" t="s">
        <v>10641</v>
      </c>
      <c r="AB26" s="129">
        <v>2</v>
      </c>
      <c r="AC26" s="128" t="s">
        <v>10795</v>
      </c>
      <c r="AD26" s="85" t="s">
        <v>11013</v>
      </c>
    </row>
    <row r="27" spans="1:30" ht="15" x14ac:dyDescent="0.3">
      <c r="A27" s="199" t="s">
        <v>575</v>
      </c>
      <c r="B27" s="157" t="s">
        <v>11047</v>
      </c>
      <c r="C27" s="139" t="s">
        <v>11377</v>
      </c>
      <c r="D27" s="142"/>
      <c r="E27" s="90"/>
      <c r="F27" s="128" t="s">
        <v>11043</v>
      </c>
      <c r="G27" s="128" t="s">
        <v>11044</v>
      </c>
      <c r="H27" s="158"/>
      <c r="I27" s="138" t="s">
        <v>630</v>
      </c>
      <c r="J27" s="231">
        <v>0</v>
      </c>
      <c r="K27" s="130" t="s">
        <v>10641</v>
      </c>
      <c r="L27" s="129">
        <v>2</v>
      </c>
      <c r="M27" s="128" t="s">
        <v>10795</v>
      </c>
      <c r="N27" s="103"/>
      <c r="O27" s="207" t="s">
        <v>11422</v>
      </c>
      <c r="P27" s="159"/>
      <c r="Q27" s="198" t="s">
        <v>576</v>
      </c>
      <c r="R27" s="157" t="s">
        <v>11047</v>
      </c>
      <c r="S27" s="139" t="s">
        <v>11377</v>
      </c>
      <c r="T27" s="143"/>
      <c r="U27" s="146"/>
      <c r="V27" s="128" t="s">
        <v>11043</v>
      </c>
      <c r="W27" s="128" t="s">
        <v>11042</v>
      </c>
      <c r="X27" s="158"/>
      <c r="Y27" s="129">
        <v>101.06</v>
      </c>
      <c r="Z27" s="231">
        <v>3</v>
      </c>
      <c r="AA27" s="130" t="s">
        <v>10641</v>
      </c>
      <c r="AB27" s="129">
        <v>2</v>
      </c>
      <c r="AC27" s="128" t="s">
        <v>10795</v>
      </c>
      <c r="AD27" s="85" t="s">
        <v>11013</v>
      </c>
    </row>
    <row r="28" spans="1:30" ht="15" x14ac:dyDescent="0.3">
      <c r="A28" s="199" t="s">
        <v>575</v>
      </c>
      <c r="B28" s="157" t="s">
        <v>11047</v>
      </c>
      <c r="C28" s="139" t="s">
        <v>11376</v>
      </c>
      <c r="D28" s="142"/>
      <c r="E28" s="90"/>
      <c r="F28" s="128" t="s">
        <v>11040</v>
      </c>
      <c r="G28" s="128" t="s">
        <v>11041</v>
      </c>
      <c r="H28" s="158"/>
      <c r="I28" s="138" t="s">
        <v>631</v>
      </c>
      <c r="J28" s="231">
        <v>0</v>
      </c>
      <c r="K28" s="130" t="s">
        <v>10641</v>
      </c>
      <c r="L28" s="129">
        <v>2</v>
      </c>
      <c r="M28" s="128" t="s">
        <v>10795</v>
      </c>
      <c r="N28" s="103"/>
      <c r="O28" s="207" t="s">
        <v>11423</v>
      </c>
      <c r="P28" s="159"/>
      <c r="Q28" s="198" t="s">
        <v>576</v>
      </c>
      <c r="R28" s="157" t="s">
        <v>11047</v>
      </c>
      <c r="S28" s="139" t="s">
        <v>11376</v>
      </c>
      <c r="T28" s="143"/>
      <c r="U28" s="146"/>
      <c r="V28" s="128" t="s">
        <v>11040</v>
      </c>
      <c r="W28" s="128" t="s">
        <v>11039</v>
      </c>
      <c r="X28" s="158"/>
      <c r="Y28" s="129">
        <v>101.07</v>
      </c>
      <c r="Z28" s="231">
        <v>3</v>
      </c>
      <c r="AA28" s="130" t="s">
        <v>10641</v>
      </c>
      <c r="AB28" s="129">
        <v>2</v>
      </c>
      <c r="AC28" s="128" t="s">
        <v>10795</v>
      </c>
      <c r="AD28" s="85" t="s">
        <v>11013</v>
      </c>
    </row>
    <row r="29" spans="1:30" ht="15" x14ac:dyDescent="0.3">
      <c r="A29" s="199" t="s">
        <v>575</v>
      </c>
      <c r="B29" s="157" t="s">
        <v>11047</v>
      </c>
      <c r="C29" s="139" t="s">
        <v>11375</v>
      </c>
      <c r="D29" s="142"/>
      <c r="E29" s="90"/>
      <c r="F29" s="128" t="s">
        <v>11037</v>
      </c>
      <c r="G29" s="128" t="s">
        <v>11038</v>
      </c>
      <c r="H29" s="158"/>
      <c r="I29" s="138" t="s">
        <v>632</v>
      </c>
      <c r="J29" s="231">
        <v>0</v>
      </c>
      <c r="K29" s="130" t="s">
        <v>10641</v>
      </c>
      <c r="L29" s="129">
        <v>3</v>
      </c>
      <c r="M29" s="128" t="s">
        <v>10795</v>
      </c>
      <c r="N29" s="103"/>
      <c r="O29" s="207" t="s">
        <v>11424</v>
      </c>
      <c r="P29" s="159"/>
      <c r="Q29" s="198" t="s">
        <v>576</v>
      </c>
      <c r="R29" s="157" t="s">
        <v>11047</v>
      </c>
      <c r="S29" s="139" t="s">
        <v>11375</v>
      </c>
      <c r="T29" s="143"/>
      <c r="U29" s="146"/>
      <c r="V29" s="128" t="s">
        <v>11037</v>
      </c>
      <c r="W29" s="128" t="s">
        <v>11036</v>
      </c>
      <c r="X29" s="158"/>
      <c r="Y29" s="129">
        <v>101.08</v>
      </c>
      <c r="Z29" s="231">
        <v>3</v>
      </c>
      <c r="AA29" s="130" t="s">
        <v>10641</v>
      </c>
      <c r="AB29" s="129">
        <v>3</v>
      </c>
      <c r="AC29" s="128" t="s">
        <v>10795</v>
      </c>
      <c r="AD29" s="85" t="s">
        <v>11013</v>
      </c>
    </row>
    <row r="30" spans="1:30" ht="15" x14ac:dyDescent="0.3">
      <c r="A30" s="199" t="s">
        <v>575</v>
      </c>
      <c r="B30" s="157" t="s">
        <v>11047</v>
      </c>
      <c r="C30" s="139" t="s">
        <v>11374</v>
      </c>
      <c r="D30" s="142"/>
      <c r="E30" s="90"/>
      <c r="F30" s="128" t="s">
        <v>11034</v>
      </c>
      <c r="G30" s="128" t="s">
        <v>11035</v>
      </c>
      <c r="H30" s="158"/>
      <c r="I30" s="138" t="s">
        <v>633</v>
      </c>
      <c r="J30" s="231">
        <v>0</v>
      </c>
      <c r="K30" s="130" t="s">
        <v>10641</v>
      </c>
      <c r="L30" s="129">
        <v>3</v>
      </c>
      <c r="M30" s="128" t="s">
        <v>10795</v>
      </c>
      <c r="N30" s="103"/>
      <c r="O30" s="207" t="s">
        <v>11425</v>
      </c>
      <c r="P30" s="159"/>
      <c r="Q30" s="198" t="s">
        <v>576</v>
      </c>
      <c r="R30" s="157" t="s">
        <v>11047</v>
      </c>
      <c r="S30" s="139" t="s">
        <v>11374</v>
      </c>
      <c r="T30" s="143"/>
      <c r="U30" s="146"/>
      <c r="V30" s="128" t="s">
        <v>11034</v>
      </c>
      <c r="W30" s="128" t="s">
        <v>11033</v>
      </c>
      <c r="X30" s="158"/>
      <c r="Y30" s="129">
        <v>101.09</v>
      </c>
      <c r="Z30" s="231">
        <v>3</v>
      </c>
      <c r="AA30" s="130" t="s">
        <v>10641</v>
      </c>
      <c r="AB30" s="129">
        <v>3</v>
      </c>
      <c r="AC30" s="128" t="s">
        <v>10795</v>
      </c>
      <c r="AD30" s="85" t="s">
        <v>11013</v>
      </c>
    </row>
    <row r="31" spans="1:30" ht="15" x14ac:dyDescent="0.3">
      <c r="A31" s="199" t="s">
        <v>575</v>
      </c>
      <c r="B31" s="157" t="s">
        <v>11047</v>
      </c>
      <c r="C31" s="139" t="s">
        <v>11373</v>
      </c>
      <c r="D31" s="142"/>
      <c r="E31" s="90"/>
      <c r="F31" s="128" t="s">
        <v>11031</v>
      </c>
      <c r="G31" s="128" t="s">
        <v>11032</v>
      </c>
      <c r="H31" s="158"/>
      <c r="I31" s="138" t="s">
        <v>634</v>
      </c>
      <c r="J31" s="231">
        <v>0</v>
      </c>
      <c r="K31" s="130" t="s">
        <v>10641</v>
      </c>
      <c r="L31" s="129">
        <v>3</v>
      </c>
      <c r="M31" s="128" t="s">
        <v>10795</v>
      </c>
      <c r="N31" s="103"/>
      <c r="O31" s="207" t="s">
        <v>11426</v>
      </c>
      <c r="P31" s="159"/>
      <c r="Q31" s="198" t="s">
        <v>576</v>
      </c>
      <c r="R31" s="157" t="s">
        <v>11047</v>
      </c>
      <c r="S31" s="139" t="s">
        <v>11373</v>
      </c>
      <c r="T31" s="143"/>
      <c r="U31" s="146"/>
      <c r="V31" s="128" t="s">
        <v>11031</v>
      </c>
      <c r="W31" s="128" t="s">
        <v>11030</v>
      </c>
      <c r="X31" s="158"/>
      <c r="Y31" s="129" t="s">
        <v>855</v>
      </c>
      <c r="Z31" s="231">
        <v>3</v>
      </c>
      <c r="AA31" s="130" t="s">
        <v>10641</v>
      </c>
      <c r="AB31" s="129">
        <v>3</v>
      </c>
      <c r="AC31" s="128" t="s">
        <v>10795</v>
      </c>
      <c r="AD31" s="85" t="s">
        <v>11013</v>
      </c>
    </row>
    <row r="32" spans="1:30" ht="15" x14ac:dyDescent="0.3">
      <c r="A32" s="199" t="s">
        <v>575</v>
      </c>
      <c r="B32" s="157" t="s">
        <v>11047</v>
      </c>
      <c r="C32" s="139" t="s">
        <v>11372</v>
      </c>
      <c r="D32" s="142"/>
      <c r="E32" s="90"/>
      <c r="F32" s="128" t="s">
        <v>11028</v>
      </c>
      <c r="G32" s="128" t="s">
        <v>11029</v>
      </c>
      <c r="H32" s="158"/>
      <c r="I32" s="138" t="s">
        <v>635</v>
      </c>
      <c r="J32" s="231">
        <v>0</v>
      </c>
      <c r="K32" s="130" t="s">
        <v>10641</v>
      </c>
      <c r="L32" s="129">
        <v>3</v>
      </c>
      <c r="M32" s="128" t="s">
        <v>10795</v>
      </c>
      <c r="N32" s="103"/>
      <c r="O32" s="207" t="s">
        <v>11427</v>
      </c>
      <c r="P32" s="159"/>
      <c r="Q32" s="198" t="s">
        <v>576</v>
      </c>
      <c r="R32" s="157" t="s">
        <v>11047</v>
      </c>
      <c r="S32" s="139" t="s">
        <v>11372</v>
      </c>
      <c r="T32" s="143"/>
      <c r="U32" s="146"/>
      <c r="V32" s="128" t="s">
        <v>11028</v>
      </c>
      <c r="W32" s="128" t="s">
        <v>11027</v>
      </c>
      <c r="X32" s="158"/>
      <c r="Y32" s="129">
        <v>101.11</v>
      </c>
      <c r="Z32" s="231">
        <v>3</v>
      </c>
      <c r="AA32" s="130" t="s">
        <v>10641</v>
      </c>
      <c r="AB32" s="129">
        <v>3</v>
      </c>
      <c r="AC32" s="128" t="s">
        <v>10795</v>
      </c>
      <c r="AD32" s="85" t="s">
        <v>11013</v>
      </c>
    </row>
    <row r="33" spans="1:30" ht="15" x14ac:dyDescent="0.3">
      <c r="A33" s="199" t="s">
        <v>575</v>
      </c>
      <c r="B33" s="157" t="s">
        <v>11047</v>
      </c>
      <c r="C33" s="139" t="s">
        <v>11371</v>
      </c>
      <c r="D33" s="142"/>
      <c r="E33" s="90"/>
      <c r="F33" s="128" t="s">
        <v>11025</v>
      </c>
      <c r="G33" s="128" t="s">
        <v>11026</v>
      </c>
      <c r="H33" s="158"/>
      <c r="I33" s="138" t="s">
        <v>636</v>
      </c>
      <c r="J33" s="231">
        <v>0</v>
      </c>
      <c r="K33" s="130" t="s">
        <v>10641</v>
      </c>
      <c r="L33" s="129">
        <v>3</v>
      </c>
      <c r="M33" s="128" t="s">
        <v>10795</v>
      </c>
      <c r="N33" s="103"/>
      <c r="O33" s="207" t="s">
        <v>11428</v>
      </c>
      <c r="P33" s="159"/>
      <c r="Q33" s="198" t="s">
        <v>576</v>
      </c>
      <c r="R33" s="157" t="s">
        <v>11047</v>
      </c>
      <c r="S33" s="139" t="s">
        <v>11371</v>
      </c>
      <c r="T33" s="143"/>
      <c r="U33" s="146"/>
      <c r="V33" s="128" t="s">
        <v>11025</v>
      </c>
      <c r="W33" s="128" t="s">
        <v>11024</v>
      </c>
      <c r="X33" s="158"/>
      <c r="Y33" s="129">
        <v>101.12</v>
      </c>
      <c r="Z33" s="231">
        <v>3</v>
      </c>
      <c r="AA33" s="130" t="s">
        <v>10641</v>
      </c>
      <c r="AB33" s="129">
        <v>3</v>
      </c>
      <c r="AC33" s="128" t="s">
        <v>10795</v>
      </c>
      <c r="AD33" s="85" t="s">
        <v>11013</v>
      </c>
    </row>
    <row r="34" spans="1:30" ht="15" x14ac:dyDescent="0.3">
      <c r="A34" s="199" t="s">
        <v>575</v>
      </c>
      <c r="B34" s="157" t="s">
        <v>11047</v>
      </c>
      <c r="C34" s="139" t="s">
        <v>11370</v>
      </c>
      <c r="D34" s="142"/>
      <c r="E34" s="90"/>
      <c r="F34" s="128" t="s">
        <v>11022</v>
      </c>
      <c r="G34" s="128" t="s">
        <v>11023</v>
      </c>
      <c r="H34" s="158"/>
      <c r="I34" s="138" t="s">
        <v>637</v>
      </c>
      <c r="J34" s="231">
        <v>0</v>
      </c>
      <c r="K34" s="130" t="s">
        <v>10641</v>
      </c>
      <c r="L34" s="129">
        <v>3</v>
      </c>
      <c r="M34" s="128" t="s">
        <v>10795</v>
      </c>
      <c r="N34" s="103"/>
      <c r="O34" s="207" t="s">
        <v>11429</v>
      </c>
      <c r="P34" s="159"/>
      <c r="Q34" s="198" t="s">
        <v>576</v>
      </c>
      <c r="R34" s="157" t="s">
        <v>11047</v>
      </c>
      <c r="S34" s="139" t="s">
        <v>11370</v>
      </c>
      <c r="T34" s="143"/>
      <c r="U34" s="146"/>
      <c r="V34" s="128" t="s">
        <v>11022</v>
      </c>
      <c r="W34" s="128" t="s">
        <v>11021</v>
      </c>
      <c r="X34" s="158"/>
      <c r="Y34" s="129" t="s">
        <v>858</v>
      </c>
      <c r="Z34" s="231">
        <v>3</v>
      </c>
      <c r="AA34" s="130" t="s">
        <v>10641</v>
      </c>
      <c r="AB34" s="129">
        <v>3</v>
      </c>
      <c r="AC34" s="128" t="s">
        <v>10795</v>
      </c>
      <c r="AD34" s="85" t="s">
        <v>11013</v>
      </c>
    </row>
    <row r="35" spans="1:30" ht="15" x14ac:dyDescent="0.3">
      <c r="A35" s="199" t="s">
        <v>575</v>
      </c>
      <c r="B35" s="157" t="s">
        <v>11047</v>
      </c>
      <c r="C35" s="139" t="s">
        <v>11369</v>
      </c>
      <c r="D35" s="142"/>
      <c r="E35" s="90"/>
      <c r="F35" s="128" t="s">
        <v>11019</v>
      </c>
      <c r="G35" s="128" t="s">
        <v>11020</v>
      </c>
      <c r="H35" s="158"/>
      <c r="I35" s="138" t="s">
        <v>638</v>
      </c>
      <c r="J35" s="231">
        <v>0</v>
      </c>
      <c r="K35" s="130" t="s">
        <v>10641</v>
      </c>
      <c r="L35" s="129">
        <v>3</v>
      </c>
      <c r="M35" s="128" t="s">
        <v>10795</v>
      </c>
      <c r="N35" s="103"/>
      <c r="O35" s="207" t="s">
        <v>11430</v>
      </c>
      <c r="P35" s="159"/>
      <c r="Q35" s="198" t="s">
        <v>576</v>
      </c>
      <c r="R35" s="157" t="s">
        <v>11047</v>
      </c>
      <c r="S35" s="139" t="s">
        <v>11369</v>
      </c>
      <c r="T35" s="143"/>
      <c r="U35" s="146"/>
      <c r="V35" s="128" t="s">
        <v>11019</v>
      </c>
      <c r="W35" s="128" t="s">
        <v>11018</v>
      </c>
      <c r="X35" s="158"/>
      <c r="Y35" s="129">
        <v>101.14</v>
      </c>
      <c r="Z35" s="231">
        <v>3</v>
      </c>
      <c r="AA35" s="130" t="s">
        <v>10641</v>
      </c>
      <c r="AB35" s="129">
        <v>3</v>
      </c>
      <c r="AC35" s="128" t="s">
        <v>10795</v>
      </c>
      <c r="AD35" s="85" t="s">
        <v>11013</v>
      </c>
    </row>
    <row r="36" spans="1:30" ht="15" x14ac:dyDescent="0.3">
      <c r="A36" s="199" t="s">
        <v>575</v>
      </c>
      <c r="B36" s="157" t="s">
        <v>11047</v>
      </c>
      <c r="C36" s="139" t="s">
        <v>11368</v>
      </c>
      <c r="D36" s="142"/>
      <c r="E36" s="90"/>
      <c r="F36" s="128" t="s">
        <v>11015</v>
      </c>
      <c r="G36" s="128" t="s">
        <v>11017</v>
      </c>
      <c r="H36" s="158"/>
      <c r="I36" s="138" t="s">
        <v>639</v>
      </c>
      <c r="J36" s="231">
        <v>0</v>
      </c>
      <c r="K36" s="130" t="s">
        <v>10641</v>
      </c>
      <c r="L36" s="129">
        <v>3</v>
      </c>
      <c r="M36" s="128" t="s">
        <v>10795</v>
      </c>
      <c r="N36" s="103"/>
      <c r="O36" s="207" t="s">
        <v>11431</v>
      </c>
      <c r="P36" s="159"/>
      <c r="Q36" s="198" t="s">
        <v>576</v>
      </c>
      <c r="R36" s="157" t="s">
        <v>11047</v>
      </c>
      <c r="S36" s="139" t="s">
        <v>11368</v>
      </c>
      <c r="T36" s="143"/>
      <c r="U36" s="146"/>
      <c r="V36" s="128" t="s">
        <v>11015</v>
      </c>
      <c r="W36" s="128" t="s">
        <v>11014</v>
      </c>
      <c r="X36" s="158"/>
      <c r="Y36" s="129">
        <v>101.15</v>
      </c>
      <c r="Z36" s="231">
        <v>3</v>
      </c>
      <c r="AA36" s="130" t="s">
        <v>10641</v>
      </c>
      <c r="AB36" s="129">
        <v>3</v>
      </c>
      <c r="AC36" s="128" t="s">
        <v>10795</v>
      </c>
      <c r="AD36" s="85" t="s">
        <v>11013</v>
      </c>
    </row>
    <row r="37" spans="1:30" ht="15" x14ac:dyDescent="0.3">
      <c r="A37" s="199" t="s">
        <v>575</v>
      </c>
      <c r="B37" s="157" t="s">
        <v>11047</v>
      </c>
      <c r="C37" s="139" t="s">
        <v>11367</v>
      </c>
      <c r="D37" s="142"/>
      <c r="E37" s="90"/>
      <c r="F37" s="128" t="s">
        <v>11011</v>
      </c>
      <c r="G37" s="128" t="s">
        <v>11012</v>
      </c>
      <c r="H37" s="158"/>
      <c r="I37" s="138" t="s">
        <v>640</v>
      </c>
      <c r="J37" s="231">
        <v>0</v>
      </c>
      <c r="K37" s="130" t="s">
        <v>10639</v>
      </c>
      <c r="L37" s="129" t="str">
        <f t="shared" ref="L37:L44" si="2">TEXT(0,"0")</f>
        <v>0</v>
      </c>
      <c r="M37" s="128" t="s">
        <v>10795</v>
      </c>
      <c r="N37" s="103"/>
      <c r="O37" s="207" t="s">
        <v>11432</v>
      </c>
      <c r="P37" s="159"/>
      <c r="Q37" s="198" t="s">
        <v>576</v>
      </c>
      <c r="R37" s="157" t="s">
        <v>11047</v>
      </c>
      <c r="S37" s="139" t="s">
        <v>11367</v>
      </c>
      <c r="T37" s="143"/>
      <c r="U37" s="146"/>
      <c r="V37" s="128" t="s">
        <v>11011</v>
      </c>
      <c r="W37" s="128" t="s">
        <v>11010</v>
      </c>
      <c r="X37" s="158"/>
      <c r="Y37" s="129" t="s">
        <v>861</v>
      </c>
      <c r="Z37" s="231">
        <v>3</v>
      </c>
      <c r="AA37" s="130" t="s">
        <v>10639</v>
      </c>
      <c r="AB37" s="129" t="str">
        <f t="shared" ref="AB37:AB44" si="3">TEXT(0,"0")</f>
        <v>0</v>
      </c>
      <c r="AC37" s="128" t="s">
        <v>10795</v>
      </c>
      <c r="AD37" s="85" t="s">
        <v>11013</v>
      </c>
    </row>
    <row r="38" spans="1:30" ht="15" x14ac:dyDescent="0.3">
      <c r="A38" s="199" t="s">
        <v>575</v>
      </c>
      <c r="B38" s="157" t="s">
        <v>11047</v>
      </c>
      <c r="C38" s="139" t="s">
        <v>11366</v>
      </c>
      <c r="D38" s="142"/>
      <c r="E38" s="90"/>
      <c r="F38" s="128" t="s">
        <v>11008</v>
      </c>
      <c r="G38" s="128" t="s">
        <v>11009</v>
      </c>
      <c r="H38" s="158"/>
      <c r="I38" s="138" t="s">
        <v>641</v>
      </c>
      <c r="J38" s="231">
        <v>0</v>
      </c>
      <c r="K38" s="130" t="s">
        <v>10639</v>
      </c>
      <c r="L38" s="129" t="str">
        <f t="shared" si="2"/>
        <v>0</v>
      </c>
      <c r="M38" s="128" t="s">
        <v>10795</v>
      </c>
      <c r="N38" s="103"/>
      <c r="O38" s="207" t="s">
        <v>11433</v>
      </c>
      <c r="P38" s="159"/>
      <c r="Q38" s="198" t="s">
        <v>576</v>
      </c>
      <c r="R38" s="157" t="s">
        <v>11047</v>
      </c>
      <c r="S38" s="139" t="s">
        <v>11366</v>
      </c>
      <c r="T38" s="143"/>
      <c r="U38" s="146"/>
      <c r="V38" s="128" t="s">
        <v>11008</v>
      </c>
      <c r="W38" s="128" t="s">
        <v>11007</v>
      </c>
      <c r="X38" s="158"/>
      <c r="Y38" s="129">
        <v>102.01</v>
      </c>
      <c r="Z38" s="231">
        <v>3</v>
      </c>
      <c r="AA38" s="130" t="s">
        <v>10639</v>
      </c>
      <c r="AB38" s="129" t="str">
        <f t="shared" si="3"/>
        <v>0</v>
      </c>
      <c r="AC38" s="128" t="s">
        <v>10795</v>
      </c>
      <c r="AD38" s="85" t="s">
        <v>11013</v>
      </c>
    </row>
    <row r="39" spans="1:30" ht="15" x14ac:dyDescent="0.3">
      <c r="A39" s="199" t="s">
        <v>575</v>
      </c>
      <c r="B39" s="157" t="s">
        <v>11016</v>
      </c>
      <c r="C39" s="139" t="s">
        <v>11303</v>
      </c>
      <c r="D39" s="142"/>
      <c r="E39" s="90"/>
      <c r="F39" s="128" t="s">
        <v>11005</v>
      </c>
      <c r="G39" s="128" t="s">
        <v>11006</v>
      </c>
      <c r="H39" s="158"/>
      <c r="I39" s="138" t="s">
        <v>642</v>
      </c>
      <c r="J39" s="231">
        <v>0</v>
      </c>
      <c r="K39" s="130" t="s">
        <v>10639</v>
      </c>
      <c r="L39" s="129" t="str">
        <f t="shared" si="2"/>
        <v>0</v>
      </c>
      <c r="M39" s="128" t="s">
        <v>10795</v>
      </c>
      <c r="N39" s="103"/>
      <c r="O39" s="207" t="s">
        <v>11434</v>
      </c>
      <c r="P39" s="159"/>
      <c r="Q39" s="198" t="s">
        <v>576</v>
      </c>
      <c r="R39" s="157" t="s">
        <v>11016</v>
      </c>
      <c r="S39" s="139" t="s">
        <v>11303</v>
      </c>
      <c r="T39" s="143"/>
      <c r="U39" s="146"/>
      <c r="V39" s="128" t="s">
        <v>11005</v>
      </c>
      <c r="W39" s="128" t="s">
        <v>11004</v>
      </c>
      <c r="X39" s="158"/>
      <c r="Y39" s="129">
        <v>102.02</v>
      </c>
      <c r="Z39" s="231">
        <v>3</v>
      </c>
      <c r="AA39" s="130" t="s">
        <v>10639</v>
      </c>
      <c r="AB39" s="129" t="str">
        <f t="shared" si="3"/>
        <v>0</v>
      </c>
      <c r="AC39" s="128" t="s">
        <v>10795</v>
      </c>
      <c r="AD39" s="85" t="s">
        <v>11013</v>
      </c>
    </row>
    <row r="40" spans="1:30" ht="15" x14ac:dyDescent="0.3">
      <c r="A40" s="199" t="s">
        <v>575</v>
      </c>
      <c r="B40" s="157" t="s">
        <v>11016</v>
      </c>
      <c r="C40" s="139" t="s">
        <v>11302</v>
      </c>
      <c r="D40" s="142"/>
      <c r="E40" s="90"/>
      <c r="F40" s="128" t="s">
        <v>11002</v>
      </c>
      <c r="G40" s="128" t="s">
        <v>11003</v>
      </c>
      <c r="H40" s="158"/>
      <c r="I40" s="138" t="s">
        <v>643</v>
      </c>
      <c r="J40" s="231">
        <v>0</v>
      </c>
      <c r="K40" s="130" t="s">
        <v>10639</v>
      </c>
      <c r="L40" s="129" t="str">
        <f t="shared" si="2"/>
        <v>0</v>
      </c>
      <c r="M40" s="128" t="s">
        <v>10795</v>
      </c>
      <c r="N40" s="103"/>
      <c r="O40" s="207" t="s">
        <v>11435</v>
      </c>
      <c r="P40" s="159"/>
      <c r="Q40" s="198" t="s">
        <v>576</v>
      </c>
      <c r="R40" s="157" t="s">
        <v>11016</v>
      </c>
      <c r="S40" s="139" t="s">
        <v>11302</v>
      </c>
      <c r="T40" s="143"/>
      <c r="U40" s="146"/>
      <c r="V40" s="128" t="s">
        <v>11002</v>
      </c>
      <c r="W40" s="128" t="s">
        <v>11001</v>
      </c>
      <c r="X40" s="158"/>
      <c r="Y40" s="129">
        <v>102.03</v>
      </c>
      <c r="Z40" s="231">
        <v>3</v>
      </c>
      <c r="AA40" s="130" t="s">
        <v>10639</v>
      </c>
      <c r="AB40" s="129" t="str">
        <f t="shared" si="3"/>
        <v>0</v>
      </c>
      <c r="AC40" s="128" t="s">
        <v>10795</v>
      </c>
      <c r="AD40" s="85" t="s">
        <v>11013</v>
      </c>
    </row>
    <row r="41" spans="1:30" ht="15" x14ac:dyDescent="0.3">
      <c r="A41" s="199" t="s">
        <v>575</v>
      </c>
      <c r="B41" s="157" t="s">
        <v>11016</v>
      </c>
      <c r="C41" s="139" t="s">
        <v>11301</v>
      </c>
      <c r="D41" s="142"/>
      <c r="E41" s="90"/>
      <c r="F41" s="128" t="s">
        <v>10999</v>
      </c>
      <c r="G41" s="128" t="s">
        <v>11000</v>
      </c>
      <c r="H41" s="158"/>
      <c r="I41" s="138" t="s">
        <v>644</v>
      </c>
      <c r="J41" s="231">
        <v>0</v>
      </c>
      <c r="K41" s="130" t="s">
        <v>10639</v>
      </c>
      <c r="L41" s="129" t="str">
        <f t="shared" si="2"/>
        <v>0</v>
      </c>
      <c r="M41" s="128" t="s">
        <v>10795</v>
      </c>
      <c r="N41" s="103"/>
      <c r="O41" s="207" t="s">
        <v>11436</v>
      </c>
      <c r="P41" s="159"/>
      <c r="Q41" s="198" t="s">
        <v>576</v>
      </c>
      <c r="R41" s="157" t="s">
        <v>11016</v>
      </c>
      <c r="S41" s="139" t="s">
        <v>11301</v>
      </c>
      <c r="T41" s="143"/>
      <c r="U41" s="146"/>
      <c r="V41" s="128" t="s">
        <v>10999</v>
      </c>
      <c r="W41" s="128" t="s">
        <v>10998</v>
      </c>
      <c r="X41" s="158"/>
      <c r="Y41" s="129">
        <v>102.04</v>
      </c>
      <c r="Z41" s="231">
        <v>3</v>
      </c>
      <c r="AA41" s="130" t="s">
        <v>10639</v>
      </c>
      <c r="AB41" s="129" t="str">
        <f t="shared" si="3"/>
        <v>0</v>
      </c>
      <c r="AC41" s="128" t="s">
        <v>10795</v>
      </c>
      <c r="AD41" s="85" t="s">
        <v>11013</v>
      </c>
    </row>
    <row r="42" spans="1:30" ht="15" x14ac:dyDescent="0.3">
      <c r="A42" s="199" t="s">
        <v>575</v>
      </c>
      <c r="B42" s="157" t="s">
        <v>10981</v>
      </c>
      <c r="C42" s="139" t="s">
        <v>11365</v>
      </c>
      <c r="D42" s="142"/>
      <c r="E42" s="90"/>
      <c r="F42" s="128" t="s">
        <v>10996</v>
      </c>
      <c r="G42" s="128" t="s">
        <v>10997</v>
      </c>
      <c r="H42" s="158"/>
      <c r="I42" s="138" t="s">
        <v>645</v>
      </c>
      <c r="J42" s="231">
        <v>0</v>
      </c>
      <c r="K42" s="130" t="s">
        <v>10639</v>
      </c>
      <c r="L42" s="129" t="str">
        <f t="shared" si="2"/>
        <v>0</v>
      </c>
      <c r="M42" s="128" t="s">
        <v>10795</v>
      </c>
      <c r="N42" s="103"/>
      <c r="O42" s="207" t="s">
        <v>11437</v>
      </c>
      <c r="P42" s="159"/>
      <c r="Q42" s="198" t="s">
        <v>576</v>
      </c>
      <c r="R42" s="157" t="s">
        <v>10981</v>
      </c>
      <c r="S42" s="139" t="s">
        <v>11365</v>
      </c>
      <c r="T42" s="143"/>
      <c r="U42" s="146"/>
      <c r="V42" s="128" t="s">
        <v>10996</v>
      </c>
      <c r="W42" s="128" t="s">
        <v>10995</v>
      </c>
      <c r="X42" s="158"/>
      <c r="Y42" s="129">
        <v>102.05</v>
      </c>
      <c r="Z42" s="231">
        <v>3</v>
      </c>
      <c r="AA42" s="130" t="s">
        <v>10639</v>
      </c>
      <c r="AB42" s="129" t="str">
        <f t="shared" si="3"/>
        <v>0</v>
      </c>
      <c r="AC42" s="128" t="s">
        <v>10795</v>
      </c>
      <c r="AD42" s="85" t="s">
        <v>11013</v>
      </c>
    </row>
    <row r="43" spans="1:30" ht="15" x14ac:dyDescent="0.3">
      <c r="A43" s="199" t="s">
        <v>575</v>
      </c>
      <c r="B43" s="157" t="s">
        <v>10981</v>
      </c>
      <c r="C43" s="139" t="s">
        <v>11364</v>
      </c>
      <c r="D43" s="142"/>
      <c r="E43" s="90"/>
      <c r="F43" s="128" t="s">
        <v>10993</v>
      </c>
      <c r="G43" s="128" t="s">
        <v>10994</v>
      </c>
      <c r="H43" s="158"/>
      <c r="I43" s="138" t="s">
        <v>646</v>
      </c>
      <c r="J43" s="231">
        <v>0</v>
      </c>
      <c r="K43" s="130" t="s">
        <v>10639</v>
      </c>
      <c r="L43" s="129" t="str">
        <f t="shared" si="2"/>
        <v>0</v>
      </c>
      <c r="M43" s="128" t="s">
        <v>10795</v>
      </c>
      <c r="N43" s="103"/>
      <c r="O43" s="207" t="s">
        <v>11438</v>
      </c>
      <c r="P43" s="159"/>
      <c r="Q43" s="198" t="s">
        <v>576</v>
      </c>
      <c r="R43" s="157" t="s">
        <v>10981</v>
      </c>
      <c r="S43" s="139" t="s">
        <v>11364</v>
      </c>
      <c r="T43" s="143"/>
      <c r="U43" s="146"/>
      <c r="V43" s="128" t="s">
        <v>10993</v>
      </c>
      <c r="W43" s="128" t="s">
        <v>10992</v>
      </c>
      <c r="X43" s="158"/>
      <c r="Y43" s="129">
        <v>102.06</v>
      </c>
      <c r="Z43" s="231">
        <v>3</v>
      </c>
      <c r="AA43" s="130" t="s">
        <v>10639</v>
      </c>
      <c r="AB43" s="129" t="str">
        <f t="shared" si="3"/>
        <v>0</v>
      </c>
      <c r="AC43" s="128" t="s">
        <v>10795</v>
      </c>
      <c r="AD43" s="85" t="s">
        <v>11013</v>
      </c>
    </row>
    <row r="44" spans="1:30" ht="15" x14ac:dyDescent="0.3">
      <c r="A44" s="199" t="s">
        <v>575</v>
      </c>
      <c r="B44" s="157" t="s">
        <v>10981</v>
      </c>
      <c r="C44" s="139" t="s">
        <v>11363</v>
      </c>
      <c r="D44" s="142"/>
      <c r="E44" s="90"/>
      <c r="F44" s="128" t="s">
        <v>10990</v>
      </c>
      <c r="G44" s="128" t="s">
        <v>10991</v>
      </c>
      <c r="H44" s="158"/>
      <c r="I44" s="138" t="s">
        <v>647</v>
      </c>
      <c r="J44" s="231">
        <v>0</v>
      </c>
      <c r="K44" s="130" t="s">
        <v>10639</v>
      </c>
      <c r="L44" s="129" t="str">
        <f t="shared" si="2"/>
        <v>0</v>
      </c>
      <c r="M44" s="128" t="s">
        <v>10795</v>
      </c>
      <c r="N44" s="103"/>
      <c r="O44" s="207" t="s">
        <v>11439</v>
      </c>
      <c r="P44" s="159"/>
      <c r="Q44" s="198" t="s">
        <v>576</v>
      </c>
      <c r="R44" s="157" t="s">
        <v>10981</v>
      </c>
      <c r="S44" s="139" t="s">
        <v>11363</v>
      </c>
      <c r="T44" s="143"/>
      <c r="U44" s="146"/>
      <c r="V44" s="128" t="s">
        <v>10990</v>
      </c>
      <c r="W44" s="128" t="s">
        <v>10989</v>
      </c>
      <c r="X44" s="158"/>
      <c r="Y44" s="129">
        <v>102.07</v>
      </c>
      <c r="Z44" s="231">
        <v>3</v>
      </c>
      <c r="AA44" s="130" t="s">
        <v>10639</v>
      </c>
      <c r="AB44" s="129" t="str">
        <f t="shared" si="3"/>
        <v>0</v>
      </c>
      <c r="AC44" s="128" t="s">
        <v>10795</v>
      </c>
      <c r="AD44" s="85" t="s">
        <v>11013</v>
      </c>
    </row>
    <row r="45" spans="1:30" ht="15" x14ac:dyDescent="0.3">
      <c r="A45" s="199" t="s">
        <v>575</v>
      </c>
      <c r="B45" s="157" t="s">
        <v>10981</v>
      </c>
      <c r="C45" s="139" t="s">
        <v>11362</v>
      </c>
      <c r="D45" s="142"/>
      <c r="E45" s="90"/>
      <c r="F45" s="128" t="s">
        <v>10987</v>
      </c>
      <c r="G45" s="128" t="s">
        <v>10988</v>
      </c>
      <c r="H45" s="158"/>
      <c r="I45" s="138" t="s">
        <v>648</v>
      </c>
      <c r="J45" s="231">
        <v>0</v>
      </c>
      <c r="K45" s="130" t="s">
        <v>10639</v>
      </c>
      <c r="L45" s="129">
        <v>1</v>
      </c>
      <c r="M45" s="128" t="s">
        <v>10795</v>
      </c>
      <c r="N45" s="103"/>
      <c r="O45" s="207" t="s">
        <v>11440</v>
      </c>
      <c r="P45" s="159"/>
      <c r="Q45" s="198" t="s">
        <v>576</v>
      </c>
      <c r="R45" s="157" t="s">
        <v>10981</v>
      </c>
      <c r="S45" s="139" t="s">
        <v>11362</v>
      </c>
      <c r="T45" s="143"/>
      <c r="U45" s="146"/>
      <c r="V45" s="128" t="s">
        <v>10987</v>
      </c>
      <c r="W45" s="128" t="s">
        <v>10986</v>
      </c>
      <c r="X45" s="158"/>
      <c r="Y45" s="129">
        <v>102.08</v>
      </c>
      <c r="Z45" s="231">
        <v>3</v>
      </c>
      <c r="AA45" s="130" t="s">
        <v>10639</v>
      </c>
      <c r="AB45" s="129">
        <v>1</v>
      </c>
      <c r="AC45" s="128" t="s">
        <v>10795</v>
      </c>
      <c r="AD45" s="85" t="s">
        <v>10968</v>
      </c>
    </row>
    <row r="46" spans="1:30" ht="15" x14ac:dyDescent="0.3">
      <c r="A46" s="199" t="s">
        <v>575</v>
      </c>
      <c r="B46" s="157" t="s">
        <v>10981</v>
      </c>
      <c r="C46" s="139" t="s">
        <v>11361</v>
      </c>
      <c r="D46" s="142"/>
      <c r="E46" s="90"/>
      <c r="F46" s="128" t="s">
        <v>10984</v>
      </c>
      <c r="G46" s="128" t="s">
        <v>10985</v>
      </c>
      <c r="H46" s="158"/>
      <c r="I46" s="138" t="s">
        <v>649</v>
      </c>
      <c r="J46" s="231">
        <v>0</v>
      </c>
      <c r="K46" s="130" t="s">
        <v>10639</v>
      </c>
      <c r="L46" s="129">
        <v>1</v>
      </c>
      <c r="M46" s="128" t="s">
        <v>10795</v>
      </c>
      <c r="N46" s="103"/>
      <c r="O46" s="207" t="s">
        <v>11441</v>
      </c>
      <c r="P46" s="159"/>
      <c r="Q46" s="198" t="s">
        <v>576</v>
      </c>
      <c r="R46" s="157" t="s">
        <v>10981</v>
      </c>
      <c r="S46" s="139" t="s">
        <v>11361</v>
      </c>
      <c r="T46" s="143"/>
      <c r="U46" s="146"/>
      <c r="V46" s="128" t="s">
        <v>10984</v>
      </c>
      <c r="W46" s="128" t="s">
        <v>10983</v>
      </c>
      <c r="X46" s="158"/>
      <c r="Y46" s="129">
        <v>102.09</v>
      </c>
      <c r="Z46" s="231">
        <v>3</v>
      </c>
      <c r="AA46" s="130" t="s">
        <v>10639</v>
      </c>
      <c r="AB46" s="129">
        <v>1</v>
      </c>
      <c r="AC46" s="128" t="s">
        <v>10795</v>
      </c>
      <c r="AD46" s="85" t="s">
        <v>10968</v>
      </c>
    </row>
    <row r="47" spans="1:30" ht="15" x14ac:dyDescent="0.3">
      <c r="A47" s="199" t="s">
        <v>575</v>
      </c>
      <c r="B47" s="157" t="s">
        <v>10981</v>
      </c>
      <c r="C47" s="139" t="s">
        <v>11360</v>
      </c>
      <c r="D47" s="142"/>
      <c r="E47" s="90"/>
      <c r="F47" s="128" t="s">
        <v>10980</v>
      </c>
      <c r="G47" s="128" t="s">
        <v>10982</v>
      </c>
      <c r="H47" s="158"/>
      <c r="I47" s="138" t="s">
        <v>650</v>
      </c>
      <c r="J47" s="231">
        <v>0</v>
      </c>
      <c r="K47" s="130" t="s">
        <v>10639</v>
      </c>
      <c r="L47" s="129">
        <v>1</v>
      </c>
      <c r="M47" s="128" t="s">
        <v>10795</v>
      </c>
      <c r="N47" s="103"/>
      <c r="O47" s="207" t="s">
        <v>11442</v>
      </c>
      <c r="P47" s="159"/>
      <c r="Q47" s="198" t="s">
        <v>576</v>
      </c>
      <c r="R47" s="157" t="s">
        <v>10981</v>
      </c>
      <c r="S47" s="139" t="s">
        <v>11360</v>
      </c>
      <c r="T47" s="143"/>
      <c r="U47" s="146"/>
      <c r="V47" s="128" t="s">
        <v>10980</v>
      </c>
      <c r="W47" s="128" t="s">
        <v>10979</v>
      </c>
      <c r="X47" s="158"/>
      <c r="Y47" s="129" t="s">
        <v>871</v>
      </c>
      <c r="Z47" s="231">
        <v>3</v>
      </c>
      <c r="AA47" s="130" t="s">
        <v>10639</v>
      </c>
      <c r="AB47" s="129">
        <v>1</v>
      </c>
      <c r="AC47" s="128" t="s">
        <v>10795</v>
      </c>
      <c r="AD47" s="85" t="s">
        <v>10968</v>
      </c>
    </row>
    <row r="48" spans="1:30" ht="15" x14ac:dyDescent="0.3">
      <c r="A48" s="199" t="s">
        <v>575</v>
      </c>
      <c r="B48" s="157" t="s">
        <v>10981</v>
      </c>
      <c r="C48" s="139" t="s">
        <v>11359</v>
      </c>
      <c r="D48" s="142"/>
      <c r="E48" s="90"/>
      <c r="F48" s="128" t="s">
        <v>10977</v>
      </c>
      <c r="G48" s="128" t="s">
        <v>10978</v>
      </c>
      <c r="H48" s="158"/>
      <c r="I48" s="138" t="s">
        <v>651</v>
      </c>
      <c r="J48" s="231">
        <v>0</v>
      </c>
      <c r="K48" s="130" t="s">
        <v>10639</v>
      </c>
      <c r="L48" s="129">
        <v>1</v>
      </c>
      <c r="M48" s="128" t="s">
        <v>10795</v>
      </c>
      <c r="N48" s="103"/>
      <c r="O48" s="207" t="s">
        <v>11443</v>
      </c>
      <c r="P48" s="159"/>
      <c r="Q48" s="198" t="s">
        <v>576</v>
      </c>
      <c r="R48" s="157" t="s">
        <v>10981</v>
      </c>
      <c r="S48" s="139" t="s">
        <v>11359</v>
      </c>
      <c r="T48" s="143"/>
      <c r="U48" s="146"/>
      <c r="V48" s="128" t="s">
        <v>10977</v>
      </c>
      <c r="W48" s="128" t="s">
        <v>10976</v>
      </c>
      <c r="X48" s="158"/>
      <c r="Y48" s="129">
        <v>102.11</v>
      </c>
      <c r="Z48" s="231">
        <v>3</v>
      </c>
      <c r="AA48" s="130" t="s">
        <v>10639</v>
      </c>
      <c r="AB48" s="129">
        <v>1</v>
      </c>
      <c r="AC48" s="128" t="s">
        <v>10795</v>
      </c>
      <c r="AD48" s="85" t="s">
        <v>10968</v>
      </c>
    </row>
    <row r="49" spans="1:30" ht="15" x14ac:dyDescent="0.3">
      <c r="A49" s="199" t="s">
        <v>575</v>
      </c>
      <c r="B49" s="157" t="s">
        <v>10981</v>
      </c>
      <c r="C49" s="139" t="s">
        <v>11358</v>
      </c>
      <c r="D49" s="142"/>
      <c r="E49" s="90"/>
      <c r="F49" s="128" t="s">
        <v>10974</v>
      </c>
      <c r="G49" s="128" t="s">
        <v>10975</v>
      </c>
      <c r="H49" s="158"/>
      <c r="I49" s="138" t="s">
        <v>652</v>
      </c>
      <c r="J49" s="231">
        <v>0</v>
      </c>
      <c r="K49" s="130" t="s">
        <v>10639</v>
      </c>
      <c r="L49" s="129">
        <v>1</v>
      </c>
      <c r="M49" s="128" t="s">
        <v>10795</v>
      </c>
      <c r="N49" s="103"/>
      <c r="O49" s="207" t="s">
        <v>11444</v>
      </c>
      <c r="P49" s="159"/>
      <c r="Q49" s="198" t="s">
        <v>576</v>
      </c>
      <c r="R49" s="157" t="s">
        <v>10981</v>
      </c>
      <c r="S49" s="139" t="s">
        <v>11358</v>
      </c>
      <c r="T49" s="143"/>
      <c r="U49" s="146"/>
      <c r="V49" s="128" t="s">
        <v>10974</v>
      </c>
      <c r="W49" s="128" t="s">
        <v>10973</v>
      </c>
      <c r="X49" s="158"/>
      <c r="Y49" s="129">
        <v>102.12</v>
      </c>
      <c r="Z49" s="231">
        <v>3</v>
      </c>
      <c r="AA49" s="130" t="s">
        <v>10639</v>
      </c>
      <c r="AB49" s="129">
        <v>1</v>
      </c>
      <c r="AC49" s="128" t="s">
        <v>10795</v>
      </c>
      <c r="AD49" s="85" t="s">
        <v>10968</v>
      </c>
    </row>
    <row r="50" spans="1:30" ht="15" x14ac:dyDescent="0.3">
      <c r="A50" s="199" t="s">
        <v>575</v>
      </c>
      <c r="B50" s="157" t="s">
        <v>10981</v>
      </c>
      <c r="C50" s="139" t="s">
        <v>11357</v>
      </c>
      <c r="D50" s="142"/>
      <c r="E50" s="90"/>
      <c r="F50" s="128" t="s">
        <v>10970</v>
      </c>
      <c r="G50" s="128" t="s">
        <v>10972</v>
      </c>
      <c r="H50" s="158"/>
      <c r="I50" s="138" t="s">
        <v>653</v>
      </c>
      <c r="J50" s="231">
        <v>0</v>
      </c>
      <c r="K50" s="130" t="s">
        <v>10639</v>
      </c>
      <c r="L50" s="129">
        <v>1</v>
      </c>
      <c r="M50" s="128" t="s">
        <v>10795</v>
      </c>
      <c r="N50" s="103"/>
      <c r="O50" s="207" t="s">
        <v>11445</v>
      </c>
      <c r="P50" s="159"/>
      <c r="Q50" s="198" t="s">
        <v>576</v>
      </c>
      <c r="R50" s="157" t="s">
        <v>10981</v>
      </c>
      <c r="S50" s="139" t="s">
        <v>11357</v>
      </c>
      <c r="T50" s="143"/>
      <c r="U50" s="146"/>
      <c r="V50" s="128" t="s">
        <v>10970</v>
      </c>
      <c r="W50" s="128" t="s">
        <v>10969</v>
      </c>
      <c r="X50" s="158"/>
      <c r="Y50" s="129">
        <v>102.13</v>
      </c>
      <c r="Z50" s="231">
        <v>3</v>
      </c>
      <c r="AA50" s="130" t="s">
        <v>10639</v>
      </c>
      <c r="AB50" s="129">
        <v>1</v>
      </c>
      <c r="AC50" s="128" t="s">
        <v>10795</v>
      </c>
      <c r="AD50" s="85" t="s">
        <v>10968</v>
      </c>
    </row>
    <row r="51" spans="1:30" ht="15" x14ac:dyDescent="0.3">
      <c r="A51" s="199" t="s">
        <v>575</v>
      </c>
      <c r="B51" s="157" t="s">
        <v>10981</v>
      </c>
      <c r="C51" s="139" t="s">
        <v>11356</v>
      </c>
      <c r="D51" s="142"/>
      <c r="E51" s="90"/>
      <c r="F51" s="128" t="s">
        <v>10966</v>
      </c>
      <c r="G51" s="128" t="s">
        <v>10967</v>
      </c>
      <c r="H51" s="158"/>
      <c r="I51" s="138" t="s">
        <v>654</v>
      </c>
      <c r="J51" s="231">
        <v>0</v>
      </c>
      <c r="K51" s="130" t="s">
        <v>10639</v>
      </c>
      <c r="L51" s="129">
        <v>1</v>
      </c>
      <c r="M51" s="128" t="s">
        <v>10795</v>
      </c>
      <c r="N51" s="103"/>
      <c r="O51" s="207" t="s">
        <v>11446</v>
      </c>
      <c r="P51" s="159"/>
      <c r="Q51" s="198" t="s">
        <v>576</v>
      </c>
      <c r="R51" s="157" t="s">
        <v>10981</v>
      </c>
      <c r="S51" s="139" t="s">
        <v>11356</v>
      </c>
      <c r="T51" s="143"/>
      <c r="U51" s="146"/>
      <c r="V51" s="128" t="s">
        <v>10966</v>
      </c>
      <c r="W51" s="128" t="s">
        <v>10965</v>
      </c>
      <c r="X51" s="158"/>
      <c r="Y51" s="129">
        <v>102.14</v>
      </c>
      <c r="Z51" s="231">
        <v>3</v>
      </c>
      <c r="AA51" s="130" t="s">
        <v>10639</v>
      </c>
      <c r="AB51" s="129">
        <v>1</v>
      </c>
      <c r="AC51" s="128" t="s">
        <v>10795</v>
      </c>
      <c r="AD51" s="85" t="s">
        <v>10968</v>
      </c>
    </row>
    <row r="52" spans="1:30" ht="15" x14ac:dyDescent="0.3">
      <c r="A52" s="199" t="s">
        <v>575</v>
      </c>
      <c r="B52" s="157" t="s">
        <v>10981</v>
      </c>
      <c r="C52" s="139" t="s">
        <v>11355</v>
      </c>
      <c r="D52" s="142"/>
      <c r="E52" s="90"/>
      <c r="F52" s="128" t="s">
        <v>10962</v>
      </c>
      <c r="G52" s="128" t="s">
        <v>10964</v>
      </c>
      <c r="H52" s="158"/>
      <c r="I52" s="138" t="s">
        <v>655</v>
      </c>
      <c r="J52" s="231">
        <v>0</v>
      </c>
      <c r="K52" s="130" t="s">
        <v>10639</v>
      </c>
      <c r="L52" s="129">
        <v>1</v>
      </c>
      <c r="M52" s="128" t="s">
        <v>10795</v>
      </c>
      <c r="N52" s="103"/>
      <c r="O52" s="207" t="s">
        <v>11447</v>
      </c>
      <c r="P52" s="159"/>
      <c r="Q52" s="198" t="s">
        <v>576</v>
      </c>
      <c r="R52" s="157" t="s">
        <v>10981</v>
      </c>
      <c r="S52" s="139" t="s">
        <v>11355</v>
      </c>
      <c r="T52" s="143"/>
      <c r="U52" s="146"/>
      <c r="V52" s="128" t="s">
        <v>10962</v>
      </c>
      <c r="W52" s="128" t="s">
        <v>10961</v>
      </c>
      <c r="X52" s="158"/>
      <c r="Y52" s="129">
        <v>102.15</v>
      </c>
      <c r="Z52" s="231">
        <v>3</v>
      </c>
      <c r="AA52" s="130" t="s">
        <v>10639</v>
      </c>
      <c r="AB52" s="129">
        <v>1</v>
      </c>
      <c r="AC52" s="128" t="s">
        <v>10795</v>
      </c>
      <c r="AD52" s="85" t="s">
        <v>10968</v>
      </c>
    </row>
    <row r="53" spans="1:30" ht="15" x14ac:dyDescent="0.3">
      <c r="A53" s="199" t="s">
        <v>575</v>
      </c>
      <c r="B53" s="157" t="s">
        <v>10981</v>
      </c>
      <c r="C53" s="139" t="s">
        <v>11354</v>
      </c>
      <c r="D53" s="142"/>
      <c r="E53" s="90"/>
      <c r="F53" s="128" t="s">
        <v>10959</v>
      </c>
      <c r="G53" s="128" t="s">
        <v>10960</v>
      </c>
      <c r="H53" s="83"/>
      <c r="I53" s="138" t="s">
        <v>656</v>
      </c>
      <c r="J53" s="231">
        <v>0</v>
      </c>
      <c r="K53" s="130" t="s">
        <v>10639</v>
      </c>
      <c r="L53" s="129">
        <v>2</v>
      </c>
      <c r="M53" s="128" t="s">
        <v>10795</v>
      </c>
      <c r="N53" s="103"/>
      <c r="O53" s="207" t="s">
        <v>11448</v>
      </c>
      <c r="P53" s="159"/>
      <c r="Q53" s="198" t="s">
        <v>576</v>
      </c>
      <c r="R53" s="157" t="s">
        <v>10981</v>
      </c>
      <c r="S53" s="139" t="s">
        <v>11354</v>
      </c>
      <c r="T53" s="143"/>
      <c r="U53" s="146"/>
      <c r="V53" s="128" t="s">
        <v>10959</v>
      </c>
      <c r="W53" s="128" t="s">
        <v>10958</v>
      </c>
      <c r="X53" s="83"/>
      <c r="Y53" s="129" t="s">
        <v>877</v>
      </c>
      <c r="Z53" s="231">
        <v>3</v>
      </c>
      <c r="AA53" s="130" t="s">
        <v>10639</v>
      </c>
      <c r="AB53" s="129">
        <v>2</v>
      </c>
      <c r="AC53" s="128" t="s">
        <v>10795</v>
      </c>
      <c r="AD53" s="85" t="s">
        <v>10968</v>
      </c>
    </row>
    <row r="54" spans="1:30" ht="15" x14ac:dyDescent="0.3">
      <c r="A54" s="199" t="s">
        <v>575</v>
      </c>
      <c r="B54" s="157" t="s">
        <v>10981</v>
      </c>
      <c r="C54" s="139" t="s">
        <v>11353</v>
      </c>
      <c r="D54" s="142"/>
      <c r="E54" s="90"/>
      <c r="F54" s="128" t="s">
        <v>10956</v>
      </c>
      <c r="G54" s="128" t="s">
        <v>10957</v>
      </c>
      <c r="H54" s="83"/>
      <c r="I54" s="138" t="s">
        <v>657</v>
      </c>
      <c r="J54" s="231">
        <v>0</v>
      </c>
      <c r="K54" s="130" t="s">
        <v>10639</v>
      </c>
      <c r="L54" s="129">
        <v>2</v>
      </c>
      <c r="M54" s="128" t="s">
        <v>10795</v>
      </c>
      <c r="N54" s="103"/>
      <c r="O54" s="207" t="s">
        <v>11449</v>
      </c>
      <c r="P54" s="159"/>
      <c r="Q54" s="198" t="s">
        <v>576</v>
      </c>
      <c r="R54" s="157" t="s">
        <v>10981</v>
      </c>
      <c r="S54" s="139" t="s">
        <v>11353</v>
      </c>
      <c r="T54" s="143"/>
      <c r="U54" s="146"/>
      <c r="V54" s="128" t="s">
        <v>10956</v>
      </c>
      <c r="W54" s="128" t="s">
        <v>10955</v>
      </c>
      <c r="X54" s="83"/>
      <c r="Y54" s="129">
        <v>103.01</v>
      </c>
      <c r="Z54" s="231">
        <v>3</v>
      </c>
      <c r="AA54" s="130" t="s">
        <v>10639</v>
      </c>
      <c r="AB54" s="129">
        <v>2</v>
      </c>
      <c r="AC54" s="128" t="s">
        <v>10795</v>
      </c>
      <c r="AD54" s="85" t="s">
        <v>10968</v>
      </c>
    </row>
    <row r="55" spans="1:30" ht="15" x14ac:dyDescent="0.3">
      <c r="A55" s="199" t="s">
        <v>575</v>
      </c>
      <c r="B55" s="157" t="s">
        <v>10981</v>
      </c>
      <c r="C55" s="139" t="s">
        <v>11352</v>
      </c>
      <c r="D55" s="142"/>
      <c r="E55" s="90"/>
      <c r="F55" s="128" t="s">
        <v>10952</v>
      </c>
      <c r="G55" s="128" t="s">
        <v>10954</v>
      </c>
      <c r="H55" s="83"/>
      <c r="I55" s="138" t="s">
        <v>658</v>
      </c>
      <c r="J55" s="231">
        <v>0</v>
      </c>
      <c r="K55" s="130" t="s">
        <v>10639</v>
      </c>
      <c r="L55" s="129">
        <v>2</v>
      </c>
      <c r="M55" s="128" t="s">
        <v>10795</v>
      </c>
      <c r="N55" s="103"/>
      <c r="O55" s="207" t="s">
        <v>11450</v>
      </c>
      <c r="P55" s="159"/>
      <c r="Q55" s="198" t="s">
        <v>576</v>
      </c>
      <c r="R55" s="157" t="s">
        <v>10981</v>
      </c>
      <c r="S55" s="139" t="s">
        <v>11352</v>
      </c>
      <c r="T55" s="143"/>
      <c r="U55" s="146"/>
      <c r="V55" s="128" t="s">
        <v>10952</v>
      </c>
      <c r="W55" s="128" t="s">
        <v>10951</v>
      </c>
      <c r="X55" s="83"/>
      <c r="Y55" s="129">
        <v>103.02</v>
      </c>
      <c r="Z55" s="231">
        <v>3</v>
      </c>
      <c r="AA55" s="130" t="s">
        <v>10639</v>
      </c>
      <c r="AB55" s="129">
        <v>2</v>
      </c>
      <c r="AC55" s="128" t="s">
        <v>10795</v>
      </c>
      <c r="AD55" s="85" t="s">
        <v>10968</v>
      </c>
    </row>
    <row r="56" spans="1:30" ht="15" x14ac:dyDescent="0.3">
      <c r="A56" s="199" t="s">
        <v>575</v>
      </c>
      <c r="B56" s="157" t="s">
        <v>10981</v>
      </c>
      <c r="C56" s="139" t="s">
        <v>11351</v>
      </c>
      <c r="D56" s="142"/>
      <c r="E56" s="90"/>
      <c r="F56" s="128" t="s">
        <v>10949</v>
      </c>
      <c r="G56" s="128" t="s">
        <v>10950</v>
      </c>
      <c r="H56" s="83"/>
      <c r="I56" s="138" t="s">
        <v>659</v>
      </c>
      <c r="J56" s="231">
        <v>0</v>
      </c>
      <c r="K56" s="130" t="s">
        <v>10639</v>
      </c>
      <c r="L56" s="129">
        <v>2</v>
      </c>
      <c r="M56" s="128" t="s">
        <v>10795</v>
      </c>
      <c r="N56" s="103"/>
      <c r="O56" s="207" t="s">
        <v>11451</v>
      </c>
      <c r="P56" s="159"/>
      <c r="Q56" s="198" t="s">
        <v>576</v>
      </c>
      <c r="R56" s="157" t="s">
        <v>10981</v>
      </c>
      <c r="S56" s="139" t="s">
        <v>11351</v>
      </c>
      <c r="T56" s="143"/>
      <c r="U56" s="146"/>
      <c r="V56" s="128" t="s">
        <v>10949</v>
      </c>
      <c r="W56" s="128" t="s">
        <v>10948</v>
      </c>
      <c r="X56" s="83"/>
      <c r="Y56" s="129">
        <v>103.03</v>
      </c>
      <c r="Z56" s="231">
        <v>3</v>
      </c>
      <c r="AA56" s="130" t="s">
        <v>10639</v>
      </c>
      <c r="AB56" s="129">
        <v>2</v>
      </c>
      <c r="AC56" s="128" t="s">
        <v>10795</v>
      </c>
      <c r="AD56" s="85" t="s">
        <v>10968</v>
      </c>
    </row>
    <row r="57" spans="1:30" ht="15" x14ac:dyDescent="0.3">
      <c r="A57" s="199" t="s">
        <v>575</v>
      </c>
      <c r="B57" s="157" t="s">
        <v>10981</v>
      </c>
      <c r="C57" s="139" t="s">
        <v>11350</v>
      </c>
      <c r="D57" s="142"/>
      <c r="E57" s="90"/>
      <c r="F57" s="128" t="s">
        <v>10945</v>
      </c>
      <c r="G57" s="128" t="s">
        <v>10947</v>
      </c>
      <c r="H57" s="83"/>
      <c r="I57" s="138" t="s">
        <v>660</v>
      </c>
      <c r="J57" s="231">
        <v>0</v>
      </c>
      <c r="K57" s="130" t="s">
        <v>10639</v>
      </c>
      <c r="L57" s="129">
        <v>2</v>
      </c>
      <c r="M57" s="128" t="s">
        <v>10795</v>
      </c>
      <c r="N57" s="103"/>
      <c r="O57" s="207" t="s">
        <v>11452</v>
      </c>
      <c r="P57" s="159"/>
      <c r="Q57" s="198" t="s">
        <v>576</v>
      </c>
      <c r="R57" s="157" t="s">
        <v>10981</v>
      </c>
      <c r="S57" s="139" t="s">
        <v>11350</v>
      </c>
      <c r="T57" s="143"/>
      <c r="U57" s="146"/>
      <c r="V57" s="128" t="s">
        <v>10945</v>
      </c>
      <c r="W57" s="128" t="s">
        <v>10944</v>
      </c>
      <c r="X57" s="83"/>
      <c r="Y57" s="129">
        <v>103.04</v>
      </c>
      <c r="Z57" s="231">
        <v>3</v>
      </c>
      <c r="AA57" s="130" t="s">
        <v>10639</v>
      </c>
      <c r="AB57" s="129">
        <v>2</v>
      </c>
      <c r="AC57" s="128" t="s">
        <v>10795</v>
      </c>
      <c r="AD57" s="85" t="s">
        <v>10968</v>
      </c>
    </row>
    <row r="58" spans="1:30" ht="15" x14ac:dyDescent="0.3">
      <c r="A58" s="199" t="s">
        <v>575</v>
      </c>
      <c r="B58" s="157" t="s">
        <v>10981</v>
      </c>
      <c r="C58" s="139" t="s">
        <v>11349</v>
      </c>
      <c r="D58" s="142"/>
      <c r="E58" s="90"/>
      <c r="F58" s="128" t="s">
        <v>10942</v>
      </c>
      <c r="G58" s="128" t="s">
        <v>10943</v>
      </c>
      <c r="H58" s="83"/>
      <c r="I58" s="138" t="s">
        <v>661</v>
      </c>
      <c r="J58" s="231">
        <v>0</v>
      </c>
      <c r="K58" s="130" t="s">
        <v>10639</v>
      </c>
      <c r="L58" s="129">
        <v>2</v>
      </c>
      <c r="M58" s="128" t="s">
        <v>10795</v>
      </c>
      <c r="N58" s="103"/>
      <c r="O58" s="207" t="s">
        <v>11453</v>
      </c>
      <c r="P58" s="159"/>
      <c r="Q58" s="198" t="s">
        <v>576</v>
      </c>
      <c r="R58" s="157" t="s">
        <v>10981</v>
      </c>
      <c r="S58" s="139" t="s">
        <v>11349</v>
      </c>
      <c r="T58" s="143"/>
      <c r="U58" s="146"/>
      <c r="V58" s="128" t="s">
        <v>10942</v>
      </c>
      <c r="W58" s="128" t="s">
        <v>10941</v>
      </c>
      <c r="X58" s="83"/>
      <c r="Y58" s="129">
        <v>103.05</v>
      </c>
      <c r="Z58" s="231">
        <v>3</v>
      </c>
      <c r="AA58" s="130" t="s">
        <v>10639</v>
      </c>
      <c r="AB58" s="129">
        <v>2</v>
      </c>
      <c r="AC58" s="128" t="s">
        <v>10795</v>
      </c>
      <c r="AD58" s="85" t="s">
        <v>10968</v>
      </c>
    </row>
    <row r="59" spans="1:30" ht="15" x14ac:dyDescent="0.3">
      <c r="A59" s="199" t="s">
        <v>575</v>
      </c>
      <c r="B59" s="157" t="s">
        <v>10981</v>
      </c>
      <c r="C59" s="139" t="s">
        <v>11348</v>
      </c>
      <c r="D59" s="142"/>
      <c r="E59" s="90"/>
      <c r="F59" s="128" t="s">
        <v>10939</v>
      </c>
      <c r="G59" s="128" t="s">
        <v>10940</v>
      </c>
      <c r="H59" s="83"/>
      <c r="I59" s="138" t="s">
        <v>662</v>
      </c>
      <c r="J59" s="231">
        <v>0</v>
      </c>
      <c r="K59" s="130" t="s">
        <v>10639</v>
      </c>
      <c r="L59" s="129">
        <v>2</v>
      </c>
      <c r="M59" s="128" t="s">
        <v>10795</v>
      </c>
      <c r="N59" s="103"/>
      <c r="O59" s="207" t="s">
        <v>11454</v>
      </c>
      <c r="P59" s="159"/>
      <c r="Q59" s="198" t="s">
        <v>576</v>
      </c>
      <c r="R59" s="157" t="s">
        <v>10981</v>
      </c>
      <c r="S59" s="139" t="s">
        <v>11348</v>
      </c>
      <c r="T59" s="143"/>
      <c r="U59" s="146"/>
      <c r="V59" s="128" t="s">
        <v>10939</v>
      </c>
      <c r="W59" s="128" t="s">
        <v>10938</v>
      </c>
      <c r="X59" s="83"/>
      <c r="Y59" s="129">
        <v>103.06</v>
      </c>
      <c r="Z59" s="231">
        <v>3</v>
      </c>
      <c r="AA59" s="130" t="s">
        <v>10639</v>
      </c>
      <c r="AB59" s="129">
        <v>2</v>
      </c>
      <c r="AC59" s="128" t="s">
        <v>10795</v>
      </c>
      <c r="AD59" s="85" t="s">
        <v>10968</v>
      </c>
    </row>
    <row r="60" spans="1:30" ht="15" x14ac:dyDescent="0.3">
      <c r="A60" s="199" t="s">
        <v>575</v>
      </c>
      <c r="B60" s="157" t="s">
        <v>10981</v>
      </c>
      <c r="C60" s="139" t="s">
        <v>11347</v>
      </c>
      <c r="D60" s="142"/>
      <c r="E60" s="90"/>
      <c r="F60" s="128" t="s">
        <v>10936</v>
      </c>
      <c r="G60" s="128" t="s">
        <v>10937</v>
      </c>
      <c r="H60" s="83"/>
      <c r="I60" s="129" t="s">
        <v>663</v>
      </c>
      <c r="J60" s="231">
        <v>0</v>
      </c>
      <c r="K60" s="130" t="s">
        <v>10639</v>
      </c>
      <c r="L60" s="129">
        <v>2</v>
      </c>
      <c r="M60" s="128" t="s">
        <v>10795</v>
      </c>
      <c r="N60" s="103"/>
      <c r="O60" s="207" t="s">
        <v>11455</v>
      </c>
      <c r="P60" s="159"/>
      <c r="Q60" s="198" t="s">
        <v>576</v>
      </c>
      <c r="R60" s="157" t="s">
        <v>10981</v>
      </c>
      <c r="S60" s="139" t="s">
        <v>11347</v>
      </c>
      <c r="T60" s="143"/>
      <c r="U60" s="146"/>
      <c r="V60" s="128" t="s">
        <v>10936</v>
      </c>
      <c r="W60" s="128" t="s">
        <v>10935</v>
      </c>
      <c r="X60" s="83"/>
      <c r="Y60" s="129">
        <v>103.07</v>
      </c>
      <c r="Z60" s="231">
        <v>3</v>
      </c>
      <c r="AA60" s="130" t="s">
        <v>10639</v>
      </c>
      <c r="AB60" s="129">
        <v>2</v>
      </c>
      <c r="AC60" s="128" t="s">
        <v>10795</v>
      </c>
      <c r="AD60" s="85" t="s">
        <v>10968</v>
      </c>
    </row>
    <row r="61" spans="1:30" ht="15" x14ac:dyDescent="0.3">
      <c r="A61" s="199" t="s">
        <v>575</v>
      </c>
      <c r="B61" s="157" t="s">
        <v>10981</v>
      </c>
      <c r="C61" s="139" t="s">
        <v>11346</v>
      </c>
      <c r="D61" s="142"/>
      <c r="E61" s="90"/>
      <c r="F61" s="128" t="s">
        <v>10933</v>
      </c>
      <c r="G61" s="128" t="s">
        <v>10934</v>
      </c>
      <c r="H61" s="83"/>
      <c r="I61" s="138" t="s">
        <v>664</v>
      </c>
      <c r="J61" s="241">
        <v>0</v>
      </c>
      <c r="K61" s="130" t="s">
        <v>10639</v>
      </c>
      <c r="L61" s="129">
        <v>3</v>
      </c>
      <c r="M61" s="128" t="s">
        <v>10795</v>
      </c>
      <c r="N61" s="103"/>
      <c r="O61" s="207" t="s">
        <v>11456</v>
      </c>
      <c r="P61" s="159"/>
      <c r="Q61" s="198" t="s">
        <v>576</v>
      </c>
      <c r="R61" s="157" t="s">
        <v>10981</v>
      </c>
      <c r="S61" s="139" t="s">
        <v>11346</v>
      </c>
      <c r="T61" s="143"/>
      <c r="U61" s="146"/>
      <c r="V61" s="128" t="s">
        <v>10933</v>
      </c>
      <c r="W61" s="128" t="s">
        <v>10932</v>
      </c>
      <c r="X61" s="83"/>
      <c r="Y61" s="129">
        <v>103.08</v>
      </c>
      <c r="Z61" s="231">
        <v>3</v>
      </c>
      <c r="AA61" s="130" t="s">
        <v>10639</v>
      </c>
      <c r="AB61" s="129">
        <v>3</v>
      </c>
      <c r="AC61" s="128" t="s">
        <v>10795</v>
      </c>
      <c r="AD61" s="85" t="s">
        <v>10968</v>
      </c>
    </row>
    <row r="62" spans="1:30" ht="15" x14ac:dyDescent="0.3">
      <c r="A62" s="199" t="s">
        <v>575</v>
      </c>
      <c r="B62" s="157" t="s">
        <v>10981</v>
      </c>
      <c r="C62" s="139" t="s">
        <v>11345</v>
      </c>
      <c r="D62" s="142"/>
      <c r="E62" s="90"/>
      <c r="F62" s="128" t="s">
        <v>10930</v>
      </c>
      <c r="G62" s="128" t="s">
        <v>10931</v>
      </c>
      <c r="H62" s="83"/>
      <c r="I62" s="138" t="s">
        <v>665</v>
      </c>
      <c r="J62" s="241">
        <v>0</v>
      </c>
      <c r="K62" s="130" t="s">
        <v>10639</v>
      </c>
      <c r="L62" s="129">
        <v>3</v>
      </c>
      <c r="M62" s="128" t="s">
        <v>10795</v>
      </c>
      <c r="N62" s="103"/>
      <c r="O62" s="207" t="s">
        <v>11457</v>
      </c>
      <c r="P62" s="159"/>
      <c r="Q62" s="198" t="s">
        <v>576</v>
      </c>
      <c r="R62" s="157" t="s">
        <v>10981</v>
      </c>
      <c r="S62" s="139" t="s">
        <v>11345</v>
      </c>
      <c r="T62" s="143"/>
      <c r="U62" s="146"/>
      <c r="V62" s="128" t="s">
        <v>10930</v>
      </c>
      <c r="W62" s="128" t="s">
        <v>10929</v>
      </c>
      <c r="X62" s="83"/>
      <c r="Y62" s="129">
        <v>103.09</v>
      </c>
      <c r="Z62" s="231">
        <v>3</v>
      </c>
      <c r="AA62" s="130" t="s">
        <v>10639</v>
      </c>
      <c r="AB62" s="129">
        <v>3</v>
      </c>
      <c r="AC62" s="128" t="s">
        <v>10795</v>
      </c>
      <c r="AD62" s="85" t="s">
        <v>10968</v>
      </c>
    </row>
    <row r="63" spans="1:30" ht="15" x14ac:dyDescent="0.3">
      <c r="A63" s="199" t="s">
        <v>575</v>
      </c>
      <c r="B63" s="157" t="s">
        <v>10981</v>
      </c>
      <c r="C63" s="139" t="s">
        <v>11344</v>
      </c>
      <c r="D63" s="142"/>
      <c r="E63" s="90"/>
      <c r="F63" s="128" t="s">
        <v>10927</v>
      </c>
      <c r="G63" s="128" t="s">
        <v>10928</v>
      </c>
      <c r="H63" s="83"/>
      <c r="I63" s="138" t="s">
        <v>666</v>
      </c>
      <c r="J63" s="241">
        <v>0</v>
      </c>
      <c r="K63" s="130" t="s">
        <v>10639</v>
      </c>
      <c r="L63" s="129">
        <v>3</v>
      </c>
      <c r="M63" s="128" t="s">
        <v>10795</v>
      </c>
      <c r="N63" s="103"/>
      <c r="O63" s="207" t="s">
        <v>11458</v>
      </c>
      <c r="P63" s="159"/>
      <c r="Q63" s="198" t="s">
        <v>576</v>
      </c>
      <c r="R63" s="157" t="s">
        <v>10981</v>
      </c>
      <c r="S63" s="139" t="s">
        <v>11344</v>
      </c>
      <c r="T63" s="143"/>
      <c r="U63" s="146"/>
      <c r="V63" s="128" t="s">
        <v>10927</v>
      </c>
      <c r="W63" s="128" t="s">
        <v>10926</v>
      </c>
      <c r="X63" s="83"/>
      <c r="Y63" s="129" t="s">
        <v>887</v>
      </c>
      <c r="Z63" s="231">
        <v>3</v>
      </c>
      <c r="AA63" s="130" t="s">
        <v>10639</v>
      </c>
      <c r="AB63" s="129">
        <v>3</v>
      </c>
      <c r="AC63" s="128" t="s">
        <v>10795</v>
      </c>
      <c r="AD63" s="85" t="s">
        <v>10968</v>
      </c>
    </row>
    <row r="64" spans="1:30" ht="15" x14ac:dyDescent="0.3">
      <c r="A64" s="199" t="s">
        <v>575</v>
      </c>
      <c r="B64" s="157" t="s">
        <v>10981</v>
      </c>
      <c r="C64" s="139" t="s">
        <v>11343</v>
      </c>
      <c r="D64" s="142"/>
      <c r="E64" s="90"/>
      <c r="F64" s="128" t="s">
        <v>10924</v>
      </c>
      <c r="G64" s="128" t="s">
        <v>10925</v>
      </c>
      <c r="H64" s="83"/>
      <c r="I64" s="138" t="s">
        <v>667</v>
      </c>
      <c r="J64" s="241">
        <v>0</v>
      </c>
      <c r="K64" s="130" t="s">
        <v>10639</v>
      </c>
      <c r="L64" s="129">
        <v>3</v>
      </c>
      <c r="M64" s="128" t="s">
        <v>10795</v>
      </c>
      <c r="N64" s="103"/>
      <c r="O64" s="207" t="s">
        <v>11459</v>
      </c>
      <c r="P64" s="159"/>
      <c r="Q64" s="198" t="s">
        <v>576</v>
      </c>
      <c r="R64" s="157" t="s">
        <v>10981</v>
      </c>
      <c r="S64" s="139" t="s">
        <v>11343</v>
      </c>
      <c r="T64" s="143"/>
      <c r="U64" s="146"/>
      <c r="V64" s="128" t="s">
        <v>10924</v>
      </c>
      <c r="W64" s="128" t="s">
        <v>10923</v>
      </c>
      <c r="X64" s="83"/>
      <c r="Y64" s="129">
        <v>103.11</v>
      </c>
      <c r="Z64" s="231">
        <v>3</v>
      </c>
      <c r="AA64" s="130" t="s">
        <v>10639</v>
      </c>
      <c r="AB64" s="129">
        <v>3</v>
      </c>
      <c r="AC64" s="128" t="s">
        <v>10795</v>
      </c>
      <c r="AD64" s="85" t="s">
        <v>10968</v>
      </c>
    </row>
    <row r="65" spans="1:30" ht="15" x14ac:dyDescent="0.3">
      <c r="A65" s="199" t="s">
        <v>575</v>
      </c>
      <c r="B65" s="157" t="s">
        <v>10981</v>
      </c>
      <c r="C65" s="139" t="s">
        <v>11342</v>
      </c>
      <c r="D65" s="142"/>
      <c r="E65" s="90"/>
      <c r="F65" s="128" t="s">
        <v>10921</v>
      </c>
      <c r="G65" s="128" t="s">
        <v>10922</v>
      </c>
      <c r="H65" s="83"/>
      <c r="I65" s="138" t="s">
        <v>668</v>
      </c>
      <c r="J65" s="241">
        <v>0</v>
      </c>
      <c r="K65" s="130" t="s">
        <v>10639</v>
      </c>
      <c r="L65" s="129">
        <v>3</v>
      </c>
      <c r="M65" s="128" t="s">
        <v>10795</v>
      </c>
      <c r="N65" s="103"/>
      <c r="O65" s="207" t="s">
        <v>11460</v>
      </c>
      <c r="P65" s="159"/>
      <c r="Q65" s="198" t="s">
        <v>576</v>
      </c>
      <c r="R65" s="157" t="s">
        <v>10981</v>
      </c>
      <c r="S65" s="139" t="s">
        <v>11342</v>
      </c>
      <c r="T65" s="143"/>
      <c r="U65" s="146"/>
      <c r="V65" s="128" t="s">
        <v>10921</v>
      </c>
      <c r="W65" s="128" t="s">
        <v>10920</v>
      </c>
      <c r="X65" s="83"/>
      <c r="Y65" s="129">
        <v>103.12</v>
      </c>
      <c r="Z65" s="231">
        <v>3</v>
      </c>
      <c r="AA65" s="130" t="s">
        <v>10639</v>
      </c>
      <c r="AB65" s="129">
        <v>3</v>
      </c>
      <c r="AC65" s="128" t="s">
        <v>10795</v>
      </c>
      <c r="AD65" s="85" t="s">
        <v>10968</v>
      </c>
    </row>
    <row r="66" spans="1:30" ht="15" x14ac:dyDescent="0.3">
      <c r="A66" s="199" t="s">
        <v>575</v>
      </c>
      <c r="B66" s="157" t="s">
        <v>10981</v>
      </c>
      <c r="C66" s="139" t="s">
        <v>11341</v>
      </c>
      <c r="D66" s="142"/>
      <c r="E66" s="90"/>
      <c r="F66" s="128" t="s">
        <v>10918</v>
      </c>
      <c r="G66" s="128" t="s">
        <v>10919</v>
      </c>
      <c r="H66" s="83"/>
      <c r="I66" s="138" t="s">
        <v>669</v>
      </c>
      <c r="J66" s="241">
        <v>0</v>
      </c>
      <c r="K66" s="130" t="s">
        <v>10639</v>
      </c>
      <c r="L66" s="129">
        <v>3</v>
      </c>
      <c r="M66" s="128" t="s">
        <v>10795</v>
      </c>
      <c r="N66" s="103"/>
      <c r="O66" s="207" t="s">
        <v>11461</v>
      </c>
      <c r="P66" s="159"/>
      <c r="Q66" s="198" t="s">
        <v>576</v>
      </c>
      <c r="R66" s="157" t="s">
        <v>10981</v>
      </c>
      <c r="S66" s="139" t="s">
        <v>11341</v>
      </c>
      <c r="T66" s="143"/>
      <c r="U66" s="146"/>
      <c r="V66" s="128" t="s">
        <v>10918</v>
      </c>
      <c r="W66" s="128" t="s">
        <v>10917</v>
      </c>
      <c r="X66" s="83"/>
      <c r="Y66" s="129">
        <v>103.13</v>
      </c>
      <c r="Z66" s="231">
        <v>3</v>
      </c>
      <c r="AA66" s="130" t="s">
        <v>10639</v>
      </c>
      <c r="AB66" s="129">
        <v>3</v>
      </c>
      <c r="AC66" s="128" t="s">
        <v>10795</v>
      </c>
      <c r="AD66" s="85" t="s">
        <v>10968</v>
      </c>
    </row>
    <row r="67" spans="1:30" ht="15" x14ac:dyDescent="0.3">
      <c r="A67" s="199" t="s">
        <v>575</v>
      </c>
      <c r="B67" s="157" t="s">
        <v>10981</v>
      </c>
      <c r="C67" s="139" t="s">
        <v>11340</v>
      </c>
      <c r="D67" s="142"/>
      <c r="E67" s="90"/>
      <c r="F67" s="128" t="s">
        <v>10915</v>
      </c>
      <c r="G67" s="128" t="s">
        <v>10916</v>
      </c>
      <c r="H67" s="83"/>
      <c r="I67" s="138" t="s">
        <v>670</v>
      </c>
      <c r="J67" s="241">
        <v>0</v>
      </c>
      <c r="K67" s="130" t="s">
        <v>10639</v>
      </c>
      <c r="L67" s="129">
        <v>3</v>
      </c>
      <c r="M67" s="128" t="s">
        <v>10795</v>
      </c>
      <c r="N67" s="103"/>
      <c r="O67" s="207" t="s">
        <v>11462</v>
      </c>
      <c r="P67" s="159"/>
      <c r="Q67" s="198" t="s">
        <v>576</v>
      </c>
      <c r="R67" s="157" t="s">
        <v>10981</v>
      </c>
      <c r="S67" s="139" t="s">
        <v>11340</v>
      </c>
      <c r="T67" s="143"/>
      <c r="U67" s="146"/>
      <c r="V67" s="128" t="s">
        <v>10915</v>
      </c>
      <c r="W67" s="128" t="s">
        <v>10914</v>
      </c>
      <c r="X67" s="83"/>
      <c r="Y67" s="129">
        <v>103.14</v>
      </c>
      <c r="Z67" s="231">
        <v>3</v>
      </c>
      <c r="AA67" s="130" t="s">
        <v>10639</v>
      </c>
      <c r="AB67" s="129">
        <v>3</v>
      </c>
      <c r="AC67" s="128" t="s">
        <v>10795</v>
      </c>
      <c r="AD67" s="85" t="s">
        <v>10968</v>
      </c>
    </row>
    <row r="68" spans="1:30" ht="15" x14ac:dyDescent="0.3">
      <c r="A68" s="199" t="s">
        <v>575</v>
      </c>
      <c r="B68" s="157" t="s">
        <v>10981</v>
      </c>
      <c r="C68" s="139" t="s">
        <v>11339</v>
      </c>
      <c r="D68" s="142"/>
      <c r="E68" s="90"/>
      <c r="F68" s="128" t="s">
        <v>10912</v>
      </c>
      <c r="G68" s="128" t="s">
        <v>10913</v>
      </c>
      <c r="H68" s="83"/>
      <c r="I68" s="138" t="s">
        <v>671</v>
      </c>
      <c r="J68" s="241">
        <v>0</v>
      </c>
      <c r="K68" s="130" t="s">
        <v>10639</v>
      </c>
      <c r="L68" s="129">
        <v>3</v>
      </c>
      <c r="M68" s="128" t="s">
        <v>10795</v>
      </c>
      <c r="N68" s="103"/>
      <c r="O68" s="207" t="s">
        <v>11463</v>
      </c>
      <c r="P68" s="159"/>
      <c r="Q68" s="198" t="s">
        <v>576</v>
      </c>
      <c r="R68" s="157" t="s">
        <v>10981</v>
      </c>
      <c r="S68" s="139" t="s">
        <v>11339</v>
      </c>
      <c r="T68" s="143"/>
      <c r="U68" s="146"/>
      <c r="V68" s="128" t="s">
        <v>10912</v>
      </c>
      <c r="W68" s="128" t="s">
        <v>10911</v>
      </c>
      <c r="X68" s="83"/>
      <c r="Y68" s="129">
        <v>103.15</v>
      </c>
      <c r="Z68" s="231">
        <v>3</v>
      </c>
      <c r="AA68" s="130" t="s">
        <v>10639</v>
      </c>
      <c r="AB68" s="129">
        <v>3</v>
      </c>
      <c r="AC68" s="128" t="s">
        <v>10795</v>
      </c>
      <c r="AD68" s="85" t="s">
        <v>10968</v>
      </c>
    </row>
    <row r="69" spans="1:30" ht="15" x14ac:dyDescent="0.3">
      <c r="A69" s="199" t="s">
        <v>575</v>
      </c>
      <c r="B69" s="157" t="s">
        <v>10981</v>
      </c>
      <c r="C69" s="139" t="s">
        <v>11338</v>
      </c>
      <c r="D69" s="142"/>
      <c r="E69" s="90"/>
      <c r="F69" s="128" t="s">
        <v>10909</v>
      </c>
      <c r="G69" s="128" t="s">
        <v>10910</v>
      </c>
      <c r="H69" s="103"/>
      <c r="I69" s="141" t="s">
        <v>672</v>
      </c>
      <c r="J69" s="242">
        <v>1</v>
      </c>
      <c r="K69" s="130" t="s">
        <v>10641</v>
      </c>
      <c r="L69" s="129" t="str">
        <f t="shared" ref="L69:L76" si="4">TEXT(0,"0")</f>
        <v>0</v>
      </c>
      <c r="M69" s="128" t="s">
        <v>10795</v>
      </c>
      <c r="N69" s="103"/>
      <c r="O69" s="207" t="s">
        <v>11464</v>
      </c>
      <c r="P69" s="159"/>
      <c r="Q69" s="198" t="s">
        <v>576</v>
      </c>
      <c r="R69" s="157" t="s">
        <v>10981</v>
      </c>
      <c r="S69" s="139" t="s">
        <v>11338</v>
      </c>
      <c r="T69" s="143"/>
      <c r="U69" s="146"/>
      <c r="V69" s="128" t="s">
        <v>10909</v>
      </c>
      <c r="W69" s="128" t="s">
        <v>10908</v>
      </c>
      <c r="X69" s="103"/>
      <c r="Y69" s="129" t="s">
        <v>893</v>
      </c>
      <c r="Z69" s="243">
        <v>4</v>
      </c>
      <c r="AA69" s="130" t="s">
        <v>10641</v>
      </c>
      <c r="AB69" s="129" t="str">
        <f t="shared" ref="AB69:AB76" si="5">TEXT(0,"0")</f>
        <v>0</v>
      </c>
      <c r="AC69" s="128" t="s">
        <v>10795</v>
      </c>
      <c r="AD69" s="85" t="s">
        <v>10968</v>
      </c>
    </row>
    <row r="70" spans="1:30" ht="15" x14ac:dyDescent="0.3">
      <c r="A70" s="199" t="s">
        <v>575</v>
      </c>
      <c r="B70" s="157" t="s">
        <v>10981</v>
      </c>
      <c r="C70" s="139" t="s">
        <v>11337</v>
      </c>
      <c r="D70" s="142"/>
      <c r="E70" s="90"/>
      <c r="F70" s="128" t="s">
        <v>10906</v>
      </c>
      <c r="G70" s="128" t="s">
        <v>10907</v>
      </c>
      <c r="H70" s="103"/>
      <c r="I70" s="138">
        <v>4.01</v>
      </c>
      <c r="J70" s="242">
        <v>1</v>
      </c>
      <c r="K70" s="130" t="s">
        <v>10641</v>
      </c>
      <c r="L70" s="129" t="str">
        <f t="shared" si="4"/>
        <v>0</v>
      </c>
      <c r="M70" s="128" t="s">
        <v>10795</v>
      </c>
      <c r="N70" s="103"/>
      <c r="O70" s="207" t="s">
        <v>11465</v>
      </c>
      <c r="P70" s="159"/>
      <c r="Q70" s="198" t="s">
        <v>576</v>
      </c>
      <c r="R70" s="157" t="s">
        <v>10981</v>
      </c>
      <c r="S70" s="139" t="s">
        <v>11337</v>
      </c>
      <c r="T70" s="143"/>
      <c r="U70" s="146"/>
      <c r="V70" s="128" t="s">
        <v>10906</v>
      </c>
      <c r="W70" s="128" t="s">
        <v>10905</v>
      </c>
      <c r="X70" s="103"/>
      <c r="Y70" s="129">
        <v>104.01</v>
      </c>
      <c r="Z70" s="243">
        <v>4</v>
      </c>
      <c r="AA70" s="130" t="s">
        <v>10641</v>
      </c>
      <c r="AB70" s="129" t="str">
        <f t="shared" si="5"/>
        <v>0</v>
      </c>
      <c r="AC70" s="128" t="s">
        <v>10795</v>
      </c>
      <c r="AD70" s="85" t="s">
        <v>10968</v>
      </c>
    </row>
    <row r="71" spans="1:30" ht="15" x14ac:dyDescent="0.3">
      <c r="A71" s="199" t="s">
        <v>575</v>
      </c>
      <c r="B71" s="157" t="s">
        <v>10981</v>
      </c>
      <c r="C71" s="139" t="s">
        <v>11336</v>
      </c>
      <c r="D71" s="142"/>
      <c r="E71" s="90"/>
      <c r="F71" s="128" t="s">
        <v>10903</v>
      </c>
      <c r="G71" s="128" t="s">
        <v>10904</v>
      </c>
      <c r="H71" s="103"/>
      <c r="I71" s="138">
        <v>4.0199999999999996</v>
      </c>
      <c r="J71" s="242">
        <v>1</v>
      </c>
      <c r="K71" s="130" t="s">
        <v>10641</v>
      </c>
      <c r="L71" s="129" t="str">
        <f t="shared" si="4"/>
        <v>0</v>
      </c>
      <c r="M71" s="128" t="s">
        <v>10795</v>
      </c>
      <c r="N71" s="103"/>
      <c r="O71" s="207" t="s">
        <v>11466</v>
      </c>
      <c r="P71" s="159"/>
      <c r="Q71" s="198" t="s">
        <v>576</v>
      </c>
      <c r="R71" s="157" t="s">
        <v>10981</v>
      </c>
      <c r="S71" s="139" t="s">
        <v>11336</v>
      </c>
      <c r="T71" s="143"/>
      <c r="U71" s="146"/>
      <c r="V71" s="128" t="s">
        <v>10903</v>
      </c>
      <c r="W71" s="128" t="s">
        <v>10902</v>
      </c>
      <c r="X71" s="103"/>
      <c r="Y71" s="129">
        <v>104.02</v>
      </c>
      <c r="Z71" s="243">
        <v>4</v>
      </c>
      <c r="AA71" s="130" t="s">
        <v>10641</v>
      </c>
      <c r="AB71" s="129" t="str">
        <f t="shared" si="5"/>
        <v>0</v>
      </c>
      <c r="AC71" s="128" t="s">
        <v>10795</v>
      </c>
      <c r="AD71" s="85" t="s">
        <v>10968</v>
      </c>
    </row>
    <row r="72" spans="1:30" ht="15" x14ac:dyDescent="0.3">
      <c r="A72" s="199" t="s">
        <v>575</v>
      </c>
      <c r="B72" s="157" t="s">
        <v>10981</v>
      </c>
      <c r="C72" s="139" t="s">
        <v>11335</v>
      </c>
      <c r="D72" s="142"/>
      <c r="E72" s="90"/>
      <c r="F72" s="128" t="s">
        <v>10900</v>
      </c>
      <c r="G72" s="128" t="s">
        <v>10901</v>
      </c>
      <c r="H72" s="103"/>
      <c r="I72" s="138">
        <v>4.03</v>
      </c>
      <c r="J72" s="242">
        <v>1</v>
      </c>
      <c r="K72" s="130" t="s">
        <v>10641</v>
      </c>
      <c r="L72" s="129" t="str">
        <f t="shared" si="4"/>
        <v>0</v>
      </c>
      <c r="M72" s="128" t="s">
        <v>10795</v>
      </c>
      <c r="N72" s="103"/>
      <c r="O72" s="207" t="s">
        <v>11467</v>
      </c>
      <c r="P72" s="159"/>
      <c r="Q72" s="198" t="s">
        <v>576</v>
      </c>
      <c r="R72" s="157" t="s">
        <v>10981</v>
      </c>
      <c r="S72" s="139" t="s">
        <v>11335</v>
      </c>
      <c r="T72" s="143"/>
      <c r="U72" s="146"/>
      <c r="V72" s="128" t="s">
        <v>10900</v>
      </c>
      <c r="W72" s="128" t="s">
        <v>10899</v>
      </c>
      <c r="X72" s="103"/>
      <c r="Y72" s="129">
        <v>104.03</v>
      </c>
      <c r="Z72" s="243">
        <v>4</v>
      </c>
      <c r="AA72" s="130" t="s">
        <v>10641</v>
      </c>
      <c r="AB72" s="129" t="str">
        <f t="shared" si="5"/>
        <v>0</v>
      </c>
      <c r="AC72" s="128" t="s">
        <v>10795</v>
      </c>
      <c r="AD72" s="85" t="s">
        <v>10968</v>
      </c>
    </row>
    <row r="73" spans="1:30" ht="15" x14ac:dyDescent="0.3">
      <c r="A73" s="199" t="s">
        <v>575</v>
      </c>
      <c r="B73" s="157" t="s">
        <v>10981</v>
      </c>
      <c r="C73" s="139" t="s">
        <v>11334</v>
      </c>
      <c r="D73" s="142"/>
      <c r="E73" s="90"/>
      <c r="F73" s="128" t="s">
        <v>10896</v>
      </c>
      <c r="G73" s="128" t="s">
        <v>10898</v>
      </c>
      <c r="H73" s="103"/>
      <c r="I73" s="138">
        <v>4.04</v>
      </c>
      <c r="J73" s="242">
        <v>1</v>
      </c>
      <c r="K73" s="130" t="s">
        <v>10641</v>
      </c>
      <c r="L73" s="129" t="str">
        <f t="shared" si="4"/>
        <v>0</v>
      </c>
      <c r="M73" s="128" t="s">
        <v>10795</v>
      </c>
      <c r="N73" s="103"/>
      <c r="O73" s="207" t="s">
        <v>11468</v>
      </c>
      <c r="P73" s="159"/>
      <c r="Q73" s="198" t="s">
        <v>576</v>
      </c>
      <c r="R73" s="157" t="s">
        <v>10981</v>
      </c>
      <c r="S73" s="139" t="s">
        <v>11334</v>
      </c>
      <c r="T73" s="143"/>
      <c r="U73" s="146"/>
      <c r="V73" s="128" t="s">
        <v>10896</v>
      </c>
      <c r="W73" s="128" t="s">
        <v>10895</v>
      </c>
      <c r="X73" s="103"/>
      <c r="Y73" s="129">
        <v>104.04</v>
      </c>
      <c r="Z73" s="243">
        <v>4</v>
      </c>
      <c r="AA73" s="130" t="s">
        <v>10641</v>
      </c>
      <c r="AB73" s="129" t="str">
        <f t="shared" si="5"/>
        <v>0</v>
      </c>
      <c r="AC73" s="128" t="s">
        <v>10795</v>
      </c>
      <c r="AD73" s="85" t="s">
        <v>10968</v>
      </c>
    </row>
    <row r="74" spans="1:30" ht="15" x14ac:dyDescent="0.3">
      <c r="A74" s="199" t="s">
        <v>575</v>
      </c>
      <c r="B74" s="157" t="s">
        <v>10981</v>
      </c>
      <c r="C74" s="139" t="s">
        <v>11333</v>
      </c>
      <c r="D74" s="142"/>
      <c r="E74" s="90"/>
      <c r="F74" s="128" t="s">
        <v>10893</v>
      </c>
      <c r="G74" s="128" t="s">
        <v>10894</v>
      </c>
      <c r="H74" s="103"/>
      <c r="I74" s="138">
        <v>4.05</v>
      </c>
      <c r="J74" s="242">
        <v>1</v>
      </c>
      <c r="K74" s="130" t="s">
        <v>10641</v>
      </c>
      <c r="L74" s="129" t="str">
        <f t="shared" si="4"/>
        <v>0</v>
      </c>
      <c r="M74" s="128" t="s">
        <v>10795</v>
      </c>
      <c r="N74" s="103"/>
      <c r="O74" s="207" t="s">
        <v>11469</v>
      </c>
      <c r="P74" s="159"/>
      <c r="Q74" s="198" t="s">
        <v>576</v>
      </c>
      <c r="R74" s="157" t="s">
        <v>10981</v>
      </c>
      <c r="S74" s="139" t="s">
        <v>11333</v>
      </c>
      <c r="T74" s="143"/>
      <c r="U74" s="146"/>
      <c r="V74" s="128" t="s">
        <v>10893</v>
      </c>
      <c r="W74" s="128" t="s">
        <v>10892</v>
      </c>
      <c r="X74" s="103"/>
      <c r="Y74" s="129">
        <v>104.05</v>
      </c>
      <c r="Z74" s="243">
        <v>4</v>
      </c>
      <c r="AA74" s="130" t="s">
        <v>10641</v>
      </c>
      <c r="AB74" s="129" t="str">
        <f t="shared" si="5"/>
        <v>0</v>
      </c>
      <c r="AC74" s="128" t="s">
        <v>10795</v>
      </c>
      <c r="AD74" s="85" t="s">
        <v>10968</v>
      </c>
    </row>
    <row r="75" spans="1:30" ht="15" x14ac:dyDescent="0.3">
      <c r="A75" s="199" t="s">
        <v>575</v>
      </c>
      <c r="B75" s="157" t="s">
        <v>10981</v>
      </c>
      <c r="C75" s="139" t="s">
        <v>11332</v>
      </c>
      <c r="D75" s="142"/>
      <c r="E75" s="90"/>
      <c r="F75" s="128" t="s">
        <v>10889</v>
      </c>
      <c r="G75" s="128" t="s">
        <v>10891</v>
      </c>
      <c r="H75" s="103"/>
      <c r="I75" s="138">
        <v>4.0599999999999996</v>
      </c>
      <c r="J75" s="242">
        <v>1</v>
      </c>
      <c r="K75" s="130" t="s">
        <v>10641</v>
      </c>
      <c r="L75" s="129" t="str">
        <f t="shared" si="4"/>
        <v>0</v>
      </c>
      <c r="M75" s="128" t="s">
        <v>10795</v>
      </c>
      <c r="N75" s="103"/>
      <c r="O75" s="207" t="s">
        <v>11470</v>
      </c>
      <c r="P75" s="159"/>
      <c r="Q75" s="198" t="s">
        <v>576</v>
      </c>
      <c r="R75" s="157" t="s">
        <v>10981</v>
      </c>
      <c r="S75" s="139" t="s">
        <v>11332</v>
      </c>
      <c r="T75" s="143"/>
      <c r="U75" s="146"/>
      <c r="V75" s="128" t="s">
        <v>10889</v>
      </c>
      <c r="W75" s="128" t="s">
        <v>10888</v>
      </c>
      <c r="X75" s="103"/>
      <c r="Y75" s="129">
        <v>104.06</v>
      </c>
      <c r="Z75" s="243">
        <v>4</v>
      </c>
      <c r="AA75" s="130" t="s">
        <v>10641</v>
      </c>
      <c r="AB75" s="129" t="str">
        <f t="shared" si="5"/>
        <v>0</v>
      </c>
      <c r="AC75" s="128" t="s">
        <v>10795</v>
      </c>
      <c r="AD75" s="85" t="s">
        <v>10968</v>
      </c>
    </row>
    <row r="76" spans="1:30" ht="15" x14ac:dyDescent="0.3">
      <c r="A76" s="199" t="s">
        <v>575</v>
      </c>
      <c r="B76" s="157" t="s">
        <v>10981</v>
      </c>
      <c r="C76" s="139" t="s">
        <v>11331</v>
      </c>
      <c r="D76" s="142"/>
      <c r="E76" s="90"/>
      <c r="F76" s="128" t="s">
        <v>10885</v>
      </c>
      <c r="G76" s="128" t="s">
        <v>10886</v>
      </c>
      <c r="H76" s="103"/>
      <c r="I76" s="138">
        <v>4.07</v>
      </c>
      <c r="J76" s="242">
        <v>1</v>
      </c>
      <c r="K76" s="130" t="s">
        <v>10641</v>
      </c>
      <c r="L76" s="129" t="str">
        <f t="shared" si="4"/>
        <v>0</v>
      </c>
      <c r="M76" s="128" t="s">
        <v>10795</v>
      </c>
      <c r="N76" s="103"/>
      <c r="O76" s="207" t="s">
        <v>11471</v>
      </c>
      <c r="P76" s="159"/>
      <c r="Q76" s="198" t="s">
        <v>576</v>
      </c>
      <c r="R76" s="157" t="s">
        <v>10981</v>
      </c>
      <c r="S76" s="139" t="s">
        <v>11331</v>
      </c>
      <c r="T76" s="143"/>
      <c r="U76" s="146"/>
      <c r="V76" s="128" t="s">
        <v>10885</v>
      </c>
      <c r="W76" s="128" t="s">
        <v>10884</v>
      </c>
      <c r="X76" s="103"/>
      <c r="Y76" s="129">
        <v>104.07</v>
      </c>
      <c r="Z76" s="243">
        <v>4</v>
      </c>
      <c r="AA76" s="130" t="s">
        <v>10641</v>
      </c>
      <c r="AB76" s="129" t="str">
        <f t="shared" si="5"/>
        <v>0</v>
      </c>
      <c r="AC76" s="128" t="s">
        <v>10795</v>
      </c>
      <c r="AD76" s="85" t="s">
        <v>10968</v>
      </c>
    </row>
    <row r="77" spans="1:30" ht="15" x14ac:dyDescent="0.3">
      <c r="A77" s="199" t="s">
        <v>575</v>
      </c>
      <c r="B77" s="157" t="s">
        <v>10981</v>
      </c>
      <c r="C77" s="139" t="s">
        <v>11330</v>
      </c>
      <c r="D77" s="142"/>
      <c r="E77" s="90"/>
      <c r="F77" s="128" t="s">
        <v>10882</v>
      </c>
      <c r="G77" s="128" t="s">
        <v>10883</v>
      </c>
      <c r="H77" s="103"/>
      <c r="I77" s="138">
        <v>4.08</v>
      </c>
      <c r="J77" s="242">
        <v>1</v>
      </c>
      <c r="K77" s="130" t="s">
        <v>10641</v>
      </c>
      <c r="L77" s="129">
        <v>1</v>
      </c>
      <c r="M77" s="128" t="s">
        <v>10795</v>
      </c>
      <c r="N77" s="103"/>
      <c r="O77" s="207" t="s">
        <v>11472</v>
      </c>
      <c r="P77" s="159"/>
      <c r="Q77" s="198" t="s">
        <v>576</v>
      </c>
      <c r="R77" s="157" t="s">
        <v>10981</v>
      </c>
      <c r="S77" s="139" t="s">
        <v>11330</v>
      </c>
      <c r="T77" s="143"/>
      <c r="U77" s="146"/>
      <c r="V77" s="128" t="s">
        <v>10882</v>
      </c>
      <c r="W77" s="128" t="s">
        <v>10881</v>
      </c>
      <c r="X77" s="103"/>
      <c r="Y77" s="129">
        <v>104.08</v>
      </c>
      <c r="Z77" s="243">
        <v>4</v>
      </c>
      <c r="AA77" s="130" t="s">
        <v>10641</v>
      </c>
      <c r="AB77" s="129">
        <v>1</v>
      </c>
      <c r="AC77" s="128" t="s">
        <v>10795</v>
      </c>
      <c r="AD77" s="85" t="s">
        <v>10968</v>
      </c>
    </row>
    <row r="78" spans="1:30" ht="15" x14ac:dyDescent="0.3">
      <c r="A78" s="199" t="s">
        <v>575</v>
      </c>
      <c r="B78" s="157" t="s">
        <v>11329</v>
      </c>
      <c r="C78" s="139" t="s">
        <v>11308</v>
      </c>
      <c r="D78" s="142"/>
      <c r="E78" s="90"/>
      <c r="F78" s="128" t="s">
        <v>10879</v>
      </c>
      <c r="G78" s="128" t="s">
        <v>10880</v>
      </c>
      <c r="H78" s="95"/>
      <c r="I78" s="138">
        <v>4.09</v>
      </c>
      <c r="J78" s="242">
        <v>1</v>
      </c>
      <c r="K78" s="130" t="s">
        <v>10641</v>
      </c>
      <c r="L78" s="129">
        <v>1</v>
      </c>
      <c r="M78" s="128" t="s">
        <v>10795</v>
      </c>
      <c r="N78" s="103"/>
      <c r="O78" s="207" t="s">
        <v>11473</v>
      </c>
      <c r="P78" s="159"/>
      <c r="Q78" s="198" t="s">
        <v>576</v>
      </c>
      <c r="R78" s="157" t="s">
        <v>11329</v>
      </c>
      <c r="S78" s="139" t="s">
        <v>11308</v>
      </c>
      <c r="T78" s="143"/>
      <c r="U78" s="146"/>
      <c r="V78" s="128" t="s">
        <v>10879</v>
      </c>
      <c r="W78" s="128" t="s">
        <v>10878</v>
      </c>
      <c r="X78" s="103"/>
      <c r="Y78" s="129">
        <v>104.09</v>
      </c>
      <c r="Z78" s="243">
        <v>4</v>
      </c>
      <c r="AA78" s="130" t="s">
        <v>10641</v>
      </c>
      <c r="AB78" s="129">
        <v>1</v>
      </c>
      <c r="AC78" s="128" t="s">
        <v>10795</v>
      </c>
      <c r="AD78" s="85" t="s">
        <v>10968</v>
      </c>
    </row>
    <row r="79" spans="1:30" ht="15" x14ac:dyDescent="0.3">
      <c r="A79" s="199" t="s">
        <v>575</v>
      </c>
      <c r="B79" s="157" t="s">
        <v>11329</v>
      </c>
      <c r="C79" s="139" t="s">
        <v>11307</v>
      </c>
      <c r="D79" s="142"/>
      <c r="E79" s="90"/>
      <c r="F79" s="128" t="s">
        <v>10876</v>
      </c>
      <c r="G79" s="128" t="s">
        <v>10877</v>
      </c>
      <c r="H79" s="95"/>
      <c r="I79" s="141" t="s">
        <v>682</v>
      </c>
      <c r="J79" s="242">
        <v>1</v>
      </c>
      <c r="K79" s="130" t="s">
        <v>10641</v>
      </c>
      <c r="L79" s="129">
        <v>1</v>
      </c>
      <c r="M79" s="128" t="s">
        <v>10795</v>
      </c>
      <c r="N79" s="103"/>
      <c r="O79" s="207" t="s">
        <v>11474</v>
      </c>
      <c r="P79" s="159"/>
      <c r="Q79" s="198" t="s">
        <v>576</v>
      </c>
      <c r="R79" s="157" t="s">
        <v>11329</v>
      </c>
      <c r="S79" s="139" t="s">
        <v>11307</v>
      </c>
      <c r="T79" s="143"/>
      <c r="U79" s="146"/>
      <c r="V79" s="128" t="s">
        <v>10876</v>
      </c>
      <c r="W79" s="128" t="s">
        <v>10875</v>
      </c>
      <c r="X79" s="103"/>
      <c r="Y79" s="129" t="s">
        <v>903</v>
      </c>
      <c r="Z79" s="243">
        <v>4</v>
      </c>
      <c r="AA79" s="130" t="s">
        <v>10641</v>
      </c>
      <c r="AB79" s="129">
        <v>1</v>
      </c>
      <c r="AC79" s="128" t="s">
        <v>10795</v>
      </c>
      <c r="AD79" s="85" t="s">
        <v>10968</v>
      </c>
    </row>
    <row r="80" spans="1:30" ht="15" x14ac:dyDescent="0.3">
      <c r="A80" s="199" t="s">
        <v>575</v>
      </c>
      <c r="B80" s="157" t="s">
        <v>11329</v>
      </c>
      <c r="C80" s="139" t="s">
        <v>11306</v>
      </c>
      <c r="D80" s="142"/>
      <c r="E80" s="90"/>
      <c r="F80" s="128" t="s">
        <v>10873</v>
      </c>
      <c r="G80" s="128" t="s">
        <v>10874</v>
      </c>
      <c r="H80" s="95"/>
      <c r="I80" s="138">
        <v>4.1100000000000003</v>
      </c>
      <c r="J80" s="242">
        <v>1</v>
      </c>
      <c r="K80" s="130" t="s">
        <v>10641</v>
      </c>
      <c r="L80" s="129">
        <v>1</v>
      </c>
      <c r="M80" s="128" t="s">
        <v>10795</v>
      </c>
      <c r="N80" s="103"/>
      <c r="O80" s="207" t="s">
        <v>11475</v>
      </c>
      <c r="P80" s="159"/>
      <c r="Q80" s="198" t="s">
        <v>576</v>
      </c>
      <c r="R80" s="157" t="s">
        <v>11329</v>
      </c>
      <c r="S80" s="139" t="s">
        <v>11306</v>
      </c>
      <c r="T80" s="143"/>
      <c r="U80" s="146"/>
      <c r="V80" s="128" t="s">
        <v>10873</v>
      </c>
      <c r="W80" s="128" t="s">
        <v>10872</v>
      </c>
      <c r="X80" s="103"/>
      <c r="Y80" s="129">
        <v>104.11</v>
      </c>
      <c r="Z80" s="243">
        <v>4</v>
      </c>
      <c r="AA80" s="130" t="s">
        <v>10641</v>
      </c>
      <c r="AB80" s="129">
        <v>1</v>
      </c>
      <c r="AC80" s="128" t="s">
        <v>10795</v>
      </c>
      <c r="AD80" s="85" t="s">
        <v>10968</v>
      </c>
    </row>
    <row r="81" spans="1:30" ht="15" x14ac:dyDescent="0.3">
      <c r="A81" s="199" t="s">
        <v>575</v>
      </c>
      <c r="B81" s="157" t="s">
        <v>11329</v>
      </c>
      <c r="C81" s="139" t="s">
        <v>11305</v>
      </c>
      <c r="D81" s="142"/>
      <c r="E81" s="90"/>
      <c r="F81" s="128" t="s">
        <v>10870</v>
      </c>
      <c r="G81" s="128" t="s">
        <v>10871</v>
      </c>
      <c r="H81" s="95"/>
      <c r="I81" s="138">
        <v>4.12</v>
      </c>
      <c r="J81" s="242">
        <v>1</v>
      </c>
      <c r="K81" s="130" t="s">
        <v>10641</v>
      </c>
      <c r="L81" s="129">
        <v>1</v>
      </c>
      <c r="M81" s="128" t="s">
        <v>10795</v>
      </c>
      <c r="N81" s="103"/>
      <c r="O81" s="207" t="s">
        <v>11476</v>
      </c>
      <c r="P81" s="159"/>
      <c r="Q81" s="198" t="s">
        <v>576</v>
      </c>
      <c r="R81" s="157" t="s">
        <v>11329</v>
      </c>
      <c r="S81" s="139" t="s">
        <v>11305</v>
      </c>
      <c r="T81" s="143"/>
      <c r="U81" s="146"/>
      <c r="V81" s="128" t="s">
        <v>10870</v>
      </c>
      <c r="W81" s="128" t="s">
        <v>10869</v>
      </c>
      <c r="X81" s="103"/>
      <c r="Y81" s="129">
        <v>104.12</v>
      </c>
      <c r="Z81" s="243">
        <v>4</v>
      </c>
      <c r="AA81" s="130" t="s">
        <v>10641</v>
      </c>
      <c r="AB81" s="129">
        <v>1</v>
      </c>
      <c r="AC81" s="128" t="s">
        <v>10795</v>
      </c>
      <c r="AD81" s="85" t="s">
        <v>10968</v>
      </c>
    </row>
    <row r="82" spans="1:30" ht="15" x14ac:dyDescent="0.3">
      <c r="A82" s="244" t="s">
        <v>10519</v>
      </c>
      <c r="B82" s="249" t="s">
        <v>10644</v>
      </c>
      <c r="C82" s="264"/>
      <c r="D82" s="237"/>
      <c r="E82" s="233"/>
      <c r="F82" s="236" t="s">
        <v>10867</v>
      </c>
      <c r="G82" s="236" t="s">
        <v>10868</v>
      </c>
      <c r="H82" s="235"/>
      <c r="I82" s="238">
        <v>4.13</v>
      </c>
      <c r="J82" s="265">
        <v>1</v>
      </c>
      <c r="K82" s="240" t="s">
        <v>10641</v>
      </c>
      <c r="L82" s="238">
        <v>1</v>
      </c>
      <c r="M82" s="236" t="s">
        <v>10795</v>
      </c>
      <c r="N82" s="103"/>
      <c r="O82" s="207"/>
      <c r="P82" s="159"/>
      <c r="Q82" s="244" t="s">
        <v>10519</v>
      </c>
      <c r="R82" s="236" t="s">
        <v>10798</v>
      </c>
      <c r="S82" s="234"/>
      <c r="T82" s="262"/>
      <c r="U82" s="263"/>
      <c r="V82" s="236" t="s">
        <v>10867</v>
      </c>
      <c r="W82" s="236" t="s">
        <v>10866</v>
      </c>
      <c r="X82" s="244"/>
      <c r="Y82" s="238">
        <v>104.13</v>
      </c>
      <c r="Z82" s="248">
        <v>4</v>
      </c>
      <c r="AA82" s="240" t="s">
        <v>10641</v>
      </c>
      <c r="AB82" s="238">
        <v>1</v>
      </c>
      <c r="AC82" s="236" t="s">
        <v>10795</v>
      </c>
      <c r="AD82" s="249" t="s">
        <v>10836</v>
      </c>
    </row>
    <row r="83" spans="1:30" ht="15" x14ac:dyDescent="0.3">
      <c r="A83" s="244" t="s">
        <v>10519</v>
      </c>
      <c r="B83" s="249" t="s">
        <v>10644</v>
      </c>
      <c r="C83" s="264"/>
      <c r="D83" s="237"/>
      <c r="E83" s="233"/>
      <c r="F83" s="236" t="s">
        <v>10864</v>
      </c>
      <c r="G83" s="236" t="s">
        <v>10865</v>
      </c>
      <c r="H83" s="235"/>
      <c r="I83" s="238">
        <v>4.1399999999999997</v>
      </c>
      <c r="J83" s="265">
        <v>1</v>
      </c>
      <c r="K83" s="240" t="s">
        <v>10641</v>
      </c>
      <c r="L83" s="238">
        <v>1</v>
      </c>
      <c r="M83" s="236" t="s">
        <v>10795</v>
      </c>
      <c r="N83" s="103"/>
      <c r="O83" s="207"/>
      <c r="P83" s="159"/>
      <c r="Q83" s="244" t="s">
        <v>10519</v>
      </c>
      <c r="R83" s="236" t="s">
        <v>10798</v>
      </c>
      <c r="S83" s="234"/>
      <c r="T83" s="262"/>
      <c r="U83" s="263"/>
      <c r="V83" s="236" t="s">
        <v>10864</v>
      </c>
      <c r="W83" s="236" t="s">
        <v>10863</v>
      </c>
      <c r="X83" s="244"/>
      <c r="Y83" s="238">
        <v>104.14</v>
      </c>
      <c r="Z83" s="248">
        <v>4</v>
      </c>
      <c r="AA83" s="240" t="s">
        <v>10641</v>
      </c>
      <c r="AB83" s="238">
        <v>1</v>
      </c>
      <c r="AC83" s="236" t="s">
        <v>10795</v>
      </c>
      <c r="AD83" s="249" t="s">
        <v>10836</v>
      </c>
    </row>
    <row r="84" spans="1:30" ht="15" x14ac:dyDescent="0.3">
      <c r="A84" s="244" t="s">
        <v>10519</v>
      </c>
      <c r="B84" s="249" t="s">
        <v>10644</v>
      </c>
      <c r="C84" s="264"/>
      <c r="D84" s="237"/>
      <c r="E84" s="233"/>
      <c r="F84" s="236" t="s">
        <v>10860</v>
      </c>
      <c r="G84" s="236" t="s">
        <v>10862</v>
      </c>
      <c r="H84" s="235"/>
      <c r="I84" s="238">
        <v>4.1500000000000004</v>
      </c>
      <c r="J84" s="265">
        <v>1</v>
      </c>
      <c r="K84" s="240" t="s">
        <v>10641</v>
      </c>
      <c r="L84" s="238">
        <v>1</v>
      </c>
      <c r="M84" s="236" t="s">
        <v>10795</v>
      </c>
      <c r="N84" s="103"/>
      <c r="O84" s="207"/>
      <c r="P84" s="159"/>
      <c r="Q84" s="244" t="s">
        <v>10519</v>
      </c>
      <c r="R84" s="236" t="s">
        <v>10798</v>
      </c>
      <c r="S84" s="234"/>
      <c r="T84" s="262"/>
      <c r="U84" s="263"/>
      <c r="V84" s="236" t="s">
        <v>10860</v>
      </c>
      <c r="W84" s="236" t="s">
        <v>10859</v>
      </c>
      <c r="X84" s="244"/>
      <c r="Y84" s="238">
        <v>104.15</v>
      </c>
      <c r="Z84" s="248">
        <v>4</v>
      </c>
      <c r="AA84" s="240" t="s">
        <v>10641</v>
      </c>
      <c r="AB84" s="238">
        <v>1</v>
      </c>
      <c r="AC84" s="236" t="s">
        <v>10795</v>
      </c>
      <c r="AD84" s="249" t="s">
        <v>10836</v>
      </c>
    </row>
    <row r="85" spans="1:30" ht="15" x14ac:dyDescent="0.3">
      <c r="A85" s="244" t="s">
        <v>10519</v>
      </c>
      <c r="B85" s="249" t="s">
        <v>10644</v>
      </c>
      <c r="C85" s="264"/>
      <c r="D85" s="237"/>
      <c r="E85" s="233"/>
      <c r="F85" s="236" t="s">
        <v>10857</v>
      </c>
      <c r="G85" s="236" t="s">
        <v>10858</v>
      </c>
      <c r="H85" s="235"/>
      <c r="I85" s="266" t="s">
        <v>688</v>
      </c>
      <c r="J85" s="265">
        <v>1</v>
      </c>
      <c r="K85" s="240" t="s">
        <v>10641</v>
      </c>
      <c r="L85" s="238">
        <v>2</v>
      </c>
      <c r="M85" s="236" t="s">
        <v>10795</v>
      </c>
      <c r="N85" s="103"/>
      <c r="O85" s="207"/>
      <c r="P85" s="159"/>
      <c r="Q85" s="244" t="s">
        <v>10519</v>
      </c>
      <c r="R85" s="236" t="s">
        <v>10798</v>
      </c>
      <c r="S85" s="234"/>
      <c r="T85" s="262"/>
      <c r="U85" s="263"/>
      <c r="V85" s="236" t="s">
        <v>10857</v>
      </c>
      <c r="W85" s="236" t="s">
        <v>10856</v>
      </c>
      <c r="X85" s="244"/>
      <c r="Y85" s="238" t="s">
        <v>909</v>
      </c>
      <c r="Z85" s="248">
        <v>4</v>
      </c>
      <c r="AA85" s="240" t="s">
        <v>10641</v>
      </c>
      <c r="AB85" s="238">
        <v>2</v>
      </c>
      <c r="AC85" s="236" t="s">
        <v>10795</v>
      </c>
      <c r="AD85" s="249" t="s">
        <v>10836</v>
      </c>
    </row>
    <row r="86" spans="1:30" ht="15" x14ac:dyDescent="0.3">
      <c r="A86" s="244" t="s">
        <v>10519</v>
      </c>
      <c r="B86" s="249" t="s">
        <v>10644</v>
      </c>
      <c r="C86" s="264"/>
      <c r="D86" s="237"/>
      <c r="E86" s="233"/>
      <c r="F86" s="236" t="s">
        <v>10854</v>
      </c>
      <c r="G86" s="236" t="s">
        <v>10855</v>
      </c>
      <c r="H86" s="235"/>
      <c r="I86" s="238">
        <v>5.01</v>
      </c>
      <c r="J86" s="265">
        <v>1</v>
      </c>
      <c r="K86" s="240" t="s">
        <v>10641</v>
      </c>
      <c r="L86" s="238">
        <v>2</v>
      </c>
      <c r="M86" s="236" t="s">
        <v>10795</v>
      </c>
      <c r="N86" s="103"/>
      <c r="O86" s="207"/>
      <c r="P86" s="159"/>
      <c r="Q86" s="244" t="s">
        <v>10519</v>
      </c>
      <c r="R86" s="236" t="s">
        <v>10798</v>
      </c>
      <c r="S86" s="234"/>
      <c r="T86" s="262"/>
      <c r="U86" s="263"/>
      <c r="V86" s="236" t="s">
        <v>10854</v>
      </c>
      <c r="W86" s="236" t="s">
        <v>10853</v>
      </c>
      <c r="X86" s="244"/>
      <c r="Y86" s="238">
        <v>105.01</v>
      </c>
      <c r="Z86" s="248">
        <v>4</v>
      </c>
      <c r="AA86" s="240" t="s">
        <v>10641</v>
      </c>
      <c r="AB86" s="238">
        <v>2</v>
      </c>
      <c r="AC86" s="236" t="s">
        <v>10795</v>
      </c>
      <c r="AD86" s="249" t="s">
        <v>10836</v>
      </c>
    </row>
    <row r="87" spans="1:30" ht="15" x14ac:dyDescent="0.3">
      <c r="A87" s="199" t="s">
        <v>575</v>
      </c>
      <c r="B87" s="157" t="s">
        <v>10897</v>
      </c>
      <c r="C87" s="139" t="s">
        <v>11323</v>
      </c>
      <c r="D87" s="142"/>
      <c r="E87" s="90"/>
      <c r="F87" s="128" t="s">
        <v>10851</v>
      </c>
      <c r="G87" s="128" t="s">
        <v>10852</v>
      </c>
      <c r="H87" s="95"/>
      <c r="I87" s="138">
        <v>5.0199999999999996</v>
      </c>
      <c r="J87" s="242">
        <v>1</v>
      </c>
      <c r="K87" s="130" t="s">
        <v>10641</v>
      </c>
      <c r="L87" s="129">
        <v>2</v>
      </c>
      <c r="M87" s="128" t="s">
        <v>10795</v>
      </c>
      <c r="N87" s="103"/>
      <c r="O87" s="207" t="s">
        <v>11482</v>
      </c>
      <c r="P87" s="159"/>
      <c r="Q87" s="198" t="s">
        <v>576</v>
      </c>
      <c r="R87" s="157" t="s">
        <v>10897</v>
      </c>
      <c r="S87" s="139" t="s">
        <v>11323</v>
      </c>
      <c r="T87" s="143"/>
      <c r="U87" s="146"/>
      <c r="V87" s="128" t="s">
        <v>10851</v>
      </c>
      <c r="W87" s="128" t="s">
        <v>10850</v>
      </c>
      <c r="X87" s="103"/>
      <c r="Y87" s="129">
        <v>105.02</v>
      </c>
      <c r="Z87" s="243">
        <v>4</v>
      </c>
      <c r="AA87" s="130" t="s">
        <v>10641</v>
      </c>
      <c r="AB87" s="129">
        <v>2</v>
      </c>
      <c r="AC87" s="128" t="s">
        <v>10795</v>
      </c>
      <c r="AD87" s="85" t="s">
        <v>10887</v>
      </c>
    </row>
    <row r="88" spans="1:30" ht="15" x14ac:dyDescent="0.3">
      <c r="A88" s="88" t="s">
        <v>10519</v>
      </c>
      <c r="B88" s="85" t="s">
        <v>10644</v>
      </c>
      <c r="C88" s="139"/>
      <c r="D88" s="142"/>
      <c r="E88" s="90"/>
      <c r="F88" s="128" t="s">
        <v>10848</v>
      </c>
      <c r="G88" s="128" t="s">
        <v>10849</v>
      </c>
      <c r="H88" s="95"/>
      <c r="I88" s="138">
        <v>5.03</v>
      </c>
      <c r="J88" s="242">
        <v>1</v>
      </c>
      <c r="K88" s="130" t="s">
        <v>10641</v>
      </c>
      <c r="L88" s="129">
        <v>2</v>
      </c>
      <c r="M88" s="128" t="s">
        <v>10795</v>
      </c>
      <c r="N88" s="103"/>
      <c r="O88" s="207" t="s">
        <v>10528</v>
      </c>
      <c r="P88" s="159"/>
      <c r="Q88" s="85" t="s">
        <v>10840</v>
      </c>
      <c r="R88" s="157" t="s">
        <v>10897</v>
      </c>
      <c r="S88" s="139" t="s">
        <v>11323</v>
      </c>
      <c r="T88" s="143"/>
      <c r="U88" s="146"/>
      <c r="V88" s="128" t="s">
        <v>10848</v>
      </c>
      <c r="W88" s="128" t="s">
        <v>10847</v>
      </c>
      <c r="X88" s="103"/>
      <c r="Y88" s="129">
        <v>105.03</v>
      </c>
      <c r="Z88" s="243">
        <v>4</v>
      </c>
      <c r="AA88" s="130" t="s">
        <v>10641</v>
      </c>
      <c r="AB88" s="129">
        <v>2</v>
      </c>
      <c r="AC88" s="128" t="s">
        <v>10795</v>
      </c>
      <c r="AD88" s="85" t="s">
        <v>10887</v>
      </c>
    </row>
    <row r="89" spans="1:30" ht="15" x14ac:dyDescent="0.3">
      <c r="A89" s="199" t="s">
        <v>575</v>
      </c>
      <c r="B89" s="157" t="s">
        <v>10897</v>
      </c>
      <c r="C89" s="139" t="s">
        <v>11322</v>
      </c>
      <c r="D89" s="142"/>
      <c r="E89" s="90"/>
      <c r="F89" s="128" t="s">
        <v>10844</v>
      </c>
      <c r="G89" s="128" t="s">
        <v>10846</v>
      </c>
      <c r="I89" s="138">
        <v>5.04</v>
      </c>
      <c r="J89" s="242">
        <v>1</v>
      </c>
      <c r="K89" s="130" t="s">
        <v>10641</v>
      </c>
      <c r="L89" s="129">
        <v>2</v>
      </c>
      <c r="M89" s="128" t="s">
        <v>10795</v>
      </c>
      <c r="N89" s="103"/>
      <c r="O89" s="207" t="s">
        <v>11483</v>
      </c>
      <c r="P89" s="159"/>
      <c r="Q89" s="198" t="s">
        <v>576</v>
      </c>
      <c r="R89" s="157" t="s">
        <v>10897</v>
      </c>
      <c r="S89" s="139" t="s">
        <v>11322</v>
      </c>
      <c r="T89" s="143"/>
      <c r="U89" s="146"/>
      <c r="V89" s="128" t="s">
        <v>10844</v>
      </c>
      <c r="W89" s="128" t="s">
        <v>10843</v>
      </c>
      <c r="X89" s="103"/>
      <c r="Y89" s="129">
        <v>105.04</v>
      </c>
      <c r="Z89" s="243">
        <v>4</v>
      </c>
      <c r="AA89" s="130" t="s">
        <v>10641</v>
      </c>
      <c r="AB89" s="129">
        <v>2</v>
      </c>
      <c r="AC89" s="128" t="s">
        <v>10795</v>
      </c>
      <c r="AD89" s="85" t="s">
        <v>10887</v>
      </c>
    </row>
    <row r="90" spans="1:30" ht="15" x14ac:dyDescent="0.3">
      <c r="A90" s="88" t="s">
        <v>10519</v>
      </c>
      <c r="B90" s="85" t="s">
        <v>10644</v>
      </c>
      <c r="C90" s="139"/>
      <c r="D90" s="142"/>
      <c r="E90" s="90"/>
      <c r="F90" s="128" t="s">
        <v>10838</v>
      </c>
      <c r="G90" s="128" t="s">
        <v>10841</v>
      </c>
      <c r="I90" s="138">
        <v>5.05</v>
      </c>
      <c r="J90" s="242">
        <v>1</v>
      </c>
      <c r="K90" s="130" t="s">
        <v>10641</v>
      </c>
      <c r="L90" s="129">
        <v>2</v>
      </c>
      <c r="M90" s="128" t="s">
        <v>10795</v>
      </c>
      <c r="N90" s="103"/>
      <c r="O90" s="207" t="s">
        <v>10528</v>
      </c>
      <c r="P90" s="159"/>
      <c r="Q90" s="85" t="s">
        <v>10840</v>
      </c>
      <c r="R90" s="157" t="s">
        <v>10897</v>
      </c>
      <c r="S90" s="139" t="s">
        <v>11322</v>
      </c>
      <c r="T90" s="143"/>
      <c r="U90" s="146"/>
      <c r="V90" s="128" t="s">
        <v>10838</v>
      </c>
      <c r="W90" s="128" t="s">
        <v>10837</v>
      </c>
      <c r="X90" s="103"/>
      <c r="Y90" s="129">
        <v>105.05</v>
      </c>
      <c r="Z90" s="243">
        <v>4</v>
      </c>
      <c r="AA90" s="130" t="s">
        <v>10641</v>
      </c>
      <c r="AB90" s="129">
        <v>2</v>
      </c>
      <c r="AC90" s="128" t="s">
        <v>10795</v>
      </c>
      <c r="AD90" s="85" t="s">
        <v>10887</v>
      </c>
    </row>
    <row r="91" spans="1:30" ht="15" x14ac:dyDescent="0.3">
      <c r="A91" s="199" t="s">
        <v>575</v>
      </c>
      <c r="B91" s="157" t="s">
        <v>10897</v>
      </c>
      <c r="C91" s="139" t="s">
        <v>11321</v>
      </c>
      <c r="D91" s="142"/>
      <c r="E91" s="90"/>
      <c r="F91" s="128" t="s">
        <v>10834</v>
      </c>
      <c r="G91" s="128" t="s">
        <v>10835</v>
      </c>
      <c r="I91" s="138">
        <v>5.0599999999999996</v>
      </c>
      <c r="J91" s="242">
        <v>1</v>
      </c>
      <c r="K91" s="130" t="s">
        <v>10641</v>
      </c>
      <c r="L91" s="129">
        <v>2</v>
      </c>
      <c r="M91" s="128" t="s">
        <v>10795</v>
      </c>
      <c r="N91" s="103"/>
      <c r="O91" s="207" t="s">
        <v>11484</v>
      </c>
      <c r="P91" s="159"/>
      <c r="Q91" s="198" t="s">
        <v>576</v>
      </c>
      <c r="R91" s="157" t="s">
        <v>10897</v>
      </c>
      <c r="S91" s="139" t="s">
        <v>11321</v>
      </c>
      <c r="T91" s="143"/>
      <c r="U91" s="146"/>
      <c r="V91" s="128" t="s">
        <v>10834</v>
      </c>
      <c r="W91" s="128" t="s">
        <v>10833</v>
      </c>
      <c r="X91" s="103"/>
      <c r="Y91" s="129">
        <v>105.06</v>
      </c>
      <c r="Z91" s="243">
        <v>4</v>
      </c>
      <c r="AA91" s="130" t="s">
        <v>10641</v>
      </c>
      <c r="AB91" s="129">
        <v>2</v>
      </c>
      <c r="AC91" s="128" t="s">
        <v>10795</v>
      </c>
      <c r="AD91" s="85" t="s">
        <v>10887</v>
      </c>
    </row>
    <row r="92" spans="1:30" ht="15" x14ac:dyDescent="0.3">
      <c r="A92" s="88" t="s">
        <v>10519</v>
      </c>
      <c r="B92" s="85" t="s">
        <v>10644</v>
      </c>
      <c r="C92" s="139"/>
      <c r="D92" s="142"/>
      <c r="E92" s="90"/>
      <c r="F92" s="128" t="s">
        <v>10831</v>
      </c>
      <c r="G92" s="128" t="s">
        <v>10832</v>
      </c>
      <c r="H92" s="101"/>
      <c r="I92" s="138">
        <v>5.07</v>
      </c>
      <c r="J92" s="242">
        <v>1</v>
      </c>
      <c r="K92" s="130" t="s">
        <v>10641</v>
      </c>
      <c r="L92" s="129">
        <v>2</v>
      </c>
      <c r="M92" s="128" t="s">
        <v>10795</v>
      </c>
      <c r="N92" s="103"/>
      <c r="O92" s="207" t="s">
        <v>10528</v>
      </c>
      <c r="P92" s="159"/>
      <c r="Q92" s="85" t="s">
        <v>10840</v>
      </c>
      <c r="R92" s="157" t="s">
        <v>10897</v>
      </c>
      <c r="S92" s="139" t="s">
        <v>11321</v>
      </c>
      <c r="T92" s="143"/>
      <c r="U92" s="146"/>
      <c r="V92" s="128" t="s">
        <v>10831</v>
      </c>
      <c r="W92" s="128" t="s">
        <v>10830</v>
      </c>
      <c r="X92" s="103"/>
      <c r="Y92" s="129">
        <v>105.07</v>
      </c>
      <c r="Z92" s="243">
        <v>4</v>
      </c>
      <c r="AA92" s="130" t="s">
        <v>10641</v>
      </c>
      <c r="AB92" s="129">
        <v>2</v>
      </c>
      <c r="AC92" s="128" t="s">
        <v>10795</v>
      </c>
      <c r="AD92" s="85" t="s">
        <v>10887</v>
      </c>
    </row>
    <row r="93" spans="1:30" ht="15" x14ac:dyDescent="0.3">
      <c r="A93" s="199" t="s">
        <v>575</v>
      </c>
      <c r="B93" s="157" t="s">
        <v>10897</v>
      </c>
      <c r="C93" s="139" t="s">
        <v>11320</v>
      </c>
      <c r="D93" s="142"/>
      <c r="E93" s="90"/>
      <c r="F93" s="128" t="s">
        <v>10829</v>
      </c>
      <c r="G93" s="128" t="s">
        <v>10828</v>
      </c>
      <c r="H93" s="101"/>
      <c r="I93" s="138">
        <v>5.08</v>
      </c>
      <c r="J93" s="242">
        <v>1</v>
      </c>
      <c r="K93" s="130" t="s">
        <v>10641</v>
      </c>
      <c r="L93" s="129">
        <v>3</v>
      </c>
      <c r="M93" s="128" t="s">
        <v>10795</v>
      </c>
      <c r="N93" s="103"/>
      <c r="O93" s="207" t="s">
        <v>11485</v>
      </c>
      <c r="P93" s="159"/>
      <c r="Q93" s="198" t="s">
        <v>576</v>
      </c>
      <c r="R93" s="157" t="s">
        <v>10897</v>
      </c>
      <c r="S93" s="139" t="s">
        <v>11320</v>
      </c>
      <c r="T93" s="143"/>
      <c r="U93" s="146"/>
      <c r="V93" s="128" t="s">
        <v>10827</v>
      </c>
      <c r="W93" s="128" t="s">
        <v>10826</v>
      </c>
      <c r="X93" s="103"/>
      <c r="Y93" s="138">
        <v>105.08</v>
      </c>
      <c r="Z93" s="243">
        <v>4</v>
      </c>
      <c r="AA93" s="130" t="s">
        <v>10641</v>
      </c>
      <c r="AB93" s="129">
        <v>3</v>
      </c>
      <c r="AC93" s="128" t="s">
        <v>10795</v>
      </c>
      <c r="AD93" s="85" t="s">
        <v>10887</v>
      </c>
    </row>
    <row r="94" spans="1:30" ht="15" x14ac:dyDescent="0.3">
      <c r="A94" s="88" t="s">
        <v>10519</v>
      </c>
      <c r="B94" s="85" t="s">
        <v>10644</v>
      </c>
      <c r="C94" s="139"/>
      <c r="D94" s="142"/>
      <c r="E94" s="90"/>
      <c r="F94" s="128" t="s">
        <v>10825</v>
      </c>
      <c r="G94" s="128" t="s">
        <v>10824</v>
      </c>
      <c r="H94" s="101"/>
      <c r="I94" s="138">
        <v>5.09</v>
      </c>
      <c r="J94" s="242">
        <v>1</v>
      </c>
      <c r="K94" s="130" t="s">
        <v>10641</v>
      </c>
      <c r="L94" s="129">
        <v>3</v>
      </c>
      <c r="M94" s="128" t="s">
        <v>10795</v>
      </c>
      <c r="N94" s="103"/>
      <c r="O94" s="207" t="s">
        <v>10528</v>
      </c>
      <c r="P94" s="159"/>
      <c r="Q94" s="85" t="s">
        <v>10840</v>
      </c>
      <c r="R94" s="157" t="s">
        <v>10897</v>
      </c>
      <c r="S94" s="139" t="s">
        <v>11320</v>
      </c>
      <c r="T94" s="143"/>
      <c r="U94" s="146"/>
      <c r="V94" s="128" t="s">
        <v>10823</v>
      </c>
      <c r="W94" s="128" t="s">
        <v>10822</v>
      </c>
      <c r="X94" s="103"/>
      <c r="Y94" s="138">
        <v>105.09</v>
      </c>
      <c r="Z94" s="243">
        <v>4</v>
      </c>
      <c r="AA94" s="130" t="s">
        <v>10641</v>
      </c>
      <c r="AB94" s="129">
        <v>3</v>
      </c>
      <c r="AC94" s="128" t="s">
        <v>10795</v>
      </c>
      <c r="AD94" s="85" t="s">
        <v>10887</v>
      </c>
    </row>
    <row r="95" spans="1:30" ht="15" x14ac:dyDescent="0.3">
      <c r="A95" s="199" t="s">
        <v>575</v>
      </c>
      <c r="B95" s="157" t="s">
        <v>10897</v>
      </c>
      <c r="C95" s="139" t="s">
        <v>11319</v>
      </c>
      <c r="D95" s="142"/>
      <c r="E95" s="90"/>
      <c r="F95" s="128" t="s">
        <v>10820</v>
      </c>
      <c r="G95" s="128" t="s">
        <v>10819</v>
      </c>
      <c r="H95" s="101"/>
      <c r="I95" s="141" t="s">
        <v>698</v>
      </c>
      <c r="J95" s="242">
        <v>1</v>
      </c>
      <c r="K95" s="130" t="s">
        <v>10641</v>
      </c>
      <c r="L95" s="129">
        <v>3</v>
      </c>
      <c r="M95" s="128" t="s">
        <v>10795</v>
      </c>
      <c r="N95" s="103"/>
      <c r="O95" s="207" t="s">
        <v>11486</v>
      </c>
      <c r="P95" s="159"/>
      <c r="Q95" s="198" t="s">
        <v>576</v>
      </c>
      <c r="R95" s="157" t="s">
        <v>10897</v>
      </c>
      <c r="S95" s="139" t="s">
        <v>11319</v>
      </c>
      <c r="T95" s="143"/>
      <c r="U95" s="146"/>
      <c r="V95" s="128" t="s">
        <v>10818</v>
      </c>
      <c r="W95" s="128" t="s">
        <v>10817</v>
      </c>
      <c r="X95" s="103"/>
      <c r="Y95" s="138" t="s">
        <v>919</v>
      </c>
      <c r="Z95" s="243">
        <v>4</v>
      </c>
      <c r="AA95" s="130" t="s">
        <v>10641</v>
      </c>
      <c r="AB95" s="129">
        <v>3</v>
      </c>
      <c r="AC95" s="128" t="s">
        <v>10795</v>
      </c>
      <c r="AD95" s="85" t="s">
        <v>10887</v>
      </c>
    </row>
    <row r="96" spans="1:30" ht="15" x14ac:dyDescent="0.3">
      <c r="A96" s="88" t="s">
        <v>10519</v>
      </c>
      <c r="B96" s="85" t="s">
        <v>10644</v>
      </c>
      <c r="C96" s="139"/>
      <c r="D96" s="142"/>
      <c r="E96" s="90"/>
      <c r="F96" s="128" t="s">
        <v>10816</v>
      </c>
      <c r="G96" s="128" t="s">
        <v>10815</v>
      </c>
      <c r="H96" s="101"/>
      <c r="I96" s="138">
        <v>5.1100000000000003</v>
      </c>
      <c r="J96" s="242">
        <v>1</v>
      </c>
      <c r="K96" s="130" t="s">
        <v>10641</v>
      </c>
      <c r="L96" s="129">
        <v>3</v>
      </c>
      <c r="M96" s="128" t="s">
        <v>10795</v>
      </c>
      <c r="N96" s="103"/>
      <c r="O96" s="207" t="s">
        <v>10528</v>
      </c>
      <c r="P96" s="159"/>
      <c r="Q96" s="85" t="s">
        <v>10840</v>
      </c>
      <c r="R96" s="157" t="s">
        <v>10897</v>
      </c>
      <c r="S96" s="139" t="s">
        <v>11319</v>
      </c>
      <c r="T96" s="143"/>
      <c r="U96" s="146"/>
      <c r="V96" s="128" t="s">
        <v>10814</v>
      </c>
      <c r="W96" s="128" t="s">
        <v>10813</v>
      </c>
      <c r="X96" s="103"/>
      <c r="Y96" s="138">
        <v>105.11</v>
      </c>
      <c r="Z96" s="243">
        <v>4</v>
      </c>
      <c r="AA96" s="130" t="s">
        <v>10641</v>
      </c>
      <c r="AB96" s="129">
        <v>3</v>
      </c>
      <c r="AC96" s="128" t="s">
        <v>10795</v>
      </c>
      <c r="AD96" s="85" t="s">
        <v>10887</v>
      </c>
    </row>
    <row r="97" spans="1:30" ht="15" x14ac:dyDescent="0.3">
      <c r="A97" s="199" t="s">
        <v>575</v>
      </c>
      <c r="B97" s="157" t="s">
        <v>10897</v>
      </c>
      <c r="C97" s="139" t="s">
        <v>11318</v>
      </c>
      <c r="D97" s="142"/>
      <c r="E97" s="90"/>
      <c r="F97" s="128" t="s">
        <v>10812</v>
      </c>
      <c r="G97" s="128" t="s">
        <v>10811</v>
      </c>
      <c r="H97" s="101"/>
      <c r="I97" s="138">
        <v>5.12</v>
      </c>
      <c r="J97" s="242">
        <v>1</v>
      </c>
      <c r="K97" s="130" t="s">
        <v>10641</v>
      </c>
      <c r="L97" s="129">
        <v>3</v>
      </c>
      <c r="M97" s="128" t="s">
        <v>10795</v>
      </c>
      <c r="N97" s="103"/>
      <c r="O97" s="207" t="s">
        <v>11487</v>
      </c>
      <c r="P97" s="159"/>
      <c r="Q97" s="198" t="s">
        <v>576</v>
      </c>
      <c r="R97" s="157" t="s">
        <v>10897</v>
      </c>
      <c r="S97" s="139" t="s">
        <v>11318</v>
      </c>
      <c r="T97" s="143"/>
      <c r="U97" s="146"/>
      <c r="V97" s="128" t="s">
        <v>10810</v>
      </c>
      <c r="W97" s="128" t="s">
        <v>10809</v>
      </c>
      <c r="X97" s="103"/>
      <c r="Y97" s="138">
        <v>105.12</v>
      </c>
      <c r="Z97" s="243">
        <v>4</v>
      </c>
      <c r="AA97" s="130" t="s">
        <v>10641</v>
      </c>
      <c r="AB97" s="129">
        <v>3</v>
      </c>
      <c r="AC97" s="128" t="s">
        <v>10795</v>
      </c>
      <c r="AD97" s="85" t="s">
        <v>10887</v>
      </c>
    </row>
    <row r="98" spans="1:30" ht="15" x14ac:dyDescent="0.3">
      <c r="A98" s="88" t="s">
        <v>10519</v>
      </c>
      <c r="B98" s="85" t="s">
        <v>10644</v>
      </c>
      <c r="C98" s="139"/>
      <c r="D98" s="142"/>
      <c r="E98" s="90"/>
      <c r="F98" s="128" t="s">
        <v>10808</v>
      </c>
      <c r="G98" s="128" t="s">
        <v>10807</v>
      </c>
      <c r="H98" s="101"/>
      <c r="I98" s="138">
        <v>5.13</v>
      </c>
      <c r="J98" s="242">
        <v>1</v>
      </c>
      <c r="K98" s="130" t="s">
        <v>10641</v>
      </c>
      <c r="L98" s="129">
        <v>3</v>
      </c>
      <c r="M98" s="128" t="s">
        <v>10795</v>
      </c>
      <c r="N98" s="103"/>
      <c r="O98" s="207" t="s">
        <v>10528</v>
      </c>
      <c r="P98" s="159"/>
      <c r="Q98" s="85" t="s">
        <v>10840</v>
      </c>
      <c r="R98" s="157" t="s">
        <v>10897</v>
      </c>
      <c r="S98" s="139" t="s">
        <v>11318</v>
      </c>
      <c r="T98" s="143"/>
      <c r="U98" s="146"/>
      <c r="V98" s="128" t="s">
        <v>10806</v>
      </c>
      <c r="W98" s="128" t="s">
        <v>10805</v>
      </c>
      <c r="X98" s="103"/>
      <c r="Y98" s="138">
        <v>105.13</v>
      </c>
      <c r="Z98" s="243">
        <v>4</v>
      </c>
      <c r="AA98" s="130" t="s">
        <v>10641</v>
      </c>
      <c r="AB98" s="129">
        <v>3</v>
      </c>
      <c r="AC98" s="128" t="s">
        <v>10795</v>
      </c>
      <c r="AD98" s="85" t="s">
        <v>10887</v>
      </c>
    </row>
    <row r="99" spans="1:30" ht="15" x14ac:dyDescent="0.3">
      <c r="A99" s="199" t="s">
        <v>575</v>
      </c>
      <c r="B99" s="157" t="s">
        <v>10897</v>
      </c>
      <c r="C99" s="139" t="s">
        <v>11317</v>
      </c>
      <c r="D99" s="142"/>
      <c r="E99" s="90"/>
      <c r="F99" s="128" t="s">
        <v>10804</v>
      </c>
      <c r="G99" s="128" t="s">
        <v>10803</v>
      </c>
      <c r="H99" s="101"/>
      <c r="I99" s="138">
        <v>5.14</v>
      </c>
      <c r="J99" s="242">
        <v>1</v>
      </c>
      <c r="K99" s="130" t="s">
        <v>10641</v>
      </c>
      <c r="L99" s="129">
        <v>3</v>
      </c>
      <c r="M99" s="128" t="s">
        <v>10795</v>
      </c>
      <c r="N99" s="103"/>
      <c r="O99" s="207" t="s">
        <v>11488</v>
      </c>
      <c r="P99" s="159"/>
      <c r="Q99" s="198" t="s">
        <v>576</v>
      </c>
      <c r="R99" s="157" t="s">
        <v>10897</v>
      </c>
      <c r="S99" s="139" t="s">
        <v>11317</v>
      </c>
      <c r="T99" s="143"/>
      <c r="U99" s="146"/>
      <c r="V99" s="128" t="s">
        <v>10802</v>
      </c>
      <c r="W99" s="128" t="s">
        <v>10801</v>
      </c>
      <c r="X99" s="103"/>
      <c r="Y99" s="138">
        <v>105.14</v>
      </c>
      <c r="Z99" s="243">
        <v>4</v>
      </c>
      <c r="AA99" s="130" t="s">
        <v>10641</v>
      </c>
      <c r="AB99" s="129">
        <v>3</v>
      </c>
      <c r="AC99" s="128" t="s">
        <v>10795</v>
      </c>
      <c r="AD99" s="85" t="s">
        <v>10887</v>
      </c>
    </row>
    <row r="100" spans="1:30" ht="15" x14ac:dyDescent="0.3">
      <c r="A100" s="88" t="s">
        <v>10519</v>
      </c>
      <c r="B100" s="85" t="s">
        <v>10644</v>
      </c>
      <c r="C100" s="139"/>
      <c r="D100" s="142"/>
      <c r="E100" s="90"/>
      <c r="F100" s="128" t="s">
        <v>10800</v>
      </c>
      <c r="G100" s="128" t="s">
        <v>10799</v>
      </c>
      <c r="H100" s="101"/>
      <c r="I100" s="138">
        <v>5.15</v>
      </c>
      <c r="J100" s="242">
        <v>1</v>
      </c>
      <c r="K100" s="130" t="s">
        <v>10641</v>
      </c>
      <c r="L100" s="129">
        <v>3</v>
      </c>
      <c r="M100" s="128" t="s">
        <v>10795</v>
      </c>
      <c r="N100" s="103"/>
      <c r="O100" s="207" t="s">
        <v>10528</v>
      </c>
      <c r="P100" s="159"/>
      <c r="Q100" s="85" t="s">
        <v>10840</v>
      </c>
      <c r="R100" s="157" t="s">
        <v>10897</v>
      </c>
      <c r="S100" s="139" t="s">
        <v>11317</v>
      </c>
      <c r="T100" s="143"/>
      <c r="U100" s="146"/>
      <c r="V100" s="128" t="s">
        <v>10797</v>
      </c>
      <c r="W100" s="128" t="s">
        <v>10796</v>
      </c>
      <c r="X100" s="103"/>
      <c r="Y100" s="138">
        <v>105.15</v>
      </c>
      <c r="Z100" s="243">
        <v>4</v>
      </c>
      <c r="AA100" s="130" t="s">
        <v>10641</v>
      </c>
      <c r="AB100" s="129">
        <v>3</v>
      </c>
      <c r="AC100" s="128" t="s">
        <v>10795</v>
      </c>
      <c r="AD100" s="85" t="s">
        <v>10887</v>
      </c>
    </row>
    <row r="101" spans="1:30" ht="15" x14ac:dyDescent="0.3">
      <c r="A101" s="199" t="s">
        <v>575</v>
      </c>
      <c r="B101" s="157" t="s">
        <v>10897</v>
      </c>
      <c r="C101" s="139" t="s">
        <v>11316</v>
      </c>
      <c r="D101" s="142"/>
      <c r="E101" s="90"/>
      <c r="F101" s="128" t="s">
        <v>10794</v>
      </c>
      <c r="G101" s="128" t="s">
        <v>10793</v>
      </c>
      <c r="H101" s="101"/>
      <c r="I101" s="141" t="s">
        <v>704</v>
      </c>
      <c r="J101" s="242">
        <v>1</v>
      </c>
      <c r="K101" s="130" t="s">
        <v>10639</v>
      </c>
      <c r="L101" s="129" t="str">
        <f t="shared" ref="L101:L108" si="6">TEXT(0,"0")</f>
        <v>0</v>
      </c>
      <c r="M101" s="128" t="s">
        <v>10795</v>
      </c>
      <c r="N101" s="103"/>
      <c r="O101" s="207" t="s">
        <v>11489</v>
      </c>
      <c r="P101" s="159"/>
      <c r="Q101" s="198" t="s">
        <v>576</v>
      </c>
      <c r="R101" s="157" t="s">
        <v>10897</v>
      </c>
      <c r="S101" s="139" t="s">
        <v>11316</v>
      </c>
      <c r="T101" s="143"/>
      <c r="U101" s="146"/>
      <c r="V101" s="128" t="s">
        <v>10794</v>
      </c>
      <c r="W101" s="128" t="s">
        <v>10793</v>
      </c>
      <c r="X101" s="103"/>
      <c r="Y101" s="129" t="s">
        <v>925</v>
      </c>
      <c r="Z101" s="243">
        <v>4</v>
      </c>
      <c r="AA101" s="130" t="s">
        <v>10639</v>
      </c>
      <c r="AB101" s="129" t="str">
        <f t="shared" ref="AB101:AB108" si="7">TEXT(0,"0")</f>
        <v>0</v>
      </c>
      <c r="AC101" s="128" t="s">
        <v>10795</v>
      </c>
      <c r="AD101" s="85" t="s">
        <v>10887</v>
      </c>
    </row>
    <row r="102" spans="1:30" ht="15" x14ac:dyDescent="0.3">
      <c r="A102" s="88" t="s">
        <v>10519</v>
      </c>
      <c r="B102" s="85" t="s">
        <v>10644</v>
      </c>
      <c r="C102" s="139"/>
      <c r="D102" s="142"/>
      <c r="E102" s="90"/>
      <c r="F102" s="128" t="s">
        <v>10792</v>
      </c>
      <c r="G102" s="128" t="s">
        <v>10791</v>
      </c>
      <c r="H102" s="101"/>
      <c r="I102" s="138">
        <v>6.01</v>
      </c>
      <c r="J102" s="242">
        <v>1</v>
      </c>
      <c r="K102" s="130" t="s">
        <v>10639</v>
      </c>
      <c r="L102" s="129" t="str">
        <f t="shared" si="6"/>
        <v>0</v>
      </c>
      <c r="M102" s="128" t="s">
        <v>10795</v>
      </c>
      <c r="N102" s="103"/>
      <c r="O102" s="207" t="s">
        <v>10528</v>
      </c>
      <c r="P102" s="159"/>
      <c r="Q102" s="85" t="s">
        <v>10840</v>
      </c>
      <c r="R102" s="157" t="s">
        <v>10897</v>
      </c>
      <c r="S102" s="139" t="s">
        <v>11316</v>
      </c>
      <c r="T102" s="143"/>
      <c r="U102" s="146"/>
      <c r="V102" s="128" t="s">
        <v>10792</v>
      </c>
      <c r="W102" s="128" t="s">
        <v>10791</v>
      </c>
      <c r="X102" s="103"/>
      <c r="Y102" s="129" t="s">
        <v>926</v>
      </c>
      <c r="Z102" s="243">
        <v>4</v>
      </c>
      <c r="AA102" s="130" t="s">
        <v>10639</v>
      </c>
      <c r="AB102" s="129" t="str">
        <f t="shared" si="7"/>
        <v>0</v>
      </c>
      <c r="AC102" s="128" t="s">
        <v>10795</v>
      </c>
      <c r="AD102" s="85" t="s">
        <v>10887</v>
      </c>
    </row>
    <row r="103" spans="1:30" ht="15" x14ac:dyDescent="0.3">
      <c r="A103" s="198" t="s">
        <v>575</v>
      </c>
      <c r="B103" s="157" t="s">
        <v>10821</v>
      </c>
      <c r="C103" s="139" t="s">
        <v>11315</v>
      </c>
      <c r="D103" s="142"/>
      <c r="E103" s="90"/>
      <c r="F103" s="128" t="s">
        <v>10790</v>
      </c>
      <c r="G103" s="128" t="s">
        <v>10789</v>
      </c>
      <c r="H103" s="101"/>
      <c r="I103" s="138">
        <v>6.02</v>
      </c>
      <c r="J103" s="242">
        <v>1</v>
      </c>
      <c r="K103" s="130" t="s">
        <v>10639</v>
      </c>
      <c r="L103" s="129" t="str">
        <f t="shared" si="6"/>
        <v>0</v>
      </c>
      <c r="M103" s="128" t="s">
        <v>10795</v>
      </c>
      <c r="N103" s="103"/>
      <c r="O103" s="207" t="s">
        <v>11490</v>
      </c>
      <c r="P103" s="159"/>
      <c r="Q103" s="88" t="s">
        <v>10519</v>
      </c>
      <c r="R103" s="131" t="s">
        <v>10798</v>
      </c>
      <c r="S103" s="134"/>
      <c r="T103" s="143"/>
      <c r="U103" s="146"/>
      <c r="V103" s="128" t="s">
        <v>10790</v>
      </c>
      <c r="W103" s="128" t="s">
        <v>10789</v>
      </c>
      <c r="X103" s="103"/>
      <c r="Y103" s="129" t="s">
        <v>927</v>
      </c>
      <c r="Z103" s="243">
        <v>4</v>
      </c>
      <c r="AA103" s="130" t="s">
        <v>10639</v>
      </c>
      <c r="AB103" s="129" t="str">
        <f t="shared" si="7"/>
        <v>0</v>
      </c>
      <c r="AC103" s="128" t="s">
        <v>10795</v>
      </c>
      <c r="AD103" s="85"/>
    </row>
    <row r="104" spans="1:30" ht="15" x14ac:dyDescent="0.3">
      <c r="A104" s="198" t="s">
        <v>575</v>
      </c>
      <c r="B104" s="157" t="s">
        <v>10821</v>
      </c>
      <c r="C104" s="139" t="s">
        <v>11314</v>
      </c>
      <c r="D104" s="142"/>
      <c r="E104" s="90"/>
      <c r="F104" s="128" t="s">
        <v>10788</v>
      </c>
      <c r="G104" s="128" t="s">
        <v>10787</v>
      </c>
      <c r="H104" s="101"/>
      <c r="I104" s="138">
        <v>6.03</v>
      </c>
      <c r="J104" s="242">
        <v>1</v>
      </c>
      <c r="K104" s="130" t="s">
        <v>10639</v>
      </c>
      <c r="L104" s="129" t="str">
        <f t="shared" si="6"/>
        <v>0</v>
      </c>
      <c r="M104" s="128" t="s">
        <v>10795</v>
      </c>
      <c r="N104" s="103"/>
      <c r="O104" s="207" t="s">
        <v>11491</v>
      </c>
      <c r="P104" s="159"/>
      <c r="Q104" s="88" t="s">
        <v>10519</v>
      </c>
      <c r="R104" s="131" t="s">
        <v>10798</v>
      </c>
      <c r="S104" s="134"/>
      <c r="T104" s="143"/>
      <c r="U104" s="146"/>
      <c r="V104" s="128" t="s">
        <v>10788</v>
      </c>
      <c r="W104" s="128" t="s">
        <v>10787</v>
      </c>
      <c r="X104" s="103"/>
      <c r="Y104" s="129" t="s">
        <v>928</v>
      </c>
      <c r="Z104" s="243">
        <v>4</v>
      </c>
      <c r="AA104" s="130" t="s">
        <v>10639</v>
      </c>
      <c r="AB104" s="129" t="str">
        <f t="shared" si="7"/>
        <v>0</v>
      </c>
      <c r="AC104" s="128" t="s">
        <v>10795</v>
      </c>
      <c r="AD104" s="85"/>
    </row>
    <row r="105" spans="1:30" ht="15" x14ac:dyDescent="0.3">
      <c r="A105" s="198" t="s">
        <v>575</v>
      </c>
      <c r="B105" s="157" t="s">
        <v>10821</v>
      </c>
      <c r="C105" s="139" t="s">
        <v>11313</v>
      </c>
      <c r="D105" s="142"/>
      <c r="E105" s="90"/>
      <c r="F105" s="128" t="s">
        <v>10786</v>
      </c>
      <c r="G105" s="128" t="s">
        <v>10785</v>
      </c>
      <c r="H105" s="101"/>
      <c r="I105" s="138">
        <v>6.04</v>
      </c>
      <c r="J105" s="242">
        <v>1</v>
      </c>
      <c r="K105" s="130" t="s">
        <v>10639</v>
      </c>
      <c r="L105" s="129" t="str">
        <f t="shared" si="6"/>
        <v>0</v>
      </c>
      <c r="M105" s="128" t="s">
        <v>10795</v>
      </c>
      <c r="N105" s="103"/>
      <c r="O105" s="207" t="s">
        <v>11492</v>
      </c>
      <c r="P105" s="159"/>
      <c r="Q105" s="88" t="s">
        <v>10519</v>
      </c>
      <c r="R105" s="131" t="s">
        <v>10798</v>
      </c>
      <c r="S105" s="134"/>
      <c r="T105" s="143"/>
      <c r="U105" s="146"/>
      <c r="V105" s="128" t="s">
        <v>10786</v>
      </c>
      <c r="W105" s="128" t="s">
        <v>10785</v>
      </c>
      <c r="X105" s="103"/>
      <c r="Y105" s="129" t="s">
        <v>929</v>
      </c>
      <c r="Z105" s="243">
        <v>4</v>
      </c>
      <c r="AA105" s="130" t="s">
        <v>10639</v>
      </c>
      <c r="AB105" s="129" t="str">
        <f t="shared" si="7"/>
        <v>0</v>
      </c>
      <c r="AC105" s="128" t="s">
        <v>10795</v>
      </c>
      <c r="AD105" s="85"/>
    </row>
    <row r="106" spans="1:30" ht="15" x14ac:dyDescent="0.3">
      <c r="A106" s="198" t="s">
        <v>575</v>
      </c>
      <c r="B106" s="157" t="s">
        <v>10821</v>
      </c>
      <c r="C106" s="139" t="s">
        <v>11312</v>
      </c>
      <c r="D106" s="142"/>
      <c r="E106" s="90"/>
      <c r="F106" s="128" t="s">
        <v>10784</v>
      </c>
      <c r="G106" s="128" t="s">
        <v>10783</v>
      </c>
      <c r="H106" s="101"/>
      <c r="I106" s="138">
        <v>6.05</v>
      </c>
      <c r="J106" s="242">
        <v>1</v>
      </c>
      <c r="K106" s="130" t="s">
        <v>10639</v>
      </c>
      <c r="L106" s="129" t="str">
        <f t="shared" si="6"/>
        <v>0</v>
      </c>
      <c r="M106" s="128" t="s">
        <v>10795</v>
      </c>
      <c r="N106" s="103"/>
      <c r="O106" s="207" t="s">
        <v>11493</v>
      </c>
      <c r="P106" s="159"/>
      <c r="Q106" s="88" t="s">
        <v>10519</v>
      </c>
      <c r="R106" s="131" t="s">
        <v>10798</v>
      </c>
      <c r="S106" s="134"/>
      <c r="T106" s="143"/>
      <c r="U106" s="146"/>
      <c r="V106" s="128" t="s">
        <v>10784</v>
      </c>
      <c r="W106" s="128" t="s">
        <v>10783</v>
      </c>
      <c r="X106" s="103"/>
      <c r="Y106" s="129" t="s">
        <v>930</v>
      </c>
      <c r="Z106" s="243">
        <v>4</v>
      </c>
      <c r="AA106" s="130" t="s">
        <v>10639</v>
      </c>
      <c r="AB106" s="129" t="str">
        <f t="shared" si="7"/>
        <v>0</v>
      </c>
      <c r="AC106" s="128" t="s">
        <v>10795</v>
      </c>
      <c r="AD106" s="85"/>
    </row>
    <row r="107" spans="1:30" ht="15" x14ac:dyDescent="0.3">
      <c r="A107" s="198" t="s">
        <v>575</v>
      </c>
      <c r="B107" s="157" t="s">
        <v>10821</v>
      </c>
      <c r="C107" s="139" t="s">
        <v>11311</v>
      </c>
      <c r="D107" s="142"/>
      <c r="E107" s="90"/>
      <c r="F107" s="128" t="s">
        <v>10782</v>
      </c>
      <c r="G107" s="128" t="s">
        <v>10781</v>
      </c>
      <c r="H107" s="101"/>
      <c r="I107" s="138">
        <v>6.06</v>
      </c>
      <c r="J107" s="242">
        <v>1</v>
      </c>
      <c r="K107" s="130" t="s">
        <v>10639</v>
      </c>
      <c r="L107" s="129" t="str">
        <f t="shared" si="6"/>
        <v>0</v>
      </c>
      <c r="M107" s="128" t="s">
        <v>10795</v>
      </c>
      <c r="N107" s="103"/>
      <c r="O107" s="207" t="s">
        <v>11494</v>
      </c>
      <c r="P107" s="159"/>
      <c r="Q107" s="88" t="s">
        <v>10519</v>
      </c>
      <c r="R107" s="131" t="s">
        <v>10798</v>
      </c>
      <c r="S107" s="134"/>
      <c r="T107" s="143"/>
      <c r="U107" s="146"/>
      <c r="V107" s="128" t="s">
        <v>10782</v>
      </c>
      <c r="W107" s="128" t="s">
        <v>10781</v>
      </c>
      <c r="X107" s="103"/>
      <c r="Y107" s="129" t="s">
        <v>10780</v>
      </c>
      <c r="Z107" s="243">
        <v>4</v>
      </c>
      <c r="AA107" s="130" t="s">
        <v>10639</v>
      </c>
      <c r="AB107" s="129" t="str">
        <f t="shared" si="7"/>
        <v>0</v>
      </c>
      <c r="AC107" s="128" t="s">
        <v>10795</v>
      </c>
      <c r="AD107" s="85"/>
    </row>
    <row r="108" spans="1:30" ht="15" x14ac:dyDescent="0.3">
      <c r="A108" s="198" t="s">
        <v>575</v>
      </c>
      <c r="B108" s="157" t="s">
        <v>10821</v>
      </c>
      <c r="C108" s="139" t="s">
        <v>11310</v>
      </c>
      <c r="D108" s="142"/>
      <c r="E108" s="90"/>
      <c r="F108" s="128" t="s">
        <v>10779</v>
      </c>
      <c r="G108" s="128" t="s">
        <v>10778</v>
      </c>
      <c r="H108" s="101"/>
      <c r="I108" s="138">
        <v>6.07</v>
      </c>
      <c r="J108" s="242">
        <v>1</v>
      </c>
      <c r="K108" s="130" t="s">
        <v>10639</v>
      </c>
      <c r="L108" s="129" t="str">
        <f t="shared" si="6"/>
        <v>0</v>
      </c>
      <c r="M108" s="128" t="s">
        <v>10795</v>
      </c>
      <c r="N108" s="103"/>
      <c r="O108" s="207" t="s">
        <v>11495</v>
      </c>
      <c r="P108" s="159"/>
      <c r="Q108" s="88" t="s">
        <v>10519</v>
      </c>
      <c r="R108" s="131" t="s">
        <v>10798</v>
      </c>
      <c r="S108" s="134"/>
      <c r="T108" s="143"/>
      <c r="U108" s="146"/>
      <c r="V108" s="128" t="s">
        <v>10779</v>
      </c>
      <c r="W108" s="128" t="s">
        <v>10778</v>
      </c>
      <c r="X108" s="103"/>
      <c r="Y108" s="129" t="s">
        <v>10777</v>
      </c>
      <c r="Z108" s="243">
        <v>4</v>
      </c>
      <c r="AA108" s="130" t="s">
        <v>10639</v>
      </c>
      <c r="AB108" s="129" t="str">
        <f t="shared" si="7"/>
        <v>0</v>
      </c>
      <c r="AC108" s="128" t="s">
        <v>10795</v>
      </c>
      <c r="AD108" s="85"/>
    </row>
    <row r="109" spans="1:30" ht="15" x14ac:dyDescent="0.3">
      <c r="A109" s="198" t="s">
        <v>575</v>
      </c>
      <c r="B109" s="157" t="s">
        <v>10821</v>
      </c>
      <c r="C109" s="139" t="s">
        <v>11309</v>
      </c>
      <c r="D109" s="142"/>
      <c r="E109" s="90"/>
      <c r="F109" s="250" t="s">
        <v>17539</v>
      </c>
      <c r="G109" s="128" t="s">
        <v>17539</v>
      </c>
      <c r="H109" s="101"/>
      <c r="I109" s="138">
        <v>6.08</v>
      </c>
      <c r="J109" s="242">
        <v>1</v>
      </c>
      <c r="K109" s="130" t="s">
        <v>10639</v>
      </c>
      <c r="L109" s="129">
        <v>1</v>
      </c>
      <c r="M109" s="128" t="s">
        <v>10642</v>
      </c>
      <c r="N109" s="103"/>
      <c r="O109" s="207" t="s">
        <v>11496</v>
      </c>
      <c r="P109" s="159"/>
      <c r="Q109" s="88" t="s">
        <v>10519</v>
      </c>
      <c r="R109" s="131" t="s">
        <v>10640</v>
      </c>
      <c r="S109" s="134"/>
      <c r="T109" s="143"/>
      <c r="U109" s="146"/>
      <c r="V109" s="102"/>
      <c r="W109" s="103"/>
      <c r="X109" s="103"/>
      <c r="Y109" s="129" t="s">
        <v>10774</v>
      </c>
      <c r="Z109" s="243">
        <v>4</v>
      </c>
      <c r="AA109" s="130" t="s">
        <v>10639</v>
      </c>
      <c r="AB109" s="129">
        <v>1</v>
      </c>
      <c r="AC109" s="128"/>
      <c r="AD109" s="85"/>
    </row>
    <row r="110" spans="1:30" ht="15" x14ac:dyDescent="0.3">
      <c r="A110" s="198" t="s">
        <v>575</v>
      </c>
      <c r="B110" s="157" t="s">
        <v>10821</v>
      </c>
      <c r="C110" s="139" t="s">
        <v>17515</v>
      </c>
      <c r="D110" s="142"/>
      <c r="E110" s="90"/>
      <c r="F110" s="250" t="s">
        <v>17540</v>
      </c>
      <c r="G110" s="128" t="s">
        <v>17540</v>
      </c>
      <c r="H110" s="101"/>
      <c r="I110" s="138">
        <v>6.09</v>
      </c>
      <c r="J110" s="242">
        <v>1</v>
      </c>
      <c r="K110" s="130" t="s">
        <v>10639</v>
      </c>
      <c r="L110" s="129">
        <v>1</v>
      </c>
      <c r="M110" s="128" t="s">
        <v>10642</v>
      </c>
      <c r="N110" s="103"/>
      <c r="O110" s="207" t="s">
        <v>11497</v>
      </c>
      <c r="P110" s="159"/>
      <c r="Q110" s="88" t="s">
        <v>10519</v>
      </c>
      <c r="R110" s="131" t="s">
        <v>10640</v>
      </c>
      <c r="S110" s="134"/>
      <c r="T110" s="143"/>
      <c r="U110" s="146"/>
      <c r="V110" s="102"/>
      <c r="W110" s="103"/>
      <c r="X110" s="103"/>
      <c r="Y110" s="129" t="s">
        <v>10770</v>
      </c>
      <c r="Z110" s="243">
        <v>4</v>
      </c>
      <c r="AA110" s="130" t="s">
        <v>10639</v>
      </c>
      <c r="AB110" s="129">
        <v>1</v>
      </c>
      <c r="AC110" s="128"/>
      <c r="AD110" s="85"/>
    </row>
    <row r="111" spans="1:30" ht="15" x14ac:dyDescent="0.3">
      <c r="A111" s="244" t="s">
        <v>10519</v>
      </c>
      <c r="B111" s="249" t="s">
        <v>10644</v>
      </c>
      <c r="C111" s="234"/>
      <c r="D111" s="235"/>
      <c r="E111" s="233"/>
      <c r="F111" s="250" t="s">
        <v>17541</v>
      </c>
      <c r="G111" s="236" t="s">
        <v>17541</v>
      </c>
      <c r="H111" s="247"/>
      <c r="I111" s="266" t="s">
        <v>7596</v>
      </c>
      <c r="J111" s="265">
        <v>1</v>
      </c>
      <c r="K111" s="240" t="s">
        <v>10639</v>
      </c>
      <c r="L111" s="238">
        <v>1</v>
      </c>
      <c r="M111" s="236" t="s">
        <v>10642</v>
      </c>
      <c r="N111" s="103"/>
      <c r="O111" s="208"/>
      <c r="P111" s="159"/>
      <c r="Q111" s="88" t="s">
        <v>10519</v>
      </c>
      <c r="R111" s="131" t="s">
        <v>10640</v>
      </c>
      <c r="S111" s="134"/>
      <c r="T111" s="143"/>
      <c r="U111" s="146"/>
      <c r="V111" s="102"/>
      <c r="W111" s="103"/>
      <c r="X111" s="103"/>
      <c r="Y111" s="129" t="s">
        <v>10766</v>
      </c>
      <c r="Z111" s="243">
        <v>4</v>
      </c>
      <c r="AA111" s="130" t="s">
        <v>10639</v>
      </c>
      <c r="AB111" s="129">
        <v>1</v>
      </c>
      <c r="AC111" s="128"/>
      <c r="AD111" s="85"/>
    </row>
    <row r="112" spans="1:30" ht="15" x14ac:dyDescent="0.3">
      <c r="A112" s="244" t="s">
        <v>10519</v>
      </c>
      <c r="B112" s="249" t="s">
        <v>10644</v>
      </c>
      <c r="C112" s="234"/>
      <c r="D112" s="235"/>
      <c r="E112" s="233"/>
      <c r="F112" s="250" t="s">
        <v>17542</v>
      </c>
      <c r="G112" s="236" t="s">
        <v>17542</v>
      </c>
      <c r="H112" s="247"/>
      <c r="I112" s="238">
        <v>6.11</v>
      </c>
      <c r="J112" s="265">
        <v>1</v>
      </c>
      <c r="K112" s="240" t="s">
        <v>10639</v>
      </c>
      <c r="L112" s="238">
        <v>1</v>
      </c>
      <c r="M112" s="236" t="s">
        <v>10642</v>
      </c>
      <c r="N112" s="103"/>
      <c r="O112" s="208"/>
      <c r="P112" s="159"/>
      <c r="Q112" s="88" t="s">
        <v>10519</v>
      </c>
      <c r="R112" s="131" t="s">
        <v>10640</v>
      </c>
      <c r="S112" s="134"/>
      <c r="T112" s="143"/>
      <c r="U112" s="146"/>
      <c r="V112" s="102"/>
      <c r="W112" s="103"/>
      <c r="X112" s="103"/>
      <c r="Y112" s="129" t="s">
        <v>10762</v>
      </c>
      <c r="Z112" s="243">
        <v>4</v>
      </c>
      <c r="AA112" s="130" t="s">
        <v>10639</v>
      </c>
      <c r="AB112" s="129">
        <v>1</v>
      </c>
      <c r="AC112" s="128"/>
      <c r="AD112" s="85"/>
    </row>
    <row r="113" spans="1:30" ht="15" x14ac:dyDescent="0.3">
      <c r="A113" s="198" t="s">
        <v>10521</v>
      </c>
      <c r="B113" s="103" t="s">
        <v>10773</v>
      </c>
      <c r="C113" s="139" t="s">
        <v>11308</v>
      </c>
      <c r="D113" s="288" t="s">
        <v>4814</v>
      </c>
      <c r="E113" s="90"/>
      <c r="F113" s="250" t="s">
        <v>17543</v>
      </c>
      <c r="G113" s="128" t="s">
        <v>17543</v>
      </c>
      <c r="H113" s="101"/>
      <c r="I113" s="138">
        <v>6.12</v>
      </c>
      <c r="J113" s="242">
        <v>1</v>
      </c>
      <c r="K113" s="130" t="s">
        <v>10639</v>
      </c>
      <c r="L113" s="129">
        <v>1</v>
      </c>
      <c r="M113" s="128" t="s">
        <v>10642</v>
      </c>
      <c r="N113" s="103"/>
      <c r="O113" s="207" t="s">
        <v>11473</v>
      </c>
      <c r="P113" s="159"/>
      <c r="Q113" s="88" t="s">
        <v>10519</v>
      </c>
      <c r="R113" s="131" t="s">
        <v>10640</v>
      </c>
      <c r="S113" s="134"/>
      <c r="T113" s="143"/>
      <c r="U113" s="146"/>
      <c r="V113" s="102"/>
      <c r="W113" s="103"/>
      <c r="X113" s="103"/>
      <c r="Y113" s="129" t="s">
        <v>10759</v>
      </c>
      <c r="Z113" s="243">
        <v>4</v>
      </c>
      <c r="AA113" s="130" t="s">
        <v>10639</v>
      </c>
      <c r="AB113" s="129">
        <v>1</v>
      </c>
      <c r="AC113" s="128"/>
      <c r="AD113" s="85"/>
    </row>
    <row r="114" spans="1:30" ht="15" x14ac:dyDescent="0.3">
      <c r="A114" s="198" t="s">
        <v>10521</v>
      </c>
      <c r="B114" s="103" t="s">
        <v>10773</v>
      </c>
      <c r="C114" s="139" t="s">
        <v>11307</v>
      </c>
      <c r="D114" s="288" t="s">
        <v>4814</v>
      </c>
      <c r="E114" s="90"/>
      <c r="F114" s="250" t="s">
        <v>17544</v>
      </c>
      <c r="G114" s="128" t="s">
        <v>17544</v>
      </c>
      <c r="H114" s="101"/>
      <c r="I114" s="138">
        <v>6.13</v>
      </c>
      <c r="J114" s="242">
        <v>1</v>
      </c>
      <c r="K114" s="130" t="s">
        <v>10639</v>
      </c>
      <c r="L114" s="129">
        <v>1</v>
      </c>
      <c r="M114" s="128" t="s">
        <v>10642</v>
      </c>
      <c r="N114" s="103"/>
      <c r="O114" s="207" t="s">
        <v>11474</v>
      </c>
      <c r="P114" s="159"/>
      <c r="Q114" s="88" t="s">
        <v>10519</v>
      </c>
      <c r="R114" s="131" t="s">
        <v>10640</v>
      </c>
      <c r="S114" s="134"/>
      <c r="T114" s="143"/>
      <c r="U114" s="146"/>
      <c r="V114" s="102"/>
      <c r="W114" s="103"/>
      <c r="X114" s="103"/>
      <c r="Y114" s="129" t="s">
        <v>10756</v>
      </c>
      <c r="Z114" s="243">
        <v>4</v>
      </c>
      <c r="AA114" s="130" t="s">
        <v>10639</v>
      </c>
      <c r="AB114" s="129">
        <v>1</v>
      </c>
      <c r="AC114" s="128"/>
      <c r="AD114" s="85"/>
    </row>
    <row r="115" spans="1:30" ht="15" x14ac:dyDescent="0.3">
      <c r="A115" s="198" t="s">
        <v>10521</v>
      </c>
      <c r="B115" s="103" t="s">
        <v>10773</v>
      </c>
      <c r="C115" s="139" t="s">
        <v>11306</v>
      </c>
      <c r="D115" s="288" t="s">
        <v>4814</v>
      </c>
      <c r="E115" s="90"/>
      <c r="F115" s="250" t="s">
        <v>17545</v>
      </c>
      <c r="G115" s="128" t="s">
        <v>17545</v>
      </c>
      <c r="H115" s="101"/>
      <c r="I115" s="138">
        <v>6.14</v>
      </c>
      <c r="J115" s="242">
        <v>1</v>
      </c>
      <c r="K115" s="130" t="s">
        <v>10639</v>
      </c>
      <c r="L115" s="129">
        <v>1</v>
      </c>
      <c r="M115" s="128" t="s">
        <v>10642</v>
      </c>
      <c r="N115" s="103"/>
      <c r="O115" s="207" t="s">
        <v>11475</v>
      </c>
      <c r="P115" s="159"/>
      <c r="Q115" s="88" t="s">
        <v>10519</v>
      </c>
      <c r="R115" s="131" t="s">
        <v>10640</v>
      </c>
      <c r="S115" s="134"/>
      <c r="T115" s="143"/>
      <c r="U115" s="146"/>
      <c r="V115" s="102"/>
      <c r="W115" s="103"/>
      <c r="X115" s="103"/>
      <c r="Y115" s="129" t="s">
        <v>10753</v>
      </c>
      <c r="Z115" s="243">
        <v>4</v>
      </c>
      <c r="AA115" s="130" t="s">
        <v>10639</v>
      </c>
      <c r="AB115" s="129">
        <v>1</v>
      </c>
      <c r="AC115" s="128"/>
      <c r="AD115" s="85"/>
    </row>
    <row r="116" spans="1:30" ht="15" x14ac:dyDescent="0.3">
      <c r="A116" s="198" t="s">
        <v>10521</v>
      </c>
      <c r="B116" s="103" t="s">
        <v>10773</v>
      </c>
      <c r="C116" s="139" t="s">
        <v>11305</v>
      </c>
      <c r="D116" s="288" t="s">
        <v>4814</v>
      </c>
      <c r="E116" s="90"/>
      <c r="F116" s="250" t="s">
        <v>17546</v>
      </c>
      <c r="G116" s="128" t="s">
        <v>17546</v>
      </c>
      <c r="H116" s="101"/>
      <c r="I116" s="138">
        <v>6.15</v>
      </c>
      <c r="J116" s="242">
        <v>1</v>
      </c>
      <c r="K116" s="130" t="s">
        <v>10639</v>
      </c>
      <c r="L116" s="129">
        <v>1</v>
      </c>
      <c r="M116" s="128" t="s">
        <v>10642</v>
      </c>
      <c r="N116" s="103"/>
      <c r="O116" s="207" t="s">
        <v>11476</v>
      </c>
      <c r="P116" s="159"/>
      <c r="Q116" s="88" t="s">
        <v>10519</v>
      </c>
      <c r="R116" s="131" t="s">
        <v>10640</v>
      </c>
      <c r="S116" s="134"/>
      <c r="T116" s="143"/>
      <c r="U116" s="146"/>
      <c r="V116" s="102"/>
      <c r="W116" s="103"/>
      <c r="X116" s="103"/>
      <c r="Y116" s="129" t="s">
        <v>10750</v>
      </c>
      <c r="Z116" s="243">
        <v>4</v>
      </c>
      <c r="AA116" s="130" t="s">
        <v>10639</v>
      </c>
      <c r="AB116" s="129">
        <v>1</v>
      </c>
      <c r="AC116" s="128"/>
      <c r="AD116" s="85"/>
    </row>
    <row r="117" spans="1:30" ht="15" x14ac:dyDescent="0.3">
      <c r="A117" s="244" t="s">
        <v>10519</v>
      </c>
      <c r="B117" s="249" t="s">
        <v>10644</v>
      </c>
      <c r="C117" s="264"/>
      <c r="D117" s="235"/>
      <c r="E117" s="233"/>
      <c r="F117" s="250" t="s">
        <v>17547</v>
      </c>
      <c r="G117" s="236" t="s">
        <v>17547</v>
      </c>
      <c r="H117" s="247"/>
      <c r="I117" s="266" t="s">
        <v>710</v>
      </c>
      <c r="J117" s="265">
        <v>1</v>
      </c>
      <c r="K117" s="240" t="s">
        <v>10639</v>
      </c>
      <c r="L117" s="238">
        <v>2</v>
      </c>
      <c r="M117" s="236" t="s">
        <v>10642</v>
      </c>
      <c r="N117" s="103"/>
      <c r="O117" s="207"/>
      <c r="P117" s="159"/>
      <c r="Q117" s="88" t="s">
        <v>10519</v>
      </c>
      <c r="R117" s="131" t="s">
        <v>10640</v>
      </c>
      <c r="S117" s="134"/>
      <c r="T117" s="143"/>
      <c r="U117" s="146"/>
      <c r="V117" s="102"/>
      <c r="W117" s="103"/>
      <c r="X117" s="103"/>
      <c r="Y117" s="129" t="s">
        <v>10747</v>
      </c>
      <c r="Z117" s="243">
        <v>4</v>
      </c>
      <c r="AA117" s="130" t="s">
        <v>10639</v>
      </c>
      <c r="AB117" s="129">
        <v>2</v>
      </c>
      <c r="AC117" s="128"/>
      <c r="AD117" s="85"/>
    </row>
    <row r="118" spans="1:30" ht="15" x14ac:dyDescent="0.3">
      <c r="A118" s="198" t="s">
        <v>10522</v>
      </c>
      <c r="B118" s="102" t="s">
        <v>11166</v>
      </c>
      <c r="C118" s="139" t="s">
        <v>11308</v>
      </c>
      <c r="D118" s="142"/>
      <c r="E118" s="90"/>
      <c r="F118" s="250" t="s">
        <v>17548</v>
      </c>
      <c r="G118" s="128" t="s">
        <v>17548</v>
      </c>
      <c r="H118" s="101"/>
      <c r="I118" s="138">
        <v>7.01</v>
      </c>
      <c r="J118" s="242">
        <v>1</v>
      </c>
      <c r="K118" s="130" t="s">
        <v>10639</v>
      </c>
      <c r="L118" s="129">
        <v>2</v>
      </c>
      <c r="M118" s="128" t="s">
        <v>10642</v>
      </c>
      <c r="N118" s="103"/>
      <c r="O118" s="207" t="s">
        <v>11473</v>
      </c>
      <c r="P118" s="159"/>
      <c r="Q118" s="88" t="s">
        <v>10519</v>
      </c>
      <c r="R118" s="131" t="s">
        <v>10640</v>
      </c>
      <c r="S118" s="134"/>
      <c r="T118" s="143"/>
      <c r="U118" s="146"/>
      <c r="V118" s="102"/>
      <c r="W118" s="103"/>
      <c r="X118" s="103"/>
      <c r="Y118" s="129" t="s">
        <v>10744</v>
      </c>
      <c r="Z118" s="243">
        <v>4</v>
      </c>
      <c r="AA118" s="130" t="s">
        <v>10639</v>
      </c>
      <c r="AB118" s="129">
        <v>2</v>
      </c>
      <c r="AC118" s="128"/>
      <c r="AD118" s="85"/>
    </row>
    <row r="119" spans="1:30" ht="15" x14ac:dyDescent="0.3">
      <c r="A119" s="198" t="s">
        <v>10522</v>
      </c>
      <c r="B119" s="103" t="s">
        <v>11166</v>
      </c>
      <c r="C119" s="139" t="s">
        <v>11307</v>
      </c>
      <c r="D119" s="142"/>
      <c r="E119" s="90"/>
      <c r="F119" s="250" t="s">
        <v>17549</v>
      </c>
      <c r="G119" s="128" t="s">
        <v>17549</v>
      </c>
      <c r="H119" s="101"/>
      <c r="I119" s="138">
        <v>7.02</v>
      </c>
      <c r="J119" s="242">
        <v>1</v>
      </c>
      <c r="K119" s="130" t="s">
        <v>10639</v>
      </c>
      <c r="L119" s="129">
        <v>2</v>
      </c>
      <c r="M119" s="128" t="s">
        <v>10642</v>
      </c>
      <c r="N119" s="103"/>
      <c r="O119" s="207" t="s">
        <v>11474</v>
      </c>
      <c r="P119" s="159"/>
      <c r="Q119" s="88" t="s">
        <v>10519</v>
      </c>
      <c r="R119" s="131" t="s">
        <v>10640</v>
      </c>
      <c r="S119" s="134"/>
      <c r="T119" s="143"/>
      <c r="U119" s="146"/>
      <c r="V119" s="102"/>
      <c r="W119" s="103"/>
      <c r="X119" s="103"/>
      <c r="Y119" s="129" t="s">
        <v>10741</v>
      </c>
      <c r="Z119" s="243">
        <v>4</v>
      </c>
      <c r="AA119" s="130" t="s">
        <v>10639</v>
      </c>
      <c r="AB119" s="129">
        <v>2</v>
      </c>
      <c r="AC119" s="128"/>
      <c r="AD119" s="85"/>
    </row>
    <row r="120" spans="1:30" ht="15" x14ac:dyDescent="0.3">
      <c r="A120" s="198" t="s">
        <v>10522</v>
      </c>
      <c r="B120" s="103" t="s">
        <v>11166</v>
      </c>
      <c r="C120" s="139" t="s">
        <v>11306</v>
      </c>
      <c r="D120" s="142"/>
      <c r="E120" s="90"/>
      <c r="F120" s="250" t="s">
        <v>17550</v>
      </c>
      <c r="G120" s="128" t="s">
        <v>17550</v>
      </c>
      <c r="H120" s="101"/>
      <c r="I120" s="138">
        <v>7.03</v>
      </c>
      <c r="J120" s="242">
        <v>1</v>
      </c>
      <c r="K120" s="130" t="s">
        <v>10639</v>
      </c>
      <c r="L120" s="129">
        <v>2</v>
      </c>
      <c r="M120" s="128" t="s">
        <v>10642</v>
      </c>
      <c r="N120" s="103"/>
      <c r="O120" s="207" t="s">
        <v>11475</v>
      </c>
      <c r="P120" s="159"/>
      <c r="Q120" s="88" t="s">
        <v>10519</v>
      </c>
      <c r="R120" s="131" t="s">
        <v>10640</v>
      </c>
      <c r="S120" s="134"/>
      <c r="T120" s="143"/>
      <c r="U120" s="146"/>
      <c r="V120" s="102"/>
      <c r="W120" s="103"/>
      <c r="X120" s="103"/>
      <c r="Y120" s="129" t="s">
        <v>10738</v>
      </c>
      <c r="Z120" s="243">
        <v>4</v>
      </c>
      <c r="AA120" s="130" t="s">
        <v>10639</v>
      </c>
      <c r="AB120" s="129">
        <v>2</v>
      </c>
      <c r="AC120" s="128"/>
      <c r="AD120" s="85"/>
    </row>
    <row r="121" spans="1:30" ht="15" x14ac:dyDescent="0.3">
      <c r="A121" s="198" t="s">
        <v>10522</v>
      </c>
      <c r="B121" s="103" t="s">
        <v>11166</v>
      </c>
      <c r="C121" s="139" t="s">
        <v>11305</v>
      </c>
      <c r="D121" s="142"/>
      <c r="E121" s="90"/>
      <c r="F121" s="250" t="s">
        <v>17551</v>
      </c>
      <c r="G121" s="128" t="s">
        <v>17551</v>
      </c>
      <c r="H121" s="101"/>
      <c r="I121" s="138">
        <v>7.04</v>
      </c>
      <c r="J121" s="242">
        <v>1</v>
      </c>
      <c r="K121" s="130" t="s">
        <v>10639</v>
      </c>
      <c r="L121" s="129">
        <v>2</v>
      </c>
      <c r="M121" s="128" t="s">
        <v>10642</v>
      </c>
      <c r="N121" s="103"/>
      <c r="O121" s="207" t="s">
        <v>11476</v>
      </c>
      <c r="P121" s="159"/>
      <c r="Q121" s="88" t="s">
        <v>10519</v>
      </c>
      <c r="R121" s="131" t="s">
        <v>10640</v>
      </c>
      <c r="S121" s="134"/>
      <c r="T121" s="143"/>
      <c r="U121" s="146"/>
      <c r="V121" s="102"/>
      <c r="W121" s="103"/>
      <c r="X121" s="103"/>
      <c r="Y121" s="129" t="s">
        <v>10735</v>
      </c>
      <c r="Z121" s="243">
        <v>4</v>
      </c>
      <c r="AA121" s="130" t="s">
        <v>10639</v>
      </c>
      <c r="AB121" s="129">
        <v>2</v>
      </c>
      <c r="AC121" s="128"/>
      <c r="AD121" s="85"/>
    </row>
    <row r="122" spans="1:30" ht="15" x14ac:dyDescent="0.3">
      <c r="A122" s="244" t="s">
        <v>10519</v>
      </c>
      <c r="B122" s="249" t="s">
        <v>10644</v>
      </c>
      <c r="C122" s="234"/>
      <c r="D122" s="237"/>
      <c r="E122" s="233"/>
      <c r="F122" s="250" t="s">
        <v>17552</v>
      </c>
      <c r="G122" s="236" t="s">
        <v>17552</v>
      </c>
      <c r="H122" s="247"/>
      <c r="I122" s="238">
        <v>7.05</v>
      </c>
      <c r="J122" s="265">
        <v>1</v>
      </c>
      <c r="K122" s="240" t="s">
        <v>10639</v>
      </c>
      <c r="L122" s="238">
        <v>2</v>
      </c>
      <c r="M122" s="236" t="s">
        <v>10642</v>
      </c>
      <c r="N122" s="103"/>
      <c r="O122" s="207"/>
      <c r="P122" s="159"/>
      <c r="Q122" s="88" t="s">
        <v>10519</v>
      </c>
      <c r="R122" s="131" t="s">
        <v>10640</v>
      </c>
      <c r="S122" s="134"/>
      <c r="T122" s="143"/>
      <c r="U122" s="146"/>
      <c r="V122" s="102"/>
      <c r="W122" s="103"/>
      <c r="X122" s="103"/>
      <c r="Y122" s="129" t="s">
        <v>10732</v>
      </c>
      <c r="Z122" s="243">
        <v>4</v>
      </c>
      <c r="AA122" s="130" t="s">
        <v>10639</v>
      </c>
      <c r="AB122" s="129">
        <v>2</v>
      </c>
      <c r="AC122" s="128"/>
      <c r="AD122" s="85"/>
    </row>
    <row r="123" spans="1:30" ht="15" x14ac:dyDescent="0.3">
      <c r="A123" s="198" t="s">
        <v>10524</v>
      </c>
      <c r="B123" s="103" t="s">
        <v>10722</v>
      </c>
      <c r="C123" s="139" t="s">
        <v>11303</v>
      </c>
      <c r="D123" s="142"/>
      <c r="E123" s="90"/>
      <c r="F123" s="250" t="s">
        <v>17553</v>
      </c>
      <c r="G123" s="128" t="s">
        <v>17553</v>
      </c>
      <c r="H123" s="101"/>
      <c r="I123" s="138">
        <v>7.06</v>
      </c>
      <c r="J123" s="242">
        <v>1</v>
      </c>
      <c r="K123" s="130" t="s">
        <v>10639</v>
      </c>
      <c r="L123" s="129">
        <v>2</v>
      </c>
      <c r="M123" s="128" t="s">
        <v>10642</v>
      </c>
      <c r="N123" s="103"/>
      <c r="O123" s="207" t="s">
        <v>11434</v>
      </c>
      <c r="P123" s="159"/>
      <c r="Q123" s="88" t="s">
        <v>10519</v>
      </c>
      <c r="R123" s="131" t="s">
        <v>10640</v>
      </c>
      <c r="S123" s="134"/>
      <c r="T123" s="143"/>
      <c r="U123" s="146"/>
      <c r="V123" s="102"/>
      <c r="W123" s="103"/>
      <c r="X123" s="103"/>
      <c r="Y123" s="129" t="s">
        <v>10729</v>
      </c>
      <c r="Z123" s="243">
        <v>4</v>
      </c>
      <c r="AA123" s="130" t="s">
        <v>10639</v>
      </c>
      <c r="AB123" s="129">
        <v>2</v>
      </c>
      <c r="AC123" s="128"/>
      <c r="AD123" s="85"/>
    </row>
    <row r="124" spans="1:30" ht="15" x14ac:dyDescent="0.3">
      <c r="A124" s="198" t="s">
        <v>10524</v>
      </c>
      <c r="B124" s="103" t="s">
        <v>10722</v>
      </c>
      <c r="C124" s="139" t="s">
        <v>11302</v>
      </c>
      <c r="D124" s="142"/>
      <c r="E124" s="90"/>
      <c r="F124" s="250" t="s">
        <v>17554</v>
      </c>
      <c r="G124" s="128" t="s">
        <v>17554</v>
      </c>
      <c r="H124" s="101"/>
      <c r="I124" s="138">
        <v>7.07</v>
      </c>
      <c r="J124" s="242">
        <v>1</v>
      </c>
      <c r="K124" s="130" t="s">
        <v>10639</v>
      </c>
      <c r="L124" s="129">
        <v>2</v>
      </c>
      <c r="M124" s="128" t="s">
        <v>10642</v>
      </c>
      <c r="N124" s="103"/>
      <c r="O124" s="207" t="s">
        <v>11435</v>
      </c>
      <c r="P124" s="159"/>
      <c r="Q124" s="88" t="s">
        <v>10519</v>
      </c>
      <c r="R124" s="131" t="s">
        <v>10640</v>
      </c>
      <c r="S124" s="134"/>
      <c r="T124" s="143"/>
      <c r="U124" s="146"/>
      <c r="V124" s="102"/>
      <c r="W124" s="103"/>
      <c r="X124" s="103"/>
      <c r="Y124" s="129" t="s">
        <v>10726</v>
      </c>
      <c r="Z124" s="243">
        <v>4</v>
      </c>
      <c r="AA124" s="130" t="s">
        <v>10639</v>
      </c>
      <c r="AB124" s="129">
        <v>2</v>
      </c>
      <c r="AC124" s="128"/>
      <c r="AD124" s="85"/>
    </row>
    <row r="125" spans="1:30" ht="15" x14ac:dyDescent="0.3">
      <c r="A125" s="198" t="s">
        <v>10524</v>
      </c>
      <c r="B125" s="103" t="s">
        <v>10722</v>
      </c>
      <c r="C125" s="139" t="s">
        <v>11301</v>
      </c>
      <c r="D125" s="142"/>
      <c r="E125" s="90"/>
      <c r="F125" s="250" t="s">
        <v>17555</v>
      </c>
      <c r="G125" s="128" t="s">
        <v>17555</v>
      </c>
      <c r="H125" s="101"/>
      <c r="I125" s="138">
        <v>7.08</v>
      </c>
      <c r="J125" s="242">
        <v>1</v>
      </c>
      <c r="K125" s="130" t="s">
        <v>10639</v>
      </c>
      <c r="L125" s="129">
        <v>3</v>
      </c>
      <c r="M125" s="128" t="s">
        <v>10642</v>
      </c>
      <c r="N125" s="103"/>
      <c r="O125" s="207" t="s">
        <v>11436</v>
      </c>
      <c r="P125" s="159"/>
      <c r="Q125" s="88" t="s">
        <v>10519</v>
      </c>
      <c r="R125" s="131" t="s">
        <v>10640</v>
      </c>
      <c r="S125" s="134"/>
      <c r="T125" s="143"/>
      <c r="U125" s="146"/>
      <c r="V125" s="102"/>
      <c r="W125" s="103"/>
      <c r="X125" s="103"/>
      <c r="Y125" s="129" t="s">
        <v>10723</v>
      </c>
      <c r="Z125" s="243">
        <v>4</v>
      </c>
      <c r="AA125" s="130" t="s">
        <v>10639</v>
      </c>
      <c r="AB125" s="129">
        <v>3</v>
      </c>
      <c r="AC125" s="128"/>
      <c r="AD125" s="85"/>
    </row>
    <row r="126" spans="1:30" ht="15" x14ac:dyDescent="0.3">
      <c r="A126" s="198" t="s">
        <v>10525</v>
      </c>
      <c r="B126" s="103" t="s">
        <v>10703</v>
      </c>
      <c r="C126" s="139" t="s">
        <v>11300</v>
      </c>
      <c r="D126" s="142"/>
      <c r="E126" s="90"/>
      <c r="F126" s="250" t="s">
        <v>17556</v>
      </c>
      <c r="G126" s="128" t="s">
        <v>17556</v>
      </c>
      <c r="H126" s="101"/>
      <c r="I126" s="138">
        <v>7.09</v>
      </c>
      <c r="J126" s="242">
        <v>1</v>
      </c>
      <c r="K126" s="130" t="s">
        <v>10639</v>
      </c>
      <c r="L126" s="129">
        <v>3</v>
      </c>
      <c r="M126" s="128" t="s">
        <v>10642</v>
      </c>
      <c r="N126" s="103"/>
      <c r="O126" s="207" t="s">
        <v>11498</v>
      </c>
      <c r="P126" s="159"/>
      <c r="Q126" s="88" t="s">
        <v>10519</v>
      </c>
      <c r="R126" s="131" t="s">
        <v>10640</v>
      </c>
      <c r="S126" s="134"/>
      <c r="T126" s="143"/>
      <c r="U126" s="146"/>
      <c r="V126" s="102"/>
      <c r="W126" s="103"/>
      <c r="X126" s="103"/>
      <c r="Y126" s="129" t="s">
        <v>10719</v>
      </c>
      <c r="Z126" s="243">
        <v>4</v>
      </c>
      <c r="AA126" s="130" t="s">
        <v>10639</v>
      </c>
      <c r="AB126" s="129">
        <v>3</v>
      </c>
      <c r="AC126" s="128"/>
      <c r="AD126" s="85"/>
    </row>
    <row r="127" spans="1:30" ht="15" x14ac:dyDescent="0.3">
      <c r="A127" s="198" t="s">
        <v>10525</v>
      </c>
      <c r="B127" s="103" t="s">
        <v>10703</v>
      </c>
      <c r="C127" s="139" t="s">
        <v>11299</v>
      </c>
      <c r="D127" s="142"/>
      <c r="E127" s="90"/>
      <c r="F127" s="250" t="s">
        <v>17557</v>
      </c>
      <c r="G127" s="128" t="s">
        <v>17557</v>
      </c>
      <c r="H127" s="101"/>
      <c r="I127" s="141" t="s">
        <v>4816</v>
      </c>
      <c r="J127" s="242">
        <v>1</v>
      </c>
      <c r="K127" s="130" t="s">
        <v>10639</v>
      </c>
      <c r="L127" s="129">
        <v>3</v>
      </c>
      <c r="M127" s="128" t="s">
        <v>10642</v>
      </c>
      <c r="N127" s="103"/>
      <c r="O127" s="207" t="s">
        <v>11499</v>
      </c>
      <c r="P127" s="159"/>
      <c r="Q127" s="88" t="s">
        <v>10519</v>
      </c>
      <c r="R127" s="131" t="s">
        <v>10640</v>
      </c>
      <c r="S127" s="134"/>
      <c r="T127" s="143"/>
      <c r="U127" s="146"/>
      <c r="V127" s="102"/>
      <c r="W127" s="103"/>
      <c r="X127" s="103"/>
      <c r="Y127" s="129" t="s">
        <v>10716</v>
      </c>
      <c r="Z127" s="243">
        <v>4</v>
      </c>
      <c r="AA127" s="130" t="s">
        <v>10639</v>
      </c>
      <c r="AB127" s="129">
        <v>3</v>
      </c>
      <c r="AC127" s="128"/>
      <c r="AD127" s="85"/>
    </row>
    <row r="128" spans="1:30" ht="15" x14ac:dyDescent="0.3">
      <c r="A128" s="198" t="s">
        <v>10525</v>
      </c>
      <c r="B128" s="102" t="s">
        <v>10703</v>
      </c>
      <c r="C128" s="139" t="s">
        <v>11298</v>
      </c>
      <c r="D128" s="142"/>
      <c r="E128" s="90"/>
      <c r="F128" s="250" t="s">
        <v>17558</v>
      </c>
      <c r="G128" s="128" t="s">
        <v>17558</v>
      </c>
      <c r="H128" s="101"/>
      <c r="I128" s="138">
        <v>7.11</v>
      </c>
      <c r="J128" s="242">
        <v>1</v>
      </c>
      <c r="K128" s="130" t="s">
        <v>10639</v>
      </c>
      <c r="L128" s="129">
        <v>3</v>
      </c>
      <c r="M128" s="128" t="s">
        <v>10642</v>
      </c>
      <c r="N128" s="103"/>
      <c r="O128" s="207" t="s">
        <v>11500</v>
      </c>
      <c r="P128" s="159"/>
      <c r="Q128" s="88" t="s">
        <v>10519</v>
      </c>
      <c r="R128" s="131" t="s">
        <v>10640</v>
      </c>
      <c r="S128" s="134"/>
      <c r="T128" s="143"/>
      <c r="U128" s="146"/>
      <c r="V128" s="102"/>
      <c r="W128" s="103"/>
      <c r="X128" s="103"/>
      <c r="Y128" s="129" t="s">
        <v>10713</v>
      </c>
      <c r="Z128" s="243">
        <v>4</v>
      </c>
      <c r="AA128" s="130" t="s">
        <v>10639</v>
      </c>
      <c r="AB128" s="129">
        <v>3</v>
      </c>
      <c r="AC128" s="128"/>
      <c r="AD128" s="85"/>
    </row>
    <row r="129" spans="1:30" ht="15" x14ac:dyDescent="0.3">
      <c r="A129" s="198" t="s">
        <v>10525</v>
      </c>
      <c r="B129" s="103" t="s">
        <v>10703</v>
      </c>
      <c r="C129" s="139" t="s">
        <v>11297</v>
      </c>
      <c r="D129" s="142"/>
      <c r="E129" s="90"/>
      <c r="F129" s="250" t="s">
        <v>17559</v>
      </c>
      <c r="G129" s="128" t="s">
        <v>17559</v>
      </c>
      <c r="H129" s="101"/>
      <c r="I129" s="138">
        <v>7.12</v>
      </c>
      <c r="J129" s="242">
        <v>1</v>
      </c>
      <c r="K129" s="130" t="s">
        <v>10639</v>
      </c>
      <c r="L129" s="129">
        <v>3</v>
      </c>
      <c r="M129" s="128" t="s">
        <v>10642</v>
      </c>
      <c r="N129" s="103"/>
      <c r="O129" s="207" t="s">
        <v>11501</v>
      </c>
      <c r="P129" s="159"/>
      <c r="Q129" s="88" t="s">
        <v>10519</v>
      </c>
      <c r="R129" s="131" t="s">
        <v>10640</v>
      </c>
      <c r="S129" s="134"/>
      <c r="T129" s="143"/>
      <c r="U129" s="146"/>
      <c r="V129" s="102"/>
      <c r="W129" s="103"/>
      <c r="X129" s="103"/>
      <c r="Y129" s="129" t="s">
        <v>10710</v>
      </c>
      <c r="Z129" s="243">
        <v>4</v>
      </c>
      <c r="AA129" s="130" t="s">
        <v>10639</v>
      </c>
      <c r="AB129" s="129">
        <v>3</v>
      </c>
      <c r="AC129" s="128"/>
      <c r="AD129" s="85"/>
    </row>
    <row r="130" spans="1:30" ht="15" x14ac:dyDescent="0.3">
      <c r="A130" s="198" t="s">
        <v>10525</v>
      </c>
      <c r="B130" s="103" t="s">
        <v>10703</v>
      </c>
      <c r="C130" s="139" t="s">
        <v>11296</v>
      </c>
      <c r="D130" s="142"/>
      <c r="E130" s="90"/>
      <c r="F130" s="250" t="s">
        <v>17560</v>
      </c>
      <c r="G130" s="128" t="s">
        <v>17560</v>
      </c>
      <c r="H130" s="101"/>
      <c r="I130" s="138">
        <v>7.13</v>
      </c>
      <c r="J130" s="242">
        <v>1</v>
      </c>
      <c r="K130" s="130" t="s">
        <v>10639</v>
      </c>
      <c r="L130" s="129">
        <v>3</v>
      </c>
      <c r="M130" s="128" t="s">
        <v>10642</v>
      </c>
      <c r="N130" s="103"/>
      <c r="O130" s="207" t="s">
        <v>11502</v>
      </c>
      <c r="P130" s="159"/>
      <c r="Q130" s="88" t="s">
        <v>10519</v>
      </c>
      <c r="R130" s="131" t="s">
        <v>10640</v>
      </c>
      <c r="S130" s="134"/>
      <c r="T130" s="143"/>
      <c r="U130" s="146"/>
      <c r="V130" s="102"/>
      <c r="W130" s="103"/>
      <c r="X130" s="103"/>
      <c r="Y130" s="129" t="s">
        <v>10707</v>
      </c>
      <c r="Z130" s="243">
        <v>4</v>
      </c>
      <c r="AA130" s="130" t="s">
        <v>10639</v>
      </c>
      <c r="AB130" s="129">
        <v>3</v>
      </c>
      <c r="AC130" s="128"/>
      <c r="AD130" s="85"/>
    </row>
    <row r="131" spans="1:30" ht="15" x14ac:dyDescent="0.3">
      <c r="A131" s="198" t="s">
        <v>10525</v>
      </c>
      <c r="B131" s="103" t="s">
        <v>10703</v>
      </c>
      <c r="C131" s="139" t="s">
        <v>11295</v>
      </c>
      <c r="D131" s="142"/>
      <c r="E131" s="90"/>
      <c r="F131" s="250" t="s">
        <v>17561</v>
      </c>
      <c r="G131" s="128" t="s">
        <v>17561</v>
      </c>
      <c r="H131" s="101"/>
      <c r="I131" s="138">
        <v>7.14</v>
      </c>
      <c r="J131" s="242">
        <v>1</v>
      </c>
      <c r="K131" s="130" t="s">
        <v>10639</v>
      </c>
      <c r="L131" s="129">
        <v>3</v>
      </c>
      <c r="M131" s="128" t="s">
        <v>10642</v>
      </c>
      <c r="N131" s="103"/>
      <c r="O131" s="207" t="s">
        <v>11503</v>
      </c>
      <c r="P131" s="159"/>
      <c r="Q131" s="88" t="s">
        <v>10519</v>
      </c>
      <c r="R131" s="131" t="s">
        <v>10640</v>
      </c>
      <c r="S131" s="134"/>
      <c r="T131" s="143"/>
      <c r="U131" s="146"/>
      <c r="V131" s="102"/>
      <c r="W131" s="103"/>
      <c r="X131" s="103"/>
      <c r="Y131" s="129" t="s">
        <v>10704</v>
      </c>
      <c r="Z131" s="243">
        <v>4</v>
      </c>
      <c r="AA131" s="130" t="s">
        <v>10639</v>
      </c>
      <c r="AB131" s="129">
        <v>3</v>
      </c>
      <c r="AC131" s="128"/>
      <c r="AD131" s="85"/>
    </row>
    <row r="132" spans="1:30" ht="15" x14ac:dyDescent="0.3">
      <c r="A132" s="198" t="s">
        <v>10525</v>
      </c>
      <c r="B132" s="103" t="s">
        <v>10703</v>
      </c>
      <c r="C132" s="139" t="s">
        <v>11294</v>
      </c>
      <c r="D132" s="142"/>
      <c r="E132" s="90"/>
      <c r="F132" s="250" t="s">
        <v>17562</v>
      </c>
      <c r="G132" s="128" t="s">
        <v>17562</v>
      </c>
      <c r="H132" s="101"/>
      <c r="I132" s="138">
        <v>7.15</v>
      </c>
      <c r="J132" s="242">
        <v>1</v>
      </c>
      <c r="K132" s="130" t="s">
        <v>10639</v>
      </c>
      <c r="L132" s="129">
        <v>3</v>
      </c>
      <c r="M132" s="128" t="s">
        <v>10642</v>
      </c>
      <c r="N132" s="103"/>
      <c r="O132" s="207" t="s">
        <v>11504</v>
      </c>
      <c r="P132" s="159"/>
      <c r="Q132" s="88" t="s">
        <v>10519</v>
      </c>
      <c r="R132" s="131" t="s">
        <v>10640</v>
      </c>
      <c r="S132" s="134"/>
      <c r="T132" s="143"/>
      <c r="U132" s="146"/>
      <c r="V132" s="102"/>
      <c r="W132" s="103"/>
      <c r="X132" s="103"/>
      <c r="Y132" s="129" t="s">
        <v>10700</v>
      </c>
      <c r="Z132" s="243">
        <v>4</v>
      </c>
      <c r="AA132" s="130" t="s">
        <v>10639</v>
      </c>
      <c r="AB132" s="129">
        <v>3</v>
      </c>
      <c r="AC132" s="128"/>
      <c r="AD132" s="85"/>
    </row>
    <row r="133" spans="1:30" ht="15" x14ac:dyDescent="0.3">
      <c r="A133" s="198" t="s">
        <v>10525</v>
      </c>
      <c r="B133" s="103" t="s">
        <v>10703</v>
      </c>
      <c r="C133" s="139" t="s">
        <v>11293</v>
      </c>
      <c r="D133" s="142"/>
      <c r="E133" s="90"/>
      <c r="F133" s="250" t="s">
        <v>17563</v>
      </c>
      <c r="G133" s="128" t="s">
        <v>17563</v>
      </c>
      <c r="H133" s="103"/>
      <c r="I133" s="98" t="s">
        <v>718</v>
      </c>
      <c r="J133" s="94">
        <v>2</v>
      </c>
      <c r="K133" s="130" t="s">
        <v>10641</v>
      </c>
      <c r="L133" s="129" t="str">
        <f t="shared" ref="L133:L140" si="8">TEXT(0,"0")</f>
        <v>0</v>
      </c>
      <c r="M133" s="128" t="s">
        <v>10642</v>
      </c>
      <c r="N133" s="103"/>
      <c r="O133" s="207" t="s">
        <v>11505</v>
      </c>
      <c r="P133" s="159"/>
      <c r="Q133" s="120"/>
      <c r="R133" s="103"/>
      <c r="S133" s="134"/>
      <c r="T133" s="143"/>
      <c r="U133" s="146"/>
      <c r="V133" s="102"/>
      <c r="W133" s="103"/>
      <c r="X133" s="103"/>
      <c r="Y133" s="98"/>
      <c r="Z133" s="94"/>
      <c r="AA133" s="99"/>
      <c r="AB133" s="98"/>
      <c r="AC133" s="85"/>
      <c r="AD133" s="85"/>
    </row>
    <row r="134" spans="1:30" ht="15" x14ac:dyDescent="0.3">
      <c r="A134" s="267" t="s">
        <v>575</v>
      </c>
      <c r="B134" s="268" t="s">
        <v>10821</v>
      </c>
      <c r="C134" s="269" t="s">
        <v>17533</v>
      </c>
      <c r="D134" s="269"/>
      <c r="E134" s="270"/>
      <c r="F134" s="250" t="s">
        <v>17564</v>
      </c>
      <c r="G134" s="271" t="s">
        <v>17564</v>
      </c>
      <c r="H134" s="267"/>
      <c r="I134" s="272" t="s">
        <v>719</v>
      </c>
      <c r="J134" s="273">
        <v>2</v>
      </c>
      <c r="K134" s="274" t="s">
        <v>10641</v>
      </c>
      <c r="L134" s="275" t="str">
        <f t="shared" si="8"/>
        <v>0</v>
      </c>
      <c r="M134" s="271" t="s">
        <v>10642</v>
      </c>
      <c r="N134" s="103"/>
      <c r="O134" s="207" t="s">
        <v>17596</v>
      </c>
      <c r="P134" s="159"/>
      <c r="Q134" s="120"/>
      <c r="R134" s="103"/>
      <c r="S134" s="134"/>
      <c r="T134" s="143"/>
      <c r="U134" s="146"/>
      <c r="V134" s="102"/>
      <c r="W134" s="103"/>
      <c r="X134" s="103"/>
      <c r="Y134" s="98"/>
      <c r="Z134" s="94"/>
      <c r="AA134" s="99"/>
      <c r="AB134" s="98"/>
      <c r="AC134" s="85"/>
      <c r="AD134" s="85"/>
    </row>
    <row r="135" spans="1:30" ht="15" x14ac:dyDescent="0.3">
      <c r="A135" s="88" t="s">
        <v>10519</v>
      </c>
      <c r="B135" s="85" t="s">
        <v>10644</v>
      </c>
      <c r="C135" s="134"/>
      <c r="D135" s="134"/>
      <c r="E135" s="90"/>
      <c r="F135" s="250" t="s">
        <v>17565</v>
      </c>
      <c r="G135" s="128" t="s">
        <v>17565</v>
      </c>
      <c r="H135" s="103"/>
      <c r="I135" s="98" t="s">
        <v>720</v>
      </c>
      <c r="J135" s="94">
        <v>2</v>
      </c>
      <c r="K135" s="130" t="s">
        <v>10641</v>
      </c>
      <c r="L135" s="129" t="str">
        <f t="shared" si="8"/>
        <v>0</v>
      </c>
      <c r="M135" s="128" t="s">
        <v>10642</v>
      </c>
      <c r="N135" s="103"/>
      <c r="O135" s="207"/>
      <c r="P135" s="159"/>
      <c r="Q135" s="120"/>
      <c r="R135" s="103"/>
      <c r="S135" s="134"/>
      <c r="T135" s="143"/>
      <c r="U135" s="146"/>
      <c r="V135" s="102"/>
      <c r="W135" s="103"/>
      <c r="X135" s="103"/>
      <c r="Y135" s="98"/>
      <c r="Z135" s="94"/>
      <c r="AA135" s="99"/>
      <c r="AB135" s="98"/>
      <c r="AC135" s="85"/>
      <c r="AD135" s="85"/>
    </row>
    <row r="136" spans="1:30" ht="15" x14ac:dyDescent="0.3">
      <c r="A136" s="88" t="s">
        <v>10519</v>
      </c>
      <c r="B136" s="85" t="s">
        <v>10644</v>
      </c>
      <c r="C136" s="134"/>
      <c r="D136" s="134"/>
      <c r="E136" s="90"/>
      <c r="F136" s="250" t="s">
        <v>17566</v>
      </c>
      <c r="G136" s="128" t="s">
        <v>17566</v>
      </c>
      <c r="H136" s="103"/>
      <c r="I136" s="98" t="s">
        <v>721</v>
      </c>
      <c r="J136" s="94">
        <v>2</v>
      </c>
      <c r="K136" s="130" t="s">
        <v>10641</v>
      </c>
      <c r="L136" s="129" t="str">
        <f t="shared" si="8"/>
        <v>0</v>
      </c>
      <c r="M136" s="128" t="s">
        <v>10642</v>
      </c>
      <c r="N136" s="103"/>
      <c r="O136" s="207"/>
      <c r="P136" s="159"/>
      <c r="Q136" s="120"/>
      <c r="R136" s="103"/>
      <c r="S136" s="134"/>
      <c r="T136" s="143"/>
      <c r="U136" s="146"/>
      <c r="V136" s="102"/>
      <c r="W136" s="103"/>
      <c r="X136" s="103"/>
      <c r="Y136" s="98"/>
      <c r="Z136" s="94"/>
      <c r="AA136" s="99"/>
      <c r="AB136" s="98"/>
      <c r="AC136" s="85"/>
      <c r="AD136" s="85"/>
    </row>
    <row r="137" spans="1:30" ht="15" x14ac:dyDescent="0.3">
      <c r="A137" s="88" t="s">
        <v>10519</v>
      </c>
      <c r="B137" s="85" t="s">
        <v>10644</v>
      </c>
      <c r="C137" s="134"/>
      <c r="D137" s="134"/>
      <c r="E137" s="90"/>
      <c r="F137" s="250" t="s">
        <v>17567</v>
      </c>
      <c r="G137" s="128" t="s">
        <v>17567</v>
      </c>
      <c r="H137" s="103"/>
      <c r="I137" s="98" t="s">
        <v>722</v>
      </c>
      <c r="J137" s="94">
        <v>2</v>
      </c>
      <c r="K137" s="130" t="s">
        <v>10641</v>
      </c>
      <c r="L137" s="129" t="str">
        <f t="shared" si="8"/>
        <v>0</v>
      </c>
      <c r="M137" s="128" t="s">
        <v>10642</v>
      </c>
      <c r="N137" s="103"/>
      <c r="O137" s="207"/>
      <c r="P137" s="159"/>
      <c r="Q137" s="120"/>
      <c r="R137" s="103"/>
      <c r="S137" s="134"/>
      <c r="T137" s="143"/>
      <c r="U137" s="146"/>
      <c r="V137" s="102"/>
      <c r="W137" s="103"/>
      <c r="X137" s="103"/>
      <c r="Y137" s="98"/>
      <c r="Z137" s="94"/>
      <c r="AA137" s="99"/>
      <c r="AB137" s="98"/>
      <c r="AC137" s="85"/>
      <c r="AD137" s="85"/>
    </row>
    <row r="138" spans="1:30" ht="15" x14ac:dyDescent="0.3">
      <c r="A138" s="88" t="s">
        <v>10519</v>
      </c>
      <c r="B138" s="85" t="s">
        <v>10644</v>
      </c>
      <c r="C138" s="134"/>
      <c r="D138" s="134"/>
      <c r="E138" s="90"/>
      <c r="F138" s="250" t="s">
        <v>17568</v>
      </c>
      <c r="G138" s="128" t="s">
        <v>17568</v>
      </c>
      <c r="H138" s="103"/>
      <c r="I138" s="98" t="s">
        <v>723</v>
      </c>
      <c r="J138" s="94">
        <v>2</v>
      </c>
      <c r="K138" s="130" t="s">
        <v>10641</v>
      </c>
      <c r="L138" s="129" t="str">
        <f t="shared" si="8"/>
        <v>0</v>
      </c>
      <c r="M138" s="128" t="s">
        <v>10642</v>
      </c>
      <c r="N138" s="103"/>
      <c r="O138" s="207"/>
      <c r="P138" s="159"/>
      <c r="Q138" s="120"/>
      <c r="R138" s="103"/>
      <c r="S138" s="134"/>
      <c r="T138" s="143"/>
      <c r="U138" s="146"/>
      <c r="V138" s="102"/>
      <c r="W138" s="103"/>
      <c r="X138" s="103"/>
      <c r="Y138" s="98"/>
      <c r="Z138" s="94"/>
      <c r="AA138" s="99"/>
      <c r="AB138" s="98"/>
      <c r="AC138" s="85"/>
      <c r="AD138" s="85"/>
    </row>
    <row r="139" spans="1:30" ht="15" x14ac:dyDescent="0.3">
      <c r="A139" s="88" t="s">
        <v>10519</v>
      </c>
      <c r="B139" s="85" t="s">
        <v>10644</v>
      </c>
      <c r="C139" s="134"/>
      <c r="D139" s="134"/>
      <c r="E139" s="90"/>
      <c r="F139" s="250" t="s">
        <v>17569</v>
      </c>
      <c r="G139" s="128" t="s">
        <v>17569</v>
      </c>
      <c r="H139" s="103"/>
      <c r="I139" s="98" t="s">
        <v>724</v>
      </c>
      <c r="J139" s="94">
        <v>2</v>
      </c>
      <c r="K139" s="130" t="s">
        <v>10641</v>
      </c>
      <c r="L139" s="129" t="str">
        <f t="shared" si="8"/>
        <v>0</v>
      </c>
      <c r="M139" s="128" t="s">
        <v>10642</v>
      </c>
      <c r="N139" s="103"/>
      <c r="O139" s="207"/>
      <c r="P139" s="159"/>
      <c r="Q139" s="120"/>
      <c r="R139" s="103"/>
      <c r="S139" s="134"/>
      <c r="T139" s="143"/>
      <c r="U139" s="146"/>
      <c r="V139" s="102"/>
      <c r="W139" s="103"/>
      <c r="X139" s="103"/>
      <c r="Y139" s="98"/>
      <c r="Z139" s="94"/>
      <c r="AA139" s="99"/>
      <c r="AB139" s="98"/>
      <c r="AC139" s="85"/>
      <c r="AD139" s="85"/>
    </row>
    <row r="140" spans="1:30" ht="15" x14ac:dyDescent="0.3">
      <c r="A140" s="88" t="s">
        <v>10519</v>
      </c>
      <c r="B140" s="85" t="s">
        <v>10644</v>
      </c>
      <c r="C140" s="134"/>
      <c r="D140" s="134"/>
      <c r="E140" s="90"/>
      <c r="F140" s="250" t="s">
        <v>17570</v>
      </c>
      <c r="G140" s="128" t="s">
        <v>17570</v>
      </c>
      <c r="H140" s="103"/>
      <c r="I140" s="98" t="s">
        <v>725</v>
      </c>
      <c r="J140" s="94">
        <v>2</v>
      </c>
      <c r="K140" s="130" t="s">
        <v>10641</v>
      </c>
      <c r="L140" s="129" t="str">
        <f t="shared" si="8"/>
        <v>0</v>
      </c>
      <c r="M140" s="128" t="s">
        <v>10642</v>
      </c>
      <c r="N140" s="103"/>
      <c r="O140" s="207"/>
      <c r="P140" s="159"/>
      <c r="Q140" s="120"/>
      <c r="R140" s="103"/>
      <c r="S140" s="134"/>
      <c r="T140" s="143"/>
      <c r="U140" s="146"/>
      <c r="V140" s="102"/>
      <c r="W140" s="103"/>
      <c r="X140" s="103"/>
      <c r="Y140" s="98"/>
      <c r="Z140" s="94"/>
      <c r="AA140" s="99"/>
      <c r="AB140" s="98"/>
      <c r="AC140" s="85"/>
      <c r="AD140" s="85"/>
    </row>
    <row r="141" spans="1:30" ht="15" x14ac:dyDescent="0.3">
      <c r="A141" s="88" t="s">
        <v>10519</v>
      </c>
      <c r="B141" s="131" t="s">
        <v>10640</v>
      </c>
      <c r="C141" s="134"/>
      <c r="D141" s="134"/>
      <c r="E141" s="90"/>
      <c r="F141" s="102"/>
      <c r="G141" s="103"/>
      <c r="H141" s="103"/>
      <c r="I141" s="98" t="s">
        <v>726</v>
      </c>
      <c r="J141" s="94">
        <v>2</v>
      </c>
      <c r="K141" s="130" t="s">
        <v>10641</v>
      </c>
      <c r="L141" s="129">
        <v>1</v>
      </c>
      <c r="M141" s="103"/>
      <c r="N141" s="103"/>
      <c r="O141" s="207"/>
      <c r="P141" s="159"/>
      <c r="Q141" s="120"/>
      <c r="R141" s="103"/>
      <c r="S141" s="134"/>
      <c r="T141" s="143"/>
      <c r="U141" s="146"/>
      <c r="V141" s="102"/>
      <c r="W141" s="103"/>
      <c r="X141" s="103"/>
      <c r="Y141" s="98"/>
      <c r="Z141" s="94"/>
      <c r="AA141" s="99"/>
      <c r="AB141" s="98"/>
      <c r="AC141" s="85"/>
      <c r="AD141" s="85"/>
    </row>
    <row r="142" spans="1:30" ht="15" x14ac:dyDescent="0.3">
      <c r="A142" s="88" t="s">
        <v>10519</v>
      </c>
      <c r="B142" s="131" t="s">
        <v>10640</v>
      </c>
      <c r="C142" s="134"/>
      <c r="D142" s="134"/>
      <c r="E142" s="90"/>
      <c r="F142" s="102"/>
      <c r="G142" s="103"/>
      <c r="H142" s="103"/>
      <c r="I142" s="98" t="s">
        <v>727</v>
      </c>
      <c r="J142" s="94">
        <v>2</v>
      </c>
      <c r="K142" s="130" t="s">
        <v>10641</v>
      </c>
      <c r="L142" s="129">
        <v>1</v>
      </c>
      <c r="M142" s="103"/>
      <c r="N142" s="103"/>
      <c r="O142" s="207"/>
      <c r="P142" s="159"/>
      <c r="Q142" s="120"/>
      <c r="R142" s="103"/>
      <c r="S142" s="134"/>
      <c r="T142" s="143"/>
      <c r="U142" s="146"/>
      <c r="V142" s="102"/>
      <c r="W142" s="103"/>
      <c r="X142" s="103"/>
      <c r="Y142" s="98"/>
      <c r="Z142" s="94"/>
      <c r="AA142" s="99"/>
      <c r="AB142" s="98"/>
      <c r="AC142" s="85"/>
      <c r="AD142" s="85"/>
    </row>
    <row r="143" spans="1:30" ht="15" x14ac:dyDescent="0.3">
      <c r="A143" s="88" t="s">
        <v>10519</v>
      </c>
      <c r="B143" s="131" t="s">
        <v>10640</v>
      </c>
      <c r="C143" s="134"/>
      <c r="D143" s="134"/>
      <c r="E143" s="90"/>
      <c r="F143" s="102"/>
      <c r="G143" s="103"/>
      <c r="H143" s="103"/>
      <c r="I143" s="98" t="s">
        <v>728</v>
      </c>
      <c r="J143" s="94">
        <v>2</v>
      </c>
      <c r="K143" s="130" t="s">
        <v>10641</v>
      </c>
      <c r="L143" s="129">
        <v>1</v>
      </c>
      <c r="M143" s="103"/>
      <c r="N143" s="103"/>
      <c r="O143" s="207"/>
      <c r="P143" s="159"/>
      <c r="Q143" s="120"/>
      <c r="R143" s="103"/>
      <c r="S143" s="134"/>
      <c r="T143" s="143"/>
      <c r="U143" s="146"/>
      <c r="V143" s="102"/>
      <c r="W143" s="103"/>
      <c r="X143" s="103"/>
      <c r="Y143" s="98"/>
      <c r="Z143" s="94"/>
      <c r="AA143" s="99"/>
      <c r="AB143" s="98"/>
      <c r="AC143" s="85"/>
      <c r="AD143" s="85"/>
    </row>
    <row r="144" spans="1:30" ht="15" x14ac:dyDescent="0.3">
      <c r="A144" s="88" t="s">
        <v>10519</v>
      </c>
      <c r="B144" s="131" t="s">
        <v>10640</v>
      </c>
      <c r="C144" s="134"/>
      <c r="D144" s="134"/>
      <c r="E144" s="90"/>
      <c r="F144" s="102"/>
      <c r="G144" s="103"/>
      <c r="H144" s="103"/>
      <c r="I144" s="98" t="s">
        <v>729</v>
      </c>
      <c r="J144" s="94">
        <v>2</v>
      </c>
      <c r="K144" s="130" t="s">
        <v>10641</v>
      </c>
      <c r="L144" s="129">
        <v>1</v>
      </c>
      <c r="M144" s="103"/>
      <c r="N144" s="103"/>
      <c r="O144" s="207"/>
      <c r="P144" s="159"/>
      <c r="Q144" s="120"/>
      <c r="R144" s="103"/>
      <c r="S144" s="134"/>
      <c r="T144" s="143"/>
      <c r="U144" s="146"/>
      <c r="V144" s="102"/>
      <c r="W144" s="103"/>
      <c r="X144" s="103"/>
      <c r="Y144" s="98"/>
      <c r="Z144" s="94"/>
      <c r="AA144" s="99"/>
      <c r="AB144" s="98"/>
      <c r="AC144" s="85"/>
      <c r="AD144" s="85"/>
    </row>
    <row r="145" spans="1:30" ht="15" x14ac:dyDescent="0.3">
      <c r="A145" s="88" t="s">
        <v>10519</v>
      </c>
      <c r="B145" s="131" t="s">
        <v>10640</v>
      </c>
      <c r="C145" s="134"/>
      <c r="D145" s="134"/>
      <c r="E145" s="90"/>
      <c r="F145" s="102"/>
      <c r="G145" s="103"/>
      <c r="H145" s="103"/>
      <c r="I145" s="98" t="s">
        <v>730</v>
      </c>
      <c r="J145" s="94">
        <v>2</v>
      </c>
      <c r="K145" s="130" t="s">
        <v>10641</v>
      </c>
      <c r="L145" s="129">
        <v>1</v>
      </c>
      <c r="M145" s="103"/>
      <c r="N145" s="103"/>
      <c r="O145" s="207"/>
      <c r="P145" s="159"/>
      <c r="Q145" s="120"/>
      <c r="R145" s="103"/>
      <c r="S145" s="134"/>
      <c r="T145" s="143"/>
      <c r="U145" s="146"/>
      <c r="V145" s="102"/>
      <c r="W145" s="103"/>
      <c r="X145" s="103"/>
      <c r="Y145" s="98"/>
      <c r="Z145" s="94"/>
      <c r="AA145" s="99"/>
      <c r="AB145" s="98"/>
      <c r="AC145" s="85"/>
      <c r="AD145" s="85"/>
    </row>
    <row r="146" spans="1:30" ht="15" x14ac:dyDescent="0.3">
      <c r="A146" s="88" t="s">
        <v>10519</v>
      </c>
      <c r="B146" s="131" t="s">
        <v>10640</v>
      </c>
      <c r="C146" s="134"/>
      <c r="D146" s="134"/>
      <c r="E146" s="90"/>
      <c r="F146" s="102"/>
      <c r="G146" s="103"/>
      <c r="H146" s="103"/>
      <c r="I146" s="98" t="s">
        <v>731</v>
      </c>
      <c r="J146" s="94">
        <v>2</v>
      </c>
      <c r="K146" s="130" t="s">
        <v>10641</v>
      </c>
      <c r="L146" s="129">
        <v>1</v>
      </c>
      <c r="M146" s="103"/>
      <c r="N146" s="103"/>
      <c r="O146" s="207"/>
      <c r="P146" s="161"/>
      <c r="Q146" s="120"/>
      <c r="R146" s="103"/>
      <c r="S146" s="134"/>
      <c r="T146" s="143"/>
      <c r="U146" s="146"/>
      <c r="V146" s="102"/>
      <c r="W146" s="103"/>
      <c r="X146" s="103"/>
      <c r="Y146" s="98"/>
      <c r="Z146" s="94"/>
      <c r="AA146" s="99"/>
      <c r="AB146" s="98"/>
      <c r="AC146" s="85"/>
      <c r="AD146" s="85"/>
    </row>
    <row r="147" spans="1:30" ht="15" x14ac:dyDescent="0.3">
      <c r="A147" s="88" t="s">
        <v>10519</v>
      </c>
      <c r="B147" s="131" t="s">
        <v>10640</v>
      </c>
      <c r="C147" s="134"/>
      <c r="D147" s="134"/>
      <c r="E147" s="90"/>
      <c r="F147" s="102"/>
      <c r="G147" s="103"/>
      <c r="H147" s="103"/>
      <c r="I147" s="98" t="s">
        <v>732</v>
      </c>
      <c r="J147" s="94">
        <v>2</v>
      </c>
      <c r="K147" s="130" t="s">
        <v>10641</v>
      </c>
      <c r="L147" s="129">
        <v>1</v>
      </c>
      <c r="M147" s="103"/>
      <c r="N147" s="103"/>
      <c r="O147" s="207"/>
      <c r="P147" s="160"/>
      <c r="Q147" s="120"/>
      <c r="R147" s="103"/>
      <c r="S147" s="134"/>
      <c r="T147" s="143"/>
      <c r="U147" s="146"/>
      <c r="V147" s="102"/>
      <c r="W147" s="103"/>
      <c r="X147" s="103"/>
      <c r="Y147" s="98"/>
      <c r="Z147" s="94"/>
      <c r="AA147" s="99"/>
      <c r="AB147" s="98"/>
      <c r="AC147" s="85"/>
      <c r="AD147" s="85"/>
    </row>
    <row r="148" spans="1:30" ht="15" x14ac:dyDescent="0.3">
      <c r="A148" s="88" t="s">
        <v>10519</v>
      </c>
      <c r="B148" s="131" t="s">
        <v>10640</v>
      </c>
      <c r="C148" s="134"/>
      <c r="D148" s="134"/>
      <c r="E148" s="90"/>
      <c r="F148" s="102"/>
      <c r="G148" s="103"/>
      <c r="H148" s="103"/>
      <c r="I148" s="98" t="s">
        <v>733</v>
      </c>
      <c r="J148" s="94">
        <v>2</v>
      </c>
      <c r="K148" s="130" t="s">
        <v>10641</v>
      </c>
      <c r="L148" s="129">
        <v>1</v>
      </c>
      <c r="M148" s="103"/>
      <c r="N148" s="103"/>
      <c r="O148" s="207"/>
      <c r="P148" s="159"/>
      <c r="Q148" s="120"/>
      <c r="R148" s="103"/>
      <c r="S148" s="134"/>
      <c r="T148" s="143"/>
      <c r="U148" s="146"/>
      <c r="V148" s="102"/>
      <c r="W148" s="103"/>
      <c r="X148" s="103"/>
      <c r="Y148" s="98"/>
      <c r="Z148" s="94"/>
      <c r="AA148" s="99"/>
      <c r="AB148" s="98"/>
      <c r="AC148" s="85"/>
      <c r="AD148" s="85"/>
    </row>
    <row r="149" spans="1:30" ht="15" x14ac:dyDescent="0.3">
      <c r="A149" s="88" t="s">
        <v>10519</v>
      </c>
      <c r="B149" s="131" t="s">
        <v>10640</v>
      </c>
      <c r="C149" s="134"/>
      <c r="D149" s="134"/>
      <c r="E149" s="90"/>
      <c r="F149" s="102"/>
      <c r="G149" s="103"/>
      <c r="H149" s="103"/>
      <c r="I149" s="98" t="s">
        <v>734</v>
      </c>
      <c r="J149" s="94">
        <v>2</v>
      </c>
      <c r="K149" s="130" t="s">
        <v>10641</v>
      </c>
      <c r="L149" s="129">
        <v>2</v>
      </c>
      <c r="M149" s="103"/>
      <c r="N149" s="103"/>
      <c r="O149" s="207"/>
      <c r="P149" s="159"/>
      <c r="Q149" s="120"/>
      <c r="R149" s="103"/>
      <c r="S149" s="134"/>
      <c r="T149" s="143"/>
      <c r="U149" s="146"/>
      <c r="V149" s="102"/>
      <c r="W149" s="103"/>
      <c r="X149" s="103"/>
      <c r="Y149" s="98"/>
      <c r="Z149" s="94"/>
      <c r="AA149" s="99"/>
      <c r="AB149" s="98"/>
      <c r="AC149" s="85"/>
      <c r="AD149" s="85"/>
    </row>
    <row r="150" spans="1:30" ht="15" x14ac:dyDescent="0.3">
      <c r="A150" s="88" t="s">
        <v>10519</v>
      </c>
      <c r="B150" s="131" t="s">
        <v>10640</v>
      </c>
      <c r="C150" s="134"/>
      <c r="D150" s="134"/>
      <c r="E150" s="90"/>
      <c r="F150" s="102"/>
      <c r="G150" s="103"/>
      <c r="H150" s="103"/>
      <c r="I150" s="98" t="s">
        <v>735</v>
      </c>
      <c r="J150" s="94">
        <v>2</v>
      </c>
      <c r="K150" s="130" t="s">
        <v>10641</v>
      </c>
      <c r="L150" s="129">
        <v>2</v>
      </c>
      <c r="M150" s="103"/>
      <c r="N150" s="103"/>
      <c r="O150" s="207"/>
      <c r="P150" s="159"/>
      <c r="Q150" s="120"/>
      <c r="R150" s="103"/>
      <c r="S150" s="134"/>
      <c r="T150" s="143"/>
      <c r="U150" s="146"/>
      <c r="V150" s="102"/>
      <c r="W150" s="103"/>
      <c r="X150" s="103"/>
      <c r="Y150" s="98"/>
      <c r="Z150" s="94"/>
      <c r="AA150" s="99"/>
      <c r="AB150" s="98"/>
      <c r="AC150" s="85"/>
      <c r="AD150" s="85"/>
    </row>
    <row r="151" spans="1:30" ht="15" x14ac:dyDescent="0.3">
      <c r="A151" s="88" t="s">
        <v>10519</v>
      </c>
      <c r="B151" s="131" t="s">
        <v>10640</v>
      </c>
      <c r="C151" s="134"/>
      <c r="D151" s="134"/>
      <c r="E151" s="90"/>
      <c r="F151" s="102"/>
      <c r="G151" s="103"/>
      <c r="H151" s="103"/>
      <c r="I151" s="98" t="s">
        <v>736</v>
      </c>
      <c r="J151" s="94">
        <v>2</v>
      </c>
      <c r="K151" s="130" t="s">
        <v>10641</v>
      </c>
      <c r="L151" s="129">
        <v>2</v>
      </c>
      <c r="M151" s="103"/>
      <c r="N151" s="103"/>
      <c r="O151" s="207"/>
      <c r="P151" s="159"/>
      <c r="Q151" s="120"/>
      <c r="R151" s="103"/>
      <c r="S151" s="134"/>
      <c r="T151" s="143"/>
      <c r="U151" s="146"/>
      <c r="V151" s="102"/>
      <c r="W151" s="103"/>
      <c r="X151" s="103"/>
      <c r="Y151" s="98"/>
      <c r="Z151" s="94"/>
      <c r="AA151" s="99"/>
      <c r="AB151" s="98"/>
      <c r="AC151" s="85"/>
      <c r="AD151" s="85"/>
    </row>
    <row r="152" spans="1:30" ht="15" x14ac:dyDescent="0.3">
      <c r="A152" s="88" t="s">
        <v>10519</v>
      </c>
      <c r="B152" s="131" t="s">
        <v>10640</v>
      </c>
      <c r="C152" s="134"/>
      <c r="D152" s="134"/>
      <c r="E152" s="90"/>
      <c r="F152" s="102"/>
      <c r="G152" s="103"/>
      <c r="H152" s="103"/>
      <c r="I152" s="98" t="s">
        <v>737</v>
      </c>
      <c r="J152" s="94">
        <v>2</v>
      </c>
      <c r="K152" s="130" t="s">
        <v>10641</v>
      </c>
      <c r="L152" s="129">
        <v>2</v>
      </c>
      <c r="M152" s="103"/>
      <c r="N152" s="103"/>
      <c r="O152" s="207"/>
      <c r="P152" s="159"/>
      <c r="Q152" s="120"/>
      <c r="R152" s="103"/>
      <c r="S152" s="134"/>
      <c r="T152" s="143"/>
      <c r="U152" s="146"/>
      <c r="V152" s="102"/>
      <c r="W152" s="103"/>
      <c r="X152" s="103"/>
      <c r="Y152" s="98"/>
      <c r="Z152" s="94"/>
      <c r="AA152" s="99"/>
      <c r="AB152" s="98"/>
      <c r="AC152" s="85"/>
      <c r="AD152" s="85"/>
    </row>
    <row r="153" spans="1:30" ht="15" x14ac:dyDescent="0.3">
      <c r="A153" s="88" t="s">
        <v>10519</v>
      </c>
      <c r="B153" s="131" t="s">
        <v>10640</v>
      </c>
      <c r="C153" s="133"/>
      <c r="D153" s="134"/>
      <c r="E153" s="90"/>
      <c r="F153" s="102"/>
      <c r="G153" s="103"/>
      <c r="H153" s="103"/>
      <c r="I153" s="98" t="s">
        <v>738</v>
      </c>
      <c r="J153" s="94">
        <v>2</v>
      </c>
      <c r="K153" s="130" t="s">
        <v>10641</v>
      </c>
      <c r="L153" s="129">
        <v>2</v>
      </c>
      <c r="M153" s="103"/>
      <c r="N153" s="103"/>
      <c r="O153" s="207"/>
      <c r="P153" s="159"/>
      <c r="Q153" s="120"/>
      <c r="R153" s="103"/>
      <c r="S153" s="133"/>
      <c r="T153" s="143"/>
      <c r="U153" s="146"/>
      <c r="V153" s="102"/>
      <c r="W153" s="103"/>
      <c r="X153" s="103"/>
      <c r="Y153" s="98"/>
      <c r="Z153" s="94"/>
      <c r="AA153" s="99"/>
      <c r="AB153" s="98"/>
      <c r="AC153" s="85"/>
      <c r="AD153" s="85"/>
    </row>
    <row r="154" spans="1:30" ht="15" x14ac:dyDescent="0.3">
      <c r="A154" s="88" t="s">
        <v>10519</v>
      </c>
      <c r="B154" s="131" t="s">
        <v>10640</v>
      </c>
      <c r="C154" s="133"/>
      <c r="D154" s="134"/>
      <c r="E154" s="90"/>
      <c r="F154" s="102"/>
      <c r="G154" s="103"/>
      <c r="H154" s="103"/>
      <c r="I154" s="98" t="s">
        <v>739</v>
      </c>
      <c r="J154" s="94">
        <v>2</v>
      </c>
      <c r="K154" s="130" t="s">
        <v>10641</v>
      </c>
      <c r="L154" s="129">
        <v>2</v>
      </c>
      <c r="M154" s="103"/>
      <c r="N154" s="103"/>
      <c r="O154" s="207"/>
      <c r="P154" s="159"/>
      <c r="Q154" s="120"/>
      <c r="R154" s="103"/>
      <c r="S154" s="133"/>
      <c r="T154" s="143"/>
      <c r="U154" s="146"/>
      <c r="V154" s="102"/>
      <c r="W154" s="103"/>
      <c r="X154" s="103"/>
      <c r="Y154" s="98"/>
      <c r="Z154" s="94"/>
      <c r="AA154" s="99"/>
      <c r="AB154" s="98"/>
      <c r="AC154" s="85"/>
      <c r="AD154" s="85"/>
    </row>
    <row r="155" spans="1:30" ht="15" x14ac:dyDescent="0.3">
      <c r="A155" s="88" t="s">
        <v>10519</v>
      </c>
      <c r="B155" s="131" t="s">
        <v>10640</v>
      </c>
      <c r="C155" s="133"/>
      <c r="D155" s="134"/>
      <c r="E155" s="90"/>
      <c r="F155" s="102"/>
      <c r="G155" s="103"/>
      <c r="H155" s="103"/>
      <c r="I155" s="98" t="s">
        <v>740</v>
      </c>
      <c r="J155" s="94">
        <v>2</v>
      </c>
      <c r="K155" s="130" t="s">
        <v>10641</v>
      </c>
      <c r="L155" s="129">
        <v>2</v>
      </c>
      <c r="M155" s="103"/>
      <c r="N155" s="103"/>
      <c r="O155" s="207"/>
      <c r="P155" s="159"/>
      <c r="Q155" s="120"/>
      <c r="R155" s="103"/>
      <c r="S155" s="133"/>
      <c r="T155" s="143"/>
      <c r="U155" s="146"/>
      <c r="V155" s="102"/>
      <c r="W155" s="103"/>
      <c r="X155" s="103"/>
      <c r="Y155" s="98"/>
      <c r="Z155" s="94"/>
      <c r="AA155" s="99"/>
      <c r="AB155" s="98"/>
      <c r="AC155" s="85"/>
      <c r="AD155" s="85"/>
    </row>
    <row r="156" spans="1:30" ht="15" x14ac:dyDescent="0.3">
      <c r="A156" s="88" t="s">
        <v>10519</v>
      </c>
      <c r="B156" s="131" t="s">
        <v>10640</v>
      </c>
      <c r="C156" s="133"/>
      <c r="D156" s="134"/>
      <c r="E156" s="90"/>
      <c r="F156" s="102"/>
      <c r="G156" s="103"/>
      <c r="H156" s="103"/>
      <c r="I156" s="98" t="s">
        <v>741</v>
      </c>
      <c r="J156" s="94">
        <v>2</v>
      </c>
      <c r="K156" s="130" t="s">
        <v>10641</v>
      </c>
      <c r="L156" s="129">
        <v>2</v>
      </c>
      <c r="M156" s="103"/>
      <c r="N156" s="103"/>
      <c r="O156" s="207"/>
      <c r="P156" s="159"/>
      <c r="Q156" s="120"/>
      <c r="R156" s="103"/>
      <c r="S156" s="133"/>
      <c r="T156" s="143"/>
      <c r="U156" s="146"/>
      <c r="V156" s="102"/>
      <c r="W156" s="103"/>
      <c r="X156" s="103"/>
      <c r="Y156" s="98"/>
      <c r="Z156" s="94"/>
      <c r="AA156" s="99"/>
      <c r="AB156" s="98"/>
      <c r="AC156" s="85"/>
      <c r="AD156" s="85"/>
    </row>
    <row r="157" spans="1:30" ht="15" x14ac:dyDescent="0.3">
      <c r="A157" s="88" t="s">
        <v>10519</v>
      </c>
      <c r="B157" s="131" t="s">
        <v>10640</v>
      </c>
      <c r="C157" s="133"/>
      <c r="D157" s="134"/>
      <c r="E157" s="90"/>
      <c r="F157" s="102"/>
      <c r="G157" s="103"/>
      <c r="H157" s="103"/>
      <c r="I157" s="98" t="s">
        <v>742</v>
      </c>
      <c r="J157" s="94">
        <v>2</v>
      </c>
      <c r="K157" s="130" t="s">
        <v>10641</v>
      </c>
      <c r="L157" s="129">
        <v>3</v>
      </c>
      <c r="M157" s="103"/>
      <c r="N157" s="103"/>
      <c r="O157" s="207"/>
      <c r="P157" s="159"/>
      <c r="Q157" s="120"/>
      <c r="R157" s="103"/>
      <c r="S157" s="133"/>
      <c r="T157" s="143"/>
      <c r="U157" s="146"/>
      <c r="V157" s="102"/>
      <c r="W157" s="103"/>
      <c r="X157" s="103"/>
      <c r="Y157" s="98"/>
      <c r="Z157" s="94"/>
      <c r="AA157" s="99"/>
      <c r="AB157" s="98"/>
      <c r="AC157" s="85"/>
      <c r="AD157" s="85"/>
    </row>
    <row r="158" spans="1:30" ht="15" x14ac:dyDescent="0.3">
      <c r="A158" s="88" t="s">
        <v>10519</v>
      </c>
      <c r="B158" s="131" t="s">
        <v>10640</v>
      </c>
      <c r="C158" s="133"/>
      <c r="D158" s="134"/>
      <c r="E158" s="90"/>
      <c r="F158" s="102"/>
      <c r="G158" s="103"/>
      <c r="H158" s="103"/>
      <c r="I158" s="98" t="s">
        <v>743</v>
      </c>
      <c r="J158" s="94">
        <v>2</v>
      </c>
      <c r="K158" s="130" t="s">
        <v>10641</v>
      </c>
      <c r="L158" s="129">
        <v>3</v>
      </c>
      <c r="M158" s="103"/>
      <c r="N158" s="103"/>
      <c r="O158" s="207"/>
      <c r="P158" s="159"/>
      <c r="Q158" s="120"/>
      <c r="R158" s="103"/>
      <c r="S158" s="133"/>
      <c r="T158" s="143"/>
      <c r="U158" s="146"/>
      <c r="V158" s="102"/>
      <c r="W158" s="103"/>
      <c r="X158" s="103"/>
      <c r="Y158" s="98"/>
      <c r="Z158" s="94"/>
      <c r="AA158" s="99"/>
      <c r="AB158" s="98"/>
      <c r="AC158" s="85"/>
      <c r="AD158" s="85"/>
    </row>
    <row r="159" spans="1:30" ht="15" x14ac:dyDescent="0.3">
      <c r="A159" s="88" t="s">
        <v>10519</v>
      </c>
      <c r="B159" s="131" t="s">
        <v>10640</v>
      </c>
      <c r="C159" s="133"/>
      <c r="D159" s="134"/>
      <c r="E159" s="90"/>
      <c r="F159" s="102"/>
      <c r="G159" s="103"/>
      <c r="H159" s="103"/>
      <c r="I159" s="98" t="s">
        <v>744</v>
      </c>
      <c r="J159" s="94">
        <v>2</v>
      </c>
      <c r="K159" s="130" t="s">
        <v>10641</v>
      </c>
      <c r="L159" s="129">
        <v>3</v>
      </c>
      <c r="M159" s="103"/>
      <c r="N159" s="103"/>
      <c r="O159" s="207"/>
      <c r="P159" s="159"/>
      <c r="Q159" s="120"/>
      <c r="R159" s="103"/>
      <c r="S159" s="133"/>
      <c r="T159" s="143"/>
      <c r="U159" s="146"/>
      <c r="V159" s="102"/>
      <c r="W159" s="103"/>
      <c r="X159" s="103"/>
      <c r="Y159" s="98"/>
      <c r="Z159" s="94"/>
      <c r="AA159" s="99"/>
      <c r="AB159" s="98"/>
      <c r="AC159" s="85"/>
      <c r="AD159" s="85"/>
    </row>
    <row r="160" spans="1:30" ht="15" x14ac:dyDescent="0.3">
      <c r="A160" s="88" t="s">
        <v>10519</v>
      </c>
      <c r="B160" s="131" t="s">
        <v>10640</v>
      </c>
      <c r="C160" s="133"/>
      <c r="D160" s="134"/>
      <c r="E160" s="90"/>
      <c r="F160" s="102"/>
      <c r="G160" s="103"/>
      <c r="H160" s="103"/>
      <c r="I160" s="98" t="s">
        <v>745</v>
      </c>
      <c r="J160" s="94">
        <v>2</v>
      </c>
      <c r="K160" s="130" t="s">
        <v>10641</v>
      </c>
      <c r="L160" s="129">
        <v>3</v>
      </c>
      <c r="M160" s="103"/>
      <c r="N160" s="103"/>
      <c r="O160" s="207"/>
      <c r="P160" s="159"/>
      <c r="Q160" s="120"/>
      <c r="R160" s="103"/>
      <c r="S160" s="133"/>
      <c r="T160" s="143"/>
      <c r="U160" s="146"/>
      <c r="V160" s="102"/>
      <c r="W160" s="103"/>
      <c r="X160" s="103"/>
      <c r="Y160" s="98"/>
      <c r="Z160" s="94"/>
      <c r="AA160" s="99"/>
      <c r="AB160" s="98"/>
      <c r="AC160" s="85"/>
      <c r="AD160" s="85"/>
    </row>
    <row r="161" spans="1:30" ht="15" x14ac:dyDescent="0.3">
      <c r="A161" s="88" t="s">
        <v>10519</v>
      </c>
      <c r="B161" s="131" t="s">
        <v>10640</v>
      </c>
      <c r="C161" s="134"/>
      <c r="D161" s="134"/>
      <c r="E161" s="90"/>
      <c r="F161" s="102"/>
      <c r="G161" s="103"/>
      <c r="H161" s="103"/>
      <c r="I161" s="98" t="s">
        <v>746</v>
      </c>
      <c r="J161" s="94">
        <v>2</v>
      </c>
      <c r="K161" s="130" t="s">
        <v>10641</v>
      </c>
      <c r="L161" s="129">
        <v>3</v>
      </c>
      <c r="M161" s="103"/>
      <c r="N161" s="103"/>
      <c r="O161" s="207"/>
      <c r="P161" s="159"/>
      <c r="Q161" s="120"/>
      <c r="R161" s="103"/>
      <c r="S161" s="134"/>
      <c r="T161" s="143"/>
      <c r="U161" s="146"/>
      <c r="V161" s="102"/>
      <c r="W161" s="103"/>
      <c r="X161" s="103"/>
      <c r="Y161" s="98"/>
      <c r="Z161" s="94"/>
      <c r="AA161" s="99"/>
      <c r="AB161" s="98"/>
      <c r="AC161" s="85"/>
      <c r="AD161" s="85"/>
    </row>
    <row r="162" spans="1:30" ht="15" x14ac:dyDescent="0.3">
      <c r="A162" s="88" t="s">
        <v>10519</v>
      </c>
      <c r="B162" s="131" t="s">
        <v>10640</v>
      </c>
      <c r="C162" s="134"/>
      <c r="D162" s="134"/>
      <c r="E162" s="90"/>
      <c r="F162" s="102"/>
      <c r="G162" s="103"/>
      <c r="H162" s="103"/>
      <c r="I162" s="98" t="s">
        <v>747</v>
      </c>
      <c r="J162" s="94">
        <v>2</v>
      </c>
      <c r="K162" s="130" t="s">
        <v>10641</v>
      </c>
      <c r="L162" s="129">
        <v>3</v>
      </c>
      <c r="M162" s="103"/>
      <c r="N162" s="103"/>
      <c r="O162" s="207"/>
      <c r="P162" s="159"/>
      <c r="Q162" s="120"/>
      <c r="R162" s="103"/>
      <c r="S162" s="134"/>
      <c r="T162" s="143"/>
      <c r="U162" s="146"/>
      <c r="V162" s="102"/>
      <c r="W162" s="103"/>
      <c r="X162" s="103"/>
      <c r="Y162" s="98"/>
      <c r="Z162" s="94"/>
      <c r="AA162" s="99"/>
      <c r="AB162" s="98"/>
      <c r="AC162" s="85"/>
      <c r="AD162" s="85"/>
    </row>
    <row r="163" spans="1:30" ht="15" x14ac:dyDescent="0.3">
      <c r="A163" s="88" t="s">
        <v>10519</v>
      </c>
      <c r="B163" s="131" t="s">
        <v>10640</v>
      </c>
      <c r="C163" s="134"/>
      <c r="D163" s="134"/>
      <c r="E163" s="90"/>
      <c r="F163" s="102"/>
      <c r="G163" s="103"/>
      <c r="H163" s="103"/>
      <c r="I163" s="98" t="s">
        <v>748</v>
      </c>
      <c r="J163" s="94">
        <v>2</v>
      </c>
      <c r="K163" s="130" t="s">
        <v>10641</v>
      </c>
      <c r="L163" s="129">
        <v>3</v>
      </c>
      <c r="M163" s="103"/>
      <c r="N163" s="103"/>
      <c r="O163" s="207"/>
      <c r="P163" s="159"/>
      <c r="Q163" s="120"/>
      <c r="R163" s="103"/>
      <c r="S163" s="134"/>
      <c r="T163" s="143"/>
      <c r="U163" s="146"/>
      <c r="V163" s="102"/>
      <c r="W163" s="103"/>
      <c r="X163" s="103"/>
      <c r="Y163" s="98"/>
      <c r="Z163" s="94"/>
      <c r="AA163" s="99"/>
      <c r="AB163" s="98"/>
      <c r="AC163" s="85"/>
      <c r="AD163" s="85"/>
    </row>
    <row r="164" spans="1:30" ht="15" x14ac:dyDescent="0.3">
      <c r="A164" s="88" t="s">
        <v>10519</v>
      </c>
      <c r="B164" s="131" t="s">
        <v>10640</v>
      </c>
      <c r="C164" s="134"/>
      <c r="D164" s="134"/>
      <c r="E164" s="90"/>
      <c r="F164" s="102"/>
      <c r="G164" s="103"/>
      <c r="H164" s="103"/>
      <c r="I164" s="98" t="s">
        <v>749</v>
      </c>
      <c r="J164" s="94">
        <v>2</v>
      </c>
      <c r="K164" s="130" t="s">
        <v>10641</v>
      </c>
      <c r="L164" s="129">
        <v>3</v>
      </c>
      <c r="M164" s="103"/>
      <c r="N164" s="103"/>
      <c r="O164" s="207"/>
      <c r="P164" s="159"/>
      <c r="Q164" s="120"/>
      <c r="R164" s="103"/>
      <c r="S164" s="134"/>
      <c r="T164" s="143"/>
      <c r="U164" s="146"/>
      <c r="V164" s="102"/>
      <c r="W164" s="103"/>
      <c r="X164" s="103"/>
      <c r="Y164" s="98"/>
      <c r="Z164" s="94"/>
      <c r="AA164" s="99"/>
      <c r="AB164" s="98"/>
      <c r="AC164" s="85"/>
      <c r="AD164" s="85"/>
    </row>
    <row r="165" spans="1:30" ht="15" x14ac:dyDescent="0.3">
      <c r="A165" s="88" t="s">
        <v>10519</v>
      </c>
      <c r="B165" s="131" t="s">
        <v>10640</v>
      </c>
      <c r="C165" s="134"/>
      <c r="D165" s="134"/>
      <c r="E165" s="90"/>
      <c r="F165" s="102"/>
      <c r="G165" s="103"/>
      <c r="H165" s="103"/>
      <c r="I165" s="98" t="s">
        <v>750</v>
      </c>
      <c r="J165" s="94">
        <v>2</v>
      </c>
      <c r="K165" s="130" t="s">
        <v>10639</v>
      </c>
      <c r="L165" s="129" t="str">
        <f t="shared" ref="L165:L172" si="9">TEXT(0,"0")</f>
        <v>0</v>
      </c>
      <c r="M165" s="103"/>
      <c r="N165" s="103"/>
      <c r="O165" s="207"/>
      <c r="P165" s="159"/>
      <c r="Q165" s="120"/>
      <c r="R165" s="103"/>
      <c r="S165" s="134"/>
      <c r="T165" s="143"/>
      <c r="U165" s="146"/>
      <c r="V165" s="102"/>
      <c r="W165" s="103"/>
      <c r="X165" s="103"/>
      <c r="Y165" s="98"/>
      <c r="Z165" s="94"/>
      <c r="AA165" s="99"/>
      <c r="AB165" s="98"/>
      <c r="AC165" s="85"/>
      <c r="AD165" s="85"/>
    </row>
    <row r="166" spans="1:30" ht="15" x14ac:dyDescent="0.3">
      <c r="A166" s="88" t="s">
        <v>10519</v>
      </c>
      <c r="B166" s="131" t="s">
        <v>10640</v>
      </c>
      <c r="C166" s="134"/>
      <c r="D166" s="134"/>
      <c r="E166" s="90"/>
      <c r="F166" s="102"/>
      <c r="G166" s="103"/>
      <c r="H166" s="103"/>
      <c r="I166" s="98" t="s">
        <v>751</v>
      </c>
      <c r="J166" s="94">
        <v>2</v>
      </c>
      <c r="K166" s="130" t="s">
        <v>10639</v>
      </c>
      <c r="L166" s="129" t="str">
        <f t="shared" si="9"/>
        <v>0</v>
      </c>
      <c r="M166" s="103"/>
      <c r="N166" s="103"/>
      <c r="O166" s="207"/>
      <c r="P166" s="159"/>
      <c r="Q166" s="120"/>
      <c r="R166" s="103"/>
      <c r="S166" s="134"/>
      <c r="T166" s="143"/>
      <c r="U166" s="146"/>
      <c r="V166" s="102"/>
      <c r="W166" s="103"/>
      <c r="X166" s="103"/>
      <c r="Y166" s="98"/>
      <c r="Z166" s="94"/>
      <c r="AA166" s="99"/>
      <c r="AB166" s="98"/>
      <c r="AC166" s="85"/>
      <c r="AD166" s="85"/>
    </row>
    <row r="167" spans="1:30" ht="15" x14ac:dyDescent="0.3">
      <c r="A167" s="88" t="s">
        <v>10519</v>
      </c>
      <c r="B167" s="131" t="s">
        <v>10640</v>
      </c>
      <c r="C167" s="134"/>
      <c r="D167" s="134"/>
      <c r="E167" s="90"/>
      <c r="F167" s="102"/>
      <c r="G167" s="103"/>
      <c r="H167" s="103"/>
      <c r="I167" s="98" t="s">
        <v>752</v>
      </c>
      <c r="J167" s="94">
        <v>2</v>
      </c>
      <c r="K167" s="130" t="s">
        <v>10639</v>
      </c>
      <c r="L167" s="129" t="str">
        <f t="shared" si="9"/>
        <v>0</v>
      </c>
      <c r="M167" s="103"/>
      <c r="N167" s="103"/>
      <c r="O167" s="207"/>
      <c r="P167" s="159"/>
      <c r="Q167" s="120"/>
      <c r="R167" s="103"/>
      <c r="S167" s="134"/>
      <c r="T167" s="143"/>
      <c r="U167" s="146"/>
      <c r="V167" s="102"/>
      <c r="W167" s="103"/>
      <c r="X167" s="103"/>
      <c r="Y167" s="98"/>
      <c r="Z167" s="94"/>
      <c r="AA167" s="99"/>
      <c r="AB167" s="98"/>
      <c r="AC167" s="85"/>
      <c r="AD167" s="85"/>
    </row>
    <row r="168" spans="1:30" ht="15" x14ac:dyDescent="0.3">
      <c r="A168" s="88" t="s">
        <v>10519</v>
      </c>
      <c r="B168" s="131" t="s">
        <v>10640</v>
      </c>
      <c r="C168" s="134"/>
      <c r="D168" s="134"/>
      <c r="E168" s="90"/>
      <c r="F168" s="102"/>
      <c r="G168" s="103"/>
      <c r="H168" s="103"/>
      <c r="I168" s="98" t="s">
        <v>753</v>
      </c>
      <c r="J168" s="94">
        <v>2</v>
      </c>
      <c r="K168" s="130" t="s">
        <v>10639</v>
      </c>
      <c r="L168" s="129" t="str">
        <f t="shared" si="9"/>
        <v>0</v>
      </c>
      <c r="M168" s="103"/>
      <c r="N168" s="103"/>
      <c r="O168" s="207"/>
      <c r="P168" s="159"/>
      <c r="Q168" s="120"/>
      <c r="R168" s="103"/>
      <c r="S168" s="134"/>
      <c r="T168" s="143"/>
      <c r="U168" s="146"/>
      <c r="V168" s="102"/>
      <c r="W168" s="103"/>
      <c r="X168" s="103"/>
      <c r="Y168" s="98"/>
      <c r="Z168" s="94"/>
      <c r="AA168" s="99"/>
      <c r="AB168" s="98"/>
      <c r="AC168" s="85"/>
      <c r="AD168" s="85"/>
    </row>
    <row r="169" spans="1:30" ht="15" x14ac:dyDescent="0.3">
      <c r="A169" s="88" t="s">
        <v>10519</v>
      </c>
      <c r="B169" s="131" t="s">
        <v>10640</v>
      </c>
      <c r="C169" s="133"/>
      <c r="D169" s="134"/>
      <c r="E169" s="90"/>
      <c r="F169" s="102"/>
      <c r="G169" s="103"/>
      <c r="H169" s="95"/>
      <c r="I169" s="98" t="s">
        <v>754</v>
      </c>
      <c r="J169" s="94">
        <v>2</v>
      </c>
      <c r="K169" s="130" t="s">
        <v>10639</v>
      </c>
      <c r="L169" s="129" t="str">
        <f t="shared" si="9"/>
        <v>0</v>
      </c>
      <c r="M169" s="103"/>
      <c r="N169" s="103"/>
      <c r="O169" s="207"/>
      <c r="P169" s="127"/>
      <c r="Q169" s="120"/>
      <c r="R169" s="103"/>
      <c r="S169" s="133"/>
      <c r="T169" s="143"/>
      <c r="U169" s="95"/>
      <c r="V169" s="102"/>
      <c r="W169" s="103"/>
      <c r="X169" s="103"/>
      <c r="Y169" s="98"/>
      <c r="Z169" s="94"/>
      <c r="AA169" s="99"/>
      <c r="AB169" s="98"/>
      <c r="AC169" s="85"/>
      <c r="AD169" s="85"/>
    </row>
    <row r="170" spans="1:30" ht="15" x14ac:dyDescent="0.3">
      <c r="A170" s="88" t="s">
        <v>10519</v>
      </c>
      <c r="B170" s="131" t="s">
        <v>10640</v>
      </c>
      <c r="C170" s="133"/>
      <c r="D170" s="134"/>
      <c r="E170" s="90"/>
      <c r="F170" s="102"/>
      <c r="G170" s="103"/>
      <c r="H170" s="95"/>
      <c r="I170" s="98" t="s">
        <v>755</v>
      </c>
      <c r="J170" s="94">
        <v>2</v>
      </c>
      <c r="K170" s="130" t="s">
        <v>10639</v>
      </c>
      <c r="L170" s="129" t="str">
        <f t="shared" si="9"/>
        <v>0</v>
      </c>
      <c r="M170" s="103"/>
      <c r="N170" s="103"/>
      <c r="O170" s="207"/>
      <c r="P170" s="127"/>
      <c r="Q170" s="120"/>
      <c r="R170" s="103"/>
      <c r="S170" s="133"/>
      <c r="T170" s="143"/>
      <c r="U170" s="95"/>
      <c r="V170" s="102"/>
      <c r="W170" s="103"/>
      <c r="X170" s="103"/>
      <c r="Y170" s="98"/>
      <c r="Z170" s="94"/>
      <c r="AA170" s="99"/>
      <c r="AB170" s="98"/>
      <c r="AC170" s="85"/>
      <c r="AD170" s="85"/>
    </row>
    <row r="171" spans="1:30" ht="15" x14ac:dyDescent="0.3">
      <c r="A171" s="88" t="s">
        <v>10519</v>
      </c>
      <c r="B171" s="131" t="s">
        <v>10640</v>
      </c>
      <c r="C171" s="133"/>
      <c r="D171" s="134"/>
      <c r="E171" s="90"/>
      <c r="F171" s="102"/>
      <c r="G171" s="103"/>
      <c r="H171" s="95"/>
      <c r="I171" s="98" t="s">
        <v>756</v>
      </c>
      <c r="J171" s="94">
        <v>2</v>
      </c>
      <c r="K171" s="130" t="s">
        <v>10639</v>
      </c>
      <c r="L171" s="129" t="str">
        <f t="shared" si="9"/>
        <v>0</v>
      </c>
      <c r="M171" s="103"/>
      <c r="N171" s="103"/>
      <c r="O171" s="207"/>
      <c r="P171" s="127"/>
      <c r="Q171" s="120"/>
      <c r="R171" s="103"/>
      <c r="S171" s="133"/>
      <c r="T171" s="143"/>
      <c r="U171" s="95"/>
      <c r="V171" s="102"/>
      <c r="W171" s="103"/>
      <c r="X171" s="103"/>
      <c r="Y171" s="98"/>
      <c r="Z171" s="94"/>
      <c r="AA171" s="99"/>
      <c r="AB171" s="98"/>
      <c r="AC171" s="85"/>
      <c r="AD171" s="85"/>
    </row>
    <row r="172" spans="1:30" ht="15" x14ac:dyDescent="0.3">
      <c r="A172" s="88" t="s">
        <v>10519</v>
      </c>
      <c r="B172" s="131" t="s">
        <v>10640</v>
      </c>
      <c r="C172" s="133"/>
      <c r="D172" s="134"/>
      <c r="E172" s="90"/>
      <c r="F172" s="102"/>
      <c r="G172" s="103"/>
      <c r="H172" s="95"/>
      <c r="I172" s="98" t="s">
        <v>757</v>
      </c>
      <c r="J172" s="94">
        <v>2</v>
      </c>
      <c r="K172" s="130" t="s">
        <v>10639</v>
      </c>
      <c r="L172" s="129" t="str">
        <f t="shared" si="9"/>
        <v>0</v>
      </c>
      <c r="M172" s="103"/>
      <c r="N172" s="103"/>
      <c r="O172" s="207"/>
      <c r="P172" s="127"/>
      <c r="Q172" s="120"/>
      <c r="R172" s="103"/>
      <c r="S172" s="133"/>
      <c r="T172" s="143"/>
      <c r="U172" s="95"/>
      <c r="V172" s="102"/>
      <c r="W172" s="103"/>
      <c r="X172" s="103"/>
      <c r="Y172" s="98"/>
      <c r="Z172" s="94"/>
      <c r="AA172" s="99"/>
      <c r="AB172" s="98"/>
      <c r="AC172" s="85"/>
      <c r="AD172" s="85"/>
    </row>
    <row r="173" spans="1:30" ht="15" x14ac:dyDescent="0.3">
      <c r="A173" s="88" t="s">
        <v>10519</v>
      </c>
      <c r="B173" s="131" t="s">
        <v>10640</v>
      </c>
      <c r="C173" s="133"/>
      <c r="D173" s="134"/>
      <c r="E173" s="90"/>
      <c r="F173" s="102"/>
      <c r="G173" s="103"/>
      <c r="H173" s="95"/>
      <c r="I173" s="98" t="s">
        <v>758</v>
      </c>
      <c r="J173" s="94">
        <v>2</v>
      </c>
      <c r="K173" s="130" t="s">
        <v>10639</v>
      </c>
      <c r="L173" s="129">
        <v>1</v>
      </c>
      <c r="M173" s="103"/>
      <c r="N173" s="103"/>
      <c r="O173" s="207"/>
      <c r="P173" s="127"/>
      <c r="Q173" s="120"/>
      <c r="R173" s="103"/>
      <c r="S173" s="133"/>
      <c r="T173" s="143"/>
      <c r="U173" s="95"/>
      <c r="V173" s="102"/>
      <c r="W173" s="103"/>
      <c r="X173" s="103"/>
      <c r="Y173" s="98"/>
      <c r="Z173" s="94"/>
      <c r="AA173" s="99"/>
      <c r="AB173" s="98"/>
      <c r="AC173" s="85"/>
      <c r="AD173" s="85"/>
    </row>
    <row r="174" spans="1:30" ht="15" x14ac:dyDescent="0.3">
      <c r="A174" s="88" t="s">
        <v>10519</v>
      </c>
      <c r="B174" s="131" t="s">
        <v>10640</v>
      </c>
      <c r="C174" s="133"/>
      <c r="D174" s="134"/>
      <c r="E174" s="90"/>
      <c r="F174" s="102"/>
      <c r="G174" s="103"/>
      <c r="H174" s="95"/>
      <c r="I174" s="98" t="s">
        <v>759</v>
      </c>
      <c r="J174" s="94">
        <v>2</v>
      </c>
      <c r="K174" s="130" t="s">
        <v>10639</v>
      </c>
      <c r="L174" s="129">
        <v>1</v>
      </c>
      <c r="M174" s="103"/>
      <c r="N174" s="103"/>
      <c r="O174" s="207"/>
      <c r="P174" s="127"/>
      <c r="Q174" s="120"/>
      <c r="R174" s="103"/>
      <c r="S174" s="133"/>
      <c r="T174" s="143"/>
      <c r="U174" s="95"/>
      <c r="V174" s="102"/>
      <c r="W174" s="103"/>
      <c r="X174" s="103"/>
      <c r="Y174" s="98"/>
      <c r="Z174" s="94"/>
      <c r="AA174" s="99"/>
      <c r="AB174" s="98"/>
      <c r="AC174" s="85"/>
      <c r="AD174" s="85"/>
    </row>
    <row r="175" spans="1:30" ht="15" x14ac:dyDescent="0.3">
      <c r="A175" s="88" t="s">
        <v>10519</v>
      </c>
      <c r="B175" s="131" t="s">
        <v>10640</v>
      </c>
      <c r="C175" s="133"/>
      <c r="D175" s="134"/>
      <c r="E175" s="90"/>
      <c r="F175" s="102"/>
      <c r="G175" s="103"/>
      <c r="H175" s="95"/>
      <c r="I175" s="98" t="s">
        <v>760</v>
      </c>
      <c r="J175" s="94">
        <v>2</v>
      </c>
      <c r="K175" s="130" t="s">
        <v>10639</v>
      </c>
      <c r="L175" s="129">
        <v>1</v>
      </c>
      <c r="M175" s="103"/>
      <c r="N175" s="103"/>
      <c r="O175" s="207"/>
      <c r="P175" s="127"/>
      <c r="Q175" s="120"/>
      <c r="R175" s="103"/>
      <c r="S175" s="133"/>
      <c r="T175" s="143"/>
      <c r="U175" s="95"/>
      <c r="V175" s="102"/>
      <c r="W175" s="103"/>
      <c r="X175" s="103"/>
      <c r="Y175" s="98"/>
      <c r="Z175" s="94"/>
      <c r="AA175" s="99"/>
      <c r="AB175" s="98"/>
      <c r="AC175" s="85"/>
      <c r="AD175" s="85"/>
    </row>
    <row r="176" spans="1:30" ht="15" x14ac:dyDescent="0.3">
      <c r="A176" s="88" t="s">
        <v>10519</v>
      </c>
      <c r="B176" s="131" t="s">
        <v>10640</v>
      </c>
      <c r="C176" s="133"/>
      <c r="D176" s="134"/>
      <c r="E176" s="90"/>
      <c r="F176" s="102"/>
      <c r="G176" s="103"/>
      <c r="H176" s="95"/>
      <c r="I176" s="98" t="s">
        <v>761</v>
      </c>
      <c r="J176" s="94">
        <v>2</v>
      </c>
      <c r="K176" s="130" t="s">
        <v>10639</v>
      </c>
      <c r="L176" s="129">
        <v>1</v>
      </c>
      <c r="M176" s="103"/>
      <c r="N176" s="103"/>
      <c r="O176" s="207"/>
      <c r="P176" s="127"/>
      <c r="Q176" s="120"/>
      <c r="R176" s="103"/>
      <c r="S176" s="133"/>
      <c r="T176" s="143"/>
      <c r="U176" s="95"/>
      <c r="V176" s="102"/>
      <c r="W176" s="103"/>
      <c r="X176" s="103"/>
      <c r="Y176" s="98"/>
      <c r="Z176" s="94"/>
      <c r="AA176" s="99"/>
      <c r="AB176" s="98"/>
      <c r="AC176" s="85"/>
      <c r="AD176" s="85"/>
    </row>
    <row r="177" spans="1:30" ht="15" x14ac:dyDescent="0.3">
      <c r="A177" s="88" t="s">
        <v>10519</v>
      </c>
      <c r="B177" s="131" t="s">
        <v>10640</v>
      </c>
      <c r="C177" s="134"/>
      <c r="D177" s="134"/>
      <c r="E177" s="90"/>
      <c r="F177" s="102"/>
      <c r="G177" s="103"/>
      <c r="H177" s="103"/>
      <c r="I177" s="98" t="s">
        <v>762</v>
      </c>
      <c r="J177" s="94">
        <v>2</v>
      </c>
      <c r="K177" s="130" t="s">
        <v>10639</v>
      </c>
      <c r="L177" s="129">
        <v>1</v>
      </c>
      <c r="M177" s="103"/>
      <c r="N177" s="103"/>
      <c r="O177" s="207"/>
      <c r="P177" s="127"/>
      <c r="Q177" s="120"/>
      <c r="R177" s="103"/>
      <c r="S177" s="134"/>
      <c r="T177" s="143"/>
      <c r="U177" s="146"/>
      <c r="V177" s="102"/>
      <c r="W177" s="103"/>
      <c r="X177" s="103"/>
      <c r="Y177" s="98"/>
      <c r="Z177" s="94"/>
      <c r="AA177" s="99"/>
      <c r="AB177" s="98"/>
      <c r="AC177" s="85"/>
      <c r="AD177" s="85"/>
    </row>
    <row r="178" spans="1:30" ht="15" x14ac:dyDescent="0.3">
      <c r="A178" s="88" t="s">
        <v>10519</v>
      </c>
      <c r="B178" s="131" t="s">
        <v>10640</v>
      </c>
      <c r="C178" s="134"/>
      <c r="D178" s="134"/>
      <c r="E178" s="90"/>
      <c r="F178" s="102"/>
      <c r="G178" s="103"/>
      <c r="H178" s="103"/>
      <c r="I178" s="98" t="s">
        <v>763</v>
      </c>
      <c r="J178" s="94">
        <v>2</v>
      </c>
      <c r="K178" s="130" t="s">
        <v>10639</v>
      </c>
      <c r="L178" s="129">
        <v>1</v>
      </c>
      <c r="M178" s="103"/>
      <c r="N178" s="103"/>
      <c r="O178" s="207"/>
      <c r="P178" s="127"/>
      <c r="Q178" s="120"/>
      <c r="R178" s="103"/>
      <c r="S178" s="134"/>
      <c r="T178" s="143"/>
      <c r="U178" s="146"/>
      <c r="V178" s="102"/>
      <c r="W178" s="103"/>
      <c r="X178" s="103"/>
      <c r="Y178" s="98"/>
      <c r="Z178" s="94"/>
      <c r="AA178" s="99"/>
      <c r="AB178" s="98"/>
      <c r="AC178" s="85"/>
      <c r="AD178" s="85"/>
    </row>
    <row r="179" spans="1:30" ht="15" x14ac:dyDescent="0.3">
      <c r="A179" s="88" t="s">
        <v>10519</v>
      </c>
      <c r="B179" s="131" t="s">
        <v>10640</v>
      </c>
      <c r="C179" s="133"/>
      <c r="D179" s="134"/>
      <c r="E179" s="90"/>
      <c r="F179" s="102"/>
      <c r="G179" s="103"/>
      <c r="H179" s="103"/>
      <c r="I179" s="98" t="s">
        <v>764</v>
      </c>
      <c r="J179" s="94">
        <v>2</v>
      </c>
      <c r="K179" s="130" t="s">
        <v>10639</v>
      </c>
      <c r="L179" s="129">
        <v>1</v>
      </c>
      <c r="M179" s="103"/>
      <c r="N179" s="103"/>
      <c r="O179" s="207"/>
      <c r="P179" s="127"/>
      <c r="Q179" s="120"/>
      <c r="R179" s="103"/>
      <c r="S179" s="133"/>
      <c r="T179" s="143"/>
      <c r="U179" s="146"/>
      <c r="V179" s="102"/>
      <c r="W179" s="103"/>
      <c r="X179" s="103"/>
      <c r="Y179" s="98"/>
      <c r="Z179" s="94"/>
      <c r="AA179" s="99"/>
      <c r="AB179" s="98"/>
      <c r="AC179" s="85"/>
      <c r="AD179" s="85"/>
    </row>
    <row r="180" spans="1:30" ht="15" x14ac:dyDescent="0.3">
      <c r="A180" s="88" t="s">
        <v>10519</v>
      </c>
      <c r="B180" s="131" t="s">
        <v>10640</v>
      </c>
      <c r="C180" s="134"/>
      <c r="D180" s="134"/>
      <c r="E180" s="90"/>
      <c r="F180" s="102"/>
      <c r="G180" s="103"/>
      <c r="H180" s="103"/>
      <c r="I180" s="98" t="s">
        <v>765</v>
      </c>
      <c r="J180" s="94">
        <v>2</v>
      </c>
      <c r="K180" s="130" t="s">
        <v>10639</v>
      </c>
      <c r="L180" s="129">
        <v>1</v>
      </c>
      <c r="M180" s="103"/>
      <c r="N180" s="103"/>
      <c r="O180" s="207"/>
      <c r="P180" s="127"/>
      <c r="Q180" s="120"/>
      <c r="R180" s="103"/>
      <c r="S180" s="134"/>
      <c r="T180" s="143"/>
      <c r="U180" s="146"/>
      <c r="V180" s="102"/>
      <c r="W180" s="103"/>
      <c r="X180" s="103"/>
      <c r="Y180" s="98"/>
      <c r="Z180" s="94"/>
      <c r="AA180" s="99"/>
      <c r="AB180" s="98"/>
      <c r="AC180" s="85"/>
      <c r="AD180" s="85"/>
    </row>
    <row r="181" spans="1:30" ht="15" x14ac:dyDescent="0.3">
      <c r="A181" s="88" t="s">
        <v>10519</v>
      </c>
      <c r="B181" s="131" t="s">
        <v>10640</v>
      </c>
      <c r="C181" s="134"/>
      <c r="D181" s="134"/>
      <c r="E181" s="90"/>
      <c r="F181" s="102"/>
      <c r="G181" s="103"/>
      <c r="H181" s="103"/>
      <c r="I181" s="98" t="s">
        <v>766</v>
      </c>
      <c r="J181" s="94">
        <v>2</v>
      </c>
      <c r="K181" s="130" t="s">
        <v>10639</v>
      </c>
      <c r="L181" s="129">
        <v>2</v>
      </c>
      <c r="M181" s="103"/>
      <c r="N181" s="103"/>
      <c r="O181" s="207"/>
      <c r="P181" s="127"/>
      <c r="Q181" s="120"/>
      <c r="R181" s="103"/>
      <c r="S181" s="134"/>
      <c r="T181" s="143"/>
      <c r="U181" s="146"/>
      <c r="V181" s="102"/>
      <c r="W181" s="103"/>
      <c r="X181" s="103"/>
      <c r="Y181" s="98"/>
      <c r="Z181" s="94"/>
      <c r="AA181" s="99"/>
      <c r="AB181" s="98"/>
      <c r="AC181" s="85"/>
      <c r="AD181" s="85"/>
    </row>
    <row r="182" spans="1:30" ht="15" x14ac:dyDescent="0.3">
      <c r="A182" s="88" t="s">
        <v>10519</v>
      </c>
      <c r="B182" s="131" t="s">
        <v>10640</v>
      </c>
      <c r="C182" s="134"/>
      <c r="D182" s="134"/>
      <c r="E182" s="90"/>
      <c r="F182" s="102"/>
      <c r="G182" s="103"/>
      <c r="H182" s="103"/>
      <c r="I182" s="98" t="s">
        <v>767</v>
      </c>
      <c r="J182" s="94">
        <v>2</v>
      </c>
      <c r="K182" s="130" t="s">
        <v>10639</v>
      </c>
      <c r="L182" s="129">
        <v>2</v>
      </c>
      <c r="M182" s="103"/>
      <c r="N182" s="103"/>
      <c r="O182" s="207"/>
      <c r="P182" s="127"/>
      <c r="Q182" s="120"/>
      <c r="R182" s="103"/>
      <c r="S182" s="134"/>
      <c r="T182" s="143"/>
      <c r="U182" s="146"/>
      <c r="V182" s="102"/>
      <c r="W182" s="103"/>
      <c r="X182" s="103"/>
      <c r="Y182" s="98"/>
      <c r="Z182" s="94"/>
      <c r="AA182" s="99"/>
      <c r="AB182" s="98"/>
      <c r="AC182" s="85"/>
      <c r="AD182" s="85"/>
    </row>
    <row r="183" spans="1:30" ht="15" x14ac:dyDescent="0.3">
      <c r="A183" s="88" t="s">
        <v>10519</v>
      </c>
      <c r="B183" s="131" t="s">
        <v>10640</v>
      </c>
      <c r="C183" s="134"/>
      <c r="D183" s="134"/>
      <c r="E183" s="90"/>
      <c r="F183" s="102"/>
      <c r="G183" s="103"/>
      <c r="H183" s="103"/>
      <c r="I183" s="98" t="s">
        <v>768</v>
      </c>
      <c r="J183" s="94">
        <v>2</v>
      </c>
      <c r="K183" s="130" t="s">
        <v>10639</v>
      </c>
      <c r="L183" s="129">
        <v>2</v>
      </c>
      <c r="M183" s="103"/>
      <c r="N183" s="103"/>
      <c r="O183" s="207"/>
      <c r="P183" s="127"/>
      <c r="Q183" s="120"/>
      <c r="R183" s="103"/>
      <c r="S183" s="134"/>
      <c r="T183" s="143"/>
      <c r="U183" s="146"/>
      <c r="V183" s="102"/>
      <c r="W183" s="103"/>
      <c r="X183" s="103"/>
      <c r="Y183" s="98"/>
      <c r="Z183" s="94"/>
      <c r="AA183" s="99"/>
      <c r="AB183" s="98"/>
      <c r="AC183" s="85"/>
      <c r="AD183" s="85"/>
    </row>
    <row r="184" spans="1:30" ht="15" x14ac:dyDescent="0.3">
      <c r="A184" s="88" t="s">
        <v>10519</v>
      </c>
      <c r="B184" s="131" t="s">
        <v>10640</v>
      </c>
      <c r="C184" s="134"/>
      <c r="D184" s="134"/>
      <c r="E184" s="90"/>
      <c r="F184" s="102"/>
      <c r="G184" s="103"/>
      <c r="H184" s="103"/>
      <c r="I184" s="98" t="s">
        <v>769</v>
      </c>
      <c r="J184" s="94">
        <v>2</v>
      </c>
      <c r="K184" s="130" t="s">
        <v>10639</v>
      </c>
      <c r="L184" s="129">
        <v>2</v>
      </c>
      <c r="M184" s="103"/>
      <c r="N184" s="103"/>
      <c r="O184" s="207"/>
      <c r="P184" s="127"/>
      <c r="Q184" s="120"/>
      <c r="R184" s="103"/>
      <c r="S184" s="134"/>
      <c r="T184" s="143"/>
      <c r="U184" s="146"/>
      <c r="V184" s="102"/>
      <c r="W184" s="103"/>
      <c r="X184" s="103"/>
      <c r="Y184" s="98"/>
      <c r="Z184" s="94"/>
      <c r="AA184" s="99"/>
      <c r="AB184" s="98"/>
      <c r="AC184" s="85"/>
      <c r="AD184" s="85"/>
    </row>
    <row r="185" spans="1:30" ht="15" x14ac:dyDescent="0.3">
      <c r="A185" s="88" t="s">
        <v>10519</v>
      </c>
      <c r="B185" s="131" t="s">
        <v>10640</v>
      </c>
      <c r="C185" s="134"/>
      <c r="D185" s="134"/>
      <c r="E185" s="90"/>
      <c r="F185" s="102"/>
      <c r="G185" s="103"/>
      <c r="H185" s="103"/>
      <c r="I185" s="98" t="s">
        <v>770</v>
      </c>
      <c r="J185" s="94">
        <v>2</v>
      </c>
      <c r="K185" s="130" t="s">
        <v>10639</v>
      </c>
      <c r="L185" s="129">
        <v>2</v>
      </c>
      <c r="M185" s="103"/>
      <c r="N185" s="103"/>
      <c r="O185" s="207"/>
      <c r="P185" s="127"/>
      <c r="Q185" s="120"/>
      <c r="R185" s="103"/>
      <c r="S185" s="134"/>
      <c r="T185" s="143"/>
      <c r="U185" s="146"/>
      <c r="V185" s="102"/>
      <c r="W185" s="103"/>
      <c r="X185" s="103"/>
      <c r="Y185" s="98"/>
      <c r="Z185" s="94"/>
      <c r="AA185" s="99"/>
      <c r="AB185" s="98"/>
      <c r="AC185" s="85"/>
      <c r="AD185" s="85"/>
    </row>
    <row r="186" spans="1:30" ht="15" x14ac:dyDescent="0.3">
      <c r="A186" s="88" t="s">
        <v>10519</v>
      </c>
      <c r="B186" s="131" t="s">
        <v>10640</v>
      </c>
      <c r="C186" s="134"/>
      <c r="D186" s="134"/>
      <c r="E186" s="90"/>
      <c r="F186" s="102"/>
      <c r="G186" s="103"/>
      <c r="H186" s="103"/>
      <c r="I186" s="98" t="s">
        <v>771</v>
      </c>
      <c r="J186" s="94">
        <v>2</v>
      </c>
      <c r="K186" s="130" t="s">
        <v>10639</v>
      </c>
      <c r="L186" s="129">
        <v>2</v>
      </c>
      <c r="M186" s="103"/>
      <c r="N186" s="103"/>
      <c r="O186" s="207"/>
      <c r="P186" s="127"/>
      <c r="Q186" s="120"/>
      <c r="R186" s="103"/>
      <c r="S186" s="134"/>
      <c r="T186" s="143"/>
      <c r="U186" s="146"/>
      <c r="V186" s="102"/>
      <c r="W186" s="103"/>
      <c r="X186" s="103"/>
      <c r="Y186" s="98"/>
      <c r="Z186" s="94"/>
      <c r="AA186" s="99"/>
      <c r="AB186" s="98"/>
      <c r="AC186" s="85"/>
      <c r="AD186" s="85"/>
    </row>
    <row r="187" spans="1:30" ht="15" x14ac:dyDescent="0.3">
      <c r="A187" s="88" t="s">
        <v>10519</v>
      </c>
      <c r="B187" s="131" t="s">
        <v>10640</v>
      </c>
      <c r="C187" s="134"/>
      <c r="D187" s="134"/>
      <c r="E187" s="90"/>
      <c r="F187" s="102"/>
      <c r="G187" s="103"/>
      <c r="H187" s="103"/>
      <c r="I187" s="98" t="s">
        <v>772</v>
      </c>
      <c r="J187" s="94">
        <v>2</v>
      </c>
      <c r="K187" s="130" t="s">
        <v>10639</v>
      </c>
      <c r="L187" s="129">
        <v>2</v>
      </c>
      <c r="M187" s="103"/>
      <c r="N187" s="103"/>
      <c r="O187" s="103"/>
      <c r="P187" s="127"/>
      <c r="Q187" s="140"/>
      <c r="R187" s="103"/>
      <c r="S187" s="134"/>
      <c r="T187" s="143"/>
      <c r="U187" s="146"/>
      <c r="V187" s="102"/>
      <c r="W187" s="103"/>
      <c r="X187" s="103"/>
      <c r="Y187" s="98"/>
      <c r="Z187" s="94"/>
      <c r="AA187" s="99"/>
      <c r="AB187" s="98"/>
      <c r="AC187" s="85"/>
      <c r="AD187" s="85"/>
    </row>
    <row r="188" spans="1:30" ht="15" x14ac:dyDescent="0.3">
      <c r="A188" s="88" t="s">
        <v>10519</v>
      </c>
      <c r="B188" s="131" t="s">
        <v>10640</v>
      </c>
      <c r="C188" s="134"/>
      <c r="D188" s="90"/>
      <c r="E188" s="90"/>
      <c r="F188" s="102"/>
      <c r="G188" s="103"/>
      <c r="H188" s="103"/>
      <c r="I188" s="98" t="s">
        <v>773</v>
      </c>
      <c r="J188" s="94">
        <v>2</v>
      </c>
      <c r="K188" s="130" t="s">
        <v>10639</v>
      </c>
      <c r="L188" s="129">
        <v>2</v>
      </c>
      <c r="M188" s="103"/>
      <c r="N188" s="103"/>
      <c r="O188" s="102"/>
      <c r="P188" s="127"/>
      <c r="Q188" s="140"/>
      <c r="R188" s="103"/>
      <c r="S188" s="134"/>
      <c r="T188" s="143"/>
      <c r="U188" s="146"/>
      <c r="V188" s="102"/>
      <c r="W188" s="103"/>
      <c r="X188" s="103"/>
      <c r="Y188" s="98"/>
      <c r="Z188" s="94"/>
      <c r="AA188" s="99"/>
      <c r="AB188" s="98"/>
      <c r="AC188" s="85"/>
      <c r="AD188" s="85"/>
    </row>
    <row r="189" spans="1:30" ht="15" x14ac:dyDescent="0.3">
      <c r="A189" s="88" t="s">
        <v>10519</v>
      </c>
      <c r="B189" s="131" t="s">
        <v>10640</v>
      </c>
      <c r="C189" s="134"/>
      <c r="D189" s="90"/>
      <c r="E189" s="90"/>
      <c r="F189" s="102"/>
      <c r="G189" s="103"/>
      <c r="H189" s="103"/>
      <c r="I189" s="98" t="s">
        <v>774</v>
      </c>
      <c r="J189" s="94">
        <v>2</v>
      </c>
      <c r="K189" s="130" t="s">
        <v>10639</v>
      </c>
      <c r="L189" s="129">
        <v>3</v>
      </c>
      <c r="M189" s="103"/>
      <c r="N189" s="103"/>
      <c r="O189" s="102"/>
      <c r="P189" s="127"/>
      <c r="Q189" s="143"/>
      <c r="R189" s="103"/>
      <c r="S189" s="134"/>
      <c r="T189" s="143"/>
      <c r="U189" s="146"/>
      <c r="V189" s="102"/>
      <c r="W189" s="103"/>
      <c r="X189" s="103"/>
      <c r="Y189" s="98"/>
      <c r="Z189" s="94"/>
      <c r="AA189" s="99"/>
      <c r="AB189" s="98"/>
      <c r="AC189" s="85"/>
      <c r="AD189" s="85"/>
    </row>
    <row r="190" spans="1:30" ht="15" x14ac:dyDescent="0.3">
      <c r="A190" s="88" t="s">
        <v>10519</v>
      </c>
      <c r="B190" s="131" t="s">
        <v>10640</v>
      </c>
      <c r="C190" s="134"/>
      <c r="D190" s="90"/>
      <c r="E190" s="90"/>
      <c r="F190" s="102"/>
      <c r="G190" s="103"/>
      <c r="H190" s="103"/>
      <c r="I190" s="98" t="s">
        <v>775</v>
      </c>
      <c r="J190" s="94">
        <v>2</v>
      </c>
      <c r="K190" s="130" t="s">
        <v>10639</v>
      </c>
      <c r="L190" s="129">
        <v>3</v>
      </c>
      <c r="M190" s="103"/>
      <c r="N190" s="103"/>
      <c r="O190" s="102"/>
      <c r="P190" s="127"/>
      <c r="Q190" s="143"/>
      <c r="R190" s="103"/>
      <c r="S190" s="134"/>
      <c r="T190" s="143"/>
      <c r="U190" s="146"/>
      <c r="V190" s="102"/>
      <c r="W190" s="103"/>
      <c r="X190" s="103"/>
      <c r="Y190" s="98"/>
      <c r="Z190" s="94"/>
      <c r="AA190" s="99"/>
      <c r="AB190" s="98"/>
      <c r="AC190" s="85"/>
      <c r="AD190" s="85"/>
    </row>
    <row r="191" spans="1:30" ht="15" x14ac:dyDescent="0.3">
      <c r="A191" s="88" t="s">
        <v>10519</v>
      </c>
      <c r="B191" s="131" t="s">
        <v>10640</v>
      </c>
      <c r="C191" s="134"/>
      <c r="D191" s="90"/>
      <c r="E191" s="90"/>
      <c r="F191" s="102"/>
      <c r="G191" s="103"/>
      <c r="H191" s="103"/>
      <c r="I191" s="98" t="s">
        <v>776</v>
      </c>
      <c r="J191" s="94">
        <v>2</v>
      </c>
      <c r="K191" s="130" t="s">
        <v>10639</v>
      </c>
      <c r="L191" s="129">
        <v>3</v>
      </c>
      <c r="M191" s="103"/>
      <c r="N191" s="103"/>
      <c r="O191" s="103"/>
      <c r="P191" s="127"/>
      <c r="Q191" s="192"/>
      <c r="R191" s="191"/>
      <c r="S191" s="134"/>
      <c r="T191" s="143"/>
      <c r="U191" s="146"/>
      <c r="V191" s="102"/>
      <c r="W191" s="103"/>
      <c r="X191" s="103"/>
      <c r="Y191" s="98"/>
      <c r="Z191" s="94"/>
      <c r="AA191" s="99"/>
      <c r="AB191" s="98"/>
      <c r="AC191" s="85"/>
      <c r="AD191" s="85"/>
    </row>
    <row r="192" spans="1:30" ht="15" x14ac:dyDescent="0.3">
      <c r="A192" s="88" t="s">
        <v>10519</v>
      </c>
      <c r="B192" s="131" t="s">
        <v>10640</v>
      </c>
      <c r="C192" s="134"/>
      <c r="D192" s="90"/>
      <c r="E192" s="90"/>
      <c r="F192" s="102"/>
      <c r="G192" s="103"/>
      <c r="H192" s="103"/>
      <c r="I192" s="98" t="s">
        <v>777</v>
      </c>
      <c r="J192" s="94">
        <v>2</v>
      </c>
      <c r="K192" s="130" t="s">
        <v>10639</v>
      </c>
      <c r="L192" s="129">
        <v>3</v>
      </c>
      <c r="M192" s="103"/>
      <c r="N192" s="103"/>
      <c r="O192" s="103"/>
      <c r="P192" s="127"/>
      <c r="Q192" s="190"/>
      <c r="R192" s="183"/>
      <c r="S192" s="189"/>
      <c r="T192" s="188"/>
      <c r="U192" s="187"/>
      <c r="V192" s="183"/>
      <c r="W192" s="186"/>
      <c r="X192" s="186"/>
      <c r="Y192" s="184"/>
      <c r="Z192" s="276"/>
      <c r="AA192" s="185"/>
      <c r="AB192" s="184"/>
      <c r="AC192" s="183"/>
      <c r="AD192" s="183"/>
    </row>
    <row r="193" spans="1:30" ht="15" x14ac:dyDescent="0.3">
      <c r="A193" s="88" t="s">
        <v>10519</v>
      </c>
      <c r="B193" s="131" t="s">
        <v>10640</v>
      </c>
      <c r="C193" s="134"/>
      <c r="D193" s="90"/>
      <c r="E193" s="90"/>
      <c r="F193" s="102"/>
      <c r="G193" s="103"/>
      <c r="H193" s="103"/>
      <c r="I193" s="98" t="s">
        <v>778</v>
      </c>
      <c r="J193" s="94">
        <v>2</v>
      </c>
      <c r="K193" s="130" t="s">
        <v>10639</v>
      </c>
      <c r="L193" s="129">
        <v>3</v>
      </c>
      <c r="M193" s="103"/>
      <c r="N193" s="103"/>
      <c r="O193" s="103"/>
      <c r="P193" s="127"/>
      <c r="Q193" s="143"/>
      <c r="R193" s="103"/>
      <c r="S193" s="134"/>
      <c r="T193" s="143"/>
      <c r="U193" s="146"/>
      <c r="V193" s="103"/>
      <c r="W193" s="103"/>
      <c r="X193" s="103"/>
      <c r="Y193" s="98"/>
      <c r="Z193" s="94"/>
      <c r="AA193" s="99"/>
      <c r="AB193" s="98"/>
      <c r="AC193" s="85"/>
      <c r="AD193" s="85"/>
    </row>
    <row r="194" spans="1:30" ht="15" x14ac:dyDescent="0.3">
      <c r="A194" s="88" t="s">
        <v>10519</v>
      </c>
      <c r="B194" s="131" t="s">
        <v>10640</v>
      </c>
      <c r="C194" s="134"/>
      <c r="D194" s="90"/>
      <c r="E194" s="90"/>
      <c r="F194" s="102"/>
      <c r="G194" s="103"/>
      <c r="H194" s="103"/>
      <c r="I194" s="98" t="s">
        <v>779</v>
      </c>
      <c r="J194" s="94">
        <v>2</v>
      </c>
      <c r="K194" s="130" t="s">
        <v>10639</v>
      </c>
      <c r="L194" s="129">
        <v>3</v>
      </c>
      <c r="M194" s="103"/>
      <c r="N194" s="103"/>
      <c r="O194" s="103"/>
      <c r="P194" s="127"/>
      <c r="Q194" s="143"/>
      <c r="R194" s="103"/>
      <c r="S194" s="133"/>
      <c r="T194" s="143"/>
      <c r="U194" s="146"/>
      <c r="V194" s="103"/>
      <c r="W194" s="103"/>
      <c r="X194" s="103"/>
      <c r="Y194" s="98"/>
      <c r="Z194" s="94"/>
      <c r="AA194" s="99"/>
      <c r="AB194" s="98"/>
      <c r="AC194" s="85"/>
      <c r="AD194" s="85"/>
    </row>
    <row r="195" spans="1:30" ht="15" x14ac:dyDescent="0.3">
      <c r="A195" s="88" t="s">
        <v>10519</v>
      </c>
      <c r="B195" s="131" t="s">
        <v>10640</v>
      </c>
      <c r="C195" s="134"/>
      <c r="D195" s="90"/>
      <c r="E195" s="90"/>
      <c r="F195" s="102"/>
      <c r="G195" s="103"/>
      <c r="H195" s="103"/>
      <c r="I195" s="98" t="s">
        <v>780</v>
      </c>
      <c r="J195" s="94">
        <v>2</v>
      </c>
      <c r="K195" s="130" t="s">
        <v>10639</v>
      </c>
      <c r="L195" s="129">
        <v>3</v>
      </c>
      <c r="M195" s="103"/>
      <c r="N195" s="103"/>
      <c r="O195" s="103"/>
      <c r="P195" s="127"/>
      <c r="Q195" s="143"/>
      <c r="R195" s="103"/>
      <c r="S195" s="133"/>
      <c r="T195" s="143"/>
      <c r="U195" s="146"/>
      <c r="V195" s="103"/>
      <c r="W195" s="103"/>
      <c r="X195" s="103"/>
      <c r="Y195" s="98"/>
      <c r="Z195" s="94"/>
      <c r="AA195" s="99"/>
      <c r="AB195" s="98"/>
      <c r="AC195" s="85"/>
      <c r="AD195" s="85"/>
    </row>
    <row r="196" spans="1:30" ht="15" x14ac:dyDescent="0.3">
      <c r="A196" s="88" t="s">
        <v>10519</v>
      </c>
      <c r="B196" s="131" t="s">
        <v>10640</v>
      </c>
      <c r="C196" s="133"/>
      <c r="D196" s="90"/>
      <c r="E196" s="90"/>
      <c r="F196" s="102"/>
      <c r="G196" s="103"/>
      <c r="H196" s="103"/>
      <c r="I196" s="98" t="s">
        <v>781</v>
      </c>
      <c r="J196" s="94">
        <v>2</v>
      </c>
      <c r="K196" s="130" t="s">
        <v>10639</v>
      </c>
      <c r="L196" s="129">
        <v>3</v>
      </c>
      <c r="M196" s="103"/>
      <c r="N196" s="103"/>
      <c r="O196" s="103"/>
      <c r="P196" s="127"/>
      <c r="Q196" s="143"/>
      <c r="R196" s="103"/>
      <c r="S196" s="133"/>
      <c r="T196" s="143"/>
      <c r="U196" s="146"/>
      <c r="V196" s="103"/>
      <c r="W196" s="103"/>
      <c r="X196" s="103"/>
      <c r="Y196" s="98"/>
      <c r="Z196" s="94"/>
      <c r="AA196" s="99"/>
      <c r="AB196" s="98"/>
      <c r="AC196" s="85"/>
      <c r="AD196" s="85"/>
    </row>
    <row r="197" spans="1:30" ht="13.5" thickBot="1" x14ac:dyDescent="0.25">
      <c r="A197" s="197"/>
      <c r="B197" s="103"/>
      <c r="C197" s="134"/>
      <c r="D197" s="134"/>
      <c r="E197" s="90"/>
      <c r="F197" s="102"/>
      <c r="G197" s="103"/>
      <c r="H197" s="95"/>
      <c r="I197" s="91"/>
      <c r="J197" s="277"/>
      <c r="K197" s="99"/>
      <c r="L197" s="98"/>
      <c r="M197" s="88"/>
      <c r="N197" s="88"/>
      <c r="O197" s="103"/>
      <c r="P197" s="127"/>
      <c r="Q197" s="143"/>
      <c r="R197" s="103"/>
      <c r="S197" s="134"/>
      <c r="U197" s="95"/>
      <c r="V197" s="103"/>
      <c r="W197" s="103"/>
      <c r="X197" s="103"/>
      <c r="Y197" s="98"/>
      <c r="Z197" s="94"/>
      <c r="AA197" s="99"/>
      <c r="AB197" s="98"/>
      <c r="AC197" s="85"/>
      <c r="AD197" s="85"/>
    </row>
    <row r="198" spans="1:30" ht="14.25" x14ac:dyDescent="0.2">
      <c r="A198" s="120"/>
      <c r="B198" s="126" t="s">
        <v>10638</v>
      </c>
      <c r="C198" s="125">
        <f>COUNTA(C134:C197)</f>
        <v>1</v>
      </c>
      <c r="F198" s="95"/>
      <c r="G198" s="95"/>
      <c r="O198" s="103"/>
      <c r="P198" s="106"/>
      <c r="Q198" s="112"/>
      <c r="R198" s="126" t="s">
        <v>10637</v>
      </c>
      <c r="S198" s="125">
        <f>COUNTA(S5:S197)</f>
        <v>92</v>
      </c>
      <c r="T198" s="113"/>
      <c r="U198" s="136"/>
      <c r="V198" s="103"/>
      <c r="W198" s="102"/>
      <c r="X198" s="101"/>
      <c r="Y198" s="98"/>
      <c r="Z198" s="251"/>
      <c r="AA198" s="98"/>
      <c r="AB198" s="98"/>
      <c r="AC198" s="102"/>
      <c r="AD198" s="102"/>
    </row>
    <row r="199" spans="1:30" ht="14.25" x14ac:dyDescent="0.2">
      <c r="A199" s="120"/>
      <c r="B199" s="124" t="s">
        <v>10636</v>
      </c>
      <c r="C199" s="123">
        <f>COUNTA(I5:I197)</f>
        <v>192</v>
      </c>
      <c r="O199" s="103"/>
      <c r="P199" s="106"/>
      <c r="Q199" s="112"/>
      <c r="R199" s="124" t="s">
        <v>10635</v>
      </c>
      <c r="S199" s="123">
        <f>COUNTA(Y5:Y197)</f>
        <v>128</v>
      </c>
      <c r="T199" s="113"/>
      <c r="U199" s="136"/>
      <c r="V199" s="103"/>
      <c r="W199" s="102"/>
      <c r="X199" s="101"/>
      <c r="Y199" s="98"/>
      <c r="Z199" s="251"/>
      <c r="AA199" s="98"/>
      <c r="AB199" s="98"/>
      <c r="AC199" s="102"/>
      <c r="AD199" s="102"/>
    </row>
    <row r="200" spans="1:30" ht="15" thickBot="1" x14ac:dyDescent="0.25">
      <c r="A200" s="120"/>
      <c r="B200" s="122" t="s">
        <v>10634</v>
      </c>
      <c r="C200" s="121">
        <f>((C199-C198)/C199) * 100</f>
        <v>99.479166666666657</v>
      </c>
      <c r="O200" s="103"/>
      <c r="P200" s="106"/>
      <c r="Q200" s="112"/>
      <c r="R200" s="122" t="s">
        <v>10633</v>
      </c>
      <c r="S200" s="121">
        <f>((S199-S198)/S199)*100</f>
        <v>28.125</v>
      </c>
      <c r="T200" s="113"/>
      <c r="U200" s="136"/>
      <c r="V200" s="103"/>
      <c r="W200" s="102"/>
      <c r="X200" s="101"/>
      <c r="Y200" s="98"/>
      <c r="Z200" s="251"/>
      <c r="AA200" s="98"/>
      <c r="AB200" s="98"/>
      <c r="AC200" s="102"/>
      <c r="AD200" s="102"/>
    </row>
    <row r="201" spans="1:30" ht="14.25" x14ac:dyDescent="0.2">
      <c r="A201" s="120"/>
      <c r="B201" s="103"/>
      <c r="C201" s="134"/>
      <c r="D201" s="113"/>
      <c r="E201" s="114"/>
      <c r="F201" s="103"/>
      <c r="G201" s="102"/>
      <c r="H201" s="101"/>
      <c r="I201" s="98"/>
      <c r="J201" s="251"/>
      <c r="K201" s="98"/>
      <c r="L201" s="98"/>
      <c r="M201" s="102"/>
      <c r="N201" s="102"/>
      <c r="O201" s="103"/>
      <c r="P201" s="182"/>
      <c r="Q201" s="120"/>
      <c r="R201" s="103"/>
      <c r="S201" s="134"/>
      <c r="T201" s="113"/>
      <c r="U201" s="136"/>
      <c r="V201" s="103"/>
      <c r="W201" s="102"/>
      <c r="X201" s="101"/>
      <c r="Y201" s="98"/>
      <c r="Z201" s="251"/>
      <c r="AA201" s="98"/>
      <c r="AB201" s="98"/>
      <c r="AC201" s="102"/>
      <c r="AD201" s="102"/>
    </row>
    <row r="202" spans="1:30" ht="14.25" x14ac:dyDescent="0.2">
      <c r="A202" s="120"/>
      <c r="B202" s="103"/>
      <c r="C202" s="134"/>
      <c r="D202" s="113"/>
      <c r="E202" s="114"/>
      <c r="F202" s="103"/>
      <c r="G202" s="102"/>
      <c r="H202" s="101"/>
      <c r="I202" s="98"/>
      <c r="J202" s="251"/>
      <c r="K202" s="98"/>
      <c r="L202" s="98"/>
      <c r="M202" s="102"/>
      <c r="N202" s="102"/>
      <c r="O202" s="103"/>
      <c r="P202" s="182"/>
      <c r="Q202" s="120"/>
      <c r="R202" s="103"/>
      <c r="S202" s="134"/>
      <c r="T202" s="113"/>
      <c r="U202" s="136"/>
      <c r="V202" s="103"/>
      <c r="W202" s="102"/>
      <c r="X202" s="101"/>
      <c r="Y202" s="98"/>
      <c r="Z202" s="251"/>
      <c r="AA202" s="98"/>
      <c r="AB202" s="98"/>
      <c r="AC202" s="102"/>
      <c r="AD202" s="102"/>
    </row>
    <row r="203" spans="1:30" ht="14.25" x14ac:dyDescent="0.2">
      <c r="A203" s="120"/>
      <c r="B203" s="103"/>
      <c r="C203" s="134"/>
      <c r="D203" s="113"/>
      <c r="E203" s="114"/>
      <c r="F203" s="103"/>
      <c r="G203" s="102"/>
      <c r="H203" s="101"/>
      <c r="I203" s="98"/>
      <c r="J203" s="251"/>
      <c r="K203" s="98"/>
      <c r="L203" s="98"/>
      <c r="M203" s="102"/>
      <c r="N203" s="102"/>
      <c r="O203" s="103"/>
      <c r="P203" s="182"/>
      <c r="Q203" s="120"/>
      <c r="R203" s="103"/>
      <c r="S203" s="134"/>
      <c r="T203" s="113"/>
      <c r="U203" s="136"/>
      <c r="V203" s="103"/>
      <c r="W203" s="102"/>
      <c r="X203" s="101"/>
      <c r="Y203" s="98"/>
      <c r="Z203" s="251"/>
      <c r="AA203" s="98"/>
      <c r="AB203" s="98"/>
      <c r="AC203" s="102"/>
      <c r="AD203" s="102"/>
    </row>
    <row r="204" spans="1:30" ht="14.25" x14ac:dyDescent="0.2">
      <c r="A204" s="120"/>
      <c r="B204" s="103"/>
      <c r="C204" s="134"/>
      <c r="D204" s="113"/>
      <c r="E204" s="114"/>
      <c r="F204" s="103"/>
      <c r="G204" s="102"/>
      <c r="H204" s="101"/>
      <c r="I204" s="98"/>
      <c r="J204" s="251"/>
      <c r="K204" s="98"/>
      <c r="L204" s="98"/>
      <c r="M204" s="102"/>
      <c r="N204" s="102"/>
      <c r="P204" s="182"/>
      <c r="Q204" s="120"/>
      <c r="R204" s="103"/>
      <c r="S204" s="134"/>
      <c r="T204" s="113"/>
      <c r="U204" s="136"/>
      <c r="V204" s="103"/>
      <c r="W204" s="102"/>
      <c r="X204" s="101"/>
      <c r="Y204" s="98"/>
      <c r="Z204" s="251"/>
      <c r="AA204" s="98"/>
      <c r="AB204" s="98"/>
      <c r="AC204" s="102"/>
      <c r="AD204" s="102"/>
    </row>
    <row r="205" spans="1:30" ht="14.25" x14ac:dyDescent="0.2">
      <c r="A205" s="120"/>
      <c r="B205" s="103"/>
      <c r="C205" s="134"/>
      <c r="D205" s="113"/>
      <c r="E205" s="114"/>
      <c r="F205" s="103"/>
      <c r="G205" s="102"/>
      <c r="H205" s="101"/>
      <c r="I205" s="98"/>
      <c r="J205" s="251"/>
      <c r="K205" s="98"/>
      <c r="L205" s="98"/>
      <c r="M205" s="102"/>
      <c r="N205" s="102"/>
      <c r="P205" s="182"/>
      <c r="Q205" s="120"/>
      <c r="R205" s="103"/>
      <c r="S205" s="134"/>
      <c r="T205" s="113"/>
      <c r="U205" s="136"/>
      <c r="V205" s="103"/>
      <c r="W205" s="102"/>
      <c r="X205" s="101"/>
      <c r="Y205" s="98"/>
      <c r="Z205" s="251"/>
      <c r="AA205" s="98"/>
      <c r="AB205" s="98"/>
      <c r="AC205" s="102"/>
      <c r="AD205" s="102"/>
    </row>
    <row r="206" spans="1:30" ht="14.25" x14ac:dyDescent="0.2">
      <c r="A206" s="120"/>
      <c r="B206" s="103"/>
      <c r="C206" s="134"/>
      <c r="D206" s="113"/>
      <c r="E206" s="114"/>
      <c r="F206" s="103"/>
      <c r="G206" s="102"/>
      <c r="H206" s="101"/>
      <c r="I206" s="98"/>
      <c r="J206" s="251"/>
      <c r="K206" s="98"/>
      <c r="L206" s="98"/>
      <c r="M206" s="102"/>
      <c r="N206" s="102"/>
      <c r="P206" s="182"/>
      <c r="Q206" s="120"/>
      <c r="R206" s="103"/>
      <c r="S206" s="134"/>
      <c r="T206" s="113"/>
      <c r="U206" s="136"/>
      <c r="V206" s="103"/>
      <c r="W206" s="102"/>
      <c r="X206" s="101"/>
      <c r="Y206" s="98"/>
      <c r="Z206" s="251"/>
      <c r="AA206" s="98"/>
      <c r="AB206" s="98"/>
      <c r="AC206" s="102"/>
      <c r="AD206" s="102"/>
    </row>
    <row r="207" spans="1:30" ht="14.25" x14ac:dyDescent="0.2">
      <c r="A207" s="120"/>
      <c r="B207" s="103"/>
      <c r="C207" s="134"/>
      <c r="D207" s="113"/>
      <c r="E207" s="114"/>
      <c r="F207" s="103"/>
      <c r="G207" s="102"/>
      <c r="H207" s="101"/>
      <c r="I207" s="98"/>
      <c r="J207" s="251"/>
      <c r="K207" s="98"/>
      <c r="L207" s="98"/>
      <c r="M207" s="102"/>
      <c r="N207" s="102"/>
      <c r="P207" s="182"/>
      <c r="Q207" s="120"/>
      <c r="R207" s="103"/>
      <c r="S207" s="134"/>
      <c r="T207" s="113"/>
      <c r="U207" s="136"/>
      <c r="V207" s="103"/>
      <c r="W207" s="102"/>
      <c r="X207" s="101"/>
      <c r="Y207" s="98"/>
      <c r="Z207" s="251"/>
      <c r="AA207" s="98"/>
      <c r="AB207" s="98"/>
      <c r="AC207" s="102"/>
      <c r="AD207" s="102"/>
    </row>
    <row r="208" spans="1:30" ht="14.25" x14ac:dyDescent="0.2">
      <c r="A208" s="120"/>
      <c r="B208" s="103"/>
      <c r="C208" s="133"/>
      <c r="D208" s="113"/>
      <c r="E208" s="114"/>
      <c r="F208" s="103"/>
      <c r="G208" s="102"/>
      <c r="H208" s="101"/>
      <c r="I208" s="98"/>
      <c r="J208" s="251"/>
      <c r="K208" s="98"/>
      <c r="L208" s="98"/>
      <c r="M208" s="102"/>
      <c r="N208" s="102"/>
      <c r="P208" s="182"/>
      <c r="Q208" s="120"/>
      <c r="R208" s="103"/>
      <c r="S208" s="133"/>
      <c r="T208" s="113"/>
      <c r="U208" s="136"/>
      <c r="V208" s="103"/>
      <c r="W208" s="102"/>
      <c r="X208" s="101"/>
      <c r="Y208" s="98"/>
      <c r="Z208" s="251"/>
      <c r="AA208" s="98"/>
      <c r="AB208" s="98"/>
      <c r="AC208" s="102"/>
      <c r="AD208" s="102"/>
    </row>
    <row r="209" spans="1:30" ht="14.25" x14ac:dyDescent="0.2">
      <c r="A209" s="120"/>
      <c r="B209" s="103"/>
      <c r="C209" s="133"/>
      <c r="D209" s="113"/>
      <c r="E209" s="114"/>
      <c r="F209" s="103"/>
      <c r="G209" s="102"/>
      <c r="H209" s="101"/>
      <c r="I209" s="98"/>
      <c r="J209" s="251"/>
      <c r="K209" s="98"/>
      <c r="L209" s="98"/>
      <c r="M209" s="102"/>
      <c r="N209" s="102"/>
      <c r="P209" s="182"/>
      <c r="Q209" s="120"/>
      <c r="R209" s="103"/>
      <c r="S209" s="133"/>
      <c r="T209" s="113"/>
      <c r="U209" s="136"/>
      <c r="V209" s="103"/>
      <c r="W209" s="102"/>
      <c r="X209" s="101"/>
      <c r="Y209" s="98"/>
      <c r="Z209" s="251"/>
      <c r="AA209" s="98"/>
      <c r="AB209" s="98"/>
      <c r="AC209" s="102"/>
      <c r="AD209" s="102"/>
    </row>
    <row r="210" spans="1:30" ht="14.25" x14ac:dyDescent="0.2">
      <c r="A210" s="120"/>
      <c r="B210" s="103"/>
      <c r="C210" s="133"/>
      <c r="D210" s="113"/>
      <c r="E210" s="114"/>
      <c r="F210" s="103"/>
      <c r="G210" s="102"/>
      <c r="H210" s="101"/>
      <c r="I210" s="98"/>
      <c r="J210" s="251"/>
      <c r="K210" s="98"/>
      <c r="L210" s="98"/>
      <c r="M210" s="102"/>
      <c r="N210" s="102"/>
      <c r="P210" s="182"/>
      <c r="Q210" s="120"/>
      <c r="R210" s="103"/>
      <c r="S210" s="133"/>
      <c r="T210" s="113"/>
      <c r="U210" s="136"/>
      <c r="V210" s="103"/>
      <c r="W210" s="102"/>
      <c r="X210" s="101"/>
      <c r="Y210" s="98"/>
      <c r="Z210" s="251"/>
      <c r="AA210" s="98"/>
      <c r="AB210" s="98"/>
      <c r="AC210" s="102"/>
      <c r="AD210" s="102"/>
    </row>
    <row r="211" spans="1:30" ht="14.25" x14ac:dyDescent="0.2">
      <c r="A211" s="120"/>
      <c r="B211" s="103"/>
      <c r="C211" s="133"/>
      <c r="D211" s="113"/>
      <c r="E211" s="114"/>
      <c r="F211" s="103"/>
      <c r="G211" s="102"/>
      <c r="H211" s="101"/>
      <c r="I211" s="98"/>
      <c r="J211" s="251"/>
      <c r="K211" s="98"/>
      <c r="L211" s="98"/>
      <c r="M211" s="102"/>
      <c r="N211" s="102"/>
      <c r="P211" s="182"/>
      <c r="Q211" s="120"/>
      <c r="R211" s="103"/>
      <c r="S211" s="133"/>
      <c r="T211" s="113"/>
      <c r="U211" s="136"/>
      <c r="V211" s="103"/>
      <c r="W211" s="102"/>
      <c r="X211" s="101"/>
      <c r="Y211" s="98"/>
      <c r="Z211" s="251"/>
      <c r="AA211" s="98"/>
      <c r="AB211" s="98"/>
      <c r="AC211" s="102"/>
      <c r="AD211" s="102"/>
    </row>
    <row r="212" spans="1:30" ht="14.25" x14ac:dyDescent="0.2">
      <c r="A212" s="120"/>
      <c r="B212" s="103"/>
      <c r="C212" s="133"/>
      <c r="D212" s="113"/>
      <c r="E212" s="114"/>
      <c r="F212" s="103"/>
      <c r="G212" s="102"/>
      <c r="H212" s="101"/>
      <c r="I212" s="98"/>
      <c r="J212" s="251"/>
      <c r="K212" s="98"/>
      <c r="L212" s="98"/>
      <c r="M212" s="102"/>
      <c r="N212" s="102"/>
      <c r="P212" s="182"/>
      <c r="Q212" s="120"/>
      <c r="R212" s="103"/>
      <c r="S212" s="133"/>
      <c r="T212" s="113"/>
      <c r="U212" s="136"/>
      <c r="V212" s="103"/>
      <c r="W212" s="102"/>
      <c r="X212" s="101"/>
      <c r="Y212" s="98"/>
      <c r="Z212" s="251"/>
      <c r="AA212" s="98"/>
      <c r="AB212" s="98"/>
      <c r="AC212" s="102"/>
      <c r="AD212" s="102"/>
    </row>
    <row r="213" spans="1:30" ht="14.25" x14ac:dyDescent="0.2">
      <c r="A213" s="120"/>
      <c r="B213" s="103"/>
      <c r="C213" s="133"/>
      <c r="D213" s="113"/>
      <c r="E213" s="114"/>
      <c r="F213" s="103"/>
      <c r="G213" s="102"/>
      <c r="H213" s="101"/>
      <c r="I213" s="98"/>
      <c r="J213" s="251"/>
      <c r="K213" s="98"/>
      <c r="L213" s="98"/>
      <c r="M213" s="102"/>
      <c r="N213" s="102"/>
      <c r="P213" s="182"/>
      <c r="Q213" s="120"/>
      <c r="R213" s="103"/>
      <c r="S213" s="133"/>
      <c r="T213" s="113"/>
      <c r="U213" s="136"/>
      <c r="V213" s="103"/>
      <c r="W213" s="102"/>
      <c r="X213" s="101"/>
      <c r="Y213" s="98"/>
      <c r="Z213" s="251"/>
      <c r="AA213" s="98"/>
      <c r="AB213" s="98"/>
      <c r="AC213" s="102"/>
      <c r="AD213" s="102"/>
    </row>
    <row r="214" spans="1:30" ht="14.25" x14ac:dyDescent="0.2">
      <c r="A214" s="120"/>
      <c r="B214" s="103"/>
      <c r="C214" s="133"/>
      <c r="D214" s="113"/>
      <c r="E214" s="114"/>
      <c r="F214" s="103"/>
      <c r="G214" s="102"/>
      <c r="H214" s="101"/>
      <c r="I214" s="98"/>
      <c r="J214" s="251"/>
      <c r="K214" s="98"/>
      <c r="L214" s="98"/>
      <c r="M214" s="102"/>
      <c r="N214" s="102"/>
      <c r="P214" s="182"/>
      <c r="Q214" s="120"/>
      <c r="R214" s="103"/>
      <c r="S214" s="133"/>
      <c r="T214" s="113"/>
      <c r="U214" s="136"/>
      <c r="V214" s="103"/>
      <c r="W214" s="102"/>
      <c r="X214" s="101"/>
      <c r="Y214" s="98"/>
      <c r="Z214" s="251"/>
      <c r="AA214" s="98"/>
      <c r="AB214" s="98"/>
      <c r="AC214" s="102"/>
      <c r="AD214" s="102"/>
    </row>
    <row r="215" spans="1:30" ht="14.25" x14ac:dyDescent="0.2">
      <c r="A215" s="120"/>
      <c r="B215" s="103"/>
      <c r="C215" s="133"/>
      <c r="D215" s="113"/>
      <c r="E215" s="114"/>
      <c r="F215" s="103"/>
      <c r="G215" s="102"/>
      <c r="H215" s="101"/>
      <c r="I215" s="98"/>
      <c r="J215" s="251"/>
      <c r="K215" s="98"/>
      <c r="L215" s="98"/>
      <c r="M215" s="102"/>
      <c r="N215" s="102"/>
      <c r="P215" s="182"/>
      <c r="Q215" s="120"/>
      <c r="R215" s="103"/>
      <c r="S215" s="133"/>
      <c r="T215" s="113"/>
      <c r="U215" s="136"/>
      <c r="V215" s="103"/>
      <c r="W215" s="102"/>
      <c r="X215" s="101"/>
      <c r="Y215" s="98"/>
      <c r="Z215" s="251"/>
      <c r="AA215" s="98"/>
      <c r="AB215" s="98"/>
      <c r="AC215" s="102"/>
      <c r="AD215" s="102"/>
    </row>
    <row r="216" spans="1:30" ht="14.25" x14ac:dyDescent="0.2">
      <c r="A216" s="120"/>
      <c r="B216" s="103"/>
      <c r="C216" s="133"/>
      <c r="D216" s="113"/>
      <c r="E216" s="114"/>
      <c r="F216" s="103"/>
      <c r="G216" s="102"/>
      <c r="H216" s="101"/>
      <c r="I216" s="98"/>
      <c r="J216" s="251"/>
      <c r="K216" s="98"/>
      <c r="L216" s="98"/>
      <c r="M216" s="102"/>
      <c r="N216" s="102"/>
      <c r="P216" s="182"/>
      <c r="Q216" s="120"/>
      <c r="R216" s="103"/>
      <c r="S216" s="133"/>
      <c r="T216" s="113"/>
      <c r="U216" s="136"/>
      <c r="V216" s="103"/>
      <c r="W216" s="102"/>
      <c r="X216" s="101"/>
      <c r="Y216" s="98"/>
      <c r="Z216" s="251"/>
      <c r="AA216" s="98"/>
      <c r="AB216" s="98"/>
      <c r="AC216" s="102"/>
      <c r="AD216" s="102"/>
    </row>
    <row r="217" spans="1:30" ht="14.25" x14ac:dyDescent="0.2">
      <c r="A217" s="120"/>
      <c r="B217" s="103"/>
      <c r="C217" s="133"/>
      <c r="D217" s="113"/>
      <c r="E217" s="114"/>
      <c r="F217" s="103"/>
      <c r="G217" s="102"/>
      <c r="H217" s="101"/>
      <c r="I217" s="98"/>
      <c r="J217" s="251"/>
      <c r="K217" s="98"/>
      <c r="L217" s="98"/>
      <c r="M217" s="102"/>
      <c r="N217" s="102"/>
      <c r="P217" s="182"/>
      <c r="Q217" s="120"/>
      <c r="R217" s="103"/>
      <c r="S217" s="133"/>
      <c r="T217" s="113"/>
      <c r="U217" s="136"/>
      <c r="V217" s="103"/>
      <c r="W217" s="102"/>
      <c r="X217" s="101"/>
      <c r="Y217" s="98"/>
      <c r="Z217" s="251"/>
      <c r="AA217" s="98"/>
      <c r="AB217" s="98"/>
      <c r="AC217" s="102"/>
      <c r="AD217" s="102"/>
    </row>
    <row r="218" spans="1:30" ht="14.25" x14ac:dyDescent="0.2">
      <c r="A218" s="120"/>
      <c r="B218" s="103"/>
      <c r="C218" s="134"/>
      <c r="D218" s="113"/>
      <c r="E218" s="114"/>
      <c r="F218" s="103"/>
      <c r="G218" s="102"/>
      <c r="H218" s="101"/>
      <c r="I218" s="98"/>
      <c r="J218" s="251"/>
      <c r="K218" s="98"/>
      <c r="L218" s="98"/>
      <c r="M218" s="102"/>
      <c r="N218" s="102"/>
      <c r="P218" s="182"/>
      <c r="Q218" s="120"/>
      <c r="R218" s="103"/>
      <c r="S218" s="134"/>
      <c r="T218" s="113"/>
      <c r="U218" s="136"/>
      <c r="V218" s="103"/>
      <c r="W218" s="102"/>
      <c r="X218" s="101"/>
      <c r="Y218" s="98"/>
      <c r="Z218" s="251"/>
      <c r="AA218" s="98"/>
      <c r="AB218" s="98"/>
      <c r="AC218" s="102"/>
      <c r="AD218" s="102"/>
    </row>
    <row r="219" spans="1:30" ht="14.25" x14ac:dyDescent="0.2">
      <c r="A219" s="120"/>
      <c r="B219" s="103"/>
      <c r="C219" s="134"/>
      <c r="D219" s="113"/>
      <c r="E219" s="114"/>
      <c r="F219" s="103"/>
      <c r="G219" s="102"/>
      <c r="H219" s="101"/>
      <c r="I219" s="98"/>
      <c r="J219" s="251"/>
      <c r="K219" s="98"/>
      <c r="L219" s="98"/>
      <c r="M219" s="102"/>
      <c r="N219" s="102"/>
      <c r="P219" s="182"/>
      <c r="Q219" s="120"/>
      <c r="R219" s="103"/>
      <c r="S219" s="134"/>
      <c r="T219" s="113"/>
      <c r="U219" s="136"/>
      <c r="V219" s="103"/>
      <c r="W219" s="102"/>
      <c r="X219" s="101"/>
      <c r="Y219" s="98"/>
      <c r="Z219" s="251"/>
      <c r="AA219" s="98"/>
      <c r="AB219" s="98"/>
      <c r="AC219" s="102"/>
      <c r="AD219" s="102"/>
    </row>
    <row r="220" spans="1:30" ht="14.25" x14ac:dyDescent="0.2">
      <c r="A220" s="120"/>
      <c r="B220" s="103"/>
      <c r="C220" s="134"/>
      <c r="D220" s="113"/>
      <c r="E220" s="114"/>
      <c r="F220" s="103"/>
      <c r="G220" s="102"/>
      <c r="H220" s="101"/>
      <c r="I220" s="98"/>
      <c r="J220" s="251"/>
      <c r="K220" s="98"/>
      <c r="L220" s="98"/>
      <c r="M220" s="102"/>
      <c r="N220" s="102"/>
      <c r="P220" s="182"/>
      <c r="Q220" s="120"/>
      <c r="R220" s="103"/>
      <c r="S220" s="134"/>
      <c r="T220" s="113"/>
      <c r="U220" s="136"/>
      <c r="V220" s="103"/>
      <c r="W220" s="102"/>
      <c r="X220" s="101"/>
      <c r="Y220" s="98"/>
      <c r="Z220" s="251"/>
      <c r="AA220" s="98"/>
      <c r="AB220" s="98"/>
      <c r="AC220" s="102"/>
      <c r="AD220" s="102"/>
    </row>
    <row r="221" spans="1:30" ht="14.25" x14ac:dyDescent="0.2">
      <c r="A221" s="120"/>
      <c r="B221" s="103"/>
      <c r="C221" s="134"/>
      <c r="D221" s="113"/>
      <c r="E221" s="114"/>
      <c r="F221" s="103"/>
      <c r="G221" s="102"/>
      <c r="H221" s="101"/>
      <c r="I221" s="98"/>
      <c r="J221" s="251"/>
      <c r="K221" s="98"/>
      <c r="L221" s="98"/>
      <c r="M221" s="102"/>
      <c r="N221" s="102"/>
      <c r="P221" s="182"/>
      <c r="Q221" s="120"/>
      <c r="R221" s="103"/>
      <c r="S221" s="134"/>
      <c r="T221" s="113"/>
      <c r="U221" s="136"/>
      <c r="V221" s="103"/>
      <c r="W221" s="102"/>
      <c r="X221" s="101"/>
      <c r="Y221" s="98"/>
      <c r="Z221" s="251"/>
      <c r="AA221" s="98"/>
      <c r="AB221" s="98"/>
      <c r="AC221" s="102"/>
      <c r="AD221" s="102"/>
    </row>
    <row r="222" spans="1:30" ht="14.25" x14ac:dyDescent="0.2">
      <c r="A222" s="120"/>
      <c r="B222" s="103"/>
      <c r="C222" s="134"/>
      <c r="D222" s="113"/>
      <c r="E222" s="114"/>
      <c r="F222" s="103"/>
      <c r="G222" s="102"/>
      <c r="H222" s="101"/>
      <c r="I222" s="98"/>
      <c r="J222" s="251"/>
      <c r="K222" s="98"/>
      <c r="L222" s="98"/>
      <c r="M222" s="102"/>
      <c r="N222" s="102"/>
      <c r="P222" s="182"/>
      <c r="Q222" s="120"/>
      <c r="R222" s="103"/>
      <c r="S222" s="134"/>
      <c r="T222" s="113"/>
      <c r="U222" s="136"/>
      <c r="V222" s="103"/>
      <c r="W222" s="102"/>
      <c r="X222" s="101"/>
      <c r="Y222" s="98"/>
      <c r="Z222" s="251"/>
      <c r="AA222" s="98"/>
      <c r="AB222" s="98"/>
      <c r="AC222" s="102"/>
      <c r="AD222" s="102"/>
    </row>
    <row r="223" spans="1:30" ht="14.25" x14ac:dyDescent="0.2">
      <c r="A223" s="120"/>
      <c r="B223" s="103"/>
      <c r="C223" s="134"/>
      <c r="D223" s="113"/>
      <c r="E223" s="114"/>
      <c r="F223" s="103"/>
      <c r="G223" s="102"/>
      <c r="H223" s="101"/>
      <c r="I223" s="98"/>
      <c r="J223" s="251"/>
      <c r="K223" s="98"/>
      <c r="L223" s="98"/>
      <c r="M223" s="102"/>
      <c r="N223" s="102"/>
      <c r="P223" s="182"/>
      <c r="Q223" s="120"/>
      <c r="R223" s="103"/>
      <c r="S223" s="134"/>
      <c r="T223" s="113"/>
      <c r="U223" s="136"/>
      <c r="V223" s="103"/>
      <c r="W223" s="102"/>
      <c r="X223" s="101"/>
      <c r="Y223" s="98"/>
      <c r="Z223" s="251"/>
      <c r="AA223" s="98"/>
      <c r="AB223" s="98"/>
      <c r="AC223" s="102"/>
      <c r="AD223" s="102"/>
    </row>
    <row r="224" spans="1:30" ht="14.25" x14ac:dyDescent="0.2">
      <c r="A224" s="120"/>
      <c r="B224" s="103"/>
      <c r="C224" s="134"/>
      <c r="D224" s="113"/>
      <c r="E224" s="114"/>
      <c r="F224" s="103"/>
      <c r="G224" s="102"/>
      <c r="H224" s="101"/>
      <c r="I224" s="98"/>
      <c r="J224" s="251"/>
      <c r="K224" s="98"/>
      <c r="L224" s="98"/>
      <c r="M224" s="102"/>
      <c r="N224" s="102"/>
      <c r="P224" s="182"/>
      <c r="Q224" s="120"/>
      <c r="R224" s="103"/>
      <c r="S224" s="134"/>
      <c r="T224" s="113"/>
      <c r="U224" s="136"/>
      <c r="V224" s="103"/>
      <c r="W224" s="102"/>
      <c r="X224" s="101"/>
      <c r="Y224" s="98"/>
      <c r="Z224" s="251"/>
      <c r="AA224" s="98"/>
      <c r="AB224" s="98"/>
      <c r="AC224" s="102"/>
      <c r="AD224" s="102"/>
    </row>
    <row r="225" spans="1:30" ht="14.25" x14ac:dyDescent="0.2">
      <c r="A225" s="120"/>
      <c r="B225" s="103"/>
      <c r="C225" s="134"/>
      <c r="D225" s="113"/>
      <c r="E225" s="114"/>
      <c r="F225" s="103"/>
      <c r="G225" s="102"/>
      <c r="H225" s="101"/>
      <c r="I225" s="98"/>
      <c r="J225" s="251"/>
      <c r="K225" s="98"/>
      <c r="L225" s="98"/>
      <c r="M225" s="102"/>
      <c r="N225" s="102"/>
      <c r="P225" s="182"/>
      <c r="Q225" s="120"/>
      <c r="R225" s="103"/>
      <c r="S225" s="134"/>
      <c r="T225" s="113"/>
      <c r="U225" s="136"/>
      <c r="V225" s="103"/>
      <c r="W225" s="102"/>
      <c r="X225" s="101"/>
      <c r="Y225" s="98"/>
      <c r="Z225" s="251"/>
      <c r="AA225" s="98"/>
      <c r="AB225" s="98"/>
      <c r="AC225" s="102"/>
      <c r="AD225" s="102"/>
    </row>
    <row r="226" spans="1:30" ht="14.25" x14ac:dyDescent="0.2">
      <c r="A226" s="120"/>
      <c r="B226" s="103"/>
      <c r="C226" s="134"/>
      <c r="D226" s="113"/>
      <c r="E226" s="114"/>
      <c r="F226" s="103"/>
      <c r="G226" s="102"/>
      <c r="H226" s="101"/>
      <c r="I226" s="98"/>
      <c r="J226" s="251"/>
      <c r="K226" s="98"/>
      <c r="L226" s="98"/>
      <c r="M226" s="102"/>
      <c r="N226" s="102"/>
      <c r="P226" s="182"/>
      <c r="Q226" s="120"/>
      <c r="R226" s="103"/>
      <c r="S226" s="134"/>
      <c r="T226" s="113"/>
      <c r="U226" s="136"/>
      <c r="V226" s="103"/>
      <c r="W226" s="102"/>
      <c r="X226" s="101"/>
      <c r="Y226" s="98"/>
      <c r="Z226" s="251"/>
      <c r="AA226" s="98"/>
      <c r="AB226" s="98"/>
      <c r="AC226" s="102"/>
      <c r="AD226" s="102"/>
    </row>
    <row r="227" spans="1:30" ht="14.25" x14ac:dyDescent="0.2">
      <c r="A227" s="120"/>
      <c r="B227" s="103"/>
      <c r="C227" s="134"/>
      <c r="D227" s="113"/>
      <c r="E227" s="114"/>
      <c r="F227" s="103"/>
      <c r="G227" s="102"/>
      <c r="H227" s="101"/>
      <c r="I227" s="98"/>
      <c r="J227" s="251"/>
      <c r="K227" s="98"/>
      <c r="L227" s="98"/>
      <c r="M227" s="102"/>
      <c r="N227" s="102"/>
      <c r="P227" s="182"/>
      <c r="Q227" s="120"/>
      <c r="R227" s="103"/>
      <c r="S227" s="134"/>
      <c r="T227" s="113"/>
      <c r="U227" s="136"/>
      <c r="V227" s="103"/>
      <c r="W227" s="102"/>
      <c r="X227" s="101"/>
      <c r="Y227" s="98"/>
      <c r="Z227" s="251"/>
      <c r="AA227" s="98"/>
      <c r="AB227" s="98"/>
      <c r="AC227" s="102"/>
      <c r="AD227" s="102"/>
    </row>
    <row r="228" spans="1:30" ht="14.25" x14ac:dyDescent="0.2">
      <c r="A228" s="120"/>
      <c r="B228" s="103"/>
      <c r="C228" s="133"/>
      <c r="D228" s="113"/>
      <c r="E228" s="114"/>
      <c r="F228" s="103"/>
      <c r="G228" s="102"/>
      <c r="H228" s="101"/>
      <c r="I228" s="98"/>
      <c r="J228" s="251"/>
      <c r="K228" s="98"/>
      <c r="L228" s="98"/>
      <c r="M228" s="102"/>
      <c r="N228" s="102"/>
      <c r="P228" s="182"/>
      <c r="Q228" s="120"/>
      <c r="R228" s="103"/>
      <c r="S228" s="133"/>
      <c r="T228" s="113"/>
      <c r="U228" s="136"/>
      <c r="V228" s="103"/>
      <c r="W228" s="102"/>
      <c r="X228" s="101"/>
      <c r="Y228" s="98"/>
      <c r="Z228" s="251"/>
      <c r="AA228" s="98"/>
      <c r="AB228" s="98"/>
      <c r="AC228" s="102"/>
      <c r="AD228" s="102"/>
    </row>
    <row r="229" spans="1:30" ht="14.25" x14ac:dyDescent="0.2">
      <c r="A229" s="120"/>
      <c r="B229" s="103"/>
      <c r="C229" s="133"/>
      <c r="D229" s="113"/>
      <c r="E229" s="114"/>
      <c r="F229" s="103"/>
      <c r="G229" s="102"/>
      <c r="H229" s="101"/>
      <c r="I229" s="98"/>
      <c r="J229" s="251"/>
      <c r="K229" s="98"/>
      <c r="L229" s="98"/>
      <c r="M229" s="102"/>
      <c r="N229" s="102"/>
      <c r="P229" s="182"/>
      <c r="Q229" s="120"/>
      <c r="R229" s="103"/>
      <c r="S229" s="133"/>
      <c r="T229" s="113"/>
      <c r="U229" s="136"/>
      <c r="V229" s="103"/>
      <c r="W229" s="102"/>
      <c r="X229" s="101"/>
      <c r="Y229" s="98"/>
      <c r="Z229" s="251"/>
      <c r="AA229" s="98"/>
      <c r="AB229" s="98"/>
      <c r="AC229" s="102"/>
      <c r="AD229" s="102"/>
    </row>
    <row r="230" spans="1:30" ht="14.25" x14ac:dyDescent="0.2">
      <c r="A230" s="120"/>
      <c r="B230" s="103"/>
      <c r="C230" s="133"/>
      <c r="D230" s="113"/>
      <c r="E230" s="114"/>
      <c r="F230" s="103"/>
      <c r="G230" s="102"/>
      <c r="H230" s="101"/>
      <c r="I230" s="98"/>
      <c r="J230" s="251"/>
      <c r="K230" s="98"/>
      <c r="L230" s="98"/>
      <c r="M230" s="102"/>
      <c r="N230" s="102"/>
      <c r="P230" s="182"/>
      <c r="Q230" s="120"/>
      <c r="R230" s="103"/>
      <c r="S230" s="133"/>
      <c r="T230" s="113"/>
      <c r="U230" s="136"/>
      <c r="V230" s="103"/>
      <c r="W230" s="102"/>
      <c r="X230" s="101"/>
      <c r="Y230" s="98"/>
      <c r="Z230" s="251"/>
      <c r="AA230" s="98"/>
      <c r="AB230" s="98"/>
      <c r="AC230" s="102"/>
      <c r="AD230" s="102"/>
    </row>
    <row r="231" spans="1:30" ht="14.25" x14ac:dyDescent="0.2">
      <c r="A231" s="120"/>
      <c r="B231" s="103"/>
      <c r="C231" s="133"/>
      <c r="D231" s="113"/>
      <c r="E231" s="114"/>
      <c r="F231" s="103"/>
      <c r="G231" s="102"/>
      <c r="H231" s="101"/>
      <c r="I231" s="98"/>
      <c r="J231" s="251"/>
      <c r="K231" s="98"/>
      <c r="L231" s="98"/>
      <c r="M231" s="102"/>
      <c r="N231" s="102"/>
      <c r="P231" s="182"/>
      <c r="Q231" s="120"/>
      <c r="R231" s="103"/>
      <c r="S231" s="133"/>
      <c r="T231" s="113"/>
      <c r="U231" s="136"/>
      <c r="V231" s="103"/>
      <c r="W231" s="102"/>
      <c r="X231" s="101"/>
      <c r="Y231" s="98"/>
      <c r="Z231" s="251"/>
      <c r="AA231" s="98"/>
      <c r="AB231" s="98"/>
      <c r="AC231" s="102"/>
      <c r="AD231" s="102"/>
    </row>
    <row r="232" spans="1:30" ht="14.25" x14ac:dyDescent="0.2">
      <c r="A232" s="120"/>
      <c r="B232" s="103"/>
      <c r="C232" s="133"/>
      <c r="D232" s="113"/>
      <c r="E232" s="114"/>
      <c r="F232" s="103"/>
      <c r="G232" s="102"/>
      <c r="H232" s="101"/>
      <c r="I232" s="98"/>
      <c r="J232" s="251"/>
      <c r="K232" s="98"/>
      <c r="L232" s="98"/>
      <c r="M232" s="102"/>
      <c r="N232" s="102"/>
      <c r="P232" s="182"/>
      <c r="Q232" s="120"/>
      <c r="R232" s="103"/>
      <c r="S232" s="133"/>
      <c r="T232" s="113"/>
      <c r="U232" s="136"/>
      <c r="V232" s="103"/>
      <c r="W232" s="102"/>
      <c r="X232" s="101"/>
      <c r="Y232" s="98"/>
      <c r="Z232" s="251"/>
      <c r="AA232" s="98"/>
      <c r="AB232" s="98"/>
      <c r="AC232" s="102"/>
      <c r="AD232" s="102"/>
    </row>
    <row r="233" spans="1:30" ht="14.25" x14ac:dyDescent="0.2">
      <c r="A233" s="120"/>
      <c r="B233" s="103"/>
      <c r="C233" s="133"/>
      <c r="D233" s="113"/>
      <c r="E233" s="114"/>
      <c r="F233" s="103"/>
      <c r="G233" s="102"/>
      <c r="H233" s="101"/>
      <c r="I233" s="98"/>
      <c r="J233" s="251"/>
      <c r="K233" s="98"/>
      <c r="L233" s="98"/>
      <c r="M233" s="102"/>
      <c r="N233" s="102"/>
      <c r="P233" s="182"/>
      <c r="Q233" s="120"/>
      <c r="R233" s="103"/>
      <c r="S233" s="133"/>
      <c r="T233" s="113"/>
      <c r="U233" s="136"/>
      <c r="V233" s="103"/>
      <c r="W233" s="102"/>
      <c r="X233" s="101"/>
      <c r="Y233" s="98"/>
      <c r="Z233" s="251"/>
      <c r="AA233" s="98"/>
      <c r="AB233" s="98"/>
      <c r="AC233" s="102"/>
      <c r="AD233" s="102"/>
    </row>
    <row r="234" spans="1:30" ht="14.25" x14ac:dyDescent="0.2">
      <c r="A234" s="120"/>
      <c r="B234" s="103"/>
      <c r="C234" s="133"/>
      <c r="D234" s="113"/>
      <c r="E234" s="114"/>
      <c r="F234" s="103"/>
      <c r="G234" s="102"/>
      <c r="H234" s="101"/>
      <c r="I234" s="98"/>
      <c r="J234" s="251"/>
      <c r="K234" s="98"/>
      <c r="L234" s="98"/>
      <c r="M234" s="102"/>
      <c r="N234" s="102"/>
      <c r="P234" s="182"/>
      <c r="Q234" s="120"/>
      <c r="R234" s="103"/>
      <c r="S234" s="133"/>
      <c r="T234" s="113"/>
      <c r="U234" s="136"/>
      <c r="V234" s="103"/>
      <c r="W234" s="102"/>
      <c r="X234" s="101"/>
      <c r="Y234" s="98"/>
      <c r="Z234" s="251"/>
      <c r="AA234" s="98"/>
      <c r="AB234" s="98"/>
      <c r="AC234" s="102"/>
      <c r="AD234" s="102"/>
    </row>
    <row r="235" spans="1:30" ht="14.25" x14ac:dyDescent="0.2">
      <c r="A235" s="120"/>
      <c r="B235" s="103"/>
      <c r="C235" s="133"/>
      <c r="D235" s="113"/>
      <c r="E235" s="114"/>
      <c r="F235" s="103"/>
      <c r="G235" s="102"/>
      <c r="H235" s="101"/>
      <c r="I235" s="98"/>
      <c r="J235" s="251"/>
      <c r="K235" s="98"/>
      <c r="L235" s="98"/>
      <c r="M235" s="102"/>
      <c r="N235" s="102"/>
      <c r="P235" s="182"/>
      <c r="Q235" s="120"/>
      <c r="R235" s="103"/>
      <c r="S235" s="133"/>
      <c r="T235" s="113"/>
      <c r="U235" s="136"/>
      <c r="V235" s="103"/>
      <c r="W235" s="102"/>
      <c r="X235" s="101"/>
      <c r="Y235" s="98"/>
      <c r="Z235" s="251"/>
      <c r="AA235" s="98"/>
      <c r="AB235" s="98"/>
      <c r="AC235" s="102"/>
      <c r="AD235" s="102"/>
    </row>
    <row r="236" spans="1:30" ht="14.25" x14ac:dyDescent="0.2">
      <c r="A236" s="120"/>
      <c r="B236" s="103"/>
      <c r="C236" s="133"/>
      <c r="D236" s="113"/>
      <c r="E236" s="114"/>
      <c r="F236" s="103"/>
      <c r="G236" s="102"/>
      <c r="H236" s="101"/>
      <c r="I236" s="98"/>
      <c r="J236" s="251"/>
      <c r="K236" s="98"/>
      <c r="L236" s="98"/>
      <c r="M236" s="102"/>
      <c r="N236" s="102"/>
      <c r="P236" s="182"/>
      <c r="Q236" s="120"/>
      <c r="R236" s="103"/>
      <c r="S236" s="133"/>
      <c r="T236" s="113"/>
      <c r="U236" s="136"/>
      <c r="V236" s="103"/>
      <c r="W236" s="102"/>
      <c r="X236" s="101"/>
      <c r="Y236" s="98"/>
      <c r="Z236" s="251"/>
      <c r="AA236" s="98"/>
      <c r="AB236" s="98"/>
      <c r="AC236" s="102"/>
      <c r="AD236" s="102"/>
    </row>
    <row r="237" spans="1:30" ht="14.25" x14ac:dyDescent="0.2">
      <c r="A237" s="120"/>
      <c r="B237" s="103"/>
      <c r="C237" s="133"/>
      <c r="D237" s="113"/>
      <c r="E237" s="114"/>
      <c r="F237" s="103"/>
      <c r="G237" s="102"/>
      <c r="H237" s="101"/>
      <c r="I237" s="98"/>
      <c r="J237" s="251"/>
      <c r="K237" s="98"/>
      <c r="L237" s="98"/>
      <c r="M237" s="102"/>
      <c r="N237" s="102"/>
      <c r="P237" s="182"/>
      <c r="Q237" s="120"/>
      <c r="R237" s="103"/>
      <c r="S237" s="133"/>
      <c r="T237" s="113"/>
      <c r="U237" s="136"/>
      <c r="V237" s="103"/>
      <c r="W237" s="102"/>
      <c r="X237" s="101"/>
      <c r="Y237" s="98"/>
      <c r="Z237" s="251"/>
      <c r="AA237" s="98"/>
      <c r="AB237" s="98"/>
      <c r="AC237" s="102"/>
      <c r="AD237" s="102"/>
    </row>
    <row r="238" spans="1:30" ht="14.25" x14ac:dyDescent="0.2">
      <c r="A238" s="120"/>
      <c r="B238" s="103"/>
      <c r="C238" s="134"/>
      <c r="D238" s="113"/>
      <c r="E238" s="114"/>
      <c r="F238" s="103"/>
      <c r="G238" s="102"/>
      <c r="H238" s="101"/>
      <c r="I238" s="98"/>
      <c r="J238" s="251"/>
      <c r="K238" s="98"/>
      <c r="L238" s="98"/>
      <c r="M238" s="102"/>
      <c r="N238" s="102"/>
      <c r="P238" s="182"/>
      <c r="Q238" s="120"/>
      <c r="R238" s="103"/>
      <c r="S238" s="134"/>
      <c r="T238" s="113"/>
      <c r="U238" s="136"/>
      <c r="V238" s="103"/>
      <c r="W238" s="102"/>
      <c r="X238" s="101"/>
      <c r="Y238" s="98"/>
      <c r="Z238" s="251"/>
      <c r="AA238" s="98"/>
      <c r="AB238" s="98"/>
      <c r="AC238" s="102"/>
      <c r="AD238" s="102"/>
    </row>
    <row r="239" spans="1:30" ht="14.25" x14ac:dyDescent="0.2">
      <c r="A239" s="120"/>
      <c r="B239" s="103"/>
      <c r="C239" s="134"/>
      <c r="D239" s="113"/>
      <c r="E239" s="114"/>
      <c r="F239" s="103"/>
      <c r="G239" s="102"/>
      <c r="H239" s="101"/>
      <c r="I239" s="98"/>
      <c r="J239" s="251"/>
      <c r="K239" s="98"/>
      <c r="L239" s="98"/>
      <c r="M239" s="102"/>
      <c r="N239" s="102"/>
      <c r="P239" s="182"/>
      <c r="Q239" s="120"/>
      <c r="R239" s="103"/>
      <c r="S239" s="134"/>
      <c r="T239" s="113"/>
      <c r="U239" s="136"/>
      <c r="V239" s="103"/>
      <c r="W239" s="102"/>
      <c r="X239" s="101"/>
      <c r="Y239" s="98"/>
      <c r="Z239" s="251"/>
      <c r="AA239" s="98"/>
      <c r="AB239" s="98"/>
      <c r="AC239" s="102"/>
      <c r="AD239" s="102"/>
    </row>
    <row r="240" spans="1:30" ht="14.25" x14ac:dyDescent="0.2">
      <c r="A240" s="120"/>
      <c r="B240" s="103"/>
      <c r="C240" s="134"/>
      <c r="D240" s="113"/>
      <c r="E240" s="114"/>
      <c r="F240" s="103"/>
      <c r="G240" s="102"/>
      <c r="H240" s="101"/>
      <c r="I240" s="98"/>
      <c r="J240" s="251"/>
      <c r="K240" s="98"/>
      <c r="L240" s="98"/>
      <c r="M240" s="102"/>
      <c r="N240" s="102"/>
      <c r="P240" s="182"/>
      <c r="Q240" s="120"/>
      <c r="R240" s="103"/>
      <c r="S240" s="134"/>
      <c r="T240" s="113"/>
      <c r="U240" s="136"/>
      <c r="V240" s="103"/>
      <c r="W240" s="102"/>
      <c r="X240" s="101"/>
      <c r="Y240" s="98"/>
      <c r="Z240" s="251"/>
      <c r="AA240" s="98"/>
      <c r="AB240" s="98"/>
      <c r="AC240" s="102"/>
      <c r="AD240" s="102"/>
    </row>
    <row r="241" spans="1:30" ht="14.25" x14ac:dyDescent="0.2">
      <c r="A241" s="120"/>
      <c r="B241" s="103"/>
      <c r="C241" s="134"/>
      <c r="D241" s="113"/>
      <c r="E241" s="114"/>
      <c r="F241" s="103"/>
      <c r="G241" s="102"/>
      <c r="H241" s="101"/>
      <c r="I241" s="98"/>
      <c r="J241" s="251"/>
      <c r="K241" s="98"/>
      <c r="L241" s="98"/>
      <c r="M241" s="102"/>
      <c r="N241" s="102"/>
      <c r="P241" s="182"/>
      <c r="Q241" s="120"/>
      <c r="R241" s="103"/>
      <c r="S241" s="134"/>
      <c r="T241" s="113"/>
      <c r="U241" s="136"/>
      <c r="V241" s="103"/>
      <c r="W241" s="102"/>
      <c r="X241" s="101"/>
      <c r="Y241" s="98"/>
      <c r="Z241" s="251"/>
      <c r="AA241" s="98"/>
      <c r="AB241" s="98"/>
      <c r="AC241" s="102"/>
      <c r="AD241" s="102"/>
    </row>
    <row r="242" spans="1:30" ht="14.25" x14ac:dyDescent="0.2">
      <c r="A242" s="120"/>
      <c r="B242" s="103"/>
      <c r="C242" s="134"/>
      <c r="D242" s="113"/>
      <c r="E242" s="114"/>
      <c r="F242" s="103"/>
      <c r="G242" s="102"/>
      <c r="H242" s="101"/>
      <c r="I242" s="98"/>
      <c r="J242" s="251"/>
      <c r="K242" s="98"/>
      <c r="L242" s="98"/>
      <c r="M242" s="102"/>
      <c r="N242" s="102"/>
      <c r="P242" s="182"/>
      <c r="Q242" s="120"/>
      <c r="R242" s="103"/>
      <c r="S242" s="134"/>
      <c r="T242" s="113"/>
      <c r="U242" s="136"/>
      <c r="V242" s="103"/>
      <c r="W242" s="102"/>
      <c r="X242" s="101"/>
      <c r="Y242" s="98"/>
      <c r="Z242" s="251"/>
      <c r="AA242" s="98"/>
      <c r="AB242" s="98"/>
      <c r="AC242" s="102"/>
      <c r="AD242" s="102"/>
    </row>
    <row r="243" spans="1:30" ht="14.25" x14ac:dyDescent="0.2">
      <c r="A243" s="120"/>
      <c r="B243" s="103"/>
      <c r="C243" s="134"/>
      <c r="D243" s="113"/>
      <c r="E243" s="114"/>
      <c r="F243" s="103"/>
      <c r="G243" s="102"/>
      <c r="H243" s="101"/>
      <c r="I243" s="98"/>
      <c r="J243" s="251"/>
      <c r="K243" s="98"/>
      <c r="L243" s="98"/>
      <c r="M243" s="102"/>
      <c r="N243" s="102"/>
      <c r="P243" s="182"/>
      <c r="Q243" s="120"/>
      <c r="R243" s="103"/>
      <c r="S243" s="134"/>
      <c r="T243" s="113"/>
      <c r="U243" s="136"/>
      <c r="V243" s="103"/>
      <c r="W243" s="102"/>
      <c r="X243" s="101"/>
      <c r="Y243" s="98"/>
      <c r="Z243" s="251"/>
      <c r="AA243" s="98"/>
      <c r="AB243" s="98"/>
      <c r="AC243" s="102"/>
      <c r="AD243" s="102"/>
    </row>
    <row r="244" spans="1:30" ht="14.25" x14ac:dyDescent="0.2">
      <c r="A244" s="120"/>
      <c r="B244" s="103"/>
      <c r="C244" s="134"/>
      <c r="D244" s="113"/>
      <c r="E244" s="114"/>
      <c r="F244" s="103"/>
      <c r="G244" s="102"/>
      <c r="H244" s="101"/>
      <c r="I244" s="98"/>
      <c r="J244" s="251"/>
      <c r="K244" s="98"/>
      <c r="L244" s="98"/>
      <c r="M244" s="102"/>
      <c r="N244" s="102"/>
      <c r="P244" s="182"/>
      <c r="Q244" s="120"/>
      <c r="R244" s="103"/>
      <c r="S244" s="134"/>
      <c r="T244" s="113"/>
      <c r="U244" s="136"/>
      <c r="V244" s="103"/>
      <c r="W244" s="102"/>
      <c r="X244" s="101"/>
      <c r="Y244" s="98"/>
      <c r="Z244" s="251"/>
      <c r="AA244" s="98"/>
      <c r="AB244" s="98"/>
      <c r="AC244" s="102"/>
      <c r="AD244" s="102"/>
    </row>
    <row r="245" spans="1:30" ht="14.25" x14ac:dyDescent="0.2">
      <c r="A245" s="120"/>
      <c r="B245" s="103"/>
      <c r="C245" s="134"/>
      <c r="D245" s="113"/>
      <c r="E245" s="114"/>
      <c r="F245" s="103"/>
      <c r="G245" s="102"/>
      <c r="H245" s="101"/>
      <c r="I245" s="98"/>
      <c r="J245" s="251"/>
      <c r="K245" s="98"/>
      <c r="L245" s="98"/>
      <c r="M245" s="102"/>
      <c r="N245" s="102"/>
      <c r="P245" s="182"/>
      <c r="Q245" s="120"/>
      <c r="R245" s="103"/>
      <c r="S245" s="134"/>
      <c r="T245" s="113"/>
      <c r="U245" s="136"/>
      <c r="V245" s="103"/>
      <c r="W245" s="102"/>
      <c r="X245" s="101"/>
      <c r="Y245" s="98"/>
      <c r="Z245" s="251"/>
      <c r="AA245" s="98"/>
      <c r="AB245" s="98"/>
      <c r="AC245" s="102"/>
      <c r="AD245" s="102"/>
    </row>
    <row r="246" spans="1:30" ht="14.25" x14ac:dyDescent="0.2">
      <c r="A246" s="120"/>
      <c r="B246" s="103"/>
      <c r="C246" s="134"/>
      <c r="D246" s="113"/>
      <c r="E246" s="114"/>
      <c r="F246" s="103"/>
      <c r="G246" s="102"/>
      <c r="H246" s="101"/>
      <c r="I246" s="98"/>
      <c r="J246" s="251"/>
      <c r="K246" s="98"/>
      <c r="L246" s="98"/>
      <c r="M246" s="102"/>
      <c r="N246" s="102"/>
      <c r="P246" s="182"/>
      <c r="Q246" s="120"/>
      <c r="R246" s="103"/>
      <c r="S246" s="134"/>
      <c r="T246" s="113"/>
      <c r="U246" s="136"/>
      <c r="V246" s="103"/>
      <c r="W246" s="102"/>
      <c r="X246" s="101"/>
      <c r="Y246" s="98"/>
      <c r="Z246" s="251"/>
      <c r="AA246" s="98"/>
      <c r="AB246" s="98"/>
      <c r="AC246" s="102"/>
      <c r="AD246" s="102"/>
    </row>
    <row r="247" spans="1:30" ht="14.25" x14ac:dyDescent="0.2">
      <c r="A247" s="120"/>
      <c r="B247" s="103"/>
      <c r="C247" s="134"/>
      <c r="D247" s="113"/>
      <c r="E247" s="114"/>
      <c r="F247" s="103"/>
      <c r="G247" s="102"/>
      <c r="H247" s="101"/>
      <c r="I247" s="98"/>
      <c r="J247" s="251"/>
      <c r="K247" s="98"/>
      <c r="L247" s="98"/>
      <c r="M247" s="102"/>
      <c r="N247" s="102"/>
      <c r="P247" s="182"/>
      <c r="Q247" s="120"/>
      <c r="R247" s="103"/>
      <c r="S247" s="134"/>
      <c r="T247" s="113"/>
      <c r="U247" s="136"/>
      <c r="V247" s="103"/>
      <c r="W247" s="102"/>
      <c r="X247" s="101"/>
      <c r="Y247" s="98"/>
      <c r="Z247" s="251"/>
      <c r="AA247" s="98"/>
      <c r="AB247" s="98"/>
      <c r="AC247" s="102"/>
      <c r="AD247" s="102"/>
    </row>
    <row r="248" spans="1:30" ht="14.25" x14ac:dyDescent="0.2">
      <c r="A248" s="120"/>
      <c r="B248" s="103"/>
      <c r="C248" s="133"/>
      <c r="D248" s="113"/>
      <c r="E248" s="114"/>
      <c r="F248" s="103"/>
      <c r="G248" s="102"/>
      <c r="H248" s="101"/>
      <c r="I248" s="98"/>
      <c r="J248" s="251"/>
      <c r="K248" s="98"/>
      <c r="L248" s="98"/>
      <c r="M248" s="102"/>
      <c r="N248" s="102"/>
      <c r="P248" s="182"/>
      <c r="Q248" s="120"/>
      <c r="R248" s="103"/>
      <c r="S248" s="133"/>
      <c r="T248" s="113"/>
      <c r="U248" s="136"/>
      <c r="V248" s="103"/>
      <c r="W248" s="102"/>
      <c r="X248" s="101"/>
      <c r="Y248" s="98"/>
      <c r="Z248" s="251"/>
      <c r="AA248" s="98"/>
      <c r="AB248" s="98"/>
      <c r="AC248" s="102"/>
      <c r="AD248" s="102"/>
    </row>
    <row r="249" spans="1:30" ht="14.25" x14ac:dyDescent="0.2">
      <c r="A249" s="120"/>
      <c r="B249" s="103"/>
      <c r="C249" s="133"/>
      <c r="D249" s="113"/>
      <c r="E249" s="114"/>
      <c r="F249" s="103"/>
      <c r="G249" s="102"/>
      <c r="H249" s="101"/>
      <c r="I249" s="98"/>
      <c r="J249" s="251"/>
      <c r="K249" s="98"/>
      <c r="L249" s="98"/>
      <c r="M249" s="102"/>
      <c r="N249" s="102"/>
      <c r="P249" s="182"/>
      <c r="Q249" s="120"/>
      <c r="R249" s="103"/>
      <c r="S249" s="133"/>
      <c r="T249" s="113"/>
      <c r="U249" s="136"/>
      <c r="V249" s="103"/>
      <c r="W249" s="102"/>
      <c r="X249" s="101"/>
      <c r="Y249" s="98"/>
      <c r="Z249" s="251"/>
      <c r="AA249" s="98"/>
      <c r="AB249" s="98"/>
      <c r="AC249" s="102"/>
      <c r="AD249" s="102"/>
    </row>
    <row r="250" spans="1:30" ht="14.25" x14ac:dyDescent="0.2">
      <c r="A250" s="120"/>
      <c r="B250" s="103"/>
      <c r="C250" s="133"/>
      <c r="D250" s="113"/>
      <c r="E250" s="114"/>
      <c r="F250" s="103"/>
      <c r="G250" s="102"/>
      <c r="H250" s="101"/>
      <c r="I250" s="98"/>
      <c r="J250" s="251"/>
      <c r="K250" s="98"/>
      <c r="L250" s="98"/>
      <c r="M250" s="102"/>
      <c r="N250" s="102"/>
      <c r="P250" s="182"/>
      <c r="Q250" s="120"/>
      <c r="R250" s="103"/>
      <c r="S250" s="133"/>
      <c r="T250" s="113"/>
      <c r="U250" s="136"/>
      <c r="V250" s="103"/>
      <c r="W250" s="102"/>
      <c r="X250" s="101"/>
      <c r="Y250" s="98"/>
      <c r="Z250" s="251"/>
      <c r="AA250" s="98"/>
      <c r="AB250" s="98"/>
      <c r="AC250" s="102"/>
      <c r="AD250" s="102"/>
    </row>
    <row r="251" spans="1:30" ht="14.25" x14ac:dyDescent="0.2">
      <c r="A251" s="120"/>
      <c r="B251" s="103"/>
      <c r="C251" s="133"/>
      <c r="D251" s="113"/>
      <c r="E251" s="114"/>
      <c r="F251" s="103"/>
      <c r="G251" s="102"/>
      <c r="H251" s="101"/>
      <c r="I251" s="98"/>
      <c r="J251" s="251"/>
      <c r="K251" s="98"/>
      <c r="L251" s="98"/>
      <c r="M251" s="102"/>
      <c r="N251" s="102"/>
      <c r="P251" s="182"/>
      <c r="Q251" s="120"/>
      <c r="R251" s="103"/>
      <c r="S251" s="133"/>
      <c r="T251" s="113"/>
      <c r="U251" s="136"/>
      <c r="V251" s="103"/>
      <c r="W251" s="102"/>
      <c r="X251" s="101"/>
      <c r="Y251" s="98"/>
      <c r="Z251" s="251"/>
      <c r="AA251" s="98"/>
      <c r="AB251" s="98"/>
      <c r="AC251" s="102"/>
      <c r="AD251" s="102"/>
    </row>
    <row r="252" spans="1:30" ht="14.25" x14ac:dyDescent="0.2">
      <c r="A252" s="120"/>
      <c r="B252" s="103"/>
      <c r="C252" s="133"/>
      <c r="D252" s="113"/>
      <c r="E252" s="114"/>
      <c r="F252" s="103"/>
      <c r="G252" s="102"/>
      <c r="H252" s="101"/>
      <c r="I252" s="98"/>
      <c r="J252" s="251"/>
      <c r="K252" s="98"/>
      <c r="L252" s="98"/>
      <c r="M252" s="102"/>
      <c r="N252" s="102"/>
      <c r="P252" s="182"/>
      <c r="Q252" s="120"/>
      <c r="R252" s="103"/>
      <c r="S252" s="133"/>
      <c r="T252" s="113"/>
      <c r="U252" s="136"/>
      <c r="V252" s="103"/>
      <c r="W252" s="102"/>
      <c r="X252" s="101"/>
      <c r="Y252" s="98"/>
      <c r="Z252" s="251"/>
      <c r="AA252" s="98"/>
      <c r="AB252" s="98"/>
      <c r="AC252" s="102"/>
      <c r="AD252" s="102"/>
    </row>
    <row r="253" spans="1:30" ht="14.25" x14ac:dyDescent="0.2">
      <c r="A253" s="120"/>
      <c r="B253" s="103"/>
      <c r="C253" s="133"/>
      <c r="D253" s="113"/>
      <c r="E253" s="114"/>
      <c r="F253" s="103"/>
      <c r="G253" s="102"/>
      <c r="H253" s="101"/>
      <c r="I253" s="98"/>
      <c r="J253" s="251"/>
      <c r="K253" s="98"/>
      <c r="L253" s="98"/>
      <c r="M253" s="102"/>
      <c r="N253" s="102"/>
      <c r="P253" s="182"/>
      <c r="Q253" s="120"/>
      <c r="R253" s="103"/>
      <c r="S253" s="133"/>
      <c r="T253" s="113"/>
      <c r="U253" s="136"/>
      <c r="V253" s="103"/>
      <c r="W253" s="102"/>
      <c r="X253" s="101"/>
      <c r="Y253" s="98"/>
      <c r="Z253" s="251"/>
      <c r="AA253" s="98"/>
      <c r="AB253" s="98"/>
      <c r="AC253" s="102"/>
      <c r="AD253" s="102"/>
    </row>
    <row r="254" spans="1:30" ht="14.25" x14ac:dyDescent="0.2">
      <c r="A254" s="120"/>
      <c r="B254" s="103"/>
      <c r="C254" s="133"/>
      <c r="D254" s="113"/>
      <c r="E254" s="114"/>
      <c r="F254" s="103"/>
      <c r="G254" s="102"/>
      <c r="H254" s="101"/>
      <c r="I254" s="98"/>
      <c r="J254" s="251"/>
      <c r="K254" s="98"/>
      <c r="L254" s="98"/>
      <c r="M254" s="102"/>
      <c r="N254" s="102"/>
      <c r="P254" s="182"/>
      <c r="Q254" s="120"/>
      <c r="R254" s="103"/>
      <c r="S254" s="133"/>
      <c r="T254" s="113"/>
      <c r="U254" s="136"/>
      <c r="V254" s="103"/>
      <c r="W254" s="102"/>
      <c r="X254" s="101"/>
      <c r="Y254" s="98"/>
      <c r="Z254" s="251"/>
      <c r="AA254" s="98"/>
      <c r="AB254" s="98"/>
      <c r="AC254" s="102"/>
      <c r="AD254" s="102"/>
    </row>
    <row r="255" spans="1:30" ht="14.25" x14ac:dyDescent="0.2">
      <c r="A255" s="120"/>
      <c r="B255" s="103"/>
      <c r="C255" s="133"/>
      <c r="D255" s="113"/>
      <c r="E255" s="114"/>
      <c r="F255" s="103"/>
      <c r="G255" s="102"/>
      <c r="H255" s="101"/>
      <c r="I255" s="98"/>
      <c r="J255" s="251"/>
      <c r="K255" s="98"/>
      <c r="L255" s="98"/>
      <c r="M255" s="102"/>
      <c r="N255" s="102"/>
      <c r="P255" s="182"/>
      <c r="Q255" s="120"/>
      <c r="R255" s="103"/>
      <c r="S255" s="133"/>
      <c r="T255" s="113"/>
      <c r="U255" s="136"/>
      <c r="V255" s="103"/>
      <c r="W255" s="102"/>
      <c r="X255" s="101"/>
      <c r="Y255" s="98"/>
      <c r="Z255" s="251"/>
      <c r="AA255" s="98"/>
      <c r="AB255" s="98"/>
      <c r="AC255" s="102"/>
      <c r="AD255" s="102"/>
    </row>
    <row r="256" spans="1:30" ht="14.25" x14ac:dyDescent="0.2">
      <c r="A256" s="120"/>
      <c r="B256" s="103"/>
      <c r="C256" s="133"/>
      <c r="D256" s="113"/>
      <c r="E256" s="114"/>
      <c r="F256" s="103"/>
      <c r="G256" s="102"/>
      <c r="H256" s="101"/>
      <c r="I256" s="98"/>
      <c r="J256" s="251"/>
      <c r="K256" s="98"/>
      <c r="L256" s="98"/>
      <c r="M256" s="102"/>
      <c r="N256" s="102"/>
      <c r="P256" s="182"/>
      <c r="Q256" s="120"/>
      <c r="R256" s="103"/>
      <c r="S256" s="133"/>
      <c r="T256" s="113"/>
      <c r="U256" s="136"/>
      <c r="V256" s="103"/>
      <c r="W256" s="102"/>
      <c r="X256" s="101"/>
      <c r="Y256" s="98"/>
      <c r="Z256" s="251"/>
      <c r="AA256" s="98"/>
      <c r="AB256" s="98"/>
      <c r="AC256" s="102"/>
      <c r="AD256" s="102"/>
    </row>
    <row r="257" spans="1:30" ht="14.25" x14ac:dyDescent="0.2">
      <c r="A257" s="120"/>
      <c r="B257" s="103"/>
      <c r="C257" s="133"/>
      <c r="D257" s="113"/>
      <c r="E257" s="114"/>
      <c r="F257" s="103"/>
      <c r="G257" s="102"/>
      <c r="H257" s="101"/>
      <c r="I257" s="98"/>
      <c r="J257" s="251"/>
      <c r="K257" s="98"/>
      <c r="L257" s="98"/>
      <c r="M257" s="102"/>
      <c r="N257" s="102"/>
      <c r="P257" s="182"/>
      <c r="Q257" s="120"/>
      <c r="R257" s="103"/>
      <c r="S257" s="133"/>
      <c r="T257" s="113"/>
      <c r="U257" s="136"/>
      <c r="V257" s="103"/>
      <c r="W257" s="102"/>
      <c r="X257" s="101"/>
      <c r="Y257" s="98"/>
      <c r="Z257" s="251"/>
      <c r="AA257" s="98"/>
      <c r="AB257" s="98"/>
      <c r="AC257" s="102"/>
      <c r="AD257" s="102"/>
    </row>
    <row r="258" spans="1:30" ht="14.25" x14ac:dyDescent="0.2">
      <c r="A258" s="120"/>
      <c r="B258" s="103"/>
      <c r="C258" s="134"/>
      <c r="D258" s="113"/>
      <c r="E258" s="114"/>
      <c r="F258" s="103"/>
      <c r="G258" s="102"/>
      <c r="H258" s="101"/>
      <c r="I258" s="98"/>
      <c r="J258" s="251"/>
      <c r="K258" s="98"/>
      <c r="L258" s="98"/>
      <c r="M258" s="102"/>
      <c r="N258" s="102"/>
      <c r="P258" s="182"/>
      <c r="Q258" s="120"/>
      <c r="R258" s="103"/>
      <c r="S258" s="134"/>
      <c r="T258" s="113"/>
      <c r="U258" s="136"/>
      <c r="V258" s="103"/>
      <c r="W258" s="102"/>
      <c r="X258" s="101"/>
      <c r="Y258" s="98"/>
      <c r="Z258" s="251"/>
      <c r="AA258" s="98"/>
      <c r="AB258" s="98"/>
      <c r="AC258" s="102"/>
      <c r="AD258" s="102"/>
    </row>
    <row r="259" spans="1:30" ht="14.25" x14ac:dyDescent="0.2">
      <c r="A259" s="120"/>
      <c r="B259" s="103"/>
      <c r="C259" s="134"/>
      <c r="D259" s="113"/>
      <c r="E259" s="114"/>
      <c r="F259" s="103"/>
      <c r="G259" s="102"/>
      <c r="H259" s="101"/>
      <c r="I259" s="98"/>
      <c r="J259" s="251"/>
      <c r="K259" s="98"/>
      <c r="L259" s="98"/>
      <c r="M259" s="102"/>
      <c r="N259" s="102"/>
      <c r="P259" s="182"/>
      <c r="Q259" s="120"/>
      <c r="R259" s="103"/>
      <c r="S259" s="134"/>
      <c r="T259" s="113"/>
      <c r="U259" s="136"/>
      <c r="V259" s="103"/>
      <c r="W259" s="102"/>
      <c r="X259" s="101"/>
      <c r="Y259" s="98"/>
      <c r="Z259" s="251"/>
      <c r="AA259" s="98"/>
      <c r="AB259" s="98"/>
      <c r="AC259" s="102"/>
      <c r="AD259" s="102"/>
    </row>
    <row r="260" spans="1:30" ht="14.25" x14ac:dyDescent="0.2">
      <c r="A260" s="120"/>
      <c r="B260" s="103"/>
      <c r="C260" s="134"/>
      <c r="D260" s="113"/>
      <c r="E260" s="114"/>
      <c r="F260" s="103"/>
      <c r="G260" s="102"/>
      <c r="H260" s="101"/>
      <c r="I260" s="98"/>
      <c r="J260" s="251"/>
      <c r="K260" s="98"/>
      <c r="L260" s="98"/>
      <c r="M260" s="102"/>
      <c r="N260" s="102"/>
      <c r="P260" s="182"/>
      <c r="Q260" s="120"/>
      <c r="R260" s="103"/>
      <c r="S260" s="134"/>
      <c r="T260" s="113"/>
      <c r="U260" s="136"/>
      <c r="V260" s="103"/>
      <c r="W260" s="102"/>
      <c r="X260" s="101"/>
      <c r="Y260" s="98"/>
      <c r="Z260" s="251"/>
      <c r="AA260" s="98"/>
      <c r="AB260" s="98"/>
      <c r="AC260" s="102"/>
      <c r="AD260" s="102"/>
    </row>
    <row r="261" spans="1:30" ht="14.25" x14ac:dyDescent="0.2">
      <c r="A261" s="120"/>
      <c r="B261" s="103"/>
      <c r="C261" s="134"/>
      <c r="D261" s="111"/>
      <c r="E261" s="114"/>
      <c r="F261" s="103"/>
      <c r="G261" s="102"/>
      <c r="H261" s="101"/>
      <c r="I261" s="98"/>
      <c r="J261" s="251"/>
      <c r="K261" s="98"/>
      <c r="L261" s="98"/>
      <c r="M261" s="102"/>
      <c r="N261" s="102"/>
      <c r="P261" s="182"/>
      <c r="Q261" s="120"/>
      <c r="R261" s="103"/>
      <c r="S261" s="134"/>
      <c r="T261" s="111"/>
      <c r="U261" s="136"/>
      <c r="V261" s="103"/>
      <c r="W261" s="102"/>
      <c r="X261" s="101"/>
      <c r="Y261" s="98"/>
      <c r="Z261" s="251"/>
      <c r="AA261" s="98"/>
      <c r="AB261" s="98"/>
      <c r="AC261" s="102"/>
      <c r="AD261" s="102"/>
    </row>
    <row r="262" spans="1:30" ht="14.25" x14ac:dyDescent="0.2">
      <c r="A262" s="120"/>
      <c r="B262" s="103"/>
      <c r="C262" s="134"/>
      <c r="D262" s="111"/>
      <c r="E262" s="114"/>
      <c r="F262" s="103"/>
      <c r="G262" s="102"/>
      <c r="H262" s="101"/>
      <c r="I262" s="98"/>
      <c r="J262" s="252"/>
      <c r="K262" s="98"/>
      <c r="L262" s="98"/>
      <c r="M262" s="102"/>
      <c r="N262" s="102"/>
      <c r="P262" s="182"/>
      <c r="Q262" s="120"/>
      <c r="R262" s="103"/>
      <c r="S262" s="134"/>
      <c r="T262" s="111"/>
      <c r="U262" s="136"/>
      <c r="V262" s="103"/>
      <c r="W262" s="102"/>
      <c r="X262" s="101"/>
      <c r="Y262" s="98"/>
      <c r="Z262" s="252"/>
      <c r="AA262" s="98"/>
      <c r="AB262" s="98"/>
      <c r="AC262" s="102"/>
      <c r="AD262" s="102"/>
    </row>
    <row r="263" spans="1:30" ht="14.25" x14ac:dyDescent="0.2">
      <c r="A263" s="120"/>
      <c r="B263" s="103"/>
      <c r="C263" s="134"/>
      <c r="D263" s="95"/>
      <c r="E263" s="114"/>
      <c r="F263" s="103"/>
      <c r="G263" s="102"/>
      <c r="H263" s="101"/>
      <c r="I263" s="98"/>
      <c r="J263" s="252"/>
      <c r="K263" s="98"/>
      <c r="L263" s="98"/>
      <c r="M263" s="102"/>
      <c r="N263" s="102"/>
      <c r="P263" s="182"/>
      <c r="Q263" s="120"/>
      <c r="R263" s="103"/>
      <c r="S263" s="134"/>
      <c r="T263" s="87"/>
      <c r="U263" s="136"/>
      <c r="V263" s="103"/>
      <c r="W263" s="102"/>
      <c r="X263" s="101"/>
      <c r="Y263" s="98"/>
      <c r="Z263" s="252"/>
      <c r="AA263" s="98"/>
      <c r="AB263" s="98"/>
      <c r="AC263" s="102"/>
      <c r="AD263" s="102"/>
    </row>
    <row r="264" spans="1:30" ht="14.25" x14ac:dyDescent="0.2">
      <c r="A264" s="120"/>
      <c r="B264" s="103"/>
      <c r="C264" s="134"/>
      <c r="D264" s="111"/>
      <c r="E264" s="114"/>
      <c r="F264" s="103"/>
      <c r="G264" s="102"/>
      <c r="H264" s="101"/>
      <c r="I264" s="98"/>
      <c r="J264" s="252"/>
      <c r="K264" s="98"/>
      <c r="L264" s="98"/>
      <c r="M264" s="102"/>
      <c r="N264" s="102"/>
      <c r="P264" s="182"/>
      <c r="Q264" s="120"/>
      <c r="R264" s="103"/>
      <c r="S264" s="134"/>
      <c r="T264" s="111"/>
      <c r="U264" s="136"/>
      <c r="V264" s="103"/>
      <c r="W264" s="102"/>
      <c r="X264" s="101"/>
      <c r="Y264" s="98"/>
      <c r="Z264" s="252"/>
      <c r="AA264" s="98"/>
      <c r="AB264" s="98"/>
      <c r="AC264" s="102"/>
      <c r="AD264" s="102"/>
    </row>
    <row r="265" spans="1:30" ht="14.25" x14ac:dyDescent="0.2">
      <c r="A265" s="120"/>
      <c r="B265" s="103"/>
      <c r="C265" s="134"/>
      <c r="D265" s="111"/>
      <c r="E265" s="114"/>
      <c r="F265" s="103"/>
      <c r="G265" s="102"/>
      <c r="H265" s="101"/>
      <c r="I265" s="98"/>
      <c r="J265" s="252"/>
      <c r="K265" s="98"/>
      <c r="L265" s="98"/>
      <c r="M265" s="102"/>
      <c r="N265" s="102"/>
      <c r="P265" s="182"/>
      <c r="Q265" s="120"/>
      <c r="R265" s="103"/>
      <c r="S265" s="134"/>
      <c r="T265" s="111"/>
      <c r="U265" s="136"/>
      <c r="V265" s="103"/>
      <c r="W265" s="102"/>
      <c r="X265" s="101"/>
      <c r="Y265" s="98"/>
      <c r="Z265" s="252"/>
      <c r="AA265" s="98"/>
      <c r="AB265" s="98"/>
      <c r="AC265" s="102"/>
      <c r="AD265" s="102"/>
    </row>
    <row r="266" spans="1:30" ht="14.25" x14ac:dyDescent="0.2">
      <c r="A266" s="120"/>
      <c r="B266" s="103"/>
      <c r="C266" s="134"/>
      <c r="D266" s="111"/>
      <c r="E266" s="114"/>
      <c r="F266" s="103"/>
      <c r="G266" s="102"/>
      <c r="H266" s="101"/>
      <c r="I266" s="98"/>
      <c r="J266" s="252"/>
      <c r="K266" s="98"/>
      <c r="L266" s="98"/>
      <c r="M266" s="102"/>
      <c r="N266" s="102"/>
      <c r="P266" s="182"/>
      <c r="Q266" s="120"/>
      <c r="R266" s="103"/>
      <c r="S266" s="134"/>
      <c r="T266" s="137"/>
      <c r="U266" s="136"/>
      <c r="V266" s="103"/>
      <c r="W266" s="102"/>
      <c r="X266" s="101"/>
      <c r="Y266" s="98"/>
      <c r="Z266" s="252"/>
      <c r="AA266" s="98"/>
      <c r="AB266" s="98"/>
      <c r="AC266" s="102"/>
      <c r="AD266" s="102"/>
    </row>
    <row r="267" spans="1:30" ht="14.25" x14ac:dyDescent="0.2">
      <c r="A267" s="120"/>
      <c r="B267" s="103"/>
      <c r="C267" s="134"/>
      <c r="D267" s="111"/>
      <c r="E267" s="114"/>
      <c r="F267" s="103"/>
      <c r="G267" s="102"/>
      <c r="H267" s="101"/>
      <c r="I267" s="98"/>
      <c r="J267" s="252"/>
      <c r="K267" s="98"/>
      <c r="L267" s="98"/>
      <c r="M267" s="102"/>
      <c r="N267" s="102"/>
      <c r="P267" s="182"/>
      <c r="Q267" s="120"/>
      <c r="R267" s="103"/>
      <c r="S267" s="134"/>
      <c r="T267" s="137"/>
      <c r="U267" s="136"/>
      <c r="V267" s="103"/>
      <c r="W267" s="102"/>
      <c r="X267" s="101"/>
      <c r="Y267" s="98"/>
      <c r="Z267" s="252"/>
      <c r="AA267" s="98"/>
      <c r="AB267" s="98"/>
      <c r="AC267" s="102"/>
      <c r="AD267" s="102"/>
    </row>
    <row r="268" spans="1:30" ht="14.25" x14ac:dyDescent="0.2">
      <c r="A268" s="120"/>
      <c r="B268" s="103"/>
      <c r="C268" s="133"/>
      <c r="D268" s="111"/>
      <c r="E268" s="114"/>
      <c r="F268" s="103"/>
      <c r="G268" s="102"/>
      <c r="H268" s="101"/>
      <c r="I268" s="98"/>
      <c r="J268" s="252"/>
      <c r="K268" s="98"/>
      <c r="L268" s="98"/>
      <c r="M268" s="102"/>
      <c r="N268" s="102"/>
      <c r="O268" s="95"/>
      <c r="P268" s="182"/>
      <c r="Q268" s="120"/>
      <c r="R268" s="103"/>
      <c r="S268" s="133"/>
      <c r="T268" s="137"/>
      <c r="U268" s="136"/>
      <c r="V268" s="103"/>
      <c r="W268" s="102"/>
      <c r="X268" s="101"/>
      <c r="Y268" s="98"/>
      <c r="Z268" s="252"/>
      <c r="AA268" s="98"/>
      <c r="AB268" s="98"/>
      <c r="AC268" s="102"/>
      <c r="AD268" s="102"/>
    </row>
    <row r="269" spans="1:30" ht="14.25" x14ac:dyDescent="0.2">
      <c r="A269" s="120"/>
      <c r="B269" s="103"/>
      <c r="C269" s="133"/>
      <c r="D269" s="111"/>
      <c r="E269" s="114"/>
      <c r="F269" s="103"/>
      <c r="G269" s="102"/>
      <c r="H269" s="101"/>
      <c r="I269" s="98"/>
      <c r="J269" s="252"/>
      <c r="K269" s="98"/>
      <c r="L269" s="98"/>
      <c r="M269" s="102"/>
      <c r="N269" s="102"/>
      <c r="O269" s="95"/>
      <c r="P269" s="182"/>
      <c r="Q269" s="120"/>
      <c r="R269" s="103"/>
      <c r="S269" s="133"/>
      <c r="T269" s="137"/>
      <c r="U269" s="136"/>
      <c r="V269" s="103"/>
      <c r="W269" s="102"/>
      <c r="X269" s="101"/>
      <c r="Y269" s="98"/>
      <c r="Z269" s="252"/>
      <c r="AA269" s="98"/>
      <c r="AB269" s="98"/>
      <c r="AC269" s="102"/>
      <c r="AD269" s="102"/>
    </row>
    <row r="270" spans="1:30" ht="14.25" x14ac:dyDescent="0.2">
      <c r="A270" s="120"/>
      <c r="B270" s="103"/>
      <c r="C270" s="133"/>
      <c r="D270" s="109"/>
      <c r="E270" s="114"/>
      <c r="F270" s="103"/>
      <c r="G270" s="102"/>
      <c r="H270" s="101"/>
      <c r="I270" s="98"/>
      <c r="J270" s="252"/>
      <c r="K270" s="98"/>
      <c r="L270" s="98"/>
      <c r="M270" s="102"/>
      <c r="N270" s="102"/>
      <c r="O270" s="95"/>
      <c r="P270" s="182"/>
      <c r="Q270" s="120"/>
      <c r="R270" s="103"/>
      <c r="S270" s="133"/>
      <c r="T270" s="109"/>
      <c r="U270" s="135"/>
      <c r="V270" s="103"/>
      <c r="W270" s="102"/>
      <c r="X270" s="101"/>
      <c r="Y270" s="98"/>
      <c r="Z270" s="252"/>
      <c r="AA270" s="98"/>
      <c r="AB270" s="98"/>
      <c r="AC270" s="102"/>
      <c r="AD270" s="102"/>
    </row>
    <row r="271" spans="1:30" ht="14.25" x14ac:dyDescent="0.2">
      <c r="A271" s="120"/>
      <c r="B271" s="103"/>
      <c r="C271" s="133"/>
      <c r="D271" s="109"/>
      <c r="E271" s="114"/>
      <c r="F271" s="103"/>
      <c r="G271" s="102"/>
      <c r="H271" s="101"/>
      <c r="I271" s="98"/>
      <c r="J271" s="252"/>
      <c r="K271" s="98"/>
      <c r="L271" s="98"/>
      <c r="M271" s="102"/>
      <c r="N271" s="102"/>
      <c r="O271" s="95"/>
      <c r="P271" s="182"/>
      <c r="Q271" s="120"/>
      <c r="R271" s="103"/>
      <c r="S271" s="133"/>
      <c r="T271" s="109"/>
      <c r="U271" s="135"/>
      <c r="V271" s="103"/>
      <c r="W271" s="102"/>
      <c r="X271" s="101"/>
      <c r="Y271" s="98"/>
      <c r="Z271" s="252"/>
      <c r="AA271" s="98"/>
      <c r="AB271" s="98"/>
      <c r="AC271" s="102"/>
      <c r="AD271" s="102"/>
    </row>
    <row r="272" spans="1:30" ht="14.25" x14ac:dyDescent="0.2">
      <c r="A272" s="120"/>
      <c r="B272" s="103"/>
      <c r="C272" s="133"/>
      <c r="D272" s="109"/>
      <c r="E272" s="114"/>
      <c r="F272" s="103"/>
      <c r="G272" s="102"/>
      <c r="H272" s="101"/>
      <c r="I272" s="98"/>
      <c r="J272" s="252"/>
      <c r="K272" s="98"/>
      <c r="L272" s="98"/>
      <c r="M272" s="102"/>
      <c r="N272" s="102"/>
      <c r="O272" s="95"/>
      <c r="P272" s="182"/>
      <c r="Q272" s="120"/>
      <c r="R272" s="103"/>
      <c r="S272" s="133"/>
      <c r="T272" s="109"/>
      <c r="U272" s="135"/>
      <c r="V272" s="103"/>
      <c r="W272" s="102"/>
      <c r="X272" s="101"/>
      <c r="Y272" s="98"/>
      <c r="Z272" s="252"/>
      <c r="AA272" s="98"/>
      <c r="AB272" s="98"/>
      <c r="AC272" s="102"/>
      <c r="AD272" s="102"/>
    </row>
    <row r="273" spans="1:30" ht="14.25" x14ac:dyDescent="0.2">
      <c r="A273" s="120"/>
      <c r="B273" s="103"/>
      <c r="C273" s="133"/>
      <c r="D273" s="109"/>
      <c r="E273" s="114"/>
      <c r="F273" s="103"/>
      <c r="G273" s="102"/>
      <c r="H273" s="101"/>
      <c r="I273" s="98"/>
      <c r="J273" s="252"/>
      <c r="K273" s="98"/>
      <c r="L273" s="98"/>
      <c r="M273" s="102"/>
      <c r="N273" s="102"/>
      <c r="P273" s="182"/>
      <c r="Q273" s="120"/>
      <c r="R273" s="103"/>
      <c r="S273" s="133"/>
      <c r="T273" s="109"/>
      <c r="U273" s="135"/>
      <c r="V273" s="103"/>
      <c r="W273" s="102"/>
      <c r="X273" s="101"/>
      <c r="Y273" s="98"/>
      <c r="Z273" s="252"/>
      <c r="AA273" s="98"/>
      <c r="AB273" s="98"/>
      <c r="AC273" s="102"/>
      <c r="AD273" s="102"/>
    </row>
    <row r="274" spans="1:30" ht="14.25" x14ac:dyDescent="0.2">
      <c r="A274" s="120"/>
      <c r="B274" s="103"/>
      <c r="C274" s="133"/>
      <c r="D274" s="108"/>
      <c r="E274" s="114"/>
      <c r="F274" s="103"/>
      <c r="G274" s="102"/>
      <c r="H274" s="101"/>
      <c r="I274" s="98"/>
      <c r="J274" s="252"/>
      <c r="K274" s="98"/>
      <c r="L274" s="98"/>
      <c r="M274" s="102"/>
      <c r="N274" s="102"/>
      <c r="P274" s="106"/>
      <c r="Q274" s="120"/>
      <c r="R274" s="103"/>
      <c r="S274" s="133"/>
      <c r="T274" s="108"/>
      <c r="U274" s="135"/>
      <c r="V274" s="103"/>
      <c r="W274" s="102"/>
      <c r="X274" s="101"/>
      <c r="Y274" s="98"/>
      <c r="Z274" s="252"/>
      <c r="AA274" s="98"/>
      <c r="AB274" s="98"/>
      <c r="AC274" s="102"/>
      <c r="AD274" s="102"/>
    </row>
    <row r="275" spans="1:30" ht="14.25" x14ac:dyDescent="0.2">
      <c r="A275" s="120"/>
      <c r="B275" s="103"/>
      <c r="C275" s="133"/>
      <c r="D275" s="108"/>
      <c r="E275" s="114"/>
      <c r="F275" s="103"/>
      <c r="G275" s="102"/>
      <c r="H275" s="101"/>
      <c r="I275" s="98"/>
      <c r="J275" s="252"/>
      <c r="K275" s="98"/>
      <c r="L275" s="98"/>
      <c r="M275" s="102"/>
      <c r="N275" s="102"/>
      <c r="P275" s="182"/>
      <c r="Q275" s="120"/>
      <c r="R275" s="103"/>
      <c r="S275" s="133"/>
      <c r="T275" s="108"/>
      <c r="U275" s="135"/>
      <c r="V275" s="103"/>
      <c r="W275" s="102"/>
      <c r="X275" s="101"/>
      <c r="Y275" s="98"/>
      <c r="Z275" s="252"/>
      <c r="AA275" s="98"/>
      <c r="AB275" s="98"/>
      <c r="AC275" s="102"/>
      <c r="AD275" s="102"/>
    </row>
    <row r="276" spans="1:30" ht="14.25" x14ac:dyDescent="0.2">
      <c r="A276" s="120"/>
      <c r="B276" s="103"/>
      <c r="C276" s="133"/>
      <c r="D276" s="108"/>
      <c r="E276" s="114"/>
      <c r="F276" s="103"/>
      <c r="G276" s="102"/>
      <c r="H276" s="101"/>
      <c r="I276" s="98"/>
      <c r="J276" s="252"/>
      <c r="K276" s="98"/>
      <c r="L276" s="98"/>
      <c r="M276" s="102"/>
      <c r="N276" s="102"/>
      <c r="O276" s="95"/>
      <c r="P276" s="182"/>
      <c r="Q276" s="120"/>
      <c r="R276" s="103"/>
      <c r="S276" s="133"/>
      <c r="T276" s="108"/>
      <c r="U276" s="135"/>
      <c r="V276" s="103"/>
      <c r="W276" s="102"/>
      <c r="X276" s="101"/>
      <c r="Y276" s="98"/>
      <c r="Z276" s="252"/>
      <c r="AA276" s="98"/>
      <c r="AB276" s="98"/>
      <c r="AC276" s="102"/>
      <c r="AD276" s="102"/>
    </row>
    <row r="277" spans="1:30" ht="14.25" x14ac:dyDescent="0.2">
      <c r="A277" s="120"/>
      <c r="B277" s="103"/>
      <c r="C277" s="133"/>
      <c r="D277" s="108"/>
      <c r="E277" s="114"/>
      <c r="F277" s="103"/>
      <c r="G277" s="102"/>
      <c r="H277" s="101"/>
      <c r="I277" s="98"/>
      <c r="J277" s="252"/>
      <c r="K277" s="98"/>
      <c r="L277" s="98"/>
      <c r="M277" s="102"/>
      <c r="N277" s="102"/>
      <c r="O277" s="95"/>
      <c r="P277" s="182"/>
      <c r="Q277" s="120"/>
      <c r="R277" s="103"/>
      <c r="S277" s="133"/>
      <c r="T277" s="108"/>
      <c r="U277" s="135"/>
      <c r="V277" s="103"/>
      <c r="W277" s="102"/>
      <c r="X277" s="101"/>
      <c r="Y277" s="98"/>
      <c r="Z277" s="252"/>
      <c r="AA277" s="98"/>
      <c r="AB277" s="98"/>
      <c r="AC277" s="102"/>
      <c r="AD277" s="102"/>
    </row>
    <row r="278" spans="1:30" ht="14.25" x14ac:dyDescent="0.2">
      <c r="A278" s="120"/>
      <c r="B278" s="103"/>
      <c r="C278" s="134"/>
      <c r="D278" s="108"/>
      <c r="E278" s="114"/>
      <c r="F278" s="103"/>
      <c r="G278" s="102"/>
      <c r="H278" s="101"/>
      <c r="I278" s="98"/>
      <c r="J278" s="252"/>
      <c r="K278" s="98"/>
      <c r="L278" s="98"/>
      <c r="M278" s="102"/>
      <c r="N278" s="102"/>
      <c r="O278" s="95"/>
      <c r="P278" s="182"/>
      <c r="Q278" s="120"/>
      <c r="R278" s="103"/>
      <c r="S278" s="134"/>
      <c r="T278" s="108"/>
      <c r="U278" s="135"/>
      <c r="V278" s="103"/>
      <c r="W278" s="102"/>
      <c r="X278" s="101"/>
      <c r="Y278" s="98"/>
      <c r="Z278" s="252"/>
      <c r="AA278" s="98"/>
      <c r="AB278" s="98"/>
      <c r="AC278" s="102"/>
      <c r="AD278" s="102"/>
    </row>
    <row r="279" spans="1:30" ht="14.25" x14ac:dyDescent="0.2">
      <c r="A279" s="120"/>
      <c r="B279" s="103"/>
      <c r="C279" s="134"/>
      <c r="D279" s="108"/>
      <c r="E279" s="114"/>
      <c r="F279" s="103"/>
      <c r="G279" s="102"/>
      <c r="H279" s="101"/>
      <c r="I279" s="98"/>
      <c r="J279" s="252"/>
      <c r="K279" s="98"/>
      <c r="L279" s="98"/>
      <c r="M279" s="102"/>
      <c r="N279" s="102"/>
      <c r="O279" s="95"/>
      <c r="P279" s="106"/>
      <c r="Q279" s="120"/>
      <c r="R279" s="103"/>
      <c r="S279" s="134"/>
      <c r="T279" s="108"/>
      <c r="U279" s="135"/>
      <c r="V279" s="103"/>
      <c r="W279" s="102"/>
      <c r="X279" s="101"/>
      <c r="Y279" s="98"/>
      <c r="Z279" s="252"/>
      <c r="AA279" s="98"/>
      <c r="AB279" s="98"/>
      <c r="AC279" s="102"/>
      <c r="AD279" s="102"/>
    </row>
    <row r="280" spans="1:30" ht="14.25" x14ac:dyDescent="0.2">
      <c r="A280" s="120"/>
      <c r="B280" s="103"/>
      <c r="C280" s="134"/>
      <c r="D280" s="108"/>
      <c r="E280" s="114"/>
      <c r="F280" s="103"/>
      <c r="G280" s="102"/>
      <c r="H280" s="101"/>
      <c r="I280" s="98"/>
      <c r="J280" s="252"/>
      <c r="K280" s="98"/>
      <c r="L280" s="98"/>
      <c r="M280" s="102"/>
      <c r="N280" s="102"/>
      <c r="O280" s="95"/>
      <c r="P280" s="106"/>
      <c r="Q280" s="120"/>
      <c r="R280" s="103"/>
      <c r="S280" s="134"/>
      <c r="T280" s="108"/>
      <c r="U280" s="135"/>
      <c r="V280" s="103"/>
      <c r="W280" s="102"/>
      <c r="X280" s="101"/>
      <c r="Y280" s="98"/>
      <c r="Z280" s="252"/>
      <c r="AA280" s="98"/>
      <c r="AB280" s="98"/>
      <c r="AC280" s="102"/>
      <c r="AD280" s="102"/>
    </row>
    <row r="281" spans="1:30" ht="14.25" x14ac:dyDescent="0.2">
      <c r="A281" s="120"/>
      <c r="B281" s="103"/>
      <c r="C281" s="134"/>
      <c r="D281" s="108"/>
      <c r="E281" s="114"/>
      <c r="F281" s="103"/>
      <c r="G281" s="102"/>
      <c r="H281" s="101"/>
      <c r="I281" s="98"/>
      <c r="J281" s="252"/>
      <c r="K281" s="98"/>
      <c r="L281" s="98"/>
      <c r="M281" s="102"/>
      <c r="N281" s="102"/>
      <c r="P281" s="106"/>
      <c r="Q281" s="120"/>
      <c r="R281" s="103"/>
      <c r="S281" s="134"/>
      <c r="T281" s="108"/>
      <c r="U281" s="135"/>
      <c r="V281" s="103"/>
      <c r="W281" s="102"/>
      <c r="X281" s="101"/>
      <c r="Y281" s="98"/>
      <c r="Z281" s="252"/>
      <c r="AA281" s="98"/>
      <c r="AB281" s="98"/>
      <c r="AC281" s="102"/>
      <c r="AD281" s="102"/>
    </row>
    <row r="282" spans="1:30" ht="14.25" x14ac:dyDescent="0.2">
      <c r="A282" s="120"/>
      <c r="B282" s="103"/>
      <c r="C282" s="134"/>
      <c r="D282" s="108"/>
      <c r="E282" s="114"/>
      <c r="F282" s="103"/>
      <c r="G282" s="102"/>
      <c r="H282" s="101"/>
      <c r="I282" s="98"/>
      <c r="J282" s="252"/>
      <c r="K282" s="98"/>
      <c r="L282" s="98"/>
      <c r="M282" s="102"/>
      <c r="N282" s="102"/>
      <c r="P282" s="106"/>
      <c r="Q282" s="120"/>
      <c r="R282" s="103"/>
      <c r="S282" s="134"/>
      <c r="T282" s="108"/>
      <c r="U282" s="135"/>
      <c r="V282" s="103"/>
      <c r="W282" s="102"/>
      <c r="X282" s="101"/>
      <c r="Y282" s="98"/>
      <c r="Z282" s="252"/>
      <c r="AA282" s="98"/>
      <c r="AB282" s="98"/>
      <c r="AC282" s="102"/>
      <c r="AD282" s="102"/>
    </row>
    <row r="283" spans="1:30" ht="14.25" x14ac:dyDescent="0.2">
      <c r="A283" s="120"/>
      <c r="B283" s="103"/>
      <c r="C283" s="134"/>
      <c r="D283" s="108"/>
      <c r="E283" s="114"/>
      <c r="F283" s="103"/>
      <c r="G283" s="102"/>
      <c r="H283" s="101"/>
      <c r="I283" s="98"/>
      <c r="J283" s="252"/>
      <c r="K283" s="98"/>
      <c r="L283" s="98"/>
      <c r="M283" s="102"/>
      <c r="N283" s="102"/>
      <c r="P283" s="106"/>
      <c r="Q283" s="120"/>
      <c r="R283" s="103"/>
      <c r="S283" s="134"/>
      <c r="T283" s="108"/>
      <c r="U283" s="135"/>
      <c r="V283" s="103"/>
      <c r="W283" s="102"/>
      <c r="X283" s="101"/>
      <c r="Y283" s="98"/>
      <c r="Z283" s="252"/>
      <c r="AA283" s="98"/>
      <c r="AB283" s="98"/>
      <c r="AC283" s="102"/>
      <c r="AD283" s="102"/>
    </row>
    <row r="284" spans="1:30" ht="14.25" x14ac:dyDescent="0.2">
      <c r="A284" s="120"/>
      <c r="B284" s="103"/>
      <c r="C284" s="134"/>
      <c r="D284" s="108"/>
      <c r="E284" s="114"/>
      <c r="F284" s="103"/>
      <c r="G284" s="102"/>
      <c r="H284" s="101"/>
      <c r="I284" s="98"/>
      <c r="J284" s="252"/>
      <c r="K284" s="98"/>
      <c r="L284" s="98"/>
      <c r="M284" s="102"/>
      <c r="N284" s="102"/>
      <c r="P284" s="106"/>
      <c r="Q284" s="120"/>
      <c r="R284" s="103"/>
      <c r="S284" s="134"/>
      <c r="T284" s="108"/>
      <c r="U284" s="135"/>
      <c r="V284" s="103"/>
      <c r="W284" s="102"/>
      <c r="X284" s="101"/>
      <c r="Y284" s="98"/>
      <c r="Z284" s="252"/>
      <c r="AA284" s="98"/>
      <c r="AB284" s="98"/>
      <c r="AC284" s="102"/>
      <c r="AD284" s="102"/>
    </row>
    <row r="285" spans="1:30" ht="14.25" x14ac:dyDescent="0.2">
      <c r="A285" s="120"/>
      <c r="B285" s="103"/>
      <c r="C285" s="134"/>
      <c r="D285" s="108"/>
      <c r="E285" s="114"/>
      <c r="F285" s="103"/>
      <c r="G285" s="102"/>
      <c r="H285" s="101"/>
      <c r="I285" s="98"/>
      <c r="J285" s="252"/>
      <c r="K285" s="98"/>
      <c r="L285" s="98"/>
      <c r="M285" s="102"/>
      <c r="N285" s="102"/>
      <c r="P285" s="182"/>
      <c r="Q285" s="120"/>
      <c r="R285" s="103"/>
      <c r="S285" s="134"/>
      <c r="T285" s="108"/>
      <c r="U285" s="135"/>
      <c r="V285" s="103"/>
      <c r="W285" s="102"/>
      <c r="X285" s="101"/>
      <c r="Y285" s="98"/>
      <c r="Z285" s="252"/>
      <c r="AA285" s="98"/>
      <c r="AB285" s="98"/>
      <c r="AC285" s="102"/>
      <c r="AD285" s="102"/>
    </row>
    <row r="286" spans="1:30" ht="14.25" x14ac:dyDescent="0.2">
      <c r="A286" s="120"/>
      <c r="B286" s="103"/>
      <c r="C286" s="134"/>
      <c r="D286" s="108"/>
      <c r="E286" s="114"/>
      <c r="F286" s="103"/>
      <c r="G286" s="102"/>
      <c r="H286" s="101"/>
      <c r="I286" s="98"/>
      <c r="J286" s="252"/>
      <c r="K286" s="98"/>
      <c r="L286" s="98"/>
      <c r="M286" s="102"/>
      <c r="N286" s="102"/>
      <c r="P286" s="182"/>
      <c r="Q286" s="120"/>
      <c r="R286" s="103"/>
      <c r="S286" s="134"/>
      <c r="T286" s="108"/>
      <c r="U286" s="135"/>
      <c r="V286" s="103"/>
      <c r="W286" s="102"/>
      <c r="X286" s="101"/>
      <c r="Y286" s="98"/>
      <c r="Z286" s="252"/>
      <c r="AA286" s="98"/>
      <c r="AB286" s="98"/>
      <c r="AC286" s="102"/>
      <c r="AD286" s="102"/>
    </row>
    <row r="287" spans="1:30" ht="14.25" x14ac:dyDescent="0.2">
      <c r="A287" s="120"/>
      <c r="B287" s="103"/>
      <c r="C287" s="134"/>
      <c r="D287" s="108"/>
      <c r="E287" s="114"/>
      <c r="F287" s="103"/>
      <c r="G287" s="102"/>
      <c r="H287" s="101"/>
      <c r="I287" s="98"/>
      <c r="J287" s="252"/>
      <c r="K287" s="98"/>
      <c r="L287" s="98"/>
      <c r="M287" s="102"/>
      <c r="N287" s="102"/>
      <c r="P287" s="182"/>
      <c r="Q287" s="120"/>
      <c r="R287" s="103"/>
      <c r="S287" s="134"/>
      <c r="T287" s="108"/>
      <c r="U287" s="135"/>
      <c r="V287" s="103"/>
      <c r="W287" s="102"/>
      <c r="X287" s="101"/>
      <c r="Y287" s="98"/>
      <c r="Z287" s="252"/>
      <c r="AA287" s="98"/>
      <c r="AB287" s="98"/>
      <c r="AC287" s="102"/>
      <c r="AD287" s="102"/>
    </row>
    <row r="288" spans="1:30" ht="14.25" x14ac:dyDescent="0.2">
      <c r="A288" s="120"/>
      <c r="B288" s="103"/>
      <c r="C288" s="134"/>
      <c r="D288" s="105"/>
      <c r="E288" s="114"/>
      <c r="F288" s="103"/>
      <c r="G288" s="102"/>
      <c r="H288" s="101"/>
      <c r="I288" s="98"/>
      <c r="J288" s="252"/>
      <c r="K288" s="98"/>
      <c r="L288" s="98"/>
      <c r="M288" s="102"/>
      <c r="N288" s="102"/>
      <c r="P288" s="182"/>
      <c r="Q288" s="120"/>
      <c r="R288" s="103"/>
      <c r="S288" s="134"/>
      <c r="T288" s="105"/>
      <c r="U288" s="135"/>
      <c r="V288" s="103"/>
      <c r="W288" s="102"/>
      <c r="X288" s="101"/>
      <c r="Y288" s="98"/>
      <c r="Z288" s="252"/>
      <c r="AA288" s="98"/>
      <c r="AB288" s="98"/>
      <c r="AC288" s="102"/>
      <c r="AD288" s="102"/>
    </row>
    <row r="289" spans="1:30" ht="14.25" x14ac:dyDescent="0.2">
      <c r="A289" s="120"/>
      <c r="B289" s="103"/>
      <c r="C289" s="134"/>
      <c r="D289" s="105"/>
      <c r="E289" s="114"/>
      <c r="F289" s="103"/>
      <c r="G289" s="102"/>
      <c r="H289" s="101"/>
      <c r="I289" s="98"/>
      <c r="J289" s="252"/>
      <c r="K289" s="98"/>
      <c r="L289" s="98"/>
      <c r="M289" s="102"/>
      <c r="N289" s="102"/>
      <c r="P289" s="182"/>
      <c r="Q289" s="120"/>
      <c r="R289" s="103"/>
      <c r="S289" s="134"/>
      <c r="T289" s="105"/>
      <c r="U289" s="135"/>
      <c r="V289" s="103"/>
      <c r="W289" s="102"/>
      <c r="X289" s="101"/>
      <c r="Y289" s="98"/>
      <c r="Z289" s="252"/>
      <c r="AA289" s="98"/>
      <c r="AB289" s="98"/>
      <c r="AC289" s="102"/>
      <c r="AD289" s="102"/>
    </row>
    <row r="290" spans="1:30" ht="14.25" x14ac:dyDescent="0.2">
      <c r="A290" s="120"/>
      <c r="B290" s="103"/>
      <c r="C290" s="134"/>
      <c r="D290" s="105"/>
      <c r="E290" s="114"/>
      <c r="F290" s="103"/>
      <c r="G290" s="102"/>
      <c r="H290" s="101"/>
      <c r="I290" s="98"/>
      <c r="J290" s="252"/>
      <c r="K290" s="98"/>
      <c r="L290" s="98"/>
      <c r="M290" s="102"/>
      <c r="N290" s="102"/>
      <c r="P290" s="182"/>
      <c r="Q290" s="120"/>
      <c r="R290" s="103"/>
      <c r="S290" s="134"/>
      <c r="T290" s="105"/>
      <c r="U290" s="135"/>
      <c r="V290" s="103"/>
      <c r="W290" s="102"/>
      <c r="X290" s="101"/>
      <c r="Y290" s="98"/>
      <c r="Z290" s="252"/>
      <c r="AA290" s="98"/>
      <c r="AB290" s="98"/>
      <c r="AC290" s="102"/>
      <c r="AD290" s="102"/>
    </row>
    <row r="291" spans="1:30" ht="14.25" x14ac:dyDescent="0.2">
      <c r="A291" s="120"/>
      <c r="B291" s="103"/>
      <c r="C291" s="134"/>
      <c r="D291" s="105"/>
      <c r="E291" s="114"/>
      <c r="F291" s="103"/>
      <c r="G291" s="102"/>
      <c r="H291" s="101"/>
      <c r="I291" s="98"/>
      <c r="J291" s="252"/>
      <c r="K291" s="98"/>
      <c r="L291" s="98"/>
      <c r="M291" s="102"/>
      <c r="N291" s="102"/>
      <c r="P291" s="106"/>
      <c r="Q291" s="120"/>
      <c r="R291" s="103"/>
      <c r="S291" s="134"/>
      <c r="T291" s="105"/>
      <c r="U291" s="135"/>
      <c r="V291" s="103"/>
      <c r="W291" s="102"/>
      <c r="X291" s="101"/>
      <c r="Y291" s="98"/>
      <c r="Z291" s="252"/>
      <c r="AA291" s="98"/>
      <c r="AB291" s="98"/>
      <c r="AC291" s="102"/>
      <c r="AD291" s="102"/>
    </row>
    <row r="292" spans="1:30" ht="14.25" x14ac:dyDescent="0.2">
      <c r="A292" s="120"/>
      <c r="B292" s="103"/>
      <c r="C292" s="105"/>
      <c r="D292" s="105"/>
      <c r="E292" s="114"/>
      <c r="F292" s="103"/>
      <c r="G292" s="102"/>
      <c r="H292" s="101"/>
      <c r="I292" s="98"/>
      <c r="J292" s="252"/>
      <c r="K292" s="98"/>
      <c r="L292" s="98"/>
      <c r="M292" s="102"/>
      <c r="N292" s="102"/>
      <c r="P292" s="106"/>
      <c r="Q292" s="120"/>
      <c r="R292" s="103"/>
      <c r="S292" s="105"/>
      <c r="T292" s="105"/>
      <c r="U292" s="135"/>
      <c r="V292" s="103"/>
      <c r="W292" s="102"/>
      <c r="X292" s="101"/>
      <c r="Y292" s="98"/>
      <c r="Z292" s="252"/>
      <c r="AA292" s="98"/>
      <c r="AB292" s="98"/>
      <c r="AC292" s="102"/>
      <c r="AD292" s="102"/>
    </row>
    <row r="293" spans="1:30" ht="14.25" x14ac:dyDescent="0.2">
      <c r="A293" s="120"/>
      <c r="B293" s="103"/>
      <c r="C293" s="105"/>
      <c r="D293" s="105"/>
      <c r="E293" s="114"/>
      <c r="F293" s="103"/>
      <c r="G293" s="102"/>
      <c r="H293" s="101"/>
      <c r="I293" s="98"/>
      <c r="J293" s="252"/>
      <c r="K293" s="98"/>
      <c r="L293" s="98"/>
      <c r="M293" s="102"/>
      <c r="N293" s="102"/>
      <c r="P293" s="106"/>
      <c r="Q293" s="120"/>
      <c r="R293" s="103"/>
      <c r="S293" s="105"/>
      <c r="T293" s="105"/>
      <c r="U293" s="135"/>
      <c r="V293" s="103"/>
      <c r="W293" s="102"/>
      <c r="X293" s="101"/>
      <c r="Y293" s="98"/>
      <c r="Z293" s="252"/>
      <c r="AA293" s="98"/>
      <c r="AB293" s="98"/>
      <c r="AC293" s="102"/>
      <c r="AD293" s="102"/>
    </row>
    <row r="294" spans="1:30" ht="14.25" x14ac:dyDescent="0.2">
      <c r="A294" s="120"/>
      <c r="B294" s="103"/>
      <c r="C294" s="133"/>
      <c r="D294" s="95"/>
      <c r="E294" s="95"/>
      <c r="F294" s="103"/>
      <c r="G294" s="103"/>
      <c r="H294" s="103"/>
      <c r="I294" s="98"/>
      <c r="J294" s="252"/>
      <c r="K294" s="98"/>
      <c r="L294" s="98"/>
      <c r="M294" s="103"/>
      <c r="N294" s="103"/>
      <c r="P294" s="106"/>
      <c r="Q294" s="120"/>
      <c r="R294" s="103"/>
      <c r="S294" s="107"/>
      <c r="T294" s="113"/>
      <c r="U294" s="110"/>
      <c r="V294" s="103"/>
      <c r="W294" s="102"/>
      <c r="X294" s="101"/>
      <c r="Y294" s="98"/>
      <c r="Z294" s="252"/>
      <c r="AA294" s="98"/>
      <c r="AB294" s="98"/>
      <c r="AC294" s="102"/>
      <c r="AD294" s="95"/>
    </row>
    <row r="295" spans="1:30" ht="12.75" customHeight="1" x14ac:dyDescent="0.2">
      <c r="A295" s="120"/>
      <c r="B295" s="103"/>
      <c r="C295" s="134"/>
      <c r="D295" s="95"/>
      <c r="E295" s="95"/>
      <c r="F295" s="103"/>
      <c r="G295" s="103"/>
      <c r="H295" s="103"/>
      <c r="I295" s="98"/>
      <c r="J295" s="252"/>
      <c r="K295" s="98"/>
      <c r="L295" s="98"/>
      <c r="M295" s="103"/>
      <c r="N295" s="103"/>
      <c r="P295" s="106"/>
      <c r="Q295" s="120"/>
      <c r="R295" s="103"/>
      <c r="S295" s="107"/>
      <c r="T295" s="113"/>
      <c r="U295" s="110"/>
      <c r="V295" s="103"/>
      <c r="W295" s="102"/>
      <c r="X295" s="101"/>
      <c r="Y295" s="98"/>
      <c r="Z295" s="252"/>
      <c r="AA295" s="98"/>
      <c r="AB295" s="98"/>
      <c r="AC295" s="102"/>
      <c r="AD295" s="95"/>
    </row>
    <row r="296" spans="1:30" ht="14.25" x14ac:dyDescent="0.2">
      <c r="A296" s="120"/>
      <c r="B296" s="103"/>
      <c r="C296" s="134"/>
      <c r="D296" s="95"/>
      <c r="E296" s="95"/>
      <c r="F296" s="103"/>
      <c r="G296" s="103"/>
      <c r="H296" s="103"/>
      <c r="I296" s="98"/>
      <c r="J296" s="252"/>
      <c r="K296" s="98"/>
      <c r="L296" s="98"/>
      <c r="M296" s="103"/>
      <c r="N296" s="103"/>
      <c r="P296" s="106"/>
      <c r="Q296" s="120"/>
      <c r="R296" s="103"/>
      <c r="S296" s="107"/>
      <c r="T296" s="113"/>
      <c r="U296" s="110"/>
      <c r="V296" s="103"/>
      <c r="W296" s="102"/>
      <c r="X296" s="101"/>
      <c r="Y296" s="98"/>
      <c r="Z296" s="252"/>
      <c r="AA296" s="98"/>
      <c r="AB296" s="98"/>
      <c r="AC296" s="102"/>
      <c r="AD296" s="95"/>
    </row>
    <row r="297" spans="1:30" ht="14.25" x14ac:dyDescent="0.2">
      <c r="A297" s="120"/>
      <c r="B297" s="103"/>
      <c r="C297" s="134"/>
      <c r="D297" s="95"/>
      <c r="E297" s="95"/>
      <c r="F297" s="103"/>
      <c r="G297" s="103"/>
      <c r="H297" s="103"/>
      <c r="I297" s="98"/>
      <c r="J297" s="252"/>
      <c r="K297" s="98"/>
      <c r="L297" s="98"/>
      <c r="M297" s="103"/>
      <c r="N297" s="103"/>
      <c r="P297" s="106"/>
      <c r="Q297" s="112"/>
      <c r="R297" s="102"/>
      <c r="S297" s="107"/>
      <c r="T297" s="113"/>
      <c r="U297" s="110"/>
      <c r="V297" s="103"/>
      <c r="W297" s="102"/>
      <c r="X297" s="101"/>
      <c r="Y297" s="98"/>
      <c r="Z297" s="252"/>
      <c r="AA297" s="98"/>
      <c r="AB297" s="98"/>
      <c r="AC297" s="102"/>
      <c r="AD297" s="95"/>
    </row>
    <row r="298" spans="1:30" ht="14.25" x14ac:dyDescent="0.2">
      <c r="A298" s="120"/>
      <c r="B298" s="103"/>
      <c r="C298" s="134"/>
      <c r="D298" s="95"/>
      <c r="E298" s="95"/>
      <c r="F298" s="103"/>
      <c r="G298" s="103"/>
      <c r="H298" s="103"/>
      <c r="I298" s="98"/>
      <c r="J298" s="252"/>
      <c r="K298" s="98"/>
      <c r="L298" s="98"/>
      <c r="M298" s="103"/>
      <c r="N298" s="103"/>
      <c r="P298" s="106"/>
      <c r="Q298" s="112"/>
      <c r="R298" s="102"/>
      <c r="S298" s="107"/>
      <c r="T298" s="113"/>
      <c r="U298" s="110"/>
      <c r="V298" s="103"/>
      <c r="W298" s="102"/>
      <c r="X298" s="101"/>
      <c r="Y298" s="98"/>
      <c r="Z298" s="252"/>
      <c r="AA298" s="98"/>
      <c r="AB298" s="98"/>
      <c r="AC298" s="102"/>
      <c r="AD298" s="95"/>
    </row>
    <row r="299" spans="1:30" ht="14.25" x14ac:dyDescent="0.2">
      <c r="A299" s="120"/>
      <c r="B299" s="103"/>
      <c r="C299" s="133"/>
      <c r="D299" s="95"/>
      <c r="E299" s="95"/>
      <c r="F299" s="103"/>
      <c r="G299" s="103"/>
      <c r="H299" s="103"/>
      <c r="I299" s="98"/>
      <c r="J299" s="252"/>
      <c r="K299" s="98"/>
      <c r="L299" s="98"/>
      <c r="M299" s="103"/>
      <c r="N299" s="103"/>
      <c r="P299" s="106"/>
      <c r="Q299" s="112"/>
      <c r="R299" s="102"/>
      <c r="S299" s="107"/>
      <c r="T299" s="113"/>
      <c r="U299" s="110"/>
      <c r="V299" s="103"/>
      <c r="W299" s="102"/>
      <c r="X299" s="101"/>
      <c r="Y299" s="98"/>
      <c r="Z299" s="252"/>
      <c r="AA299" s="98"/>
      <c r="AB299" s="98"/>
      <c r="AC299" s="102"/>
      <c r="AD299" s="95"/>
    </row>
    <row r="300" spans="1:30" ht="14.25" x14ac:dyDescent="0.2">
      <c r="A300" s="112"/>
      <c r="B300" s="103"/>
      <c r="C300" s="87"/>
      <c r="D300" s="90"/>
      <c r="E300" s="90"/>
      <c r="F300" s="103"/>
      <c r="G300" s="103"/>
      <c r="H300" s="103"/>
      <c r="I300" s="98"/>
      <c r="J300" s="252"/>
      <c r="K300" s="98"/>
      <c r="L300" s="98"/>
      <c r="M300" s="103"/>
      <c r="N300" s="103"/>
      <c r="P300" s="106"/>
      <c r="Q300" s="112"/>
      <c r="R300" s="102"/>
      <c r="S300" s="107"/>
      <c r="T300" s="113"/>
      <c r="U300" s="110"/>
      <c r="V300" s="103"/>
      <c r="W300" s="102"/>
      <c r="X300" s="101"/>
      <c r="Y300" s="98"/>
      <c r="Z300" s="252"/>
      <c r="AA300" s="98"/>
      <c r="AB300" s="98"/>
      <c r="AC300" s="102"/>
      <c r="AD300" s="95"/>
    </row>
    <row r="301" spans="1:30" ht="14.25" x14ac:dyDescent="0.2">
      <c r="A301" s="112"/>
      <c r="B301" s="103"/>
      <c r="C301" s="87"/>
      <c r="D301" s="90"/>
      <c r="E301" s="90"/>
      <c r="F301" s="103"/>
      <c r="G301" s="103"/>
      <c r="H301" s="103"/>
      <c r="I301" s="98"/>
      <c r="J301" s="252"/>
      <c r="K301" s="98"/>
      <c r="L301" s="98"/>
      <c r="M301" s="103"/>
      <c r="N301" s="103"/>
      <c r="P301" s="106"/>
      <c r="Q301" s="112"/>
      <c r="R301" s="102"/>
      <c r="S301" s="107"/>
      <c r="T301" s="113"/>
      <c r="U301" s="110"/>
      <c r="V301" s="103"/>
      <c r="W301" s="102"/>
      <c r="X301" s="101"/>
      <c r="Y301" s="98"/>
      <c r="Z301" s="252"/>
      <c r="AA301" s="98"/>
      <c r="AB301" s="98"/>
      <c r="AC301" s="102"/>
      <c r="AD301" s="95"/>
    </row>
    <row r="302" spans="1:30" ht="14.25" x14ac:dyDescent="0.2">
      <c r="A302" s="112"/>
      <c r="B302" s="103"/>
      <c r="C302" s="87"/>
      <c r="D302" s="132"/>
      <c r="E302" s="90"/>
      <c r="F302" s="103"/>
      <c r="G302" s="103"/>
      <c r="H302" s="103"/>
      <c r="I302" s="98"/>
      <c r="J302" s="252"/>
      <c r="K302" s="98"/>
      <c r="L302" s="98"/>
      <c r="M302" s="103"/>
      <c r="N302" s="103"/>
      <c r="P302" s="106"/>
      <c r="Q302" s="112"/>
      <c r="R302" s="102"/>
      <c r="S302" s="107"/>
      <c r="T302" s="113"/>
      <c r="U302" s="110"/>
      <c r="V302" s="103"/>
      <c r="W302" s="102"/>
      <c r="X302" s="101"/>
      <c r="Y302" s="98"/>
      <c r="Z302" s="252"/>
      <c r="AA302" s="98"/>
      <c r="AB302" s="98"/>
      <c r="AC302" s="102"/>
      <c r="AD302" s="95"/>
    </row>
    <row r="303" spans="1:30" ht="14.25" x14ac:dyDescent="0.2">
      <c r="A303" s="112"/>
      <c r="B303" s="103"/>
      <c r="C303" s="87"/>
      <c r="D303" s="132"/>
      <c r="E303" s="90"/>
      <c r="F303" s="103"/>
      <c r="G303" s="103"/>
      <c r="H303" s="103"/>
      <c r="I303" s="98"/>
      <c r="J303" s="252"/>
      <c r="K303" s="98"/>
      <c r="L303" s="98"/>
      <c r="M303" s="103"/>
      <c r="N303" s="103"/>
      <c r="P303" s="106"/>
      <c r="Q303" s="112"/>
      <c r="R303" s="102"/>
      <c r="S303" s="107"/>
      <c r="T303" s="113"/>
      <c r="U303" s="110"/>
      <c r="V303" s="103"/>
      <c r="W303" s="102"/>
      <c r="X303" s="101"/>
      <c r="Y303" s="98"/>
      <c r="Z303" s="252"/>
      <c r="AA303" s="98"/>
      <c r="AB303" s="98"/>
      <c r="AC303" s="102"/>
      <c r="AD303" s="95"/>
    </row>
    <row r="304" spans="1:30" ht="14.25" x14ac:dyDescent="0.2">
      <c r="A304" s="112"/>
      <c r="B304" s="103"/>
      <c r="C304" s="87"/>
      <c r="D304" s="90"/>
      <c r="E304" s="90"/>
      <c r="F304" s="103"/>
      <c r="G304" s="103"/>
      <c r="H304" s="103"/>
      <c r="I304" s="98"/>
      <c r="J304" s="252"/>
      <c r="K304" s="98"/>
      <c r="L304" s="98"/>
      <c r="M304" s="103"/>
      <c r="N304" s="103"/>
      <c r="P304" s="106"/>
      <c r="Q304" s="112"/>
      <c r="R304" s="102"/>
      <c r="S304" s="107"/>
      <c r="T304" s="113"/>
      <c r="U304" s="110"/>
      <c r="V304" s="103"/>
      <c r="W304" s="102"/>
      <c r="X304" s="101"/>
      <c r="Y304" s="98"/>
      <c r="Z304" s="252"/>
      <c r="AA304" s="98"/>
      <c r="AB304" s="98"/>
      <c r="AC304" s="102"/>
      <c r="AD304" s="95"/>
    </row>
    <row r="305" spans="1:30" ht="14.25" x14ac:dyDescent="0.2">
      <c r="A305" s="112"/>
      <c r="B305" s="103"/>
      <c r="C305" s="87"/>
      <c r="D305" s="90"/>
      <c r="E305" s="90"/>
      <c r="F305" s="103"/>
      <c r="G305" s="103"/>
      <c r="H305" s="103"/>
      <c r="I305" s="98"/>
      <c r="J305" s="252"/>
      <c r="K305" s="98"/>
      <c r="L305" s="98"/>
      <c r="M305" s="103"/>
      <c r="N305" s="103"/>
      <c r="P305" s="106"/>
      <c r="Q305" s="112"/>
      <c r="R305" s="102"/>
      <c r="S305" s="107"/>
      <c r="T305" s="113"/>
      <c r="U305" s="110"/>
      <c r="V305" s="103"/>
      <c r="W305" s="102"/>
      <c r="X305" s="101"/>
      <c r="Y305" s="98"/>
      <c r="Z305" s="252"/>
      <c r="AA305" s="98"/>
      <c r="AB305" s="98"/>
      <c r="AC305" s="102"/>
      <c r="AD305" s="95"/>
    </row>
    <row r="306" spans="1:30" ht="14.25" x14ac:dyDescent="0.2">
      <c r="A306" s="112"/>
      <c r="B306" s="103"/>
      <c r="C306" s="120"/>
      <c r="D306" s="90"/>
      <c r="E306" s="90"/>
      <c r="F306" s="103"/>
      <c r="G306" s="103"/>
      <c r="H306" s="103"/>
      <c r="I306" s="98"/>
      <c r="J306" s="252"/>
      <c r="K306" s="98"/>
      <c r="L306" s="98"/>
      <c r="M306" s="103"/>
      <c r="N306" s="103"/>
      <c r="P306" s="106"/>
      <c r="Q306" s="112"/>
      <c r="R306" s="102"/>
      <c r="S306" s="107"/>
      <c r="T306" s="113"/>
      <c r="U306" s="110"/>
      <c r="V306" s="103"/>
      <c r="W306" s="102"/>
      <c r="X306" s="101"/>
      <c r="Y306" s="98"/>
      <c r="Z306" s="252"/>
      <c r="AA306" s="98"/>
      <c r="AB306" s="98"/>
      <c r="AC306" s="102"/>
      <c r="AD306" s="95"/>
    </row>
    <row r="307" spans="1:30" ht="14.25" x14ac:dyDescent="0.2">
      <c r="A307" s="112"/>
      <c r="B307" s="103"/>
      <c r="C307" s="120"/>
      <c r="D307" s="90"/>
      <c r="E307" s="90"/>
      <c r="F307" s="103"/>
      <c r="G307" s="103"/>
      <c r="H307" s="103"/>
      <c r="I307" s="98"/>
      <c r="J307" s="252"/>
      <c r="K307" s="98"/>
      <c r="L307" s="98"/>
      <c r="M307" s="103"/>
      <c r="N307" s="103"/>
      <c r="P307" s="106"/>
      <c r="Q307" s="112"/>
      <c r="R307" s="102"/>
      <c r="S307" s="107"/>
      <c r="T307" s="113"/>
      <c r="U307" s="110"/>
      <c r="V307" s="103"/>
      <c r="W307" s="102"/>
      <c r="X307" s="101"/>
      <c r="Y307" s="98"/>
      <c r="Z307" s="252"/>
      <c r="AA307" s="98"/>
      <c r="AB307" s="98"/>
      <c r="AC307" s="102"/>
      <c r="AD307" s="95"/>
    </row>
    <row r="308" spans="1:30" ht="14.25" x14ac:dyDescent="0.2">
      <c r="A308" s="112"/>
      <c r="B308" s="103"/>
      <c r="C308" s="120"/>
      <c r="D308" s="90"/>
      <c r="E308" s="90"/>
      <c r="F308" s="103"/>
      <c r="G308" s="103"/>
      <c r="H308" s="103"/>
      <c r="I308" s="98"/>
      <c r="J308" s="252"/>
      <c r="K308" s="98"/>
      <c r="L308" s="98"/>
      <c r="M308" s="103"/>
      <c r="N308" s="103"/>
      <c r="P308" s="106"/>
      <c r="Q308" s="112"/>
      <c r="R308" s="102"/>
      <c r="S308" s="107"/>
      <c r="T308" s="113"/>
      <c r="U308" s="110"/>
      <c r="V308" s="103"/>
      <c r="W308" s="102"/>
      <c r="X308" s="101"/>
      <c r="Y308" s="98"/>
      <c r="Z308" s="252"/>
      <c r="AA308" s="98"/>
      <c r="AB308" s="98"/>
      <c r="AC308" s="102"/>
      <c r="AD308" s="95"/>
    </row>
    <row r="309" spans="1:30" ht="14.25" x14ac:dyDescent="0.2">
      <c r="A309" s="112"/>
      <c r="B309" s="103"/>
      <c r="C309" s="120"/>
      <c r="D309" s="90"/>
      <c r="E309" s="90"/>
      <c r="F309" s="103"/>
      <c r="G309" s="103"/>
      <c r="H309" s="103"/>
      <c r="I309" s="98"/>
      <c r="J309" s="252"/>
      <c r="K309" s="98"/>
      <c r="L309" s="98"/>
      <c r="M309" s="103"/>
      <c r="N309" s="103"/>
      <c r="P309" s="106"/>
      <c r="Q309" s="112"/>
      <c r="R309" s="102"/>
      <c r="S309" s="107"/>
      <c r="T309" s="113"/>
      <c r="U309" s="110"/>
      <c r="V309" s="103"/>
      <c r="W309" s="102"/>
      <c r="X309" s="101"/>
      <c r="Y309" s="98"/>
      <c r="Z309" s="252"/>
      <c r="AA309" s="98"/>
      <c r="AB309" s="98"/>
      <c r="AC309" s="102"/>
      <c r="AD309" s="95"/>
    </row>
    <row r="310" spans="1:30" ht="14.25" x14ac:dyDescent="0.2">
      <c r="A310" s="95"/>
      <c r="B310" s="95"/>
      <c r="C310" s="87"/>
      <c r="D310" s="95"/>
      <c r="E310" s="95"/>
      <c r="F310" s="95"/>
      <c r="G310" s="95"/>
      <c r="H310" s="103"/>
      <c r="I310" s="98"/>
      <c r="J310" s="252"/>
      <c r="K310" s="98"/>
      <c r="L310" s="98"/>
      <c r="M310" s="95"/>
      <c r="N310" s="95"/>
      <c r="P310" s="106"/>
      <c r="Q310" s="112"/>
      <c r="R310" s="102"/>
      <c r="S310" s="107"/>
      <c r="T310" s="113"/>
      <c r="U310" s="110"/>
      <c r="V310" s="103"/>
      <c r="W310" s="102"/>
      <c r="X310" s="101"/>
      <c r="Y310" s="98"/>
      <c r="Z310" s="252"/>
      <c r="AA310" s="98"/>
      <c r="AB310" s="98"/>
      <c r="AC310" s="102"/>
      <c r="AD310" s="95"/>
    </row>
    <row r="311" spans="1:30" ht="14.25" x14ac:dyDescent="0.2">
      <c r="A311" s="95"/>
      <c r="B311" s="95"/>
      <c r="C311" s="87"/>
      <c r="D311" s="95"/>
      <c r="E311" s="95"/>
      <c r="F311" s="95"/>
      <c r="G311" s="95"/>
      <c r="H311" s="103"/>
      <c r="I311" s="98"/>
      <c r="J311" s="252"/>
      <c r="K311" s="98"/>
      <c r="L311" s="98"/>
      <c r="M311" s="95"/>
      <c r="N311" s="95"/>
      <c r="P311" s="106"/>
      <c r="Q311" s="112"/>
      <c r="R311" s="102"/>
      <c r="S311" s="107"/>
      <c r="T311" s="113"/>
      <c r="U311" s="110"/>
      <c r="V311" s="103"/>
      <c r="W311" s="102"/>
      <c r="X311" s="101"/>
      <c r="Y311" s="98"/>
      <c r="Z311" s="252"/>
      <c r="AA311" s="98"/>
      <c r="AB311" s="98"/>
      <c r="AC311" s="102"/>
      <c r="AD311" s="95"/>
    </row>
    <row r="312" spans="1:30" ht="14.25" x14ac:dyDescent="0.2">
      <c r="A312" s="95"/>
      <c r="B312" s="95"/>
      <c r="C312" s="87"/>
      <c r="D312" s="95"/>
      <c r="E312" s="95"/>
      <c r="F312" s="95"/>
      <c r="G312" s="95"/>
      <c r="H312" s="103"/>
      <c r="I312" s="98"/>
      <c r="J312" s="252"/>
      <c r="K312" s="98"/>
      <c r="L312" s="98"/>
      <c r="M312" s="95"/>
      <c r="N312" s="95"/>
      <c r="P312" s="106"/>
      <c r="Q312" s="112"/>
      <c r="R312" s="102"/>
      <c r="S312" s="107"/>
      <c r="T312" s="113"/>
      <c r="U312" s="110"/>
      <c r="V312" s="103"/>
      <c r="W312" s="102"/>
      <c r="X312" s="101"/>
      <c r="Y312" s="98"/>
      <c r="Z312" s="252"/>
      <c r="AA312" s="98"/>
      <c r="AB312" s="98"/>
      <c r="AC312" s="102"/>
      <c r="AD312" s="95"/>
    </row>
    <row r="313" spans="1:30" ht="14.25" x14ac:dyDescent="0.2">
      <c r="A313" s="120"/>
      <c r="B313" s="102"/>
      <c r="C313" s="87"/>
      <c r="D313" s="116"/>
      <c r="E313" s="116"/>
      <c r="F313" s="103"/>
      <c r="G313" s="103"/>
      <c r="H313" s="103"/>
      <c r="I313" s="98"/>
      <c r="J313" s="252"/>
      <c r="K313" s="98"/>
      <c r="L313" s="98"/>
      <c r="M313" s="103"/>
      <c r="N313" s="103"/>
      <c r="P313" s="106"/>
      <c r="Q313" s="112"/>
      <c r="R313" s="102"/>
      <c r="S313" s="107"/>
      <c r="T313" s="113"/>
      <c r="U313" s="110"/>
      <c r="V313" s="103"/>
      <c r="W313" s="102"/>
      <c r="X313" s="101"/>
      <c r="Y313" s="98"/>
      <c r="Z313" s="252"/>
      <c r="AA313" s="98"/>
      <c r="AB313" s="98"/>
      <c r="AC313" s="102"/>
      <c r="AD313" s="95"/>
    </row>
    <row r="314" spans="1:30" ht="14.25" x14ac:dyDescent="0.2">
      <c r="A314" s="120"/>
      <c r="B314" s="102"/>
      <c r="C314" s="87"/>
      <c r="D314" s="116"/>
      <c r="E314" s="116"/>
      <c r="F314" s="103"/>
      <c r="G314" s="103"/>
      <c r="H314" s="103"/>
      <c r="I314" s="98"/>
      <c r="J314" s="252"/>
      <c r="K314" s="98"/>
      <c r="L314" s="98"/>
      <c r="M314" s="103"/>
      <c r="N314" s="103"/>
      <c r="P314" s="106"/>
      <c r="Q314" s="112"/>
      <c r="R314" s="102"/>
      <c r="S314" s="107"/>
      <c r="T314" s="113"/>
      <c r="U314" s="110"/>
      <c r="V314" s="103"/>
      <c r="W314" s="102"/>
      <c r="X314" s="101"/>
      <c r="Y314" s="98"/>
      <c r="Z314" s="252"/>
      <c r="AA314" s="98"/>
      <c r="AB314" s="98"/>
      <c r="AC314" s="102"/>
      <c r="AD314" s="95"/>
    </row>
    <row r="315" spans="1:30" ht="14.25" x14ac:dyDescent="0.2">
      <c r="A315" s="120"/>
      <c r="B315" s="102"/>
      <c r="C315" s="87"/>
      <c r="D315" s="116"/>
      <c r="E315" s="116"/>
      <c r="F315" s="103"/>
      <c r="G315" s="103"/>
      <c r="H315" s="103"/>
      <c r="I315" s="98"/>
      <c r="J315" s="252"/>
      <c r="K315" s="98"/>
      <c r="L315" s="98"/>
      <c r="M315" s="103"/>
      <c r="N315" s="103"/>
      <c r="P315" s="106"/>
      <c r="Q315" s="112"/>
      <c r="R315" s="102"/>
      <c r="S315" s="107"/>
      <c r="T315" s="113"/>
      <c r="U315" s="110"/>
      <c r="V315" s="103"/>
      <c r="W315" s="102"/>
      <c r="X315" s="101"/>
      <c r="Y315" s="98"/>
      <c r="Z315" s="252"/>
      <c r="AA315" s="98"/>
      <c r="AB315" s="98"/>
      <c r="AC315" s="102"/>
      <c r="AD315" s="95"/>
    </row>
    <row r="316" spans="1:30" ht="14.25" x14ac:dyDescent="0.2">
      <c r="A316" s="120"/>
      <c r="B316" s="102"/>
      <c r="C316" s="87"/>
      <c r="D316" s="95"/>
      <c r="E316" s="95"/>
      <c r="F316" s="103"/>
      <c r="G316" s="103"/>
      <c r="H316" s="103"/>
      <c r="I316" s="98"/>
      <c r="J316" s="252"/>
      <c r="K316" s="98"/>
      <c r="L316" s="98"/>
      <c r="M316" s="103"/>
      <c r="N316" s="103"/>
      <c r="P316" s="106"/>
      <c r="Q316" s="112"/>
      <c r="R316" s="102"/>
      <c r="S316" s="107"/>
      <c r="T316" s="113"/>
      <c r="U316" s="110"/>
      <c r="V316" s="103"/>
      <c r="W316" s="102"/>
      <c r="X316" s="101"/>
      <c r="Y316" s="98"/>
      <c r="Z316" s="252"/>
      <c r="AA316" s="98"/>
      <c r="AB316" s="98"/>
      <c r="AC316" s="102"/>
      <c r="AD316" s="95"/>
    </row>
    <row r="317" spans="1:30" ht="14.25" x14ac:dyDescent="0.2">
      <c r="A317" s="120"/>
      <c r="B317" s="102"/>
      <c r="C317" s="87"/>
      <c r="D317" s="95"/>
      <c r="E317" s="95"/>
      <c r="F317" s="103"/>
      <c r="G317" s="103"/>
      <c r="H317" s="103"/>
      <c r="I317" s="98"/>
      <c r="J317" s="252"/>
      <c r="K317" s="98"/>
      <c r="L317" s="98"/>
      <c r="M317" s="103"/>
      <c r="N317" s="103"/>
      <c r="P317" s="106"/>
      <c r="Q317" s="112"/>
      <c r="R317" s="102"/>
      <c r="S317" s="107"/>
      <c r="T317" s="113"/>
      <c r="U317" s="110"/>
      <c r="V317" s="103"/>
      <c r="W317" s="102"/>
      <c r="X317" s="101"/>
      <c r="Y317" s="98"/>
      <c r="Z317" s="252"/>
      <c r="AA317" s="98"/>
      <c r="AB317" s="98"/>
      <c r="AC317" s="102"/>
      <c r="AD317" s="95"/>
    </row>
    <row r="318" spans="1:30" ht="14.25" x14ac:dyDescent="0.2">
      <c r="A318" s="120"/>
      <c r="B318" s="102"/>
      <c r="C318" s="87"/>
      <c r="D318" s="95"/>
      <c r="E318" s="95"/>
      <c r="F318" s="103"/>
      <c r="G318" s="103"/>
      <c r="H318" s="95"/>
      <c r="I318" s="98"/>
      <c r="J318" s="252"/>
      <c r="K318" s="98"/>
      <c r="L318" s="98"/>
      <c r="M318" s="103"/>
      <c r="N318" s="103"/>
      <c r="P318" s="106"/>
      <c r="Q318" s="112"/>
      <c r="R318" s="102"/>
      <c r="S318" s="107"/>
      <c r="T318" s="113"/>
      <c r="U318" s="110"/>
      <c r="V318" s="103"/>
      <c r="W318" s="102"/>
      <c r="X318" s="101"/>
      <c r="Y318" s="98"/>
      <c r="Z318" s="252"/>
      <c r="AA318" s="98"/>
      <c r="AB318" s="98"/>
      <c r="AC318" s="102"/>
      <c r="AD318" s="95"/>
    </row>
    <row r="319" spans="1:30" ht="14.25" x14ac:dyDescent="0.2">
      <c r="A319" s="120"/>
      <c r="B319" s="102"/>
      <c r="C319" s="87"/>
      <c r="D319" s="95"/>
      <c r="E319" s="95"/>
      <c r="F319" s="103"/>
      <c r="G319" s="103"/>
      <c r="H319" s="95"/>
      <c r="I319" s="98"/>
      <c r="J319" s="252"/>
      <c r="K319" s="98"/>
      <c r="L319" s="98"/>
      <c r="M319" s="103"/>
      <c r="N319" s="103"/>
      <c r="P319" s="106"/>
      <c r="Q319" s="112"/>
      <c r="R319" s="102"/>
      <c r="S319" s="107"/>
      <c r="T319" s="113"/>
      <c r="U319" s="110"/>
      <c r="V319" s="103"/>
      <c r="W319" s="102"/>
      <c r="X319" s="101"/>
      <c r="Y319" s="98"/>
      <c r="Z319" s="252"/>
      <c r="AA319" s="98"/>
      <c r="AB319" s="98"/>
      <c r="AC319" s="102"/>
      <c r="AD319" s="95"/>
    </row>
    <row r="320" spans="1:30" ht="14.25" x14ac:dyDescent="0.2">
      <c r="A320" s="120"/>
      <c r="B320" s="119"/>
      <c r="C320" s="87"/>
      <c r="D320" s="95"/>
      <c r="E320" s="95"/>
      <c r="F320" s="103"/>
      <c r="G320" s="103"/>
      <c r="H320" s="95"/>
      <c r="I320" s="98"/>
      <c r="J320" s="252"/>
      <c r="K320" s="98"/>
      <c r="L320" s="98"/>
      <c r="M320" s="103"/>
      <c r="N320" s="103"/>
      <c r="P320" s="106"/>
      <c r="Q320" s="112"/>
      <c r="R320" s="102"/>
      <c r="S320" s="107"/>
      <c r="T320" s="113"/>
      <c r="U320" s="110"/>
      <c r="V320" s="103"/>
      <c r="W320" s="102"/>
      <c r="X320" s="101"/>
      <c r="Y320" s="98"/>
      <c r="Z320" s="252"/>
      <c r="AA320" s="98"/>
      <c r="AB320" s="98"/>
      <c r="AC320" s="102"/>
      <c r="AD320" s="95"/>
    </row>
    <row r="321" spans="1:30" ht="14.25" x14ac:dyDescent="0.2">
      <c r="A321" s="120"/>
      <c r="B321" s="119"/>
      <c r="C321" s="87"/>
      <c r="D321" s="95"/>
      <c r="E321" s="95"/>
      <c r="F321" s="103"/>
      <c r="G321" s="103"/>
      <c r="H321" s="95"/>
      <c r="I321" s="98"/>
      <c r="J321" s="252"/>
      <c r="K321" s="98"/>
      <c r="L321" s="98"/>
      <c r="M321" s="103"/>
      <c r="N321" s="103"/>
      <c r="P321" s="106"/>
      <c r="Q321" s="112"/>
      <c r="R321" s="102"/>
      <c r="S321" s="107"/>
      <c r="T321" s="113"/>
      <c r="U321" s="110"/>
      <c r="V321" s="103"/>
      <c r="W321" s="102"/>
      <c r="X321" s="101"/>
      <c r="Y321" s="98"/>
      <c r="Z321" s="252"/>
      <c r="AA321" s="98"/>
      <c r="AB321" s="98"/>
      <c r="AC321" s="102"/>
      <c r="AD321" s="95"/>
    </row>
    <row r="322" spans="1:30" ht="14.25" x14ac:dyDescent="0.2">
      <c r="A322" s="120"/>
      <c r="B322" s="119"/>
      <c r="C322" s="87"/>
      <c r="D322" s="95"/>
      <c r="E322" s="95"/>
      <c r="F322" s="103"/>
      <c r="G322" s="103"/>
      <c r="H322" s="95"/>
      <c r="I322" s="98"/>
      <c r="J322" s="252"/>
      <c r="K322" s="98"/>
      <c r="L322" s="98"/>
      <c r="M322" s="103"/>
      <c r="N322" s="103"/>
      <c r="P322" s="106"/>
      <c r="Q322" s="112"/>
      <c r="R322" s="102"/>
      <c r="S322" s="107"/>
      <c r="T322" s="113"/>
      <c r="U322" s="110"/>
      <c r="V322" s="103"/>
      <c r="W322" s="102"/>
      <c r="X322" s="101"/>
      <c r="Y322" s="98"/>
      <c r="Z322" s="252"/>
      <c r="AA322" s="98"/>
      <c r="AB322" s="98"/>
      <c r="AC322" s="102"/>
      <c r="AD322" s="95"/>
    </row>
    <row r="323" spans="1:30" ht="14.25" x14ac:dyDescent="0.2">
      <c r="A323" s="120"/>
      <c r="B323" s="119"/>
      <c r="C323" s="87"/>
      <c r="D323" s="95"/>
      <c r="E323" s="95"/>
      <c r="F323" s="103"/>
      <c r="G323" s="103"/>
      <c r="H323" s="95"/>
      <c r="I323" s="98"/>
      <c r="J323" s="252"/>
      <c r="K323" s="98"/>
      <c r="L323" s="98"/>
      <c r="M323" s="103"/>
      <c r="N323" s="103"/>
      <c r="P323" s="106"/>
      <c r="Q323" s="112"/>
      <c r="R323" s="102"/>
      <c r="S323" s="107"/>
      <c r="T323" s="113"/>
      <c r="U323" s="110"/>
      <c r="V323" s="103"/>
      <c r="W323" s="102"/>
      <c r="X323" s="101"/>
      <c r="Y323" s="98"/>
      <c r="Z323" s="252"/>
      <c r="AA323" s="98"/>
      <c r="AB323" s="98"/>
      <c r="AC323" s="102"/>
      <c r="AD323" s="95"/>
    </row>
    <row r="324" spans="1:30" ht="14.25" x14ac:dyDescent="0.2">
      <c r="A324" s="120"/>
      <c r="B324" s="119"/>
      <c r="C324" s="87"/>
      <c r="D324" s="116"/>
      <c r="E324" s="116"/>
      <c r="F324" s="103"/>
      <c r="G324" s="103"/>
      <c r="H324" s="95"/>
      <c r="I324" s="98"/>
      <c r="J324" s="252"/>
      <c r="K324" s="98"/>
      <c r="L324" s="98"/>
      <c r="M324" s="103"/>
      <c r="N324" s="103"/>
      <c r="P324" s="106"/>
      <c r="Q324" s="112"/>
      <c r="R324" s="102"/>
      <c r="S324" s="107"/>
      <c r="T324" s="113"/>
      <c r="U324" s="110"/>
      <c r="V324" s="103"/>
      <c r="W324" s="102"/>
      <c r="X324" s="101"/>
      <c r="Y324" s="98"/>
      <c r="Z324" s="252"/>
      <c r="AA324" s="98"/>
      <c r="AB324" s="98"/>
      <c r="AC324" s="102"/>
      <c r="AD324" s="95"/>
    </row>
    <row r="325" spans="1:30" ht="14.25" x14ac:dyDescent="0.2">
      <c r="A325" s="120"/>
      <c r="B325" s="119"/>
      <c r="C325" s="87"/>
      <c r="D325" s="116"/>
      <c r="E325" s="116"/>
      <c r="F325" s="103"/>
      <c r="G325" s="103"/>
      <c r="H325" s="95"/>
      <c r="I325" s="98"/>
      <c r="J325" s="252"/>
      <c r="K325" s="98"/>
      <c r="L325" s="98"/>
      <c r="M325" s="103"/>
      <c r="N325" s="103"/>
      <c r="P325" s="106"/>
      <c r="Q325" s="112"/>
      <c r="R325" s="102"/>
      <c r="S325" s="107"/>
      <c r="T325" s="113"/>
      <c r="U325" s="110"/>
      <c r="V325" s="103"/>
      <c r="W325" s="102"/>
      <c r="X325" s="101"/>
      <c r="Y325" s="98"/>
      <c r="Z325" s="252"/>
      <c r="AA325" s="98"/>
      <c r="AB325" s="98"/>
      <c r="AC325" s="102"/>
      <c r="AD325" s="95"/>
    </row>
    <row r="326" spans="1:30" ht="14.25" x14ac:dyDescent="0.2">
      <c r="A326" s="102"/>
      <c r="C326" s="81"/>
      <c r="S326" s="81"/>
      <c r="T326" s="113"/>
      <c r="U326" s="110"/>
      <c r="V326" s="103"/>
      <c r="W326" s="102"/>
      <c r="X326" s="101"/>
      <c r="Y326" s="100"/>
      <c r="Z326" s="251"/>
      <c r="AA326" s="99"/>
      <c r="AB326" s="98"/>
      <c r="AC326" s="85"/>
    </row>
    <row r="327" spans="1:30" ht="14.25" x14ac:dyDescent="0.2">
      <c r="A327" s="102"/>
      <c r="C327" s="81"/>
      <c r="S327" s="81"/>
      <c r="T327" s="113"/>
      <c r="U327" s="110"/>
      <c r="V327" s="103"/>
      <c r="W327" s="102"/>
      <c r="X327" s="101"/>
      <c r="Y327" s="100"/>
      <c r="Z327" s="251"/>
      <c r="AA327" s="99"/>
      <c r="AB327" s="98"/>
      <c r="AC327" s="85"/>
    </row>
    <row r="328" spans="1:30" ht="14.25" x14ac:dyDescent="0.2">
      <c r="A328" s="102"/>
      <c r="C328" s="81"/>
      <c r="S328" s="81"/>
      <c r="T328" s="113"/>
      <c r="U328" s="110"/>
      <c r="V328" s="103"/>
      <c r="W328" s="102"/>
      <c r="X328" s="101"/>
      <c r="Y328" s="100"/>
      <c r="Z328" s="251"/>
      <c r="AA328" s="99"/>
      <c r="AB328" s="98"/>
      <c r="AC328" s="85"/>
    </row>
    <row r="329" spans="1:30" ht="14.25" x14ac:dyDescent="0.2">
      <c r="P329" s="106"/>
      <c r="Q329" s="112"/>
      <c r="R329" s="102"/>
      <c r="S329" s="107"/>
      <c r="T329" s="113"/>
      <c r="U329" s="110"/>
      <c r="V329" s="103"/>
      <c r="W329" s="102"/>
      <c r="X329" s="101"/>
      <c r="Y329" s="100"/>
      <c r="Z329" s="251"/>
      <c r="AA329" s="99"/>
      <c r="AB329" s="98"/>
      <c r="AC329" s="85"/>
    </row>
    <row r="330" spans="1:30" ht="14.25" x14ac:dyDescent="0.2">
      <c r="P330" s="106"/>
      <c r="Q330" s="112"/>
      <c r="R330" s="102"/>
      <c r="S330" s="107"/>
      <c r="T330" s="113"/>
      <c r="U330" s="110"/>
      <c r="V330" s="103"/>
      <c r="W330" s="102"/>
      <c r="X330" s="101"/>
      <c r="Y330" s="100"/>
      <c r="Z330" s="251"/>
      <c r="AA330" s="99"/>
      <c r="AB330" s="98"/>
      <c r="AC330" s="85"/>
    </row>
    <row r="331" spans="1:30" ht="14.25" x14ac:dyDescent="0.2">
      <c r="P331" s="106"/>
      <c r="Q331" s="112"/>
      <c r="R331" s="102"/>
      <c r="S331" s="107"/>
      <c r="T331" s="113"/>
      <c r="U331" s="110"/>
      <c r="V331" s="103"/>
      <c r="W331" s="102"/>
      <c r="X331" s="101"/>
      <c r="Y331" s="100"/>
      <c r="Z331" s="251"/>
      <c r="AA331" s="99"/>
      <c r="AB331" s="98"/>
      <c r="AC331" s="85"/>
    </row>
    <row r="332" spans="1:30" ht="14.25" x14ac:dyDescent="0.2">
      <c r="A332" s="103"/>
      <c r="B332" s="90"/>
      <c r="C332" s="118"/>
      <c r="D332" s="116"/>
      <c r="E332" s="116"/>
      <c r="P332" s="106"/>
      <c r="Q332" s="112"/>
      <c r="R332" s="102"/>
      <c r="S332" s="107"/>
      <c r="T332" s="113"/>
      <c r="U332" s="110"/>
      <c r="V332" s="103"/>
      <c r="W332" s="102"/>
      <c r="X332" s="101"/>
      <c r="Y332" s="100"/>
      <c r="Z332" s="251"/>
      <c r="AA332" s="99"/>
      <c r="AB332" s="98"/>
      <c r="AC332" s="85"/>
    </row>
    <row r="333" spans="1:30" ht="14.25" x14ac:dyDescent="0.2">
      <c r="A333" s="103"/>
      <c r="B333" s="90"/>
      <c r="C333" s="118"/>
      <c r="D333" s="116"/>
      <c r="E333" s="116"/>
      <c r="P333" s="106"/>
      <c r="Q333" s="112"/>
      <c r="R333" s="102"/>
      <c r="S333" s="107"/>
      <c r="T333" s="113"/>
      <c r="U333" s="110"/>
      <c r="V333" s="103"/>
      <c r="W333" s="102"/>
      <c r="X333" s="101"/>
      <c r="Y333" s="100"/>
      <c r="Z333" s="251"/>
      <c r="AA333" s="99"/>
      <c r="AB333" s="98"/>
      <c r="AC333" s="85"/>
    </row>
    <row r="334" spans="1:30" ht="14.25" x14ac:dyDescent="0.2">
      <c r="P334" s="106"/>
      <c r="Q334" s="112"/>
      <c r="R334" s="102"/>
      <c r="S334" s="107"/>
      <c r="T334" s="113"/>
      <c r="U334" s="110"/>
      <c r="V334" s="103"/>
      <c r="W334" s="102"/>
      <c r="X334" s="101"/>
      <c r="Y334" s="100"/>
      <c r="Z334" s="251"/>
      <c r="AA334" s="99"/>
      <c r="AB334" s="98"/>
      <c r="AC334" s="85"/>
    </row>
    <row r="335" spans="1:30" ht="14.25" x14ac:dyDescent="0.2">
      <c r="P335" s="106"/>
      <c r="Q335" s="112"/>
      <c r="R335" s="102"/>
      <c r="S335" s="107"/>
      <c r="T335" s="113"/>
      <c r="U335" s="110"/>
      <c r="V335" s="103"/>
      <c r="W335" s="102"/>
      <c r="X335" s="101"/>
      <c r="Y335" s="100"/>
      <c r="Z335" s="251"/>
      <c r="AA335" s="99"/>
      <c r="AB335" s="98"/>
      <c r="AC335" s="85"/>
    </row>
    <row r="336" spans="1:30" ht="14.25" x14ac:dyDescent="0.2">
      <c r="P336" s="106"/>
      <c r="Q336" s="112"/>
      <c r="R336" s="102"/>
      <c r="S336" s="107"/>
      <c r="T336" s="113"/>
      <c r="U336" s="110"/>
      <c r="V336" s="103"/>
      <c r="W336" s="102"/>
      <c r="X336" s="101"/>
      <c r="Y336" s="100"/>
      <c r="Z336" s="251"/>
      <c r="AA336" s="99"/>
      <c r="AB336" s="98"/>
      <c r="AC336" s="85"/>
    </row>
    <row r="337" spans="1:29" ht="14.25" x14ac:dyDescent="0.2">
      <c r="P337" s="106"/>
      <c r="Q337" s="112"/>
      <c r="R337" s="102"/>
      <c r="S337" s="107"/>
      <c r="T337" s="113"/>
      <c r="U337" s="110"/>
      <c r="V337" s="103"/>
      <c r="W337" s="102"/>
      <c r="X337" s="101"/>
      <c r="Y337" s="100"/>
      <c r="Z337" s="251"/>
      <c r="AA337" s="99"/>
      <c r="AB337" s="98"/>
      <c r="AC337" s="85"/>
    </row>
    <row r="338" spans="1:29" ht="14.25" x14ac:dyDescent="0.2">
      <c r="P338" s="106"/>
      <c r="Q338" s="112"/>
      <c r="R338" s="102"/>
      <c r="S338" s="107"/>
      <c r="T338" s="113"/>
      <c r="U338" s="110"/>
      <c r="V338" s="103"/>
      <c r="W338" s="102"/>
      <c r="X338" s="101"/>
      <c r="Y338" s="100"/>
      <c r="Z338" s="251"/>
      <c r="AA338" s="99"/>
      <c r="AB338" s="98"/>
      <c r="AC338" s="85"/>
    </row>
    <row r="339" spans="1:29" ht="14.25" x14ac:dyDescent="0.2">
      <c r="A339" s="103"/>
      <c r="B339" s="117"/>
      <c r="C339" s="89"/>
      <c r="D339" s="116"/>
      <c r="E339" s="116"/>
      <c r="P339" s="106"/>
      <c r="Q339" s="112"/>
      <c r="R339" s="102"/>
      <c r="S339" s="107"/>
      <c r="T339" s="113"/>
      <c r="U339" s="110"/>
      <c r="V339" s="103"/>
      <c r="W339" s="102"/>
      <c r="X339" s="101"/>
      <c r="Y339" s="100"/>
      <c r="Z339" s="251"/>
      <c r="AA339" s="99"/>
      <c r="AB339" s="98"/>
      <c r="AC339" s="85"/>
    </row>
    <row r="340" spans="1:29" ht="14.25" x14ac:dyDescent="0.2">
      <c r="A340" s="103"/>
      <c r="B340" s="117"/>
      <c r="C340" s="89"/>
      <c r="D340" s="116"/>
      <c r="E340" s="116"/>
      <c r="P340" s="106"/>
      <c r="Q340" s="112"/>
      <c r="R340" s="102"/>
      <c r="S340" s="107"/>
      <c r="T340" s="113"/>
      <c r="U340" s="110"/>
      <c r="V340" s="103"/>
      <c r="W340" s="102"/>
      <c r="X340" s="101"/>
      <c r="Y340" s="100"/>
      <c r="Z340" s="251"/>
      <c r="AA340" s="99"/>
      <c r="AB340" s="98"/>
      <c r="AC340" s="85"/>
    </row>
    <row r="341" spans="1:29" ht="14.25" x14ac:dyDescent="0.2">
      <c r="A341" s="103"/>
      <c r="P341" s="106"/>
      <c r="Q341" s="112"/>
      <c r="R341" s="102"/>
      <c r="S341" s="107"/>
      <c r="T341" s="113"/>
      <c r="U341" s="110"/>
      <c r="V341" s="103"/>
      <c r="W341" s="102"/>
      <c r="X341" s="101"/>
      <c r="Y341" s="100"/>
      <c r="Z341" s="251"/>
      <c r="AA341" s="99"/>
      <c r="AB341" s="98"/>
      <c r="AC341" s="85"/>
    </row>
    <row r="342" spans="1:29" ht="14.25" x14ac:dyDescent="0.2">
      <c r="P342" s="106"/>
      <c r="Q342" s="112"/>
      <c r="R342" s="102"/>
      <c r="S342" s="107"/>
      <c r="T342" s="113"/>
      <c r="U342" s="110"/>
      <c r="V342" s="103"/>
      <c r="W342" s="102"/>
      <c r="X342" s="101"/>
      <c r="Y342" s="100"/>
      <c r="Z342" s="251"/>
      <c r="AA342" s="99"/>
      <c r="AB342" s="98"/>
      <c r="AC342" s="85"/>
    </row>
    <row r="343" spans="1:29" ht="14.25" x14ac:dyDescent="0.2">
      <c r="P343" s="106"/>
      <c r="Q343" s="112"/>
      <c r="R343" s="102"/>
      <c r="S343" s="107"/>
      <c r="T343" s="113"/>
      <c r="U343" s="110"/>
      <c r="V343" s="103"/>
      <c r="W343" s="102"/>
      <c r="X343" s="101"/>
      <c r="Y343" s="100"/>
      <c r="Z343" s="251"/>
      <c r="AA343" s="99"/>
      <c r="AB343" s="98"/>
      <c r="AC343" s="85"/>
    </row>
    <row r="344" spans="1:29" ht="14.25" x14ac:dyDescent="0.2">
      <c r="P344" s="106"/>
      <c r="Q344" s="112"/>
      <c r="R344" s="102"/>
      <c r="S344" s="107"/>
      <c r="T344" s="113"/>
      <c r="U344" s="110"/>
      <c r="V344" s="103"/>
      <c r="W344" s="102"/>
      <c r="X344" s="101"/>
      <c r="Y344" s="100"/>
      <c r="Z344" s="251"/>
      <c r="AA344" s="99"/>
      <c r="AB344" s="98"/>
      <c r="AC344" s="85"/>
    </row>
    <row r="345" spans="1:29" ht="14.25" x14ac:dyDescent="0.2">
      <c r="P345" s="106"/>
      <c r="Q345" s="112"/>
      <c r="R345" s="102"/>
      <c r="S345" s="107"/>
      <c r="T345" s="113"/>
      <c r="U345" s="110"/>
      <c r="V345" s="103"/>
      <c r="W345" s="102"/>
      <c r="X345" s="101"/>
      <c r="Y345" s="100"/>
      <c r="Z345" s="251"/>
      <c r="AA345" s="99"/>
      <c r="AB345" s="98"/>
      <c r="AC345" s="85"/>
    </row>
    <row r="346" spans="1:29" ht="14.25" x14ac:dyDescent="0.2">
      <c r="P346" s="106"/>
      <c r="Q346" s="112"/>
      <c r="R346" s="102"/>
      <c r="S346" s="107"/>
      <c r="T346" s="113"/>
      <c r="U346" s="110"/>
      <c r="V346" s="103"/>
      <c r="W346" s="102"/>
      <c r="X346" s="101"/>
      <c r="Y346" s="100"/>
      <c r="Z346" s="251"/>
      <c r="AA346" s="99"/>
      <c r="AB346" s="98"/>
      <c r="AC346" s="85"/>
    </row>
    <row r="347" spans="1:29" ht="14.25" x14ac:dyDescent="0.2">
      <c r="P347" s="106"/>
      <c r="Q347" s="112"/>
      <c r="R347" s="102"/>
      <c r="S347" s="107"/>
      <c r="T347" s="113"/>
      <c r="U347" s="110"/>
      <c r="V347" s="103"/>
      <c r="W347" s="102"/>
      <c r="X347" s="101"/>
      <c r="Y347" s="100"/>
      <c r="Z347" s="251"/>
      <c r="AA347" s="99"/>
      <c r="AB347" s="98"/>
      <c r="AC347" s="85"/>
    </row>
    <row r="348" spans="1:29" ht="14.25" x14ac:dyDescent="0.2">
      <c r="P348" s="106"/>
      <c r="Q348" s="112"/>
      <c r="R348" s="102"/>
      <c r="S348" s="107"/>
      <c r="T348" s="113"/>
      <c r="U348" s="110"/>
      <c r="V348" s="103"/>
      <c r="W348" s="102"/>
      <c r="X348" s="101"/>
      <c r="Y348" s="100"/>
      <c r="Z348" s="251"/>
      <c r="AA348" s="99"/>
      <c r="AB348" s="98"/>
      <c r="AC348" s="85"/>
    </row>
    <row r="349" spans="1:29" ht="14.25" x14ac:dyDescent="0.2">
      <c r="P349" s="106"/>
      <c r="Q349" s="112"/>
      <c r="R349" s="102"/>
      <c r="S349" s="107"/>
      <c r="T349" s="113"/>
      <c r="U349" s="110"/>
      <c r="V349" s="103"/>
      <c r="W349" s="102"/>
      <c r="X349" s="101"/>
      <c r="Y349" s="100"/>
      <c r="Z349" s="251"/>
      <c r="AA349" s="99"/>
      <c r="AB349" s="98"/>
      <c r="AC349" s="85"/>
    </row>
    <row r="350" spans="1:29" ht="14.25" x14ac:dyDescent="0.2">
      <c r="P350" s="106"/>
      <c r="Q350" s="112"/>
      <c r="R350" s="102"/>
      <c r="S350" s="107"/>
      <c r="T350" s="113"/>
      <c r="U350" s="110"/>
      <c r="V350" s="103"/>
      <c r="W350" s="102"/>
      <c r="X350" s="101"/>
      <c r="Y350" s="100"/>
      <c r="Z350" s="251"/>
      <c r="AA350" s="99"/>
      <c r="AB350" s="98"/>
      <c r="AC350" s="85"/>
    </row>
    <row r="351" spans="1:29" ht="14.25" x14ac:dyDescent="0.2">
      <c r="A351" s="102"/>
      <c r="D351" s="116"/>
      <c r="E351" s="116"/>
      <c r="P351" s="106"/>
      <c r="Q351" s="112"/>
      <c r="R351" s="102"/>
      <c r="S351" s="107"/>
      <c r="T351" s="113"/>
      <c r="U351" s="110"/>
      <c r="V351" s="103"/>
      <c r="W351" s="102"/>
      <c r="X351" s="101"/>
      <c r="Y351" s="100"/>
      <c r="Z351" s="251"/>
      <c r="AA351" s="99"/>
      <c r="AB351" s="98"/>
      <c r="AC351" s="85"/>
    </row>
    <row r="352" spans="1:29" ht="14.25" x14ac:dyDescent="0.2">
      <c r="A352" s="102"/>
      <c r="D352" s="116"/>
      <c r="E352" s="116"/>
      <c r="P352" s="106"/>
      <c r="Q352" s="112"/>
      <c r="R352" s="102"/>
      <c r="S352" s="115"/>
      <c r="T352" s="113"/>
      <c r="U352" s="110"/>
      <c r="V352" s="103"/>
      <c r="W352" s="102"/>
      <c r="X352" s="101"/>
      <c r="Y352" s="100"/>
      <c r="Z352" s="251"/>
      <c r="AA352" s="99"/>
      <c r="AB352" s="98"/>
      <c r="AC352" s="85"/>
    </row>
    <row r="353" spans="2:29" ht="14.25" x14ac:dyDescent="0.2">
      <c r="P353" s="106"/>
      <c r="Q353" s="112"/>
      <c r="R353" s="102"/>
      <c r="S353" s="115"/>
      <c r="T353" s="113"/>
      <c r="U353" s="110"/>
      <c r="V353" s="103"/>
      <c r="W353" s="102"/>
      <c r="X353" s="101"/>
      <c r="Y353" s="100"/>
      <c r="Z353" s="251"/>
      <c r="AA353" s="99"/>
      <c r="AB353" s="98"/>
      <c r="AC353" s="85"/>
    </row>
    <row r="354" spans="2:29" ht="14.25" x14ac:dyDescent="0.2">
      <c r="P354" s="106"/>
      <c r="Q354" s="112"/>
      <c r="R354" s="102"/>
      <c r="S354" s="115"/>
      <c r="T354" s="113"/>
      <c r="U354" s="110"/>
      <c r="V354" s="103"/>
      <c r="W354" s="102"/>
      <c r="X354" s="101"/>
      <c r="Y354" s="100"/>
      <c r="Z354" s="251"/>
      <c r="AA354" s="99"/>
      <c r="AB354" s="98"/>
      <c r="AC354" s="85"/>
    </row>
    <row r="355" spans="2:29" ht="14.25" x14ac:dyDescent="0.2">
      <c r="P355" s="106"/>
      <c r="Q355" s="112"/>
      <c r="R355" s="102"/>
      <c r="S355" s="115"/>
      <c r="T355" s="113"/>
      <c r="U355" s="110"/>
      <c r="V355" s="103"/>
      <c r="W355" s="102"/>
      <c r="X355" s="101"/>
      <c r="Y355" s="100"/>
      <c r="Z355" s="251"/>
      <c r="AA355" s="99"/>
      <c r="AB355" s="98"/>
      <c r="AC355" s="85"/>
    </row>
    <row r="356" spans="2:29" ht="14.25" x14ac:dyDescent="0.2">
      <c r="P356" s="106"/>
      <c r="Q356" s="112"/>
      <c r="R356" s="102"/>
      <c r="S356" s="107"/>
      <c r="T356" s="111"/>
      <c r="U356" s="110"/>
      <c r="V356" s="103"/>
      <c r="W356" s="102"/>
      <c r="X356" s="101"/>
      <c r="Y356" s="100"/>
      <c r="Z356" s="251"/>
      <c r="AA356" s="99"/>
      <c r="AB356" s="98"/>
      <c r="AC356" s="85"/>
    </row>
    <row r="357" spans="2:29" ht="14.25" x14ac:dyDescent="0.2">
      <c r="P357" s="106"/>
      <c r="Q357" s="112"/>
      <c r="R357" s="102"/>
      <c r="S357" s="107"/>
      <c r="T357" s="111"/>
      <c r="U357" s="110"/>
      <c r="V357" s="103"/>
      <c r="W357" s="102"/>
      <c r="X357" s="101"/>
      <c r="Y357" s="100"/>
      <c r="Z357" s="251"/>
      <c r="AA357" s="99"/>
      <c r="AB357" s="98"/>
      <c r="AC357" s="85"/>
    </row>
    <row r="358" spans="2:29" ht="14.25" x14ac:dyDescent="0.2">
      <c r="P358" s="106"/>
      <c r="Q358" s="112"/>
      <c r="R358" s="102"/>
      <c r="S358" s="107"/>
      <c r="T358" s="111"/>
      <c r="U358" s="110"/>
      <c r="V358" s="103"/>
      <c r="W358" s="102"/>
      <c r="X358" s="101"/>
      <c r="Y358" s="100"/>
      <c r="Z358" s="251"/>
      <c r="AA358" s="99"/>
      <c r="AB358" s="98"/>
      <c r="AC358" s="85"/>
    </row>
    <row r="359" spans="2:29" ht="14.25" x14ac:dyDescent="0.2">
      <c r="P359" s="106"/>
      <c r="Q359" s="112"/>
      <c r="R359" s="102"/>
      <c r="S359" s="114"/>
      <c r="T359" s="113"/>
      <c r="U359" s="110"/>
      <c r="V359" s="103"/>
      <c r="W359" s="102"/>
      <c r="X359" s="101"/>
      <c r="Y359" s="100"/>
      <c r="Z359" s="251"/>
      <c r="AA359" s="99"/>
      <c r="AB359" s="98"/>
      <c r="AC359" s="85"/>
    </row>
    <row r="360" spans="2:29" ht="14.25" x14ac:dyDescent="0.2">
      <c r="P360" s="106"/>
      <c r="Q360" s="86"/>
      <c r="R360" s="102"/>
      <c r="S360" s="112"/>
      <c r="T360" s="111"/>
      <c r="U360" s="110"/>
      <c r="V360" s="103"/>
      <c r="W360" s="102"/>
      <c r="X360" s="101"/>
      <c r="Y360" s="100"/>
      <c r="Z360" s="251"/>
      <c r="AA360" s="99"/>
      <c r="AB360" s="98"/>
      <c r="AC360" s="85"/>
    </row>
    <row r="361" spans="2:29" ht="14.25" x14ac:dyDescent="0.2">
      <c r="P361" s="106"/>
      <c r="Q361" s="86"/>
      <c r="R361" s="102"/>
      <c r="S361" s="112"/>
      <c r="T361" s="111"/>
      <c r="U361" s="110"/>
      <c r="V361" s="103"/>
      <c r="W361" s="102"/>
      <c r="X361" s="101"/>
      <c r="Y361" s="100"/>
      <c r="Z361" s="251"/>
      <c r="AA361" s="99"/>
      <c r="AB361" s="98"/>
      <c r="AC361" s="85"/>
    </row>
    <row r="362" spans="2:29" ht="14.25" x14ac:dyDescent="0.2">
      <c r="P362" s="106"/>
      <c r="Q362" s="86"/>
      <c r="R362" s="102"/>
      <c r="S362" s="112"/>
      <c r="T362" s="111"/>
      <c r="U362" s="110"/>
      <c r="V362" s="103"/>
      <c r="W362" s="102"/>
      <c r="X362" s="101"/>
      <c r="Y362" s="100"/>
      <c r="Z362" s="251"/>
      <c r="AA362" s="99"/>
      <c r="AB362" s="98"/>
      <c r="AC362" s="85"/>
    </row>
    <row r="363" spans="2:29" ht="14.25" x14ac:dyDescent="0.2">
      <c r="B363" s="90"/>
      <c r="C363" s="89"/>
      <c r="P363" s="106"/>
      <c r="Q363" s="86"/>
      <c r="R363" s="102"/>
      <c r="S363" s="112"/>
      <c r="T363" s="111"/>
      <c r="U363" s="110"/>
      <c r="V363" s="103"/>
      <c r="W363" s="102"/>
      <c r="X363" s="101"/>
      <c r="Y363" s="100"/>
      <c r="Z363" s="251"/>
      <c r="AA363" s="99"/>
      <c r="AB363" s="98"/>
      <c r="AC363" s="85"/>
    </row>
    <row r="364" spans="2:29" ht="14.25" x14ac:dyDescent="0.2">
      <c r="B364" s="90"/>
      <c r="C364" s="89"/>
      <c r="P364" s="106"/>
      <c r="Q364" s="86"/>
      <c r="R364" s="102"/>
      <c r="S364" s="112"/>
      <c r="T364" s="111"/>
      <c r="U364" s="110"/>
      <c r="V364" s="103"/>
      <c r="W364" s="102"/>
      <c r="X364" s="101"/>
      <c r="Y364" s="100"/>
      <c r="Z364" s="251"/>
      <c r="AA364" s="99"/>
      <c r="AB364" s="98"/>
      <c r="AC364" s="85"/>
    </row>
    <row r="365" spans="2:29" ht="14.25" x14ac:dyDescent="0.2">
      <c r="B365" s="90"/>
      <c r="C365" s="89"/>
      <c r="P365" s="106"/>
      <c r="Q365" s="86"/>
      <c r="R365" s="102"/>
      <c r="S365" s="112"/>
      <c r="T365" s="111"/>
      <c r="U365" s="110"/>
      <c r="V365" s="103"/>
      <c r="W365" s="102"/>
      <c r="X365" s="101"/>
      <c r="Y365" s="100"/>
      <c r="Z365" s="251"/>
      <c r="AA365" s="99"/>
      <c r="AB365" s="98"/>
      <c r="AC365" s="85"/>
    </row>
    <row r="366" spans="2:29" ht="14.25" x14ac:dyDescent="0.2">
      <c r="B366" s="90"/>
      <c r="C366" s="89"/>
      <c r="P366" s="106"/>
      <c r="Q366" s="86"/>
      <c r="R366" s="102"/>
      <c r="S366" s="107"/>
      <c r="T366" s="109"/>
      <c r="U366" s="104"/>
      <c r="V366" s="103"/>
      <c r="W366" s="102"/>
      <c r="X366" s="101"/>
      <c r="Y366" s="100"/>
      <c r="Z366" s="251"/>
      <c r="AA366" s="99"/>
      <c r="AB366" s="98"/>
      <c r="AC366" s="85"/>
    </row>
    <row r="367" spans="2:29" ht="14.25" x14ac:dyDescent="0.2">
      <c r="B367" s="90"/>
      <c r="C367" s="89"/>
      <c r="P367" s="106"/>
      <c r="Q367" s="86"/>
      <c r="R367" s="102"/>
      <c r="S367" s="107"/>
      <c r="T367" s="109"/>
      <c r="U367" s="104"/>
      <c r="V367" s="103"/>
      <c r="W367" s="102"/>
      <c r="X367" s="101"/>
      <c r="Y367" s="100"/>
      <c r="Z367" s="251"/>
      <c r="AA367" s="99"/>
      <c r="AB367" s="98"/>
      <c r="AC367" s="85"/>
    </row>
    <row r="368" spans="2:29" ht="14.25" x14ac:dyDescent="0.2">
      <c r="B368" s="90"/>
      <c r="C368" s="89"/>
      <c r="P368" s="106"/>
      <c r="Q368" s="86"/>
      <c r="R368" s="102"/>
      <c r="S368" s="107"/>
      <c r="T368" s="109"/>
      <c r="U368" s="104"/>
      <c r="V368" s="103"/>
      <c r="W368" s="102"/>
      <c r="X368" s="101"/>
      <c r="Y368" s="100"/>
      <c r="Z368" s="251"/>
      <c r="AA368" s="99"/>
      <c r="AB368" s="98"/>
      <c r="AC368" s="85"/>
    </row>
    <row r="369" spans="2:29" ht="14.25" x14ac:dyDescent="0.2">
      <c r="B369" s="90"/>
      <c r="C369" s="89"/>
      <c r="P369" s="106"/>
      <c r="Q369" s="86"/>
      <c r="R369" s="102"/>
      <c r="S369" s="107"/>
      <c r="T369" s="109"/>
      <c r="U369" s="104"/>
      <c r="V369" s="103"/>
      <c r="W369" s="102"/>
      <c r="X369" s="101"/>
      <c r="Y369" s="100"/>
      <c r="Z369" s="251"/>
      <c r="AA369" s="99"/>
      <c r="AB369" s="98"/>
      <c r="AC369" s="85"/>
    </row>
    <row r="370" spans="2:29" ht="14.25" x14ac:dyDescent="0.2">
      <c r="B370" s="90"/>
      <c r="C370" s="89"/>
      <c r="P370" s="106"/>
      <c r="Q370" s="86"/>
      <c r="R370" s="102"/>
      <c r="S370" s="107"/>
      <c r="T370" s="108"/>
      <c r="U370" s="104"/>
      <c r="V370" s="103"/>
      <c r="W370" s="102"/>
      <c r="X370" s="101"/>
      <c r="Y370" s="100"/>
      <c r="Z370" s="251"/>
      <c r="AA370" s="99"/>
      <c r="AB370" s="98"/>
      <c r="AC370" s="85"/>
    </row>
    <row r="371" spans="2:29" ht="14.25" x14ac:dyDescent="0.2">
      <c r="B371" s="90"/>
      <c r="C371" s="89"/>
      <c r="P371" s="106"/>
      <c r="Q371" s="86"/>
      <c r="R371" s="102"/>
      <c r="S371" s="107"/>
      <c r="T371" s="108"/>
      <c r="U371" s="104"/>
      <c r="V371" s="103"/>
      <c r="W371" s="102"/>
      <c r="X371" s="101"/>
      <c r="Y371" s="100"/>
      <c r="Z371" s="251"/>
      <c r="AA371" s="99"/>
      <c r="AB371" s="98"/>
      <c r="AC371" s="85"/>
    </row>
    <row r="372" spans="2:29" ht="14.25" x14ac:dyDescent="0.2">
      <c r="B372" s="90"/>
      <c r="C372" s="89"/>
      <c r="P372" s="106"/>
      <c r="Q372" s="86"/>
      <c r="R372" s="102"/>
      <c r="S372" s="107"/>
      <c r="T372" s="108"/>
      <c r="U372" s="104"/>
      <c r="V372" s="103"/>
      <c r="W372" s="102"/>
      <c r="X372" s="101"/>
      <c r="Y372" s="100"/>
      <c r="Z372" s="251"/>
      <c r="AA372" s="99"/>
      <c r="AB372" s="98"/>
      <c r="AC372" s="85"/>
    </row>
    <row r="373" spans="2:29" ht="14.25" x14ac:dyDescent="0.2">
      <c r="B373" s="90"/>
      <c r="C373" s="89"/>
      <c r="P373" s="106"/>
      <c r="Q373" s="86"/>
      <c r="R373" s="102"/>
      <c r="S373" s="107"/>
      <c r="T373" s="108"/>
      <c r="U373" s="104"/>
      <c r="V373" s="103"/>
      <c r="W373" s="102"/>
      <c r="X373" s="101"/>
      <c r="Y373" s="100"/>
      <c r="Z373" s="251"/>
      <c r="AA373" s="99"/>
      <c r="AB373" s="98"/>
      <c r="AC373" s="85"/>
    </row>
    <row r="374" spans="2:29" ht="14.25" x14ac:dyDescent="0.2">
      <c r="B374" s="90"/>
      <c r="C374" s="89"/>
      <c r="P374" s="106"/>
      <c r="Q374" s="86"/>
      <c r="R374" s="102"/>
      <c r="S374" s="107"/>
      <c r="T374" s="108"/>
      <c r="U374" s="104"/>
      <c r="V374" s="103"/>
      <c r="W374" s="102"/>
      <c r="X374" s="101"/>
      <c r="Y374" s="100"/>
      <c r="Z374" s="251"/>
      <c r="AA374" s="99"/>
      <c r="AB374" s="98"/>
      <c r="AC374" s="85"/>
    </row>
    <row r="375" spans="2:29" ht="14.25" x14ac:dyDescent="0.2">
      <c r="B375" s="90"/>
      <c r="C375" s="89"/>
      <c r="P375" s="106"/>
      <c r="Q375" s="86"/>
      <c r="R375" s="102"/>
      <c r="S375" s="107"/>
      <c r="T375" s="108"/>
      <c r="U375" s="104"/>
      <c r="V375" s="103"/>
      <c r="W375" s="102"/>
      <c r="X375" s="101"/>
      <c r="Y375" s="100"/>
      <c r="Z375" s="251"/>
      <c r="AA375" s="99"/>
      <c r="AB375" s="98"/>
      <c r="AC375" s="85"/>
    </row>
    <row r="376" spans="2:29" ht="14.25" x14ac:dyDescent="0.2">
      <c r="B376" s="90"/>
      <c r="C376" s="89"/>
      <c r="P376" s="106"/>
      <c r="Q376" s="86"/>
      <c r="R376" s="102"/>
      <c r="S376" s="107"/>
      <c r="T376" s="108"/>
      <c r="U376" s="104"/>
      <c r="V376" s="103"/>
      <c r="W376" s="102"/>
      <c r="X376" s="101"/>
      <c r="Y376" s="100"/>
      <c r="Z376" s="251"/>
      <c r="AA376" s="99"/>
      <c r="AB376" s="98"/>
      <c r="AC376" s="85"/>
    </row>
    <row r="377" spans="2:29" ht="14.25" x14ac:dyDescent="0.2">
      <c r="B377" s="90"/>
      <c r="C377" s="89"/>
      <c r="P377" s="106"/>
      <c r="Q377" s="86"/>
      <c r="R377" s="102"/>
      <c r="S377" s="107"/>
      <c r="T377" s="108"/>
      <c r="U377" s="104"/>
      <c r="V377" s="103"/>
      <c r="W377" s="102"/>
      <c r="X377" s="101"/>
      <c r="Y377" s="100"/>
      <c r="Z377" s="251"/>
      <c r="AA377" s="99"/>
      <c r="AB377" s="98"/>
      <c r="AC377" s="85"/>
    </row>
    <row r="378" spans="2:29" ht="14.25" x14ac:dyDescent="0.2">
      <c r="B378" s="90"/>
      <c r="C378" s="89"/>
      <c r="P378" s="106"/>
      <c r="Q378" s="86"/>
      <c r="R378" s="102"/>
      <c r="S378" s="107"/>
      <c r="T378" s="108"/>
      <c r="U378" s="104"/>
      <c r="V378" s="103"/>
      <c r="W378" s="102"/>
      <c r="X378" s="101"/>
      <c r="Y378" s="100"/>
      <c r="Z378" s="251"/>
      <c r="AA378" s="99"/>
      <c r="AB378" s="98"/>
      <c r="AC378" s="85"/>
    </row>
    <row r="379" spans="2:29" ht="14.25" x14ac:dyDescent="0.2">
      <c r="B379" s="90"/>
      <c r="C379" s="89"/>
      <c r="P379" s="106"/>
      <c r="Q379" s="86"/>
      <c r="R379" s="102"/>
      <c r="S379" s="107"/>
      <c r="T379" s="108"/>
      <c r="U379" s="104"/>
      <c r="V379" s="103"/>
      <c r="W379" s="102"/>
      <c r="X379" s="101"/>
      <c r="Y379" s="100"/>
      <c r="Z379" s="251"/>
      <c r="AA379" s="99"/>
      <c r="AB379" s="98"/>
      <c r="AC379" s="85"/>
    </row>
    <row r="380" spans="2:29" ht="14.25" x14ac:dyDescent="0.2">
      <c r="B380" s="90"/>
      <c r="C380" s="89"/>
      <c r="P380" s="106"/>
      <c r="Q380" s="86"/>
      <c r="R380" s="102"/>
      <c r="S380" s="107"/>
      <c r="T380" s="108"/>
      <c r="U380" s="104"/>
      <c r="V380" s="103"/>
      <c r="W380" s="102"/>
      <c r="X380" s="101"/>
      <c r="Y380" s="100"/>
      <c r="Z380" s="251"/>
      <c r="AA380" s="99"/>
      <c r="AB380" s="98"/>
      <c r="AC380" s="85"/>
    </row>
    <row r="381" spans="2:29" ht="14.25" x14ac:dyDescent="0.2">
      <c r="B381" s="90"/>
      <c r="C381" s="89"/>
      <c r="P381" s="106"/>
      <c r="Q381" s="86"/>
      <c r="R381" s="102"/>
      <c r="S381" s="107"/>
      <c r="T381" s="108"/>
      <c r="U381" s="104"/>
      <c r="V381" s="103"/>
      <c r="W381" s="102"/>
      <c r="X381" s="101"/>
      <c r="Y381" s="100"/>
      <c r="Z381" s="251"/>
      <c r="AA381" s="99"/>
      <c r="AB381" s="98"/>
      <c r="AC381" s="85"/>
    </row>
    <row r="382" spans="2:29" ht="14.25" x14ac:dyDescent="0.2">
      <c r="B382" s="90"/>
      <c r="C382" s="89"/>
      <c r="P382" s="106"/>
      <c r="Q382" s="86"/>
      <c r="R382" s="102"/>
      <c r="S382" s="107"/>
      <c r="T382" s="108"/>
      <c r="U382" s="104"/>
      <c r="V382" s="103"/>
      <c r="W382" s="102"/>
      <c r="X382" s="101"/>
      <c r="Y382" s="100"/>
      <c r="Z382" s="251"/>
      <c r="AA382" s="99"/>
      <c r="AB382" s="98"/>
      <c r="AC382" s="85"/>
    </row>
    <row r="383" spans="2:29" ht="14.25" x14ac:dyDescent="0.2">
      <c r="B383" s="90"/>
      <c r="C383" s="89"/>
      <c r="P383" s="106"/>
      <c r="Q383" s="86"/>
      <c r="R383" s="102"/>
      <c r="S383" s="107"/>
      <c r="T383" s="108"/>
      <c r="U383" s="104"/>
      <c r="V383" s="103"/>
      <c r="W383" s="102"/>
      <c r="X383" s="101"/>
      <c r="Y383" s="100"/>
      <c r="Z383" s="251"/>
      <c r="AA383" s="99"/>
      <c r="AB383" s="98"/>
      <c r="AC383" s="85"/>
    </row>
    <row r="384" spans="2:29" ht="14.25" x14ac:dyDescent="0.2">
      <c r="B384" s="90"/>
      <c r="C384" s="89"/>
      <c r="P384" s="106"/>
      <c r="Q384" s="102"/>
      <c r="R384" s="102"/>
      <c r="S384" s="107"/>
      <c r="T384" s="105"/>
      <c r="U384" s="104"/>
      <c r="V384" s="103"/>
      <c r="W384" s="102"/>
      <c r="X384" s="101"/>
      <c r="Y384" s="100"/>
      <c r="Z384" s="251"/>
      <c r="AA384" s="99"/>
      <c r="AB384" s="98"/>
      <c r="AC384" s="85"/>
    </row>
    <row r="385" spans="2:32" ht="14.25" x14ac:dyDescent="0.2">
      <c r="B385" s="90"/>
      <c r="C385" s="89"/>
      <c r="P385" s="106"/>
      <c r="Q385" s="86"/>
      <c r="R385" s="102"/>
      <c r="S385" s="105"/>
      <c r="T385" s="105"/>
      <c r="U385" s="104"/>
      <c r="V385" s="103"/>
      <c r="W385" s="102"/>
      <c r="X385" s="101"/>
      <c r="Y385" s="100"/>
      <c r="Z385" s="251"/>
      <c r="AA385" s="99"/>
      <c r="AB385" s="98"/>
      <c r="AC385" s="85"/>
    </row>
    <row r="386" spans="2:32" ht="14.25" x14ac:dyDescent="0.2">
      <c r="B386" s="90"/>
      <c r="C386" s="89"/>
      <c r="P386" s="106"/>
      <c r="Q386" s="86"/>
      <c r="R386" s="102"/>
      <c r="S386" s="105"/>
      <c r="T386" s="105"/>
      <c r="U386" s="104"/>
      <c r="V386" s="103"/>
      <c r="W386" s="102"/>
      <c r="X386" s="101"/>
      <c r="Y386" s="100"/>
      <c r="Z386" s="251"/>
      <c r="AA386" s="99"/>
      <c r="AB386" s="98"/>
      <c r="AC386" s="85"/>
    </row>
    <row r="387" spans="2:32" ht="14.25" x14ac:dyDescent="0.2">
      <c r="B387" s="90"/>
      <c r="C387" s="89"/>
      <c r="P387" s="106"/>
      <c r="Q387" s="86"/>
      <c r="R387" s="102"/>
      <c r="S387" s="105"/>
      <c r="T387" s="105"/>
      <c r="U387" s="104"/>
      <c r="V387" s="103"/>
      <c r="W387" s="102"/>
      <c r="X387" s="101"/>
      <c r="Y387" s="100"/>
      <c r="Z387" s="251"/>
      <c r="AA387" s="99"/>
      <c r="AB387" s="98"/>
      <c r="AC387" s="85"/>
    </row>
    <row r="388" spans="2:32" ht="14.25" x14ac:dyDescent="0.2">
      <c r="B388" s="90"/>
      <c r="C388" s="89"/>
      <c r="P388" s="106"/>
      <c r="Q388" s="86"/>
      <c r="R388" s="102"/>
      <c r="S388" s="105"/>
      <c r="T388" s="105"/>
      <c r="U388" s="104"/>
      <c r="V388" s="103"/>
      <c r="W388" s="102"/>
      <c r="X388" s="101"/>
      <c r="Y388" s="100"/>
      <c r="Z388" s="251"/>
      <c r="AA388" s="99"/>
      <c r="AB388" s="98"/>
      <c r="AC388" s="85"/>
    </row>
    <row r="389" spans="2:32" ht="14.25" x14ac:dyDescent="0.2">
      <c r="B389" s="90"/>
      <c r="C389" s="89"/>
      <c r="P389" s="106"/>
      <c r="Q389" s="86"/>
      <c r="R389" s="102"/>
      <c r="S389" s="105"/>
      <c r="T389" s="105"/>
      <c r="U389" s="104"/>
      <c r="V389" s="103"/>
      <c r="W389" s="102"/>
      <c r="X389" s="101"/>
      <c r="Y389" s="100"/>
      <c r="Z389" s="251"/>
      <c r="AA389" s="99"/>
      <c r="AB389" s="98"/>
      <c r="AC389" s="85"/>
    </row>
    <row r="390" spans="2:32" s="95" customFormat="1" x14ac:dyDescent="0.2">
      <c r="B390" s="90"/>
      <c r="C390" s="89"/>
      <c r="O390" s="81"/>
      <c r="T390" s="97"/>
      <c r="V390" s="82"/>
    </row>
    <row r="391" spans="2:32" s="95" customFormat="1" x14ac:dyDescent="0.2">
      <c r="B391" s="90"/>
      <c r="C391" s="89"/>
      <c r="O391" s="81"/>
      <c r="T391" s="97"/>
      <c r="V391" s="82"/>
      <c r="W391" s="85"/>
      <c r="X391" s="88"/>
    </row>
    <row r="392" spans="2:32" s="95" customFormat="1" x14ac:dyDescent="0.2">
      <c r="B392" s="90"/>
      <c r="C392" s="89"/>
      <c r="D392" s="81"/>
      <c r="E392" s="81"/>
      <c r="O392" s="81"/>
      <c r="T392" s="96"/>
      <c r="V392" s="82"/>
      <c r="W392" s="85"/>
      <c r="X392" s="85"/>
    </row>
    <row r="393" spans="2:32" s="95" customFormat="1" x14ac:dyDescent="0.2">
      <c r="B393" s="90"/>
      <c r="C393" s="89"/>
      <c r="I393" s="91"/>
      <c r="J393" s="258"/>
      <c r="O393" s="81"/>
      <c r="S393" s="87"/>
      <c r="T393" s="87"/>
      <c r="V393" s="82"/>
      <c r="W393" s="85"/>
      <c r="X393" s="85"/>
      <c r="Y393" s="91"/>
      <c r="Z393" s="93"/>
    </row>
    <row r="394" spans="2:32" s="95" customFormat="1" x14ac:dyDescent="0.2">
      <c r="B394" s="90"/>
      <c r="C394" s="89"/>
      <c r="I394" s="91"/>
      <c r="J394" s="258"/>
      <c r="O394" s="81"/>
      <c r="V394" s="82"/>
      <c r="W394" s="85"/>
      <c r="X394" s="85"/>
      <c r="Y394" s="91"/>
      <c r="Z394" s="93"/>
    </row>
    <row r="395" spans="2:32" x14ac:dyDescent="0.2">
      <c r="B395" s="90"/>
      <c r="C395" s="89"/>
      <c r="I395" s="91"/>
      <c r="J395" s="258"/>
      <c r="V395" s="82"/>
      <c r="W395" s="85"/>
      <c r="X395" s="85"/>
      <c r="Y395" s="91"/>
      <c r="Z395" s="93"/>
    </row>
    <row r="396" spans="2:32" x14ac:dyDescent="0.2">
      <c r="B396" s="90"/>
      <c r="C396" s="89"/>
      <c r="I396" s="91"/>
      <c r="J396" s="258"/>
      <c r="V396" s="82"/>
      <c r="W396" s="85"/>
      <c r="X396" s="85"/>
      <c r="Y396" s="91"/>
      <c r="Z396" s="93"/>
    </row>
    <row r="397" spans="2:32" x14ac:dyDescent="0.2">
      <c r="B397" s="90"/>
      <c r="C397" s="89"/>
      <c r="I397" s="91"/>
      <c r="J397" s="258"/>
      <c r="V397" s="82"/>
      <c r="W397" s="85"/>
      <c r="X397" s="85"/>
      <c r="Y397" s="91"/>
      <c r="Z397" s="93"/>
    </row>
    <row r="398" spans="2:32" x14ac:dyDescent="0.2">
      <c r="B398" s="90"/>
      <c r="C398" s="89"/>
      <c r="F398" s="95"/>
      <c r="G398" s="95"/>
      <c r="H398" s="95"/>
      <c r="I398" s="91"/>
      <c r="J398" s="258"/>
      <c r="K398" s="95"/>
      <c r="L398" s="95"/>
      <c r="M398" s="95"/>
      <c r="N398" s="95"/>
      <c r="P398" s="95"/>
      <c r="V398" s="82"/>
      <c r="W398" s="85"/>
      <c r="X398" s="85"/>
      <c r="Y398" s="91"/>
      <c r="Z398" s="93"/>
      <c r="AA398" s="95"/>
      <c r="AB398" s="95"/>
      <c r="AC398" s="95"/>
      <c r="AD398" s="95"/>
      <c r="AE398" s="95"/>
      <c r="AF398" s="95"/>
    </row>
    <row r="399" spans="2:32" x14ac:dyDescent="0.2">
      <c r="B399" s="90"/>
      <c r="C399" s="89"/>
      <c r="F399" s="95"/>
      <c r="G399" s="95"/>
      <c r="H399" s="95"/>
      <c r="I399" s="91"/>
      <c r="J399" s="258"/>
      <c r="K399" s="95"/>
      <c r="L399" s="95"/>
      <c r="M399" s="95"/>
      <c r="N399" s="95"/>
      <c r="P399" s="95"/>
      <c r="V399" s="82"/>
      <c r="W399" s="85"/>
      <c r="X399" s="85"/>
      <c r="Y399" s="91"/>
      <c r="Z399" s="93"/>
      <c r="AA399" s="95"/>
      <c r="AB399" s="95"/>
      <c r="AC399" s="95"/>
      <c r="AD399" s="95"/>
      <c r="AE399" s="95"/>
      <c r="AF399" s="95"/>
    </row>
    <row r="400" spans="2:32" x14ac:dyDescent="0.2">
      <c r="B400" s="90"/>
      <c r="C400" s="89"/>
      <c r="F400" s="95"/>
      <c r="G400" s="95"/>
      <c r="H400" s="95"/>
      <c r="I400" s="91"/>
      <c r="J400" s="258"/>
      <c r="K400" s="95"/>
      <c r="L400" s="95"/>
      <c r="M400" s="95"/>
      <c r="N400" s="95"/>
      <c r="P400" s="95"/>
      <c r="S400" s="81"/>
      <c r="T400" s="81"/>
      <c r="U400" s="82"/>
      <c r="V400" s="82"/>
      <c r="W400" s="85"/>
      <c r="X400" s="85"/>
      <c r="Y400" s="91"/>
      <c r="Z400" s="93"/>
      <c r="AA400" s="95"/>
      <c r="AB400" s="95"/>
      <c r="AC400" s="95"/>
      <c r="AD400" s="95"/>
      <c r="AE400" s="95"/>
      <c r="AF400" s="95"/>
    </row>
    <row r="401" spans="2:32" x14ac:dyDescent="0.2">
      <c r="B401" s="90"/>
      <c r="C401" s="89"/>
      <c r="F401" s="95"/>
      <c r="G401" s="95"/>
      <c r="H401" s="95"/>
      <c r="I401" s="91"/>
      <c r="J401" s="258"/>
      <c r="K401" s="95"/>
      <c r="L401" s="95"/>
      <c r="M401" s="95"/>
      <c r="N401" s="95"/>
      <c r="P401" s="95"/>
      <c r="U401" s="95"/>
      <c r="V401" s="82"/>
      <c r="W401" s="85"/>
      <c r="X401" s="85"/>
      <c r="Y401" s="91"/>
      <c r="Z401" s="93"/>
      <c r="AA401" s="95"/>
      <c r="AB401" s="95"/>
      <c r="AC401" s="95"/>
      <c r="AD401" s="95"/>
      <c r="AE401" s="95"/>
      <c r="AF401" s="95"/>
    </row>
    <row r="402" spans="2:32" x14ac:dyDescent="0.2">
      <c r="B402" s="90"/>
      <c r="C402" s="89"/>
      <c r="F402" s="95"/>
      <c r="G402" s="95"/>
      <c r="H402" s="95"/>
      <c r="I402" s="91"/>
      <c r="J402" s="258"/>
      <c r="K402" s="95"/>
      <c r="L402" s="95"/>
      <c r="M402" s="95"/>
      <c r="N402" s="95"/>
      <c r="P402" s="95"/>
      <c r="U402" s="95"/>
      <c r="V402" s="82"/>
      <c r="W402" s="85"/>
      <c r="X402" s="85"/>
      <c r="Y402" s="91"/>
      <c r="Z402" s="93"/>
      <c r="AA402" s="95"/>
      <c r="AB402" s="95"/>
      <c r="AC402" s="95"/>
      <c r="AD402" s="95"/>
      <c r="AE402" s="95"/>
      <c r="AF402" s="95"/>
    </row>
    <row r="403" spans="2:32" x14ac:dyDescent="0.2">
      <c r="B403" s="90"/>
      <c r="C403" s="89"/>
      <c r="I403" s="91"/>
      <c r="J403" s="258"/>
      <c r="V403" s="82"/>
      <c r="W403" s="85"/>
      <c r="X403" s="85"/>
      <c r="Y403" s="91"/>
      <c r="Z403" s="93"/>
    </row>
    <row r="404" spans="2:32" x14ac:dyDescent="0.2">
      <c r="B404" s="90"/>
      <c r="C404" s="89"/>
      <c r="I404" s="91"/>
      <c r="J404" s="258"/>
      <c r="V404" s="82"/>
      <c r="W404" s="85"/>
      <c r="X404" s="85"/>
      <c r="Y404" s="91"/>
      <c r="Z404" s="93"/>
    </row>
    <row r="405" spans="2:32" x14ac:dyDescent="0.2">
      <c r="B405" s="90"/>
      <c r="C405" s="89"/>
      <c r="I405" s="91"/>
      <c r="J405" s="258"/>
      <c r="V405" s="82"/>
      <c r="W405" s="85"/>
      <c r="X405" s="85"/>
      <c r="Y405" s="91"/>
      <c r="Z405" s="93"/>
    </row>
    <row r="406" spans="2:32" x14ac:dyDescent="0.2">
      <c r="B406" s="90"/>
      <c r="C406" s="89"/>
      <c r="I406" s="91"/>
      <c r="J406" s="258"/>
      <c r="V406" s="87"/>
      <c r="W406" s="85"/>
      <c r="X406" s="85"/>
      <c r="Y406" s="91"/>
      <c r="Z406" s="93"/>
    </row>
    <row r="407" spans="2:32" x14ac:dyDescent="0.2">
      <c r="B407" s="94"/>
      <c r="C407" s="93"/>
      <c r="D407" s="92"/>
      <c r="E407" s="92"/>
      <c r="F407" s="94"/>
      <c r="I407" s="91"/>
      <c r="J407" s="258"/>
      <c r="R407" s="93"/>
      <c r="S407" s="93"/>
      <c r="T407" s="93"/>
      <c r="U407" s="92"/>
      <c r="V407" s="87"/>
      <c r="W407" s="85"/>
      <c r="X407" s="85"/>
      <c r="Y407" s="91"/>
      <c r="Z407" s="93"/>
    </row>
    <row r="408" spans="2:32" x14ac:dyDescent="0.2">
      <c r="B408" s="94"/>
      <c r="C408" s="93"/>
      <c r="D408" s="92"/>
      <c r="E408" s="92"/>
      <c r="F408" s="94"/>
      <c r="I408" s="91"/>
      <c r="J408" s="258"/>
      <c r="R408" s="93"/>
      <c r="S408" s="93"/>
      <c r="T408" s="93"/>
      <c r="U408" s="92"/>
      <c r="V408" s="87"/>
      <c r="W408" s="85"/>
      <c r="X408" s="85"/>
      <c r="Y408" s="91"/>
      <c r="Z408" s="93"/>
    </row>
    <row r="409" spans="2:32" x14ac:dyDescent="0.2">
      <c r="B409" s="94"/>
      <c r="C409" s="93"/>
      <c r="D409" s="92"/>
      <c r="E409" s="92"/>
      <c r="F409" s="94"/>
      <c r="I409" s="91"/>
      <c r="J409" s="259"/>
      <c r="R409" s="93"/>
      <c r="S409" s="93"/>
      <c r="T409" s="93"/>
      <c r="U409" s="92"/>
      <c r="V409" s="87"/>
      <c r="W409" s="85"/>
      <c r="X409" s="85"/>
      <c r="Y409" s="91"/>
      <c r="Z409" s="260"/>
    </row>
    <row r="410" spans="2:32" x14ac:dyDescent="0.2">
      <c r="B410" s="94"/>
      <c r="C410" s="93"/>
      <c r="D410" s="92"/>
      <c r="E410" s="92"/>
      <c r="F410" s="94"/>
      <c r="I410" s="91"/>
      <c r="J410" s="259"/>
      <c r="R410" s="93"/>
      <c r="S410" s="93"/>
      <c r="T410" s="93"/>
      <c r="U410" s="92"/>
      <c r="V410" s="87"/>
      <c r="W410" s="85"/>
      <c r="X410" s="85"/>
      <c r="Y410" s="91"/>
      <c r="Z410" s="260"/>
    </row>
    <row r="411" spans="2:32" x14ac:dyDescent="0.2">
      <c r="B411" s="94"/>
      <c r="C411" s="93"/>
      <c r="D411" s="92"/>
      <c r="E411" s="92"/>
      <c r="F411" s="94"/>
      <c r="I411" s="91"/>
      <c r="J411" s="259"/>
      <c r="R411" s="93"/>
      <c r="S411" s="93"/>
      <c r="T411" s="93"/>
      <c r="U411" s="92"/>
      <c r="V411" s="87"/>
      <c r="W411" s="85"/>
      <c r="X411" s="85"/>
      <c r="Y411" s="91"/>
      <c r="Z411" s="260"/>
    </row>
    <row r="412" spans="2:32" x14ac:dyDescent="0.2">
      <c r="B412" s="90"/>
      <c r="C412" s="89"/>
      <c r="I412" s="91"/>
      <c r="J412" s="259"/>
      <c r="S412" s="81"/>
      <c r="T412" s="81"/>
      <c r="U412" s="82"/>
      <c r="V412" s="87"/>
      <c r="W412" s="85"/>
      <c r="X412" s="85"/>
      <c r="Y412" s="91"/>
      <c r="Z412" s="260"/>
    </row>
    <row r="413" spans="2:32" x14ac:dyDescent="0.2">
      <c r="B413" s="90"/>
      <c r="C413" s="89"/>
      <c r="I413" s="91"/>
      <c r="J413" s="259"/>
      <c r="V413" s="87"/>
      <c r="W413" s="85"/>
      <c r="X413" s="85"/>
      <c r="Y413" s="91"/>
      <c r="Z413" s="260"/>
    </row>
    <row r="414" spans="2:32" x14ac:dyDescent="0.2">
      <c r="B414" s="90"/>
      <c r="C414" s="89"/>
      <c r="I414" s="91"/>
      <c r="J414" s="259"/>
      <c r="V414" s="87"/>
      <c r="W414" s="85"/>
      <c r="X414" s="85"/>
      <c r="Y414" s="91"/>
      <c r="Z414" s="260"/>
    </row>
    <row r="415" spans="2:32" x14ac:dyDescent="0.2">
      <c r="B415" s="90"/>
      <c r="C415" s="89"/>
      <c r="I415" s="91"/>
      <c r="J415" s="259"/>
      <c r="V415" s="87"/>
      <c r="W415" s="85"/>
      <c r="X415" s="88"/>
      <c r="Y415" s="91"/>
      <c r="Z415" s="260"/>
    </row>
    <row r="416" spans="2:32" x14ac:dyDescent="0.2">
      <c r="B416" s="90"/>
      <c r="C416" s="89"/>
      <c r="I416" s="91"/>
      <c r="J416" s="259"/>
      <c r="V416" s="87"/>
      <c r="W416" s="85"/>
      <c r="X416" s="85"/>
      <c r="Y416" s="91"/>
      <c r="Z416" s="260"/>
    </row>
    <row r="417" spans="2:26" x14ac:dyDescent="0.2">
      <c r="B417" s="90"/>
      <c r="C417" s="89"/>
      <c r="I417" s="91"/>
      <c r="J417" s="259"/>
      <c r="V417" s="87"/>
      <c r="W417" s="85"/>
      <c r="X417" s="85"/>
      <c r="Y417" s="91"/>
      <c r="Z417" s="260"/>
    </row>
    <row r="418" spans="2:26" x14ac:dyDescent="0.2">
      <c r="B418" s="90"/>
      <c r="C418" s="89"/>
      <c r="I418" s="91"/>
      <c r="J418" s="259"/>
      <c r="V418" s="87"/>
      <c r="W418" s="85"/>
      <c r="X418" s="85"/>
      <c r="Y418" s="91"/>
      <c r="Z418" s="260"/>
    </row>
    <row r="419" spans="2:26" x14ac:dyDescent="0.2">
      <c r="B419" s="90"/>
      <c r="C419" s="89"/>
      <c r="I419" s="91"/>
      <c r="J419" s="259"/>
      <c r="V419" s="87"/>
      <c r="W419" s="85"/>
      <c r="X419" s="85"/>
      <c r="Y419" s="91"/>
      <c r="Z419" s="260"/>
    </row>
    <row r="420" spans="2:26" x14ac:dyDescent="0.2">
      <c r="B420" s="90"/>
      <c r="C420" s="89"/>
      <c r="I420" s="91"/>
      <c r="J420" s="259"/>
      <c r="V420" s="87"/>
      <c r="W420" s="85"/>
      <c r="X420" s="85"/>
      <c r="Y420" s="91"/>
      <c r="Z420" s="260"/>
    </row>
    <row r="421" spans="2:26" x14ac:dyDescent="0.2">
      <c r="B421" s="90"/>
      <c r="C421" s="89"/>
      <c r="I421" s="91"/>
      <c r="J421" s="259"/>
      <c r="V421" s="87"/>
      <c r="W421" s="85"/>
      <c r="X421" s="85"/>
      <c r="Y421" s="91"/>
      <c r="Z421" s="260"/>
    </row>
    <row r="422" spans="2:26" x14ac:dyDescent="0.2">
      <c r="B422" s="90"/>
      <c r="C422" s="89"/>
      <c r="I422" s="91"/>
      <c r="J422" s="259"/>
      <c r="W422" s="85"/>
      <c r="X422" s="85"/>
      <c r="Y422" s="91"/>
      <c r="Z422" s="260"/>
    </row>
    <row r="423" spans="2:26" x14ac:dyDescent="0.2">
      <c r="B423" s="90"/>
      <c r="C423" s="89"/>
      <c r="I423" s="91"/>
      <c r="J423" s="259"/>
      <c r="V423" s="82"/>
      <c r="W423" s="85"/>
      <c r="X423" s="85"/>
      <c r="Y423" s="91"/>
      <c r="Z423" s="260"/>
    </row>
    <row r="424" spans="2:26" x14ac:dyDescent="0.2">
      <c r="B424" s="90"/>
      <c r="C424" s="89"/>
      <c r="I424" s="91"/>
      <c r="J424" s="259"/>
      <c r="V424" s="82"/>
      <c r="W424" s="85"/>
      <c r="X424" s="85"/>
      <c r="Y424" s="91"/>
      <c r="Z424" s="260"/>
    </row>
    <row r="425" spans="2:26" x14ac:dyDescent="0.2">
      <c r="B425" s="90"/>
      <c r="C425" s="89"/>
      <c r="V425" s="82"/>
      <c r="W425" s="85"/>
      <c r="X425" s="85"/>
    </row>
    <row r="426" spans="2:26" x14ac:dyDescent="0.2">
      <c r="B426" s="90"/>
      <c r="C426" s="89"/>
      <c r="V426" s="82"/>
      <c r="W426" s="85"/>
      <c r="X426" s="85"/>
    </row>
    <row r="427" spans="2:26" x14ac:dyDescent="0.2">
      <c r="B427" s="90"/>
      <c r="C427" s="89"/>
      <c r="V427" s="82"/>
      <c r="W427" s="85"/>
      <c r="X427" s="85"/>
    </row>
    <row r="428" spans="2:26" x14ac:dyDescent="0.2">
      <c r="B428" s="90"/>
      <c r="C428" s="89"/>
      <c r="V428" s="82"/>
      <c r="W428" s="85"/>
      <c r="X428" s="85"/>
    </row>
    <row r="429" spans="2:26" x14ac:dyDescent="0.2">
      <c r="B429" s="90"/>
      <c r="C429" s="89"/>
      <c r="V429" s="82"/>
      <c r="W429" s="85"/>
      <c r="X429" s="85"/>
    </row>
    <row r="430" spans="2:26" x14ac:dyDescent="0.2">
      <c r="B430" s="90"/>
      <c r="C430" s="89"/>
      <c r="V430" s="82"/>
      <c r="W430" s="85"/>
      <c r="X430" s="85"/>
    </row>
    <row r="431" spans="2:26" x14ac:dyDescent="0.2">
      <c r="B431" s="90"/>
      <c r="C431" s="89"/>
      <c r="V431" s="82"/>
      <c r="W431" s="85"/>
      <c r="X431" s="85"/>
    </row>
    <row r="432" spans="2:26" x14ac:dyDescent="0.2">
      <c r="B432" s="90"/>
      <c r="C432" s="89"/>
      <c r="V432" s="82"/>
      <c r="W432" s="85"/>
      <c r="X432" s="85"/>
    </row>
    <row r="433" spans="2:24" x14ac:dyDescent="0.2">
      <c r="B433" s="90"/>
      <c r="C433" s="89"/>
      <c r="V433" s="82"/>
      <c r="W433" s="85"/>
      <c r="X433" s="85"/>
    </row>
    <row r="434" spans="2:24" x14ac:dyDescent="0.2">
      <c r="B434" s="90"/>
      <c r="C434" s="89"/>
      <c r="V434" s="82"/>
      <c r="W434" s="85"/>
      <c r="X434" s="85"/>
    </row>
    <row r="435" spans="2:24" x14ac:dyDescent="0.2">
      <c r="B435" s="90"/>
      <c r="C435" s="89"/>
      <c r="V435" s="82"/>
      <c r="W435" s="85"/>
      <c r="X435" s="85"/>
    </row>
    <row r="436" spans="2:24" x14ac:dyDescent="0.2">
      <c r="B436" s="90"/>
      <c r="C436" s="89"/>
      <c r="V436" s="82"/>
      <c r="W436" s="85"/>
      <c r="X436" s="85"/>
    </row>
    <row r="437" spans="2:24" x14ac:dyDescent="0.2">
      <c r="B437" s="90"/>
      <c r="C437" s="89"/>
      <c r="V437" s="82"/>
      <c r="W437" s="85"/>
      <c r="X437" s="85"/>
    </row>
    <row r="438" spans="2:24" x14ac:dyDescent="0.2">
      <c r="B438" s="90"/>
      <c r="C438" s="89"/>
      <c r="V438" s="82"/>
      <c r="W438" s="85"/>
      <c r="X438" s="85"/>
    </row>
    <row r="439" spans="2:24" x14ac:dyDescent="0.2">
      <c r="B439" s="90"/>
      <c r="C439" s="89"/>
      <c r="V439" s="87"/>
      <c r="W439" s="85"/>
      <c r="X439" s="88"/>
    </row>
    <row r="440" spans="2:24" x14ac:dyDescent="0.2">
      <c r="B440" s="90"/>
      <c r="C440" s="89"/>
      <c r="V440" s="87"/>
      <c r="W440" s="85"/>
      <c r="X440" s="85"/>
    </row>
    <row r="441" spans="2:24" x14ac:dyDescent="0.2">
      <c r="V441" s="87"/>
      <c r="W441" s="85"/>
      <c r="X441" s="85"/>
    </row>
    <row r="442" spans="2:24" x14ac:dyDescent="0.2">
      <c r="V442" s="87"/>
      <c r="W442" s="85"/>
      <c r="X442" s="85"/>
    </row>
    <row r="443" spans="2:24" x14ac:dyDescent="0.2">
      <c r="V443" s="87"/>
      <c r="W443" s="85"/>
      <c r="X443" s="85"/>
    </row>
    <row r="444" spans="2:24" x14ac:dyDescent="0.2">
      <c r="V444" s="87"/>
      <c r="W444" s="85"/>
      <c r="X444" s="85"/>
    </row>
    <row r="445" spans="2:24" x14ac:dyDescent="0.2">
      <c r="V445" s="87"/>
      <c r="W445" s="85"/>
      <c r="X445" s="85"/>
    </row>
    <row r="446" spans="2:24" x14ac:dyDescent="0.2">
      <c r="V446" s="87"/>
      <c r="W446" s="85"/>
      <c r="X446" s="85"/>
    </row>
    <row r="447" spans="2:24" x14ac:dyDescent="0.2">
      <c r="V447" s="87"/>
      <c r="W447" s="85"/>
      <c r="X447" s="85"/>
    </row>
    <row r="448" spans="2:24" x14ac:dyDescent="0.2">
      <c r="V448" s="87"/>
      <c r="W448" s="85"/>
      <c r="X448" s="85"/>
    </row>
    <row r="449" spans="22:24" x14ac:dyDescent="0.2">
      <c r="V449" s="87"/>
      <c r="W449" s="85"/>
      <c r="X449" s="85"/>
    </row>
    <row r="450" spans="22:24" x14ac:dyDescent="0.2">
      <c r="V450" s="87"/>
      <c r="W450" s="85"/>
      <c r="X450" s="85"/>
    </row>
    <row r="451" spans="22:24" x14ac:dyDescent="0.2">
      <c r="V451" s="87"/>
      <c r="W451" s="85"/>
      <c r="X451" s="85"/>
    </row>
    <row r="452" spans="22:24" x14ac:dyDescent="0.2">
      <c r="V452" s="87"/>
      <c r="W452" s="85"/>
      <c r="X452" s="85"/>
    </row>
    <row r="453" spans="22:24" x14ac:dyDescent="0.2">
      <c r="V453" s="87"/>
      <c r="W453" s="85"/>
      <c r="X453" s="85"/>
    </row>
    <row r="454" spans="22:24" x14ac:dyDescent="0.2">
      <c r="V454" s="87"/>
      <c r="W454" s="85"/>
      <c r="X454" s="85"/>
    </row>
    <row r="455" spans="22:24" x14ac:dyDescent="0.2">
      <c r="V455" s="82"/>
      <c r="W455" s="85"/>
      <c r="X455" s="85"/>
    </row>
    <row r="456" spans="22:24" x14ac:dyDescent="0.2">
      <c r="V456" s="82"/>
      <c r="W456" s="85"/>
      <c r="X456" s="85"/>
    </row>
    <row r="457" spans="22:24" x14ac:dyDescent="0.2">
      <c r="V457" s="82"/>
      <c r="W457" s="85"/>
      <c r="X457" s="85"/>
    </row>
    <row r="458" spans="22:24" x14ac:dyDescent="0.2">
      <c r="V458" s="82"/>
      <c r="W458" s="85"/>
      <c r="X458" s="85"/>
    </row>
    <row r="459" spans="22:24" x14ac:dyDescent="0.2">
      <c r="V459" s="82"/>
      <c r="W459" s="85"/>
      <c r="X459" s="85"/>
    </row>
    <row r="460" spans="22:24" x14ac:dyDescent="0.2">
      <c r="V460" s="82"/>
      <c r="W460" s="85"/>
      <c r="X460" s="85"/>
    </row>
    <row r="461" spans="22:24" x14ac:dyDescent="0.2">
      <c r="V461" s="82"/>
      <c r="W461" s="85"/>
      <c r="X461" s="85"/>
    </row>
    <row r="462" spans="22:24" x14ac:dyDescent="0.2">
      <c r="V462" s="82"/>
      <c r="W462" s="85"/>
      <c r="X462" s="85"/>
    </row>
    <row r="463" spans="22:24" x14ac:dyDescent="0.2">
      <c r="V463" s="82"/>
      <c r="W463" s="85"/>
      <c r="X463" s="88"/>
    </row>
    <row r="464" spans="22:24" x14ac:dyDescent="0.2">
      <c r="V464" s="82"/>
      <c r="W464" s="85"/>
      <c r="X464" s="85"/>
    </row>
    <row r="465" spans="22:24" x14ac:dyDescent="0.2">
      <c r="V465" s="82"/>
      <c r="W465" s="85"/>
      <c r="X465" s="85"/>
    </row>
    <row r="466" spans="22:24" x14ac:dyDescent="0.2">
      <c r="V466" s="82"/>
      <c r="W466" s="85"/>
      <c r="X466" s="85"/>
    </row>
    <row r="467" spans="22:24" x14ac:dyDescent="0.2">
      <c r="V467" s="82"/>
      <c r="W467" s="85"/>
      <c r="X467" s="85"/>
    </row>
    <row r="468" spans="22:24" x14ac:dyDescent="0.2">
      <c r="V468" s="82"/>
      <c r="W468" s="85"/>
      <c r="X468" s="85"/>
    </row>
    <row r="469" spans="22:24" x14ac:dyDescent="0.2">
      <c r="V469" s="82"/>
      <c r="W469" s="85"/>
      <c r="X469" s="85"/>
    </row>
    <row r="470" spans="22:24" x14ac:dyDescent="0.2">
      <c r="V470" s="82"/>
      <c r="W470" s="85"/>
      <c r="X470" s="85"/>
    </row>
    <row r="471" spans="22:24" x14ac:dyDescent="0.2">
      <c r="V471" s="87"/>
      <c r="W471" s="85"/>
      <c r="X471" s="85"/>
    </row>
    <row r="472" spans="22:24" x14ac:dyDescent="0.2">
      <c r="V472" s="87"/>
      <c r="W472" s="85"/>
      <c r="X472" s="85"/>
    </row>
    <row r="473" spans="22:24" x14ac:dyDescent="0.2">
      <c r="V473" s="87"/>
      <c r="W473" s="85"/>
      <c r="X473" s="85"/>
    </row>
    <row r="474" spans="22:24" x14ac:dyDescent="0.2">
      <c r="V474" s="87"/>
      <c r="W474" s="85"/>
      <c r="X474" s="85"/>
    </row>
    <row r="475" spans="22:24" x14ac:dyDescent="0.2">
      <c r="V475" s="87"/>
      <c r="W475" s="85"/>
      <c r="X475" s="85"/>
    </row>
    <row r="476" spans="22:24" x14ac:dyDescent="0.2">
      <c r="V476" s="87"/>
      <c r="W476" s="85"/>
      <c r="X476" s="85"/>
    </row>
    <row r="477" spans="22:24" x14ac:dyDescent="0.2">
      <c r="V477" s="87"/>
      <c r="W477" s="85"/>
      <c r="X477" s="85"/>
    </row>
    <row r="478" spans="22:24" x14ac:dyDescent="0.2">
      <c r="V478" s="87"/>
      <c r="W478" s="85"/>
      <c r="X478" s="85"/>
    </row>
    <row r="479" spans="22:24" x14ac:dyDescent="0.2">
      <c r="V479" s="87"/>
      <c r="W479" s="85"/>
      <c r="X479" s="85"/>
    </row>
    <row r="480" spans="22:24" x14ac:dyDescent="0.2">
      <c r="V480" s="87"/>
      <c r="W480" s="85"/>
      <c r="X480" s="85"/>
    </row>
    <row r="481" spans="22:24" x14ac:dyDescent="0.2">
      <c r="V481" s="87"/>
      <c r="W481" s="85"/>
      <c r="X481" s="85"/>
    </row>
    <row r="482" spans="22:24" x14ac:dyDescent="0.2">
      <c r="V482" s="87"/>
      <c r="W482" s="85"/>
      <c r="X482" s="85"/>
    </row>
    <row r="483" spans="22:24" x14ac:dyDescent="0.2">
      <c r="V483" s="87"/>
      <c r="W483" s="85"/>
      <c r="X483" s="85"/>
    </row>
    <row r="484" spans="22:24" x14ac:dyDescent="0.2">
      <c r="V484" s="87"/>
      <c r="W484" s="85"/>
      <c r="X484" s="85"/>
    </row>
    <row r="485" spans="22:24" x14ac:dyDescent="0.2">
      <c r="V485" s="87"/>
      <c r="W485" s="85"/>
      <c r="X485" s="85"/>
    </row>
    <row r="486" spans="22:24" x14ac:dyDescent="0.2">
      <c r="V486" s="87"/>
      <c r="W486" s="85"/>
      <c r="X486" s="85"/>
    </row>
    <row r="487" spans="22:24" x14ac:dyDescent="0.2">
      <c r="V487" s="86"/>
    </row>
    <row r="488" spans="22:24" x14ac:dyDescent="0.2">
      <c r="V488" s="86"/>
    </row>
    <row r="489" spans="22:24" x14ac:dyDescent="0.2">
      <c r="V489" s="86"/>
    </row>
    <row r="490" spans="22:24" x14ac:dyDescent="0.2">
      <c r="V490" s="86"/>
    </row>
    <row r="491" spans="22:24" x14ac:dyDescent="0.2">
      <c r="V491" s="86"/>
    </row>
    <row r="492" spans="22:24" x14ac:dyDescent="0.2">
      <c r="V492" s="86"/>
    </row>
    <row r="493" spans="22:24" x14ac:dyDescent="0.2">
      <c r="V493" s="86"/>
    </row>
    <row r="494" spans="22:24" x14ac:dyDescent="0.2">
      <c r="V494" s="86"/>
    </row>
    <row r="495" spans="22:24" x14ac:dyDescent="0.2">
      <c r="V495" s="86"/>
    </row>
    <row r="496" spans="22:24" x14ac:dyDescent="0.2">
      <c r="V496" s="86"/>
      <c r="W496" s="85"/>
    </row>
    <row r="497" spans="7:23" x14ac:dyDescent="0.2">
      <c r="V497" s="86"/>
      <c r="W497" s="85"/>
    </row>
    <row r="498" spans="7:23" x14ac:dyDescent="0.2">
      <c r="V498" s="86"/>
      <c r="W498" s="85"/>
    </row>
    <row r="499" spans="7:23" x14ac:dyDescent="0.2">
      <c r="V499" s="86"/>
      <c r="W499" s="85"/>
    </row>
    <row r="500" spans="7:23" x14ac:dyDescent="0.2">
      <c r="V500" s="86"/>
      <c r="W500" s="85"/>
    </row>
    <row r="501" spans="7:23" x14ac:dyDescent="0.2">
      <c r="V501" s="86"/>
      <c r="W501" s="85"/>
    </row>
    <row r="502" spans="7:23" x14ac:dyDescent="0.2">
      <c r="V502" s="86"/>
      <c r="W502" s="85"/>
    </row>
    <row r="503" spans="7:23" x14ac:dyDescent="0.2">
      <c r="V503" s="86"/>
      <c r="W503" s="85"/>
    </row>
    <row r="504" spans="7:23" x14ac:dyDescent="0.2">
      <c r="V504" s="86"/>
      <c r="W504" s="85"/>
    </row>
    <row r="505" spans="7:23" x14ac:dyDescent="0.2">
      <c r="V505" s="86"/>
      <c r="W505" s="85"/>
    </row>
    <row r="506" spans="7:23" x14ac:dyDescent="0.2">
      <c r="V506" s="86"/>
      <c r="W506" s="85"/>
    </row>
    <row r="507" spans="7:23" x14ac:dyDescent="0.2">
      <c r="G507" s="83"/>
      <c r="H507" s="83"/>
      <c r="V507" s="86"/>
      <c r="W507" s="85"/>
    </row>
    <row r="508" spans="7:23" x14ac:dyDescent="0.2">
      <c r="G508" s="83"/>
      <c r="H508" s="83"/>
      <c r="V508" s="86"/>
      <c r="W508" s="85"/>
    </row>
    <row r="509" spans="7:23" x14ac:dyDescent="0.2">
      <c r="G509" s="83"/>
      <c r="H509" s="83"/>
      <c r="V509" s="86"/>
      <c r="W509" s="85"/>
    </row>
    <row r="510" spans="7:23" x14ac:dyDescent="0.2">
      <c r="G510" s="83"/>
      <c r="H510" s="83"/>
      <c r="V510" s="86"/>
      <c r="W510" s="85"/>
    </row>
    <row r="511" spans="7:23" x14ac:dyDescent="0.2">
      <c r="G511" s="83"/>
      <c r="H511" s="83"/>
      <c r="V511" s="86"/>
      <c r="W511" s="85"/>
    </row>
    <row r="512" spans="7:23" x14ac:dyDescent="0.2">
      <c r="G512" s="83"/>
      <c r="H512" s="83"/>
      <c r="V512" s="86"/>
      <c r="W512" s="85"/>
    </row>
    <row r="513" spans="6:23" x14ac:dyDescent="0.2">
      <c r="G513" s="83"/>
      <c r="H513" s="83"/>
      <c r="V513" s="86"/>
      <c r="W513" s="85"/>
    </row>
    <row r="514" spans="6:23" x14ac:dyDescent="0.2">
      <c r="G514" s="83"/>
      <c r="H514" s="83"/>
      <c r="V514" s="86"/>
      <c r="W514" s="85"/>
    </row>
    <row r="515" spans="6:23" x14ac:dyDescent="0.2">
      <c r="G515" s="83"/>
      <c r="H515" s="83"/>
      <c r="V515" s="86"/>
      <c r="W515" s="85"/>
    </row>
    <row r="516" spans="6:23" x14ac:dyDescent="0.2">
      <c r="G516" s="83"/>
      <c r="H516" s="83"/>
      <c r="W516" s="85"/>
    </row>
    <row r="517" spans="6:23" x14ac:dyDescent="0.2">
      <c r="G517" s="83"/>
      <c r="H517" s="83"/>
      <c r="W517" s="85"/>
    </row>
    <row r="518" spans="6:23" x14ac:dyDescent="0.2">
      <c r="W518" s="85"/>
    </row>
    <row r="519" spans="6:23" x14ac:dyDescent="0.2">
      <c r="F519" s="83"/>
      <c r="G519" s="83"/>
      <c r="W519" s="85"/>
    </row>
    <row r="520" spans="6:23" x14ac:dyDescent="0.2">
      <c r="F520" s="83"/>
      <c r="G520" s="83"/>
      <c r="W520" s="85"/>
    </row>
    <row r="521" spans="6:23" x14ac:dyDescent="0.2">
      <c r="F521" s="83"/>
      <c r="G521" s="83"/>
      <c r="W521" s="85"/>
    </row>
    <row r="522" spans="6:23" x14ac:dyDescent="0.2">
      <c r="F522" s="83"/>
      <c r="G522" s="83"/>
      <c r="W522" s="85"/>
    </row>
    <row r="523" spans="6:23" x14ac:dyDescent="0.2">
      <c r="F523" s="83"/>
      <c r="G523" s="83"/>
      <c r="W523" s="85"/>
    </row>
    <row r="524" spans="6:23" x14ac:dyDescent="0.2">
      <c r="F524" s="83"/>
      <c r="G524" s="83"/>
      <c r="W524" s="85"/>
    </row>
    <row r="525" spans="6:23" x14ac:dyDescent="0.2">
      <c r="F525" s="83"/>
      <c r="G525" s="83"/>
      <c r="W525" s="85"/>
    </row>
    <row r="526" spans="6:23" x14ac:dyDescent="0.2">
      <c r="F526" s="83"/>
      <c r="G526" s="83"/>
      <c r="W526" s="85"/>
    </row>
    <row r="527" spans="6:23" x14ac:dyDescent="0.2">
      <c r="F527" s="83"/>
      <c r="G527" s="83"/>
      <c r="W527" s="85"/>
    </row>
    <row r="528" spans="6:23" x14ac:dyDescent="0.2">
      <c r="F528" s="83"/>
      <c r="G528" s="83"/>
      <c r="W528" s="85"/>
    </row>
    <row r="529" spans="6:23" x14ac:dyDescent="0.2">
      <c r="F529" s="83"/>
      <c r="G529" s="83"/>
      <c r="W529" s="85"/>
    </row>
    <row r="530" spans="6:23" x14ac:dyDescent="0.2">
      <c r="F530" s="83"/>
      <c r="G530" s="83"/>
      <c r="W530" s="85"/>
    </row>
    <row r="531" spans="6:23" x14ac:dyDescent="0.2">
      <c r="F531" s="83"/>
      <c r="G531" s="83"/>
      <c r="W531" s="85"/>
    </row>
    <row r="532" spans="6:23" x14ac:dyDescent="0.2">
      <c r="F532" s="83"/>
      <c r="G532" s="83"/>
      <c r="W532" s="85"/>
    </row>
    <row r="533" spans="6:23" x14ac:dyDescent="0.2">
      <c r="F533" s="83"/>
      <c r="G533" s="83"/>
      <c r="W533" s="85"/>
    </row>
    <row r="534" spans="6:23" x14ac:dyDescent="0.2">
      <c r="F534" s="83"/>
      <c r="G534" s="83"/>
      <c r="W534" s="85"/>
    </row>
    <row r="535" spans="6:23" x14ac:dyDescent="0.2">
      <c r="F535" s="83"/>
      <c r="G535" s="83"/>
      <c r="W535" s="85"/>
    </row>
    <row r="536" spans="6:23" x14ac:dyDescent="0.2">
      <c r="F536" s="83"/>
      <c r="G536" s="83"/>
      <c r="W536" s="85"/>
    </row>
    <row r="537" spans="6:23" x14ac:dyDescent="0.2">
      <c r="F537" s="83"/>
      <c r="G537" s="83"/>
      <c r="W537" s="85"/>
    </row>
    <row r="538" spans="6:23" x14ac:dyDescent="0.2">
      <c r="F538" s="83"/>
      <c r="G538" s="83"/>
      <c r="W538" s="85"/>
    </row>
    <row r="539" spans="6:23" x14ac:dyDescent="0.2">
      <c r="F539" s="83"/>
      <c r="G539" s="83"/>
      <c r="W539" s="85"/>
    </row>
    <row r="540" spans="6:23" x14ac:dyDescent="0.2">
      <c r="F540" s="83"/>
      <c r="G540" s="83"/>
      <c r="W540" s="85"/>
    </row>
    <row r="541" spans="6:23" x14ac:dyDescent="0.2">
      <c r="F541" s="83"/>
      <c r="G541" s="83"/>
      <c r="W541" s="85"/>
    </row>
    <row r="542" spans="6:23" x14ac:dyDescent="0.2">
      <c r="F542" s="83"/>
      <c r="G542" s="83"/>
      <c r="W542" s="85"/>
    </row>
    <row r="543" spans="6:23" x14ac:dyDescent="0.2">
      <c r="F543" s="83"/>
      <c r="G543" s="83"/>
      <c r="W543" s="85"/>
    </row>
    <row r="544" spans="6:23" x14ac:dyDescent="0.2">
      <c r="F544" s="83"/>
      <c r="G544" s="83"/>
      <c r="W544" s="85"/>
    </row>
    <row r="545" spans="6:23" x14ac:dyDescent="0.2">
      <c r="F545" s="83"/>
      <c r="G545" s="83"/>
      <c r="W545" s="85"/>
    </row>
    <row r="546" spans="6:23" x14ac:dyDescent="0.2">
      <c r="F546" s="83"/>
      <c r="G546" s="83"/>
      <c r="W546" s="85"/>
    </row>
    <row r="547" spans="6:23" x14ac:dyDescent="0.2">
      <c r="F547" s="83"/>
      <c r="G547" s="83"/>
      <c r="W547" s="85"/>
    </row>
    <row r="548" spans="6:23" x14ac:dyDescent="0.2">
      <c r="F548" s="83"/>
      <c r="G548" s="83"/>
      <c r="W548" s="85"/>
    </row>
    <row r="549" spans="6:23" x14ac:dyDescent="0.2">
      <c r="F549" s="83"/>
      <c r="G549" s="83"/>
      <c r="W549" s="85"/>
    </row>
    <row r="550" spans="6:23" x14ac:dyDescent="0.2">
      <c r="F550" s="83"/>
      <c r="G550" s="83"/>
      <c r="W550" s="85"/>
    </row>
    <row r="551" spans="6:23" x14ac:dyDescent="0.2">
      <c r="F551" s="83"/>
      <c r="G551" s="83"/>
      <c r="W551" s="85"/>
    </row>
    <row r="552" spans="6:23" x14ac:dyDescent="0.2">
      <c r="F552" s="83"/>
      <c r="G552" s="83"/>
      <c r="W552" s="85"/>
    </row>
    <row r="553" spans="6:23" x14ac:dyDescent="0.2">
      <c r="F553" s="83"/>
      <c r="G553" s="83"/>
      <c r="W553" s="85"/>
    </row>
    <row r="554" spans="6:23" x14ac:dyDescent="0.2">
      <c r="F554" s="83"/>
      <c r="G554" s="83"/>
      <c r="W554" s="85"/>
    </row>
    <row r="555" spans="6:23" x14ac:dyDescent="0.2">
      <c r="F555" s="83"/>
      <c r="G555" s="83"/>
      <c r="W555" s="85"/>
    </row>
    <row r="556" spans="6:23" x14ac:dyDescent="0.2">
      <c r="F556" s="83"/>
      <c r="G556" s="83"/>
      <c r="W556" s="85"/>
    </row>
    <row r="557" spans="6:23" x14ac:dyDescent="0.2">
      <c r="F557" s="83"/>
      <c r="G557" s="83"/>
      <c r="W557" s="85"/>
    </row>
    <row r="558" spans="6:23" x14ac:dyDescent="0.2">
      <c r="F558" s="83"/>
      <c r="G558" s="83"/>
      <c r="W558" s="85"/>
    </row>
    <row r="559" spans="6:23" x14ac:dyDescent="0.2">
      <c r="F559" s="83"/>
      <c r="G559" s="83"/>
      <c r="W559" s="85"/>
    </row>
    <row r="560" spans="6:23" x14ac:dyDescent="0.2">
      <c r="F560" s="83"/>
      <c r="G560" s="83"/>
      <c r="W560" s="85"/>
    </row>
    <row r="561" spans="6:23" x14ac:dyDescent="0.2">
      <c r="F561" s="83"/>
      <c r="G561" s="83"/>
      <c r="W561" s="85"/>
    </row>
    <row r="562" spans="6:23" x14ac:dyDescent="0.2">
      <c r="F562" s="83"/>
      <c r="G562" s="83"/>
      <c r="W562" s="85"/>
    </row>
    <row r="563" spans="6:23" x14ac:dyDescent="0.2">
      <c r="F563" s="83"/>
      <c r="G563" s="83"/>
      <c r="W563" s="85"/>
    </row>
    <row r="564" spans="6:23" x14ac:dyDescent="0.2">
      <c r="F564" s="83"/>
      <c r="G564" s="83"/>
      <c r="W564" s="85"/>
    </row>
    <row r="565" spans="6:23" x14ac:dyDescent="0.2">
      <c r="F565" s="83"/>
      <c r="G565" s="83"/>
      <c r="W565" s="85"/>
    </row>
    <row r="566" spans="6:23" x14ac:dyDescent="0.2">
      <c r="F566" s="83"/>
      <c r="G566" s="83"/>
      <c r="W566" s="85"/>
    </row>
    <row r="567" spans="6:23" x14ac:dyDescent="0.2">
      <c r="F567" s="83"/>
      <c r="G567" s="83"/>
      <c r="W567" s="85"/>
    </row>
    <row r="568" spans="6:23" x14ac:dyDescent="0.2">
      <c r="F568" s="83"/>
      <c r="G568" s="83"/>
      <c r="W568" s="85"/>
    </row>
    <row r="569" spans="6:23" x14ac:dyDescent="0.2">
      <c r="F569" s="83"/>
      <c r="G569" s="83"/>
      <c r="W569" s="85"/>
    </row>
    <row r="570" spans="6:23" x14ac:dyDescent="0.2">
      <c r="F570" s="83"/>
      <c r="G570" s="83"/>
      <c r="W570" s="85"/>
    </row>
    <row r="571" spans="6:23" x14ac:dyDescent="0.2">
      <c r="F571" s="83"/>
      <c r="G571" s="83"/>
      <c r="W571" s="85"/>
    </row>
    <row r="572" spans="6:23" x14ac:dyDescent="0.2">
      <c r="F572" s="83"/>
      <c r="G572" s="83"/>
      <c r="W572" s="85"/>
    </row>
    <row r="573" spans="6:23" x14ac:dyDescent="0.2">
      <c r="F573" s="83"/>
      <c r="G573" s="83"/>
      <c r="W573" s="85"/>
    </row>
    <row r="574" spans="6:23" x14ac:dyDescent="0.2">
      <c r="F574" s="83"/>
      <c r="G574" s="83"/>
      <c r="W574" s="85"/>
    </row>
    <row r="575" spans="6:23" x14ac:dyDescent="0.2">
      <c r="F575" s="83"/>
      <c r="G575" s="83"/>
      <c r="W575" s="85"/>
    </row>
    <row r="576" spans="6:23" x14ac:dyDescent="0.2">
      <c r="F576" s="83"/>
      <c r="G576" s="83"/>
      <c r="W576" s="85"/>
    </row>
    <row r="577" spans="4:23" x14ac:dyDescent="0.2">
      <c r="F577" s="83"/>
      <c r="G577" s="83"/>
      <c r="W577" s="85"/>
    </row>
    <row r="578" spans="4:23" x14ac:dyDescent="0.2">
      <c r="F578" s="83"/>
      <c r="G578" s="83"/>
      <c r="W578" s="85"/>
    </row>
    <row r="579" spans="4:23" x14ac:dyDescent="0.2">
      <c r="F579" s="83"/>
      <c r="G579" s="83"/>
      <c r="W579" s="85"/>
    </row>
    <row r="580" spans="4:23" x14ac:dyDescent="0.2">
      <c r="F580" s="83"/>
      <c r="G580" s="83"/>
      <c r="W580" s="85"/>
    </row>
    <row r="581" spans="4:23" x14ac:dyDescent="0.2">
      <c r="F581" s="83"/>
      <c r="G581" s="83"/>
      <c r="W581" s="85"/>
    </row>
    <row r="582" spans="4:23" x14ac:dyDescent="0.2">
      <c r="F582" s="83"/>
      <c r="G582" s="83"/>
      <c r="W582" s="85"/>
    </row>
    <row r="583" spans="4:23" x14ac:dyDescent="0.2">
      <c r="F583" s="83"/>
      <c r="G583" s="83"/>
      <c r="W583" s="85"/>
    </row>
    <row r="584" spans="4:23" x14ac:dyDescent="0.2">
      <c r="F584" s="83"/>
      <c r="G584" s="83"/>
      <c r="W584" s="85"/>
    </row>
    <row r="585" spans="4:23" x14ac:dyDescent="0.2">
      <c r="F585" s="83"/>
      <c r="G585" s="83"/>
      <c r="W585" s="85"/>
    </row>
    <row r="586" spans="4:23" x14ac:dyDescent="0.2">
      <c r="F586" s="83"/>
      <c r="G586" s="83"/>
      <c r="W586" s="85"/>
    </row>
    <row r="587" spans="4:23" x14ac:dyDescent="0.2">
      <c r="F587" s="83"/>
      <c r="G587" s="83"/>
      <c r="W587" s="85"/>
    </row>
    <row r="588" spans="4:23" x14ac:dyDescent="0.2">
      <c r="F588" s="83"/>
      <c r="G588" s="83"/>
      <c r="W588" s="85"/>
    </row>
    <row r="589" spans="4:23" x14ac:dyDescent="0.2">
      <c r="F589" s="83"/>
      <c r="G589" s="83"/>
      <c r="W589" s="85"/>
    </row>
    <row r="590" spans="4:23" x14ac:dyDescent="0.2">
      <c r="F590" s="83"/>
      <c r="G590" s="83"/>
      <c r="W590" s="85"/>
    </row>
    <row r="591" spans="4:23" x14ac:dyDescent="0.2">
      <c r="F591" s="83"/>
      <c r="G591" s="83"/>
      <c r="W591" s="85"/>
    </row>
    <row r="592" spans="4:23" x14ac:dyDescent="0.2">
      <c r="D592" s="83"/>
      <c r="E592" s="83"/>
      <c r="F592" s="83"/>
      <c r="G592" s="83"/>
    </row>
    <row r="593" spans="4:7" x14ac:dyDescent="0.2">
      <c r="D593" s="83"/>
      <c r="E593" s="83"/>
      <c r="F593" s="83"/>
      <c r="G593" s="83"/>
    </row>
    <row r="594" spans="4:7" x14ac:dyDescent="0.2">
      <c r="D594" s="83"/>
      <c r="E594" s="83"/>
      <c r="F594" s="83"/>
      <c r="G594" s="83"/>
    </row>
    <row r="595" spans="4:7" x14ac:dyDescent="0.2">
      <c r="D595" s="83"/>
      <c r="E595" s="83"/>
      <c r="F595" s="83"/>
      <c r="G595" s="83"/>
    </row>
    <row r="596" spans="4:7" x14ac:dyDescent="0.2">
      <c r="D596" s="83"/>
      <c r="E596" s="83"/>
      <c r="F596" s="83"/>
      <c r="G596" s="83"/>
    </row>
    <row r="597" spans="4:7" x14ac:dyDescent="0.2">
      <c r="D597" s="83"/>
      <c r="E597" s="83"/>
      <c r="F597" s="83"/>
      <c r="G597" s="83"/>
    </row>
    <row r="598" spans="4:7" x14ac:dyDescent="0.2">
      <c r="D598" s="83"/>
      <c r="E598" s="83"/>
      <c r="F598" s="83"/>
      <c r="G598" s="83"/>
    </row>
    <row r="599" spans="4:7" x14ac:dyDescent="0.2">
      <c r="D599" s="83"/>
      <c r="E599" s="83"/>
      <c r="F599" s="83"/>
      <c r="G599" s="83"/>
    </row>
    <row r="600" spans="4:7" x14ac:dyDescent="0.2">
      <c r="D600" s="83"/>
      <c r="E600" s="83"/>
      <c r="F600" s="83"/>
      <c r="G600" s="83"/>
    </row>
    <row r="601" spans="4:7" x14ac:dyDescent="0.2">
      <c r="D601" s="83"/>
      <c r="E601" s="83"/>
      <c r="F601" s="83"/>
      <c r="G601" s="83"/>
    </row>
    <row r="602" spans="4:7" x14ac:dyDescent="0.2">
      <c r="D602" s="83"/>
      <c r="E602" s="83"/>
      <c r="F602" s="83"/>
      <c r="G602" s="83"/>
    </row>
    <row r="603" spans="4:7" x14ac:dyDescent="0.2">
      <c r="D603" s="83"/>
      <c r="E603" s="83"/>
      <c r="F603" s="83"/>
      <c r="G603" s="83"/>
    </row>
    <row r="604" spans="4:7" x14ac:dyDescent="0.2">
      <c r="D604" s="83"/>
      <c r="E604" s="83"/>
      <c r="F604" s="83"/>
      <c r="G604" s="83"/>
    </row>
    <row r="605" spans="4:7" x14ac:dyDescent="0.2">
      <c r="D605" s="83"/>
      <c r="E605" s="83"/>
      <c r="F605" s="83"/>
      <c r="G605" s="83"/>
    </row>
    <row r="606" spans="4:7" x14ac:dyDescent="0.2">
      <c r="D606" s="83"/>
      <c r="E606" s="83"/>
      <c r="F606" s="83"/>
      <c r="G606" s="83"/>
    </row>
    <row r="607" spans="4:7" x14ac:dyDescent="0.2">
      <c r="D607" s="83"/>
      <c r="E607" s="83"/>
      <c r="F607" s="83"/>
      <c r="G607" s="83"/>
    </row>
    <row r="608" spans="4:7" x14ac:dyDescent="0.2">
      <c r="D608" s="83"/>
      <c r="E608" s="83"/>
      <c r="F608" s="83"/>
      <c r="G608" s="83"/>
    </row>
    <row r="609" spans="4:7" x14ac:dyDescent="0.2">
      <c r="D609" s="83"/>
      <c r="E609" s="83"/>
      <c r="F609" s="83"/>
      <c r="G609" s="83"/>
    </row>
    <row r="610" spans="4:7" x14ac:dyDescent="0.2">
      <c r="D610" s="83"/>
      <c r="E610" s="83"/>
      <c r="F610" s="83"/>
      <c r="G610" s="83"/>
    </row>
    <row r="611" spans="4:7" x14ac:dyDescent="0.2">
      <c r="D611" s="83"/>
      <c r="E611" s="83"/>
      <c r="F611" s="83"/>
      <c r="G611" s="83"/>
    </row>
    <row r="612" spans="4:7" x14ac:dyDescent="0.2">
      <c r="D612" s="83"/>
      <c r="E612" s="83"/>
      <c r="F612" s="83"/>
      <c r="G612" s="83"/>
    </row>
    <row r="613" spans="4:7" x14ac:dyDescent="0.2">
      <c r="D613" s="83"/>
      <c r="E613" s="83"/>
      <c r="F613" s="83"/>
      <c r="G613" s="83"/>
    </row>
    <row r="614" spans="4:7" x14ac:dyDescent="0.2">
      <c r="F614" s="83"/>
      <c r="G614" s="83"/>
    </row>
    <row r="615" spans="4:7" x14ac:dyDescent="0.2">
      <c r="F615" s="83"/>
      <c r="G615" s="83"/>
    </row>
    <row r="616" spans="4:7" x14ac:dyDescent="0.2">
      <c r="F616" s="83"/>
      <c r="G616" s="83"/>
    </row>
    <row r="617" spans="4:7" x14ac:dyDescent="0.2">
      <c r="F617" s="83"/>
      <c r="G617" s="83"/>
    </row>
    <row r="618" spans="4:7" x14ac:dyDescent="0.2">
      <c r="F618" s="83"/>
      <c r="G618" s="83"/>
    </row>
    <row r="619" spans="4:7" x14ac:dyDescent="0.2">
      <c r="F619" s="83"/>
      <c r="G619" s="83"/>
    </row>
    <row r="620" spans="4:7" x14ac:dyDescent="0.2">
      <c r="F620" s="83"/>
      <c r="G620" s="83"/>
    </row>
    <row r="621" spans="4:7" x14ac:dyDescent="0.2">
      <c r="F621" s="83"/>
      <c r="G621" s="83"/>
    </row>
    <row r="622" spans="4:7" x14ac:dyDescent="0.2">
      <c r="F622" s="83"/>
      <c r="G622" s="83"/>
    </row>
    <row r="623" spans="4:7" x14ac:dyDescent="0.2">
      <c r="F623" s="83"/>
      <c r="G623" s="83"/>
    </row>
    <row r="624" spans="4:7" x14ac:dyDescent="0.2">
      <c r="F624" s="83"/>
      <c r="G624" s="83"/>
    </row>
    <row r="625" spans="4:7" x14ac:dyDescent="0.2">
      <c r="F625" s="83"/>
      <c r="G625" s="83"/>
    </row>
    <row r="626" spans="4:7" x14ac:dyDescent="0.2">
      <c r="F626" s="83"/>
      <c r="G626" s="83"/>
    </row>
    <row r="627" spans="4:7" x14ac:dyDescent="0.2">
      <c r="F627" s="83"/>
      <c r="G627" s="83"/>
    </row>
    <row r="628" spans="4:7" x14ac:dyDescent="0.2">
      <c r="F628" s="83"/>
      <c r="G628" s="83"/>
    </row>
    <row r="629" spans="4:7" x14ac:dyDescent="0.2">
      <c r="F629" s="83"/>
      <c r="G629" s="83"/>
    </row>
    <row r="630" spans="4:7" x14ac:dyDescent="0.2">
      <c r="F630" s="83"/>
      <c r="G630" s="83"/>
    </row>
    <row r="631" spans="4:7" x14ac:dyDescent="0.2">
      <c r="F631" s="83"/>
      <c r="G631" s="83"/>
    </row>
    <row r="632" spans="4:7" x14ac:dyDescent="0.2">
      <c r="D632" s="83"/>
      <c r="E632" s="83"/>
      <c r="F632" s="83"/>
      <c r="G632" s="83"/>
    </row>
    <row r="633" spans="4:7" x14ac:dyDescent="0.2">
      <c r="D633" s="83"/>
      <c r="E633" s="83"/>
      <c r="F633" s="83"/>
      <c r="G633" s="83"/>
    </row>
    <row r="634" spans="4:7" x14ac:dyDescent="0.2">
      <c r="D634" s="83"/>
      <c r="E634" s="83"/>
      <c r="F634" s="83"/>
      <c r="G634" s="83"/>
    </row>
    <row r="635" spans="4:7" x14ac:dyDescent="0.2">
      <c r="D635" s="83"/>
      <c r="E635" s="83"/>
      <c r="F635" s="83"/>
      <c r="G635" s="83"/>
    </row>
    <row r="636" spans="4:7" x14ac:dyDescent="0.2">
      <c r="D636" s="83"/>
      <c r="E636" s="83"/>
      <c r="F636" s="83"/>
      <c r="G636" s="83"/>
    </row>
    <row r="637" spans="4:7" x14ac:dyDescent="0.2">
      <c r="D637" s="83"/>
      <c r="E637" s="83"/>
      <c r="F637" s="83"/>
      <c r="G637" s="83"/>
    </row>
    <row r="638" spans="4:7" x14ac:dyDescent="0.2">
      <c r="D638" s="83"/>
      <c r="E638" s="83"/>
      <c r="F638" s="83"/>
      <c r="G638" s="83"/>
    </row>
    <row r="639" spans="4:7" x14ac:dyDescent="0.2">
      <c r="D639" s="83"/>
      <c r="E639" s="83"/>
      <c r="F639" s="83"/>
      <c r="G639" s="83"/>
    </row>
    <row r="640" spans="4:7" x14ac:dyDescent="0.2">
      <c r="D640" s="83"/>
      <c r="E640" s="83"/>
      <c r="F640" s="83"/>
      <c r="G640" s="83"/>
    </row>
    <row r="641" spans="4:7" x14ac:dyDescent="0.2">
      <c r="D641" s="83"/>
      <c r="E641" s="83"/>
      <c r="F641" s="83"/>
      <c r="G641" s="83"/>
    </row>
    <row r="642" spans="4:7" x14ac:dyDescent="0.2">
      <c r="D642" s="83"/>
      <c r="E642" s="83"/>
      <c r="F642" s="83"/>
      <c r="G642" s="83"/>
    </row>
    <row r="643" spans="4:7" x14ac:dyDescent="0.2">
      <c r="D643" s="83"/>
      <c r="E643" s="83"/>
      <c r="F643" s="83"/>
      <c r="G643" s="83"/>
    </row>
    <row r="644" spans="4:7" x14ac:dyDescent="0.2">
      <c r="D644" s="83"/>
      <c r="E644" s="83"/>
      <c r="F644" s="83"/>
      <c r="G644" s="83"/>
    </row>
    <row r="645" spans="4:7" x14ac:dyDescent="0.2">
      <c r="D645" s="83"/>
      <c r="E645" s="83"/>
      <c r="F645" s="83"/>
      <c r="G645" s="83"/>
    </row>
    <row r="646" spans="4:7" x14ac:dyDescent="0.2">
      <c r="D646" s="83"/>
      <c r="E646" s="83"/>
      <c r="F646" s="83"/>
      <c r="G646" s="83"/>
    </row>
    <row r="647" spans="4:7" x14ac:dyDescent="0.2">
      <c r="D647" s="83"/>
      <c r="E647" s="83"/>
      <c r="F647" s="83"/>
      <c r="G647" s="83"/>
    </row>
    <row r="648" spans="4:7" x14ac:dyDescent="0.2">
      <c r="D648" s="83"/>
      <c r="E648" s="83"/>
      <c r="F648" s="83"/>
      <c r="G648" s="83"/>
    </row>
    <row r="649" spans="4:7" x14ac:dyDescent="0.2">
      <c r="D649" s="83"/>
      <c r="E649" s="83"/>
      <c r="F649" s="83"/>
      <c r="G649" s="83"/>
    </row>
    <row r="650" spans="4:7" x14ac:dyDescent="0.2">
      <c r="D650" s="83"/>
      <c r="E650" s="83"/>
      <c r="F650" s="83"/>
      <c r="G650" s="83"/>
    </row>
    <row r="651" spans="4:7" x14ac:dyDescent="0.2">
      <c r="D651" s="83"/>
      <c r="E651" s="83"/>
      <c r="F651" s="83"/>
      <c r="G651" s="83"/>
    </row>
    <row r="652" spans="4:7" x14ac:dyDescent="0.2">
      <c r="D652" s="83"/>
      <c r="E652" s="83"/>
      <c r="F652" s="83"/>
      <c r="G652" s="83"/>
    </row>
    <row r="653" spans="4:7" x14ac:dyDescent="0.2">
      <c r="D653" s="83"/>
      <c r="E653" s="83"/>
      <c r="F653" s="83"/>
      <c r="G653" s="83"/>
    </row>
    <row r="654" spans="4:7" x14ac:dyDescent="0.2">
      <c r="D654" s="83"/>
      <c r="E654" s="83"/>
      <c r="F654" s="83"/>
      <c r="G654" s="83"/>
    </row>
    <row r="655" spans="4:7" x14ac:dyDescent="0.2">
      <c r="D655" s="83"/>
      <c r="E655" s="83"/>
      <c r="F655" s="83"/>
      <c r="G655" s="83"/>
    </row>
    <row r="656" spans="4:7" x14ac:dyDescent="0.2">
      <c r="D656" s="83"/>
      <c r="E656" s="83"/>
      <c r="F656" s="83"/>
      <c r="G656" s="83"/>
    </row>
    <row r="657" spans="4:7" x14ac:dyDescent="0.2">
      <c r="D657" s="83"/>
      <c r="E657" s="83"/>
      <c r="F657" s="83"/>
      <c r="G657" s="83"/>
    </row>
    <row r="658" spans="4:7" x14ac:dyDescent="0.2">
      <c r="D658" s="83"/>
      <c r="E658" s="83"/>
      <c r="F658" s="83"/>
      <c r="G658" s="83"/>
    </row>
    <row r="659" spans="4:7" x14ac:dyDescent="0.2">
      <c r="D659" s="83"/>
      <c r="E659" s="83"/>
      <c r="F659" s="83"/>
      <c r="G659" s="83"/>
    </row>
    <row r="660" spans="4:7" x14ac:dyDescent="0.2">
      <c r="D660" s="83"/>
      <c r="E660" s="83"/>
      <c r="F660" s="83"/>
      <c r="G660" s="83"/>
    </row>
    <row r="661" spans="4:7" x14ac:dyDescent="0.2">
      <c r="D661" s="83"/>
      <c r="E661" s="83"/>
      <c r="F661" s="83"/>
      <c r="G661" s="83"/>
    </row>
    <row r="662" spans="4:7" x14ac:dyDescent="0.2">
      <c r="D662" s="83"/>
      <c r="E662" s="83"/>
      <c r="F662" s="83"/>
      <c r="G662" s="83"/>
    </row>
    <row r="663" spans="4:7" x14ac:dyDescent="0.2">
      <c r="D663" s="83"/>
      <c r="E663" s="83"/>
      <c r="F663" s="83"/>
      <c r="G663" s="83"/>
    </row>
    <row r="664" spans="4:7" x14ac:dyDescent="0.2">
      <c r="D664" s="83"/>
      <c r="E664" s="83"/>
      <c r="F664" s="83"/>
      <c r="G664" s="83"/>
    </row>
    <row r="665" spans="4:7" x14ac:dyDescent="0.2">
      <c r="D665" s="83"/>
      <c r="E665" s="83"/>
      <c r="F665" s="83"/>
      <c r="G665" s="83"/>
    </row>
    <row r="666" spans="4:7" x14ac:dyDescent="0.2">
      <c r="D666" s="83"/>
      <c r="E666" s="83"/>
      <c r="F666" s="83"/>
      <c r="G666" s="83"/>
    </row>
    <row r="667" spans="4:7" x14ac:dyDescent="0.2">
      <c r="D667" s="83"/>
      <c r="E667" s="83"/>
      <c r="F667" s="83"/>
      <c r="G667" s="83"/>
    </row>
    <row r="668" spans="4:7" x14ac:dyDescent="0.2">
      <c r="D668" s="83"/>
      <c r="E668" s="83"/>
      <c r="F668" s="83"/>
      <c r="G668" s="83"/>
    </row>
    <row r="669" spans="4:7" x14ac:dyDescent="0.2">
      <c r="D669" s="83"/>
      <c r="E669" s="83"/>
      <c r="F669" s="83"/>
      <c r="G669" s="83"/>
    </row>
    <row r="670" spans="4:7" x14ac:dyDescent="0.2">
      <c r="D670" s="83"/>
      <c r="E670" s="83"/>
      <c r="F670" s="83"/>
      <c r="G670" s="83"/>
    </row>
    <row r="671" spans="4:7" x14ac:dyDescent="0.2">
      <c r="D671" s="83"/>
      <c r="E671" s="83"/>
      <c r="F671" s="83"/>
      <c r="G671" s="83"/>
    </row>
    <row r="672" spans="4:7" x14ac:dyDescent="0.2">
      <c r="D672" s="83"/>
      <c r="E672" s="83"/>
      <c r="F672" s="83"/>
      <c r="G672" s="83"/>
    </row>
    <row r="673" spans="4:20" x14ac:dyDescent="0.2">
      <c r="D673" s="83"/>
      <c r="E673" s="83"/>
      <c r="F673" s="83"/>
      <c r="G673" s="83"/>
    </row>
    <row r="674" spans="4:20" x14ac:dyDescent="0.2">
      <c r="D674" s="83"/>
      <c r="E674" s="83"/>
    </row>
    <row r="675" spans="4:20" x14ac:dyDescent="0.2">
      <c r="D675" s="83"/>
      <c r="E675" s="83"/>
    </row>
    <row r="676" spans="4:20" x14ac:dyDescent="0.2">
      <c r="D676" s="83"/>
      <c r="E676" s="83"/>
    </row>
    <row r="677" spans="4:20" x14ac:dyDescent="0.2">
      <c r="D677" s="83"/>
      <c r="E677" s="83"/>
    </row>
    <row r="678" spans="4:20" x14ac:dyDescent="0.2">
      <c r="D678" s="83"/>
      <c r="E678" s="83"/>
    </row>
    <row r="679" spans="4:20" x14ac:dyDescent="0.2">
      <c r="D679" s="83"/>
      <c r="E679" s="83"/>
    </row>
    <row r="680" spans="4:20" x14ac:dyDescent="0.2">
      <c r="D680" s="83"/>
      <c r="E680" s="83"/>
    </row>
    <row r="681" spans="4:20" x14ac:dyDescent="0.2">
      <c r="D681" s="83"/>
      <c r="E681" s="83"/>
    </row>
    <row r="682" spans="4:20" x14ac:dyDescent="0.2">
      <c r="D682" s="83"/>
      <c r="E682" s="83"/>
    </row>
    <row r="683" spans="4:20" x14ac:dyDescent="0.2">
      <c r="D683" s="83"/>
      <c r="E683" s="83"/>
    </row>
    <row r="684" spans="4:20" x14ac:dyDescent="0.2">
      <c r="D684" s="83"/>
      <c r="E684" s="83"/>
    </row>
    <row r="685" spans="4:20" x14ac:dyDescent="0.2">
      <c r="D685" s="83"/>
      <c r="E685" s="83"/>
      <c r="S685" s="84"/>
      <c r="T685" s="84"/>
    </row>
    <row r="686" spans="4:20" x14ac:dyDescent="0.2">
      <c r="D686" s="83"/>
      <c r="E686" s="83"/>
      <c r="S686" s="84"/>
      <c r="T686" s="84"/>
    </row>
    <row r="687" spans="4:20" x14ac:dyDescent="0.2">
      <c r="D687" s="83"/>
      <c r="E687" s="83"/>
      <c r="S687" s="84"/>
      <c r="T687" s="84"/>
    </row>
    <row r="688" spans="4:20" x14ac:dyDescent="0.2">
      <c r="D688" s="83"/>
      <c r="E688" s="83"/>
      <c r="S688" s="84"/>
      <c r="T688" s="84"/>
    </row>
    <row r="689" spans="4:20" x14ac:dyDescent="0.2">
      <c r="D689" s="83"/>
      <c r="E689" s="83"/>
      <c r="S689" s="84"/>
      <c r="T689" s="84"/>
    </row>
    <row r="690" spans="4:20" x14ac:dyDescent="0.2">
      <c r="D690" s="83"/>
      <c r="E690" s="83"/>
      <c r="S690" s="84"/>
      <c r="T690" s="84"/>
    </row>
    <row r="691" spans="4:20" x14ac:dyDescent="0.2">
      <c r="D691" s="83"/>
      <c r="E691" s="83"/>
      <c r="S691" s="84"/>
      <c r="T691" s="84"/>
    </row>
    <row r="692" spans="4:20" x14ac:dyDescent="0.2">
      <c r="D692" s="83"/>
      <c r="E692" s="83"/>
      <c r="S692" s="84"/>
      <c r="T692" s="84"/>
    </row>
    <row r="693" spans="4:20" x14ac:dyDescent="0.2">
      <c r="D693" s="83"/>
      <c r="E693" s="83"/>
      <c r="S693" s="84"/>
      <c r="T693" s="84"/>
    </row>
    <row r="694" spans="4:20" x14ac:dyDescent="0.2">
      <c r="D694" s="83"/>
      <c r="E694" s="83"/>
      <c r="S694" s="84"/>
      <c r="T694" s="84"/>
    </row>
    <row r="695" spans="4:20" x14ac:dyDescent="0.2">
      <c r="D695" s="83"/>
      <c r="E695" s="83"/>
      <c r="S695" s="84"/>
      <c r="T695" s="84"/>
    </row>
    <row r="696" spans="4:20" x14ac:dyDescent="0.2">
      <c r="D696" s="83"/>
      <c r="E696" s="83"/>
      <c r="S696" s="84"/>
      <c r="T696" s="84"/>
    </row>
    <row r="697" spans="4:20" x14ac:dyDescent="0.2">
      <c r="D697" s="83"/>
      <c r="E697" s="83"/>
      <c r="S697" s="84"/>
      <c r="T697" s="84"/>
    </row>
    <row r="698" spans="4:20" x14ac:dyDescent="0.2">
      <c r="D698" s="83"/>
      <c r="E698" s="83"/>
      <c r="S698" s="84"/>
      <c r="T698" s="84"/>
    </row>
    <row r="699" spans="4:20" x14ac:dyDescent="0.2">
      <c r="D699" s="83"/>
      <c r="E699" s="83"/>
      <c r="S699" s="84"/>
      <c r="T699" s="84"/>
    </row>
    <row r="700" spans="4:20" x14ac:dyDescent="0.2">
      <c r="D700" s="83"/>
      <c r="E700" s="83"/>
      <c r="S700" s="84"/>
      <c r="T700" s="84"/>
    </row>
    <row r="701" spans="4:20" x14ac:dyDescent="0.2">
      <c r="D701" s="83"/>
      <c r="E701" s="83"/>
      <c r="S701" s="84"/>
      <c r="T701" s="84"/>
    </row>
    <row r="702" spans="4:20" x14ac:dyDescent="0.2">
      <c r="D702" s="83"/>
      <c r="E702" s="83"/>
      <c r="S702" s="84"/>
      <c r="T702" s="84"/>
    </row>
    <row r="703" spans="4:20" x14ac:dyDescent="0.2">
      <c r="D703" s="83"/>
      <c r="E703" s="83"/>
      <c r="S703" s="84"/>
      <c r="T703" s="84"/>
    </row>
    <row r="704" spans="4:20" x14ac:dyDescent="0.2">
      <c r="D704" s="83"/>
      <c r="E704" s="83"/>
      <c r="S704" s="84"/>
      <c r="T704" s="84"/>
    </row>
    <row r="705" spans="4:5" x14ac:dyDescent="0.2">
      <c r="D705" s="83"/>
      <c r="E705" s="83"/>
    </row>
    <row r="706" spans="4:5" x14ac:dyDescent="0.2">
      <c r="D706" s="83"/>
      <c r="E706" s="83"/>
    </row>
    <row r="707" spans="4:5" x14ac:dyDescent="0.2">
      <c r="D707" s="83"/>
      <c r="E707" s="83"/>
    </row>
    <row r="708" spans="4:5" x14ac:dyDescent="0.2">
      <c r="D708" s="83"/>
      <c r="E708" s="83"/>
    </row>
    <row r="709" spans="4:5" x14ac:dyDescent="0.2">
      <c r="D709" s="83"/>
      <c r="E709" s="83"/>
    </row>
    <row r="710" spans="4:5" x14ac:dyDescent="0.2">
      <c r="D710" s="83"/>
      <c r="E710" s="83"/>
    </row>
    <row r="711" spans="4:5" x14ac:dyDescent="0.2">
      <c r="D711" s="83"/>
      <c r="E711" s="83"/>
    </row>
    <row r="712" spans="4:5" x14ac:dyDescent="0.2">
      <c r="D712" s="83"/>
      <c r="E712" s="83"/>
    </row>
    <row r="713" spans="4:5" x14ac:dyDescent="0.2">
      <c r="D713" s="83"/>
      <c r="E713" s="83"/>
    </row>
    <row r="714" spans="4:5" x14ac:dyDescent="0.2">
      <c r="D714" s="83"/>
      <c r="E714" s="83"/>
    </row>
    <row r="715" spans="4:5" x14ac:dyDescent="0.2">
      <c r="D715" s="83"/>
      <c r="E715" s="83"/>
    </row>
    <row r="716" spans="4:5" x14ac:dyDescent="0.2">
      <c r="D716" s="83"/>
      <c r="E716" s="83"/>
    </row>
    <row r="717" spans="4:5" x14ac:dyDescent="0.2">
      <c r="D717" s="83"/>
      <c r="E717" s="83"/>
    </row>
    <row r="718" spans="4:5" x14ac:dyDescent="0.2">
      <c r="D718" s="83"/>
      <c r="E718" s="83"/>
    </row>
    <row r="719" spans="4:5" x14ac:dyDescent="0.2">
      <c r="D719" s="83"/>
      <c r="E719" s="83"/>
    </row>
    <row r="720" spans="4:5" x14ac:dyDescent="0.2">
      <c r="D720" s="83"/>
      <c r="E720" s="83"/>
    </row>
    <row r="721" spans="4:5" x14ac:dyDescent="0.2">
      <c r="D721" s="83"/>
      <c r="E721" s="83"/>
    </row>
    <row r="722" spans="4:5" x14ac:dyDescent="0.2">
      <c r="D722" s="83"/>
      <c r="E722" s="83"/>
    </row>
    <row r="723" spans="4:5" x14ac:dyDescent="0.2">
      <c r="D723" s="83"/>
      <c r="E723" s="83"/>
    </row>
    <row r="724" spans="4:5" x14ac:dyDescent="0.2">
      <c r="D724" s="83"/>
      <c r="E724" s="83"/>
    </row>
    <row r="725" spans="4:5" x14ac:dyDescent="0.2">
      <c r="D725" s="83"/>
      <c r="E725" s="83"/>
    </row>
    <row r="726" spans="4:5" x14ac:dyDescent="0.2">
      <c r="D726" s="83"/>
      <c r="E726" s="83"/>
    </row>
    <row r="727" spans="4:5" x14ac:dyDescent="0.2">
      <c r="D727" s="83"/>
      <c r="E727" s="83"/>
    </row>
    <row r="728" spans="4:5" x14ac:dyDescent="0.2">
      <c r="D728" s="83"/>
      <c r="E728" s="83"/>
    </row>
    <row r="729" spans="4:5" x14ac:dyDescent="0.2">
      <c r="D729" s="83"/>
      <c r="E729" s="83"/>
    </row>
    <row r="730" spans="4:5" x14ac:dyDescent="0.2">
      <c r="D730" s="83"/>
      <c r="E730" s="83"/>
    </row>
    <row r="731" spans="4:5" x14ac:dyDescent="0.2">
      <c r="D731" s="83"/>
      <c r="E731" s="83"/>
    </row>
    <row r="732" spans="4:5" x14ac:dyDescent="0.2">
      <c r="D732" s="83"/>
      <c r="E732" s="83"/>
    </row>
    <row r="733" spans="4:5" x14ac:dyDescent="0.2">
      <c r="D733" s="83"/>
      <c r="E733" s="83"/>
    </row>
    <row r="734" spans="4:5" x14ac:dyDescent="0.2">
      <c r="D734" s="83"/>
      <c r="E734" s="83"/>
    </row>
    <row r="735" spans="4:5" x14ac:dyDescent="0.2">
      <c r="D735" s="83"/>
      <c r="E735" s="83"/>
    </row>
    <row r="736" spans="4:5" x14ac:dyDescent="0.2">
      <c r="D736" s="83"/>
      <c r="E736" s="83"/>
    </row>
    <row r="737" spans="4:5" x14ac:dyDescent="0.2">
      <c r="D737" s="83"/>
      <c r="E737" s="83"/>
    </row>
    <row r="738" spans="4:5" x14ac:dyDescent="0.2">
      <c r="D738" s="83"/>
      <c r="E738" s="83"/>
    </row>
    <row r="739" spans="4:5" x14ac:dyDescent="0.2">
      <c r="D739" s="83"/>
      <c r="E739" s="83"/>
    </row>
    <row r="740" spans="4:5" x14ac:dyDescent="0.2">
      <c r="D740" s="83"/>
      <c r="E740" s="83"/>
    </row>
    <row r="741" spans="4:5" x14ac:dyDescent="0.2">
      <c r="D741" s="83"/>
      <c r="E741" s="83"/>
    </row>
    <row r="742" spans="4:5" x14ac:dyDescent="0.2">
      <c r="D742" s="83"/>
      <c r="E742" s="83"/>
    </row>
    <row r="743" spans="4:5" x14ac:dyDescent="0.2">
      <c r="D743" s="83"/>
      <c r="E743" s="83"/>
    </row>
    <row r="744" spans="4:5" x14ac:dyDescent="0.2">
      <c r="D744" s="83"/>
      <c r="E744" s="83"/>
    </row>
    <row r="745" spans="4:5" x14ac:dyDescent="0.2">
      <c r="D745" s="83"/>
      <c r="E745" s="83"/>
    </row>
    <row r="746" spans="4:5" x14ac:dyDescent="0.2">
      <c r="D746" s="83"/>
      <c r="E746" s="83"/>
    </row>
    <row r="747" spans="4:5" x14ac:dyDescent="0.2">
      <c r="D747" s="83"/>
      <c r="E747" s="83"/>
    </row>
    <row r="748" spans="4:5" x14ac:dyDescent="0.2">
      <c r="D748" s="83"/>
      <c r="E748" s="83"/>
    </row>
  </sheetData>
  <mergeCells count="31">
    <mergeCell ref="A1:N1"/>
    <mergeCell ref="Q1:AE1"/>
    <mergeCell ref="A2:A4"/>
    <mergeCell ref="B2:B4"/>
    <mergeCell ref="C2:C4"/>
    <mergeCell ref="D2:D4"/>
    <mergeCell ref="E2:E4"/>
    <mergeCell ref="F2:F3"/>
    <mergeCell ref="G2:G3"/>
    <mergeCell ref="H2:H3"/>
    <mergeCell ref="V2:V3"/>
    <mergeCell ref="I2:I4"/>
    <mergeCell ref="J2:J4"/>
    <mergeCell ref="K2:K4"/>
    <mergeCell ref="L2:L4"/>
    <mergeCell ref="M2:M3"/>
    <mergeCell ref="N2:N4"/>
    <mergeCell ref="Q2:Q4"/>
    <mergeCell ref="R2:R4"/>
    <mergeCell ref="S2:S4"/>
    <mergeCell ref="T2:T4"/>
    <mergeCell ref="U2:U4"/>
    <mergeCell ref="AC2:AC3"/>
    <mergeCell ref="AD2:AD4"/>
    <mergeCell ref="AE2:AE4"/>
    <mergeCell ref="W2:W3"/>
    <mergeCell ref="X2:X3"/>
    <mergeCell ref="Y2:Y4"/>
    <mergeCell ref="Z2:Z4"/>
    <mergeCell ref="AA2:AA4"/>
    <mergeCell ref="AB2:AB4"/>
  </mergeCells>
  <printOptions horizontalCentered="1" gridLines="1"/>
  <pageMargins left="1.2" right="0.7" top="0.75" bottom="0.75" header="0.3" footer="0.3"/>
  <pageSetup paperSize="3" scale="53" fitToHeight="8" orientation="landscape" r:id="rId1"/>
  <headerFooter>
    <oddHeader>&amp;L&amp;G&amp;CPLC I/O LIST
SAN MATEO
&amp;A&amp;R&amp;D</oddHeader>
    <oddFooter>&amp;C&amp;P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CL1500"/>
  <sheetViews>
    <sheetView workbookViewId="0">
      <selection activeCell="AU2" sqref="AU2:AV106"/>
    </sheetView>
  </sheetViews>
  <sheetFormatPr defaultRowHeight="15" x14ac:dyDescent="0.25"/>
  <cols>
    <col min="1" max="1" width="22.28515625" customWidth="1"/>
    <col min="2" max="2" width="7.42578125" style="171" customWidth="1"/>
    <col min="3" max="3" width="14.5703125" style="171" bestFit="1" customWidth="1"/>
    <col min="4" max="4" width="11.5703125" style="171" customWidth="1"/>
    <col min="5" max="5" width="5.140625" style="23" bestFit="1" customWidth="1"/>
    <col min="6" max="6" width="15.140625" style="171" customWidth="1"/>
    <col min="7" max="7" width="14.7109375" style="171" customWidth="1"/>
    <col min="8" max="8" width="16.5703125" style="171" customWidth="1"/>
    <col min="9" max="9" width="14" style="171" customWidth="1"/>
    <col min="10" max="10" width="14.42578125" style="171" customWidth="1"/>
    <col min="11" max="11" width="46.28515625" style="79" customWidth="1"/>
    <col min="12" max="12" width="18.7109375" customWidth="1"/>
    <col min="13" max="13" width="10.85546875" customWidth="1"/>
    <col min="14" max="14" width="7.5703125" customWidth="1"/>
    <col min="15" max="15" width="18" customWidth="1"/>
    <col min="16" max="16" width="32.28515625" customWidth="1"/>
    <col min="17" max="17" width="24.42578125" customWidth="1"/>
    <col min="18" max="18" width="10.85546875" style="23" customWidth="1"/>
    <col min="19" max="19" width="8.7109375" style="171" customWidth="1"/>
    <col min="20" max="20" width="11.85546875" customWidth="1"/>
    <col min="21" max="21" width="37.140625" customWidth="1"/>
    <col min="22" max="22" width="38.5703125" customWidth="1"/>
    <col min="23" max="23" width="48.5703125" customWidth="1"/>
    <col min="24" max="24" width="50" customWidth="1"/>
    <col min="25" max="26" width="31.28515625" customWidth="1"/>
    <col min="27" max="27" width="32.5703125" customWidth="1"/>
    <col min="28" max="28" width="55.42578125" customWidth="1"/>
    <col min="29" max="30" width="36" customWidth="1"/>
    <col min="31" max="31" width="22.42578125" style="77" customWidth="1"/>
    <col min="32" max="32" width="43.42578125" customWidth="1"/>
    <col min="33" max="34" width="22.7109375" customWidth="1"/>
    <col min="35" max="35" width="25.5703125" style="79" customWidth="1"/>
    <col min="36" max="36" width="25.5703125" customWidth="1"/>
    <col min="37" max="37" width="28.140625" customWidth="1"/>
    <col min="38" max="38" width="28.140625" style="73" customWidth="1"/>
    <col min="39" max="40" width="42.7109375" customWidth="1"/>
    <col min="41" max="41" width="28.140625" customWidth="1"/>
    <col min="42" max="42" width="36.7109375" customWidth="1"/>
    <col min="43" max="43" width="5.5703125" style="7" customWidth="1"/>
    <col min="44" max="44" width="32.42578125" customWidth="1"/>
    <col min="45" max="45" width="5.5703125" style="73" customWidth="1"/>
    <col min="46" max="46" width="4.5703125" customWidth="1"/>
    <col min="47" max="47" width="32.42578125" customWidth="1"/>
    <col min="48" max="48" width="5" style="73" customWidth="1"/>
    <col min="49" max="49" width="23.85546875" customWidth="1"/>
    <col min="50" max="50" width="38.85546875" bestFit="1" customWidth="1"/>
    <col min="51" max="51" width="6" customWidth="1"/>
    <col min="52" max="52" width="25.28515625" customWidth="1"/>
    <col min="53" max="53" width="38.85546875" customWidth="1"/>
    <col min="54" max="54" width="7" customWidth="1"/>
    <col min="55" max="55" width="24.5703125" customWidth="1"/>
    <col min="56" max="56" width="40.28515625" bestFit="1" customWidth="1"/>
    <col min="57" max="57" width="4.5703125" style="73" customWidth="1"/>
    <col min="58" max="58" width="24.7109375" customWidth="1"/>
    <col min="59" max="59" width="32.140625" customWidth="1"/>
    <col min="60" max="60" width="6.5703125" style="73" customWidth="1"/>
    <col min="61" max="61" width="33" bestFit="1" customWidth="1"/>
    <col min="62" max="62" width="31.85546875" customWidth="1"/>
    <col min="63" max="63" width="6.5703125" style="73" customWidth="1"/>
    <col min="64" max="64" width="32.7109375" bestFit="1" customWidth="1"/>
    <col min="65" max="65" width="23.85546875" customWidth="1"/>
    <col min="66" max="66" width="5.5703125" style="73" customWidth="1"/>
    <col min="68" max="68" width="23.85546875" customWidth="1"/>
    <col min="69" max="69" width="6.5703125" style="73" customWidth="1"/>
    <col min="71" max="71" width="25.28515625" bestFit="1" customWidth="1"/>
    <col min="72" max="72" width="5.5703125" style="73" customWidth="1"/>
    <col min="74" max="74" width="24.5703125" bestFit="1" customWidth="1"/>
    <col min="75" max="75" width="6.5703125" style="73" customWidth="1"/>
    <col min="77" max="77" width="24.7109375" bestFit="1" customWidth="1"/>
    <col min="78" max="78" width="6.5703125" style="73" customWidth="1"/>
    <col min="80" max="80" width="33" bestFit="1" customWidth="1"/>
    <col min="81" max="81" width="7" style="73" customWidth="1"/>
    <col min="83" max="83" width="32.7109375" bestFit="1" customWidth="1"/>
    <col min="84" max="84" width="6.5703125" style="73" customWidth="1"/>
    <col min="86" max="86" width="36.7109375" bestFit="1" customWidth="1"/>
    <col min="89" max="89" width="25.5703125" bestFit="1" customWidth="1"/>
    <col min="90" max="90" width="7" customWidth="1"/>
  </cols>
  <sheetData>
    <row r="1" spans="1:90" s="17" customFormat="1" ht="15.75" x14ac:dyDescent="0.25">
      <c r="A1" s="17" t="s">
        <v>13549</v>
      </c>
      <c r="B1" s="170" t="s">
        <v>11275</v>
      </c>
      <c r="C1" s="170" t="s">
        <v>11276</v>
      </c>
      <c r="D1" s="170" t="s">
        <v>603</v>
      </c>
      <c r="E1" s="22" t="s">
        <v>10529</v>
      </c>
      <c r="F1" s="170" t="s">
        <v>11277</v>
      </c>
      <c r="G1" s="170" t="s">
        <v>10530</v>
      </c>
      <c r="H1" s="170" t="s">
        <v>11278</v>
      </c>
      <c r="I1" s="170" t="s">
        <v>11280</v>
      </c>
      <c r="J1" s="170" t="s">
        <v>11279</v>
      </c>
      <c r="K1" s="78" t="s">
        <v>11288</v>
      </c>
      <c r="P1" s="17" t="s">
        <v>11282</v>
      </c>
      <c r="Q1" s="17" t="s">
        <v>10617</v>
      </c>
      <c r="R1" s="22" t="s">
        <v>1209</v>
      </c>
      <c r="S1" s="170" t="s">
        <v>10618</v>
      </c>
      <c r="T1" s="17" t="s">
        <v>1210</v>
      </c>
      <c r="V1" s="17" t="s">
        <v>10619</v>
      </c>
      <c r="X1" s="17" t="s">
        <v>10620</v>
      </c>
      <c r="Z1" s="17" t="s">
        <v>10621</v>
      </c>
      <c r="AB1" s="17" t="s">
        <v>10622</v>
      </c>
      <c r="AD1" s="17" t="s">
        <v>20933</v>
      </c>
      <c r="AF1" s="17" t="s">
        <v>10623</v>
      </c>
      <c r="AH1" s="17" t="s">
        <v>10624</v>
      </c>
      <c r="AI1" s="78"/>
      <c r="AJ1" s="17" t="s">
        <v>10625</v>
      </c>
      <c r="AL1" s="68" t="s">
        <v>10626</v>
      </c>
      <c r="AM1" s="39"/>
      <c r="AN1" s="39" t="s">
        <v>10627</v>
      </c>
      <c r="AO1" s="39"/>
      <c r="AP1" s="39" t="s">
        <v>11292</v>
      </c>
      <c r="AQ1" s="35"/>
      <c r="AR1" s="39" t="s">
        <v>19293</v>
      </c>
      <c r="AS1" s="40"/>
      <c r="AT1" s="37"/>
      <c r="AU1" s="39" t="s">
        <v>19294</v>
      </c>
      <c r="AV1" s="40"/>
      <c r="AW1" s="39"/>
      <c r="AX1" s="39" t="s">
        <v>19295</v>
      </c>
      <c r="AY1" s="39"/>
      <c r="AZ1" s="37"/>
      <c r="BA1" s="17" t="s">
        <v>19296</v>
      </c>
      <c r="BD1" s="17" t="s">
        <v>19297</v>
      </c>
      <c r="BE1" s="68"/>
      <c r="BG1" s="17" t="s">
        <v>19298</v>
      </c>
      <c r="BH1" s="68"/>
      <c r="BJ1" s="17" t="s">
        <v>19299</v>
      </c>
      <c r="BK1" s="68"/>
      <c r="BM1" s="17" t="s">
        <v>4628</v>
      </c>
      <c r="BN1" s="68"/>
      <c r="BP1" s="17" t="s">
        <v>4627</v>
      </c>
      <c r="BQ1" s="68"/>
      <c r="BS1" s="17" t="s">
        <v>4626</v>
      </c>
      <c r="BT1" s="68"/>
      <c r="BV1" s="17" t="s">
        <v>4622</v>
      </c>
      <c r="BW1" s="68"/>
      <c r="BY1" s="17" t="s">
        <v>4624</v>
      </c>
      <c r="BZ1" s="68"/>
      <c r="CB1" s="17" t="s">
        <v>4623</v>
      </c>
      <c r="CC1" s="68"/>
      <c r="CE1" s="17" t="s">
        <v>4625</v>
      </c>
      <c r="CF1" s="68"/>
      <c r="CH1" s="17" t="s">
        <v>20921</v>
      </c>
      <c r="CK1" s="17" t="s">
        <v>22423</v>
      </c>
    </row>
    <row r="2" spans="1:90" ht="15.75" x14ac:dyDescent="0.3">
      <c r="A2" s="57"/>
      <c r="B2" s="175" t="s">
        <v>575</v>
      </c>
      <c r="C2" s="58" t="s">
        <v>11281</v>
      </c>
      <c r="D2" s="62" t="s">
        <v>13548</v>
      </c>
      <c r="E2" s="69"/>
      <c r="F2" s="171" t="s">
        <v>13550</v>
      </c>
      <c r="G2" s="171" t="s">
        <v>581</v>
      </c>
      <c r="H2" s="171" t="s">
        <v>585</v>
      </c>
      <c r="K2" s="79" t="s">
        <v>11047</v>
      </c>
      <c r="P2" t="s">
        <v>17305</v>
      </c>
      <c r="Q2" t="s">
        <v>13688</v>
      </c>
      <c r="R2" s="23" t="s">
        <v>1211</v>
      </c>
      <c r="S2" s="171">
        <v>0</v>
      </c>
      <c r="T2" t="s">
        <v>1269</v>
      </c>
      <c r="V2" t="s">
        <v>17304</v>
      </c>
      <c r="X2" t="s">
        <v>17672</v>
      </c>
      <c r="AB2" t="s">
        <v>22529</v>
      </c>
      <c r="AF2" t="s">
        <v>22549</v>
      </c>
      <c r="AR2" t="s">
        <v>13702</v>
      </c>
      <c r="AS2" s="73">
        <v>25</v>
      </c>
      <c r="AU2" t="s">
        <v>13703</v>
      </c>
      <c r="AV2" s="73">
        <v>0</v>
      </c>
      <c r="AX2" t="s">
        <v>19348</v>
      </c>
      <c r="AY2">
        <v>31.1</v>
      </c>
      <c r="BA2" t="s">
        <v>19349</v>
      </c>
      <c r="BB2">
        <v>366.1</v>
      </c>
      <c r="BD2" t="s">
        <v>19349</v>
      </c>
      <c r="BE2" s="73">
        <v>6.1</v>
      </c>
      <c r="BJ2" t="s">
        <v>19350</v>
      </c>
      <c r="BK2" s="73">
        <v>106.11</v>
      </c>
      <c r="BM2" t="s">
        <v>13704</v>
      </c>
      <c r="BN2" s="73">
        <v>75</v>
      </c>
      <c r="BP2" t="s">
        <v>13705</v>
      </c>
      <c r="BQ2" s="73">
        <v>100</v>
      </c>
      <c r="BS2" t="s">
        <v>13706</v>
      </c>
      <c r="BT2" s="73">
        <v>75</v>
      </c>
      <c r="BV2" t="s">
        <v>13707</v>
      </c>
      <c r="BW2" s="73">
        <v>100</v>
      </c>
      <c r="BY2" t="s">
        <v>13708</v>
      </c>
      <c r="BZ2" s="73">
        <v>175</v>
      </c>
      <c r="CE2" t="s">
        <v>17673</v>
      </c>
      <c r="CF2" s="73">
        <v>231.06</v>
      </c>
      <c r="CK2" t="s">
        <v>22530</v>
      </c>
      <c r="CL2">
        <v>260</v>
      </c>
    </row>
    <row r="3" spans="1:90" ht="15.75" x14ac:dyDescent="0.3">
      <c r="A3" s="57"/>
      <c r="B3" s="175" t="s">
        <v>575</v>
      </c>
      <c r="C3" s="58" t="s">
        <v>11281</v>
      </c>
      <c r="D3" s="62" t="s">
        <v>13547</v>
      </c>
      <c r="E3" s="69"/>
      <c r="F3" s="171" t="s">
        <v>13551</v>
      </c>
      <c r="G3" s="171" t="s">
        <v>582</v>
      </c>
      <c r="H3" s="171">
        <v>100.01</v>
      </c>
      <c r="K3" s="79" t="s">
        <v>11047</v>
      </c>
      <c r="Q3" t="s">
        <v>13689</v>
      </c>
      <c r="R3" s="23" t="s">
        <v>1211</v>
      </c>
      <c r="S3" s="171" t="s">
        <v>1383</v>
      </c>
      <c r="T3" t="s">
        <v>575</v>
      </c>
      <c r="V3" t="s">
        <v>577</v>
      </c>
      <c r="X3" t="s">
        <v>6381</v>
      </c>
      <c r="AB3" t="s">
        <v>22496</v>
      </c>
      <c r="AF3" t="s">
        <v>6459</v>
      </c>
      <c r="AR3" t="s">
        <v>13723</v>
      </c>
      <c r="AS3" s="73">
        <v>25.01</v>
      </c>
      <c r="AU3" t="s">
        <v>13724</v>
      </c>
      <c r="AV3" s="73">
        <v>0.01</v>
      </c>
      <c r="AX3" t="s">
        <v>19351</v>
      </c>
      <c r="AY3">
        <v>31.12</v>
      </c>
      <c r="BA3" t="s">
        <v>19352</v>
      </c>
      <c r="BB3">
        <v>366.12</v>
      </c>
      <c r="BD3" t="s">
        <v>19352</v>
      </c>
      <c r="BE3" s="73">
        <v>6.12</v>
      </c>
      <c r="BJ3" t="s">
        <v>19353</v>
      </c>
      <c r="BK3" s="73">
        <v>106.13</v>
      </c>
      <c r="BM3" t="s">
        <v>13725</v>
      </c>
      <c r="BN3" s="73">
        <v>75.010000000000005</v>
      </c>
      <c r="BP3" t="s">
        <v>13726</v>
      </c>
      <c r="BQ3" s="73">
        <v>100.01</v>
      </c>
      <c r="BS3" t="s">
        <v>13727</v>
      </c>
      <c r="BT3" s="73">
        <v>75.010000000000005</v>
      </c>
      <c r="BV3" t="s">
        <v>13728</v>
      </c>
      <c r="BW3" s="73">
        <v>100.01</v>
      </c>
      <c r="BY3" t="s">
        <v>13729</v>
      </c>
      <c r="BZ3" s="73">
        <v>175.01</v>
      </c>
      <c r="CK3" t="s">
        <v>22532</v>
      </c>
      <c r="CL3">
        <v>260.01</v>
      </c>
    </row>
    <row r="4" spans="1:90" ht="15.75" x14ac:dyDescent="0.3">
      <c r="A4" s="57"/>
      <c r="B4" s="175" t="s">
        <v>575</v>
      </c>
      <c r="C4" s="58" t="s">
        <v>11281</v>
      </c>
      <c r="D4" s="62" t="s">
        <v>13546</v>
      </c>
      <c r="E4" s="69"/>
      <c r="F4" s="171" t="s">
        <v>13552</v>
      </c>
      <c r="G4" s="171" t="s">
        <v>583</v>
      </c>
      <c r="H4" s="171">
        <v>100.02</v>
      </c>
      <c r="K4" s="79" t="s">
        <v>11047</v>
      </c>
      <c r="Q4" t="s">
        <v>13690</v>
      </c>
      <c r="R4" s="23" t="s">
        <v>1211</v>
      </c>
      <c r="S4" s="171" t="s">
        <v>1384</v>
      </c>
      <c r="T4" t="s">
        <v>576</v>
      </c>
      <c r="V4" t="s">
        <v>1392</v>
      </c>
      <c r="X4" t="s">
        <v>17691</v>
      </c>
      <c r="AB4" t="s">
        <v>22412</v>
      </c>
      <c r="AF4" t="s">
        <v>22550</v>
      </c>
      <c r="AR4" t="s">
        <v>13744</v>
      </c>
      <c r="AS4" s="73">
        <v>25.02</v>
      </c>
      <c r="AU4" t="s">
        <v>13745</v>
      </c>
      <c r="AV4" s="73">
        <v>0.02</v>
      </c>
      <c r="AX4" t="s">
        <v>19354</v>
      </c>
      <c r="AY4">
        <v>31.14</v>
      </c>
      <c r="BA4" t="s">
        <v>19355</v>
      </c>
      <c r="BB4">
        <v>366.14</v>
      </c>
      <c r="BD4" t="s">
        <v>19355</v>
      </c>
      <c r="BE4" s="73">
        <v>6.14</v>
      </c>
      <c r="BJ4" t="s">
        <v>19356</v>
      </c>
      <c r="BK4" s="73">
        <v>106.15</v>
      </c>
      <c r="BM4" t="s">
        <v>13746</v>
      </c>
      <c r="BN4" s="73">
        <v>75.02</v>
      </c>
      <c r="BP4" t="s">
        <v>13747</v>
      </c>
      <c r="BQ4" s="73">
        <v>100.02</v>
      </c>
      <c r="BS4" t="s">
        <v>13748</v>
      </c>
      <c r="BT4" s="73">
        <v>75.02</v>
      </c>
      <c r="BV4" t="s">
        <v>13749</v>
      </c>
      <c r="BW4" s="73">
        <v>100.02</v>
      </c>
      <c r="BY4" t="s">
        <v>13750</v>
      </c>
      <c r="BZ4" s="73">
        <v>175.02</v>
      </c>
      <c r="CE4" t="s">
        <v>17675</v>
      </c>
      <c r="CF4" s="73">
        <v>231.07</v>
      </c>
      <c r="CK4" t="s">
        <v>22534</v>
      </c>
      <c r="CL4">
        <v>260.02</v>
      </c>
    </row>
    <row r="5" spans="1:90" ht="15.75" x14ac:dyDescent="0.3">
      <c r="A5" s="57"/>
      <c r="B5" s="175" t="s">
        <v>575</v>
      </c>
      <c r="C5" s="58" t="s">
        <v>11281</v>
      </c>
      <c r="D5" s="62" t="s">
        <v>13545</v>
      </c>
      <c r="E5" s="69"/>
      <c r="F5" s="171" t="s">
        <v>13553</v>
      </c>
      <c r="G5" s="171" t="s">
        <v>584</v>
      </c>
      <c r="H5" s="171">
        <v>100.03</v>
      </c>
      <c r="K5" s="79" t="s">
        <v>11047</v>
      </c>
      <c r="Q5" t="s">
        <v>13691</v>
      </c>
      <c r="R5" s="23" t="s">
        <v>1211</v>
      </c>
      <c r="S5" s="171">
        <v>100</v>
      </c>
      <c r="T5" t="s">
        <v>1270</v>
      </c>
      <c r="V5" t="s">
        <v>1393</v>
      </c>
      <c r="X5" t="s">
        <v>17692</v>
      </c>
      <c r="AB5" t="s">
        <v>22531</v>
      </c>
      <c r="AF5" t="s">
        <v>22551</v>
      </c>
      <c r="AR5" t="s">
        <v>13765</v>
      </c>
      <c r="AS5" s="73">
        <v>25.03</v>
      </c>
      <c r="AU5" t="s">
        <v>13766</v>
      </c>
      <c r="AV5" s="73">
        <v>0.03</v>
      </c>
      <c r="AX5" t="s">
        <v>19357</v>
      </c>
      <c r="AY5">
        <v>32</v>
      </c>
      <c r="BA5" t="s">
        <v>19358</v>
      </c>
      <c r="BB5">
        <v>367</v>
      </c>
      <c r="BD5" t="s">
        <v>19358</v>
      </c>
      <c r="BE5" s="73">
        <v>7</v>
      </c>
      <c r="BJ5" t="s">
        <v>19359</v>
      </c>
      <c r="BK5" s="73">
        <v>107.01</v>
      </c>
      <c r="BM5" t="s">
        <v>13767</v>
      </c>
      <c r="BN5" s="73">
        <v>75.03</v>
      </c>
      <c r="BP5" t="s">
        <v>13768</v>
      </c>
      <c r="BQ5" s="73">
        <v>100.03</v>
      </c>
      <c r="BS5" t="s">
        <v>13769</v>
      </c>
      <c r="BT5" s="73">
        <v>75.03</v>
      </c>
      <c r="BV5" t="s">
        <v>13770</v>
      </c>
      <c r="BW5" s="73">
        <v>100.03</v>
      </c>
      <c r="BY5" t="s">
        <v>13771</v>
      </c>
      <c r="BZ5" s="73">
        <v>175.03</v>
      </c>
      <c r="CK5" t="s">
        <v>22501</v>
      </c>
      <c r="CL5">
        <v>260.02999999999997</v>
      </c>
    </row>
    <row r="6" spans="1:90" ht="15.75" x14ac:dyDescent="0.3">
      <c r="A6" s="57"/>
      <c r="B6" s="175" t="s">
        <v>575</v>
      </c>
      <c r="C6" s="58" t="s">
        <v>11281</v>
      </c>
      <c r="D6" s="62" t="s">
        <v>13544</v>
      </c>
      <c r="E6" s="69"/>
      <c r="F6" s="171" t="s">
        <v>13554</v>
      </c>
      <c r="G6" s="171" t="s">
        <v>612</v>
      </c>
      <c r="H6" s="171">
        <v>100.04</v>
      </c>
      <c r="K6" s="79" t="s">
        <v>11047</v>
      </c>
      <c r="Q6" t="s">
        <v>13692</v>
      </c>
      <c r="R6" s="23" t="s">
        <v>1211</v>
      </c>
      <c r="S6" s="171" t="s">
        <v>1574</v>
      </c>
      <c r="T6" t="s">
        <v>1415</v>
      </c>
      <c r="V6" t="s">
        <v>578</v>
      </c>
      <c r="AB6" t="s">
        <v>22497</v>
      </c>
      <c r="AF6" t="s">
        <v>6472</v>
      </c>
      <c r="AR6" t="s">
        <v>13786</v>
      </c>
      <c r="AS6" s="73">
        <v>25.04</v>
      </c>
      <c r="AU6" t="s">
        <v>13787</v>
      </c>
      <c r="AV6" s="73">
        <v>0.04</v>
      </c>
      <c r="AX6" t="s">
        <v>19360</v>
      </c>
      <c r="AY6">
        <v>32.020000000000003</v>
      </c>
      <c r="BA6" t="s">
        <v>19361</v>
      </c>
      <c r="BB6">
        <v>367.02</v>
      </c>
      <c r="BD6" t="s">
        <v>19361</v>
      </c>
      <c r="BE6" s="73">
        <v>7.02</v>
      </c>
      <c r="BJ6" t="s">
        <v>19362</v>
      </c>
      <c r="BK6" s="73">
        <v>107.03</v>
      </c>
      <c r="BM6" t="s">
        <v>13788</v>
      </c>
      <c r="BN6" s="73">
        <v>75.040000000000006</v>
      </c>
      <c r="BP6" t="s">
        <v>13789</v>
      </c>
      <c r="BQ6" s="73">
        <v>100.04</v>
      </c>
      <c r="BS6" t="s">
        <v>13790</v>
      </c>
      <c r="BT6" s="73">
        <v>75.040000000000006</v>
      </c>
      <c r="BV6" t="s">
        <v>13791</v>
      </c>
      <c r="BW6" s="73">
        <v>100.04</v>
      </c>
      <c r="BY6" t="s">
        <v>13792</v>
      </c>
      <c r="BZ6" s="73">
        <v>175.04</v>
      </c>
      <c r="CK6" t="s">
        <v>22504</v>
      </c>
      <c r="CL6">
        <v>260.04000000000002</v>
      </c>
    </row>
    <row r="7" spans="1:90" ht="15.75" x14ac:dyDescent="0.3">
      <c r="A7" s="57"/>
      <c r="B7" s="175" t="s">
        <v>575</v>
      </c>
      <c r="C7" s="58" t="s">
        <v>11281</v>
      </c>
      <c r="D7" s="62" t="s">
        <v>13543</v>
      </c>
      <c r="E7" s="69"/>
      <c r="F7" s="171" t="s">
        <v>13555</v>
      </c>
      <c r="G7" s="171" t="s">
        <v>613</v>
      </c>
      <c r="H7" s="171">
        <v>100.05</v>
      </c>
      <c r="K7" s="79" t="s">
        <v>11047</v>
      </c>
      <c r="Q7" t="s">
        <v>13693</v>
      </c>
      <c r="R7" s="23" t="s">
        <v>1211</v>
      </c>
      <c r="S7" s="171" t="s">
        <v>1759</v>
      </c>
      <c r="T7" t="s">
        <v>4620</v>
      </c>
      <c r="V7" t="s">
        <v>17306</v>
      </c>
      <c r="AB7" t="s">
        <v>22414</v>
      </c>
      <c r="AF7" t="s">
        <v>22552</v>
      </c>
      <c r="AR7" t="s">
        <v>13807</v>
      </c>
      <c r="AS7" s="73">
        <v>25.05</v>
      </c>
      <c r="AU7" t="s">
        <v>13808</v>
      </c>
      <c r="AV7" s="73">
        <v>0.05</v>
      </c>
      <c r="AX7" t="s">
        <v>19363</v>
      </c>
      <c r="AY7">
        <v>32.04</v>
      </c>
      <c r="BA7" t="s">
        <v>19364</v>
      </c>
      <c r="BB7">
        <v>367.04</v>
      </c>
      <c r="BD7" t="s">
        <v>19364</v>
      </c>
      <c r="BE7" s="73">
        <v>7.04</v>
      </c>
      <c r="BJ7" t="s">
        <v>19365</v>
      </c>
      <c r="BK7" s="73">
        <v>107.05</v>
      </c>
      <c r="BM7" t="s">
        <v>13809</v>
      </c>
      <c r="BN7" s="73">
        <v>75.05</v>
      </c>
      <c r="BP7" t="s">
        <v>13810</v>
      </c>
      <c r="BQ7" s="73">
        <v>100.05</v>
      </c>
      <c r="BS7" t="s">
        <v>13811</v>
      </c>
      <c r="BT7" s="73">
        <v>75.05</v>
      </c>
      <c r="BV7" t="s">
        <v>13812</v>
      </c>
      <c r="BW7" s="73">
        <v>100.05</v>
      </c>
      <c r="BY7" t="s">
        <v>13813</v>
      </c>
      <c r="BZ7" s="73">
        <v>175.05</v>
      </c>
      <c r="CK7" t="s">
        <v>22507</v>
      </c>
      <c r="CL7">
        <v>260.05</v>
      </c>
    </row>
    <row r="8" spans="1:90" ht="15.75" x14ac:dyDescent="0.3">
      <c r="A8" s="80"/>
      <c r="B8" s="175" t="s">
        <v>575</v>
      </c>
      <c r="C8" s="58" t="s">
        <v>11281</v>
      </c>
      <c r="D8" s="62" t="s">
        <v>13542</v>
      </c>
      <c r="E8" s="69"/>
      <c r="F8" s="171" t="s">
        <v>13556</v>
      </c>
      <c r="G8" s="171" t="s">
        <v>614</v>
      </c>
      <c r="H8" s="171">
        <v>100.06</v>
      </c>
      <c r="K8" s="79" t="s">
        <v>11047</v>
      </c>
      <c r="Q8" t="s">
        <v>13694</v>
      </c>
      <c r="R8" s="23" t="s">
        <v>1211</v>
      </c>
      <c r="S8" s="171" t="s">
        <v>2712</v>
      </c>
      <c r="T8" t="s">
        <v>2713</v>
      </c>
      <c r="V8" t="s">
        <v>593</v>
      </c>
      <c r="AB8" t="s">
        <v>22533</v>
      </c>
      <c r="AF8" t="s">
        <v>22553</v>
      </c>
      <c r="AR8" t="s">
        <v>13828</v>
      </c>
      <c r="AS8" s="73">
        <v>25.06</v>
      </c>
      <c r="AU8" t="s">
        <v>13829</v>
      </c>
      <c r="AV8" s="73">
        <v>0.06</v>
      </c>
      <c r="AX8" t="s">
        <v>19366</v>
      </c>
      <c r="AY8">
        <v>32.06</v>
      </c>
      <c r="BA8" t="s">
        <v>19367</v>
      </c>
      <c r="BB8">
        <v>367.06</v>
      </c>
      <c r="BD8" t="s">
        <v>19367</v>
      </c>
      <c r="BE8" s="73">
        <v>7.06</v>
      </c>
      <c r="BJ8" t="s">
        <v>19368</v>
      </c>
      <c r="BK8" s="73">
        <v>107.07</v>
      </c>
      <c r="BM8" t="s">
        <v>13830</v>
      </c>
      <c r="BN8" s="73">
        <v>75.06</v>
      </c>
      <c r="BP8" t="s">
        <v>13831</v>
      </c>
      <c r="BQ8" s="73">
        <v>100.06</v>
      </c>
      <c r="BS8" t="s">
        <v>13832</v>
      </c>
      <c r="BT8" s="73">
        <v>75.06</v>
      </c>
      <c r="BV8" t="s">
        <v>13833</v>
      </c>
      <c r="BW8" s="73">
        <v>100.06</v>
      </c>
      <c r="BY8" t="s">
        <v>13834</v>
      </c>
      <c r="BZ8" s="73">
        <v>175.06</v>
      </c>
      <c r="CK8" t="s">
        <v>22510</v>
      </c>
      <c r="CL8">
        <v>260.06</v>
      </c>
    </row>
    <row r="9" spans="1:90" ht="15.75" x14ac:dyDescent="0.3">
      <c r="A9" s="80"/>
      <c r="B9" s="175" t="s">
        <v>575</v>
      </c>
      <c r="C9" s="58" t="s">
        <v>11281</v>
      </c>
      <c r="D9" s="62" t="s">
        <v>13541</v>
      </c>
      <c r="E9" s="69"/>
      <c r="F9" s="171" t="s">
        <v>13557</v>
      </c>
      <c r="G9" s="171" t="s">
        <v>615</v>
      </c>
      <c r="H9" s="171">
        <v>100.07</v>
      </c>
      <c r="K9" s="79" t="s">
        <v>11047</v>
      </c>
      <c r="Q9" t="s">
        <v>13695</v>
      </c>
      <c r="R9" s="23" t="s">
        <v>1211</v>
      </c>
      <c r="S9" s="171" t="s">
        <v>2714</v>
      </c>
      <c r="T9" t="s">
        <v>4621</v>
      </c>
      <c r="V9" t="s">
        <v>594</v>
      </c>
      <c r="AB9" t="s">
        <v>22498</v>
      </c>
      <c r="AF9" t="s">
        <v>6485</v>
      </c>
      <c r="AR9" t="s">
        <v>13849</v>
      </c>
      <c r="AS9" s="73">
        <v>25.07</v>
      </c>
      <c r="AU9" t="s">
        <v>13850</v>
      </c>
      <c r="AV9" s="73">
        <v>7.0000000000000007E-2</v>
      </c>
      <c r="AX9" t="s">
        <v>19369</v>
      </c>
      <c r="AY9">
        <v>32.08</v>
      </c>
      <c r="BA9" t="s">
        <v>19370</v>
      </c>
      <c r="BB9">
        <v>367.08</v>
      </c>
      <c r="BD9" t="s">
        <v>19370</v>
      </c>
      <c r="BE9" s="73">
        <v>7.08</v>
      </c>
      <c r="BJ9" t="s">
        <v>19371</v>
      </c>
      <c r="BK9" s="73">
        <v>107.09</v>
      </c>
      <c r="BM9" t="s">
        <v>13851</v>
      </c>
      <c r="BN9" s="73">
        <v>75.069999999999993</v>
      </c>
      <c r="BP9" t="s">
        <v>13852</v>
      </c>
      <c r="BQ9" s="73">
        <v>100.07</v>
      </c>
      <c r="BS9" t="s">
        <v>13853</v>
      </c>
      <c r="BT9" s="73">
        <v>75.069999999999993</v>
      </c>
      <c r="BV9" t="s">
        <v>13854</v>
      </c>
      <c r="BW9" s="73">
        <v>100.07</v>
      </c>
      <c r="BY9" t="s">
        <v>13855</v>
      </c>
      <c r="BZ9" s="73">
        <v>175.07</v>
      </c>
      <c r="CK9" t="s">
        <v>22513</v>
      </c>
      <c r="CL9">
        <v>260.07</v>
      </c>
    </row>
    <row r="10" spans="1:90" ht="15.75" x14ac:dyDescent="0.3">
      <c r="A10" s="58"/>
      <c r="B10" s="74" t="s">
        <v>575</v>
      </c>
      <c r="C10" s="58" t="s">
        <v>11281</v>
      </c>
      <c r="D10" s="62" t="s">
        <v>13540</v>
      </c>
      <c r="E10" s="69"/>
      <c r="F10" s="171" t="s">
        <v>13558</v>
      </c>
      <c r="G10" s="171" t="s">
        <v>616</v>
      </c>
      <c r="H10" s="171">
        <v>100.08</v>
      </c>
      <c r="K10" s="79" t="s">
        <v>11047</v>
      </c>
      <c r="Q10" t="s">
        <v>13696</v>
      </c>
      <c r="R10" s="23" t="s">
        <v>1211</v>
      </c>
      <c r="S10" s="171" t="s">
        <v>2715</v>
      </c>
      <c r="T10" t="s">
        <v>2716</v>
      </c>
      <c r="V10" t="s">
        <v>1213</v>
      </c>
      <c r="X10" t="s">
        <v>17674</v>
      </c>
      <c r="AB10" t="s">
        <v>22416</v>
      </c>
      <c r="AF10" t="s">
        <v>22554</v>
      </c>
      <c r="AR10" t="s">
        <v>13870</v>
      </c>
      <c r="AS10" s="73">
        <v>25.08</v>
      </c>
      <c r="AU10" t="s">
        <v>13871</v>
      </c>
      <c r="AV10" s="73">
        <v>0.08</v>
      </c>
      <c r="AX10" t="s">
        <v>19372</v>
      </c>
      <c r="AY10">
        <v>32.1</v>
      </c>
      <c r="BA10" t="s">
        <v>19373</v>
      </c>
      <c r="BB10">
        <v>367.1</v>
      </c>
      <c r="BD10" t="s">
        <v>19373</v>
      </c>
      <c r="BE10" s="73">
        <v>7.1</v>
      </c>
      <c r="BJ10" t="s">
        <v>19374</v>
      </c>
      <c r="BK10" s="73">
        <v>107.11</v>
      </c>
      <c r="BM10" t="s">
        <v>13872</v>
      </c>
      <c r="BN10" s="73">
        <v>75.08</v>
      </c>
      <c r="BP10" t="s">
        <v>13873</v>
      </c>
      <c r="BQ10" s="73">
        <v>100.08</v>
      </c>
      <c r="BS10" t="s">
        <v>13874</v>
      </c>
      <c r="BT10" s="73">
        <v>75.08</v>
      </c>
      <c r="BV10" t="s">
        <v>13875</v>
      </c>
      <c r="BW10" s="73">
        <v>100.08</v>
      </c>
      <c r="BY10" t="s">
        <v>13876</v>
      </c>
      <c r="BZ10" s="73">
        <v>175.08</v>
      </c>
      <c r="CK10" t="s">
        <v>22516</v>
      </c>
      <c r="CL10">
        <v>260.08</v>
      </c>
    </row>
    <row r="11" spans="1:90" ht="15.75" x14ac:dyDescent="0.3">
      <c r="A11" s="58"/>
      <c r="B11" s="175" t="s">
        <v>575</v>
      </c>
      <c r="C11" s="63" t="s">
        <v>11281</v>
      </c>
      <c r="D11" s="62" t="s">
        <v>13539</v>
      </c>
      <c r="E11" s="69"/>
      <c r="F11" s="171" t="s">
        <v>13559</v>
      </c>
      <c r="G11" s="171" t="s">
        <v>617</v>
      </c>
      <c r="H11" s="171">
        <v>100.09</v>
      </c>
      <c r="K11" s="79" t="s">
        <v>11047</v>
      </c>
      <c r="Q11" t="s">
        <v>13697</v>
      </c>
      <c r="R11" s="23" t="s">
        <v>1211</v>
      </c>
      <c r="S11" s="171" t="s">
        <v>1760</v>
      </c>
      <c r="T11" t="s">
        <v>1761</v>
      </c>
      <c r="V11" t="s">
        <v>599</v>
      </c>
      <c r="X11" t="s">
        <v>6407</v>
      </c>
      <c r="AB11" t="s">
        <v>22499</v>
      </c>
      <c r="AF11" t="s">
        <v>22555</v>
      </c>
      <c r="AR11" t="s">
        <v>13891</v>
      </c>
      <c r="AS11" s="73">
        <v>25.09</v>
      </c>
      <c r="AU11" t="s">
        <v>13892</v>
      </c>
      <c r="AV11" s="73">
        <v>0.09</v>
      </c>
      <c r="AX11" t="s">
        <v>19375</v>
      </c>
      <c r="AY11">
        <v>32.119999999999997</v>
      </c>
      <c r="BA11" t="s">
        <v>19376</v>
      </c>
      <c r="BB11">
        <v>367.12</v>
      </c>
      <c r="BD11" t="s">
        <v>19376</v>
      </c>
      <c r="BE11" s="73">
        <v>7.12</v>
      </c>
      <c r="BJ11" t="s">
        <v>19377</v>
      </c>
      <c r="BK11" s="73">
        <v>107.13</v>
      </c>
      <c r="BM11" t="s">
        <v>13893</v>
      </c>
      <c r="BN11" s="73">
        <v>75.09</v>
      </c>
      <c r="BP11" t="s">
        <v>13894</v>
      </c>
      <c r="BQ11" s="73">
        <v>100.09</v>
      </c>
      <c r="BS11" t="s">
        <v>13895</v>
      </c>
      <c r="BT11" s="73">
        <v>75.09</v>
      </c>
      <c r="BV11" t="s">
        <v>13896</v>
      </c>
      <c r="BW11" s="73">
        <v>100.09</v>
      </c>
      <c r="BY11" t="s">
        <v>13897</v>
      </c>
      <c r="BZ11" s="73">
        <v>175.09</v>
      </c>
      <c r="CK11" t="s">
        <v>22519</v>
      </c>
      <c r="CL11">
        <v>260.08999999999997</v>
      </c>
    </row>
    <row r="12" spans="1:90" ht="15.75" x14ac:dyDescent="0.3">
      <c r="A12" s="58"/>
      <c r="B12" s="175" t="s">
        <v>575</v>
      </c>
      <c r="C12" s="63" t="s">
        <v>11281</v>
      </c>
      <c r="D12" s="62" t="s">
        <v>13538</v>
      </c>
      <c r="E12" s="69"/>
      <c r="F12" s="171" t="s">
        <v>13560</v>
      </c>
      <c r="G12" s="171" t="s">
        <v>618</v>
      </c>
      <c r="H12" s="171" t="s">
        <v>839</v>
      </c>
      <c r="K12" s="79" t="s">
        <v>11047</v>
      </c>
      <c r="Q12" t="s">
        <v>13698</v>
      </c>
      <c r="R12" s="23" t="s">
        <v>1211</v>
      </c>
      <c r="S12" s="171" t="s">
        <v>2717</v>
      </c>
      <c r="T12" t="s">
        <v>2718</v>
      </c>
      <c r="V12" t="s">
        <v>17308</v>
      </c>
      <c r="X12" t="s">
        <v>17693</v>
      </c>
      <c r="AB12" t="s">
        <v>22500</v>
      </c>
      <c r="AF12" t="s">
        <v>6498</v>
      </c>
      <c r="AR12" t="s">
        <v>13912</v>
      </c>
      <c r="AS12" s="73">
        <v>25.1</v>
      </c>
      <c r="AU12" t="s">
        <v>13913</v>
      </c>
      <c r="AV12" s="73">
        <v>0.1</v>
      </c>
      <c r="AX12" t="s">
        <v>19378</v>
      </c>
      <c r="AY12">
        <v>32.14</v>
      </c>
      <c r="BA12" t="s">
        <v>19379</v>
      </c>
      <c r="BB12">
        <v>367.14</v>
      </c>
      <c r="BD12" t="s">
        <v>19379</v>
      </c>
      <c r="BE12" s="73">
        <v>7.14</v>
      </c>
      <c r="BJ12" t="s">
        <v>19380</v>
      </c>
      <c r="BK12" s="73">
        <v>107.15</v>
      </c>
      <c r="BM12" t="s">
        <v>13914</v>
      </c>
      <c r="BN12" s="73">
        <v>75.099999999999994</v>
      </c>
      <c r="BP12" t="s">
        <v>13915</v>
      </c>
      <c r="BQ12" s="73">
        <v>100.1</v>
      </c>
      <c r="BS12" t="s">
        <v>13916</v>
      </c>
      <c r="BT12" s="73">
        <v>75.099999999999994</v>
      </c>
      <c r="BV12" t="s">
        <v>13917</v>
      </c>
      <c r="BW12" s="73">
        <v>100.1</v>
      </c>
      <c r="BY12" t="s">
        <v>13918</v>
      </c>
      <c r="BZ12" s="73">
        <v>175.1</v>
      </c>
      <c r="CK12" t="s">
        <v>22522</v>
      </c>
      <c r="CL12">
        <v>260.10000000000002</v>
      </c>
    </row>
    <row r="13" spans="1:90" ht="15.75" x14ac:dyDescent="0.3">
      <c r="A13" s="58"/>
      <c r="B13" s="61" t="s">
        <v>575</v>
      </c>
      <c r="C13" s="63" t="s">
        <v>11281</v>
      </c>
      <c r="D13" s="62" t="s">
        <v>13537</v>
      </c>
      <c r="E13" s="69"/>
      <c r="F13" s="171" t="s">
        <v>13561</v>
      </c>
      <c r="G13" s="171" t="s">
        <v>619</v>
      </c>
      <c r="H13" s="171">
        <v>100.11</v>
      </c>
      <c r="K13" s="79" t="s">
        <v>11047</v>
      </c>
      <c r="Q13" t="s">
        <v>13699</v>
      </c>
      <c r="R13" s="23" t="s">
        <v>1211</v>
      </c>
      <c r="S13" s="171" t="s">
        <v>1762</v>
      </c>
      <c r="T13" t="s">
        <v>1763</v>
      </c>
      <c r="V13" t="s">
        <v>595</v>
      </c>
      <c r="X13" t="s">
        <v>17694</v>
      </c>
      <c r="AB13" t="s">
        <v>22418</v>
      </c>
      <c r="AF13" t="s">
        <v>22556</v>
      </c>
      <c r="AR13" t="s">
        <v>13933</v>
      </c>
      <c r="AS13" s="73">
        <v>25.11</v>
      </c>
      <c r="AU13" t="s">
        <v>13934</v>
      </c>
      <c r="AV13" s="73">
        <v>0.11</v>
      </c>
      <c r="AX13" t="s">
        <v>19381</v>
      </c>
      <c r="AY13">
        <v>33</v>
      </c>
      <c r="BA13" t="s">
        <v>19382</v>
      </c>
      <c r="BB13">
        <v>368</v>
      </c>
      <c r="BD13" t="s">
        <v>19382</v>
      </c>
      <c r="BE13" s="73">
        <v>8</v>
      </c>
      <c r="BJ13" t="s">
        <v>19383</v>
      </c>
      <c r="BK13" s="73">
        <v>108.01</v>
      </c>
      <c r="BM13" t="s">
        <v>13935</v>
      </c>
      <c r="BN13" s="73">
        <v>75.11</v>
      </c>
      <c r="BP13" t="s">
        <v>13936</v>
      </c>
      <c r="BQ13" s="73">
        <v>100.11</v>
      </c>
      <c r="BS13" t="s">
        <v>13937</v>
      </c>
      <c r="BT13" s="73">
        <v>75.11</v>
      </c>
      <c r="BV13" t="s">
        <v>13938</v>
      </c>
      <c r="BW13" s="73">
        <v>100.11</v>
      </c>
      <c r="BY13" t="s">
        <v>13939</v>
      </c>
      <c r="BZ13" s="73">
        <v>175.11</v>
      </c>
      <c r="CK13" t="s">
        <v>22525</v>
      </c>
      <c r="CL13">
        <v>260.11</v>
      </c>
    </row>
    <row r="14" spans="1:90" ht="15.75" x14ac:dyDescent="0.3">
      <c r="A14" s="59"/>
      <c r="B14" s="176" t="s">
        <v>575</v>
      </c>
      <c r="C14" s="63" t="s">
        <v>11281</v>
      </c>
      <c r="D14" s="62" t="s">
        <v>13536</v>
      </c>
      <c r="E14" s="69"/>
      <c r="F14" s="171" t="s">
        <v>13562</v>
      </c>
      <c r="G14" s="171" t="s">
        <v>620</v>
      </c>
      <c r="H14" s="171">
        <v>100.12</v>
      </c>
      <c r="K14" s="79" t="s">
        <v>11047</v>
      </c>
      <c r="Q14" t="s">
        <v>13700</v>
      </c>
      <c r="R14" s="23" t="s">
        <v>1211</v>
      </c>
      <c r="S14" s="171" t="s">
        <v>2719</v>
      </c>
      <c r="T14" t="s">
        <v>2720</v>
      </c>
      <c r="V14" t="s">
        <v>596</v>
      </c>
      <c r="AB14" t="s">
        <v>22502</v>
      </c>
      <c r="AR14" t="s">
        <v>13954</v>
      </c>
      <c r="AS14" s="73">
        <v>25.12</v>
      </c>
      <c r="AU14" t="s">
        <v>13955</v>
      </c>
      <c r="AV14" s="73">
        <v>0.12</v>
      </c>
      <c r="AX14" t="s">
        <v>19384</v>
      </c>
      <c r="AY14">
        <v>33.020000000000003</v>
      </c>
      <c r="BA14" t="s">
        <v>19385</v>
      </c>
      <c r="BB14">
        <v>368.02</v>
      </c>
      <c r="BD14" t="s">
        <v>19385</v>
      </c>
      <c r="BE14" s="73">
        <v>8.02</v>
      </c>
      <c r="BJ14" t="s">
        <v>19386</v>
      </c>
      <c r="BK14" s="73">
        <v>108.03</v>
      </c>
      <c r="BM14" t="s">
        <v>13956</v>
      </c>
      <c r="BN14" s="73">
        <v>75.12</v>
      </c>
      <c r="BP14" t="s">
        <v>13957</v>
      </c>
      <c r="BQ14" s="73">
        <v>100.12</v>
      </c>
      <c r="BS14" t="s">
        <v>13958</v>
      </c>
      <c r="BT14" s="73">
        <v>75.12</v>
      </c>
      <c r="BV14" t="s">
        <v>13959</v>
      </c>
      <c r="BW14" s="73">
        <v>100.12</v>
      </c>
      <c r="BY14" t="s">
        <v>13960</v>
      </c>
      <c r="BZ14" s="73">
        <v>175.12</v>
      </c>
    </row>
    <row r="15" spans="1:90" ht="15.75" x14ac:dyDescent="0.3">
      <c r="A15" s="58"/>
      <c r="B15" s="175" t="s">
        <v>575</v>
      </c>
      <c r="C15" s="63" t="s">
        <v>11281</v>
      </c>
      <c r="D15" s="62" t="s">
        <v>13535</v>
      </c>
      <c r="E15" s="69"/>
      <c r="F15" s="171" t="s">
        <v>13563</v>
      </c>
      <c r="G15" s="171" t="s">
        <v>621</v>
      </c>
      <c r="H15" s="171">
        <v>100.13</v>
      </c>
      <c r="K15" s="79" t="s">
        <v>11047</v>
      </c>
      <c r="Q15" t="s">
        <v>13701</v>
      </c>
      <c r="R15" s="23" t="s">
        <v>1211</v>
      </c>
      <c r="S15" s="171" t="s">
        <v>2721</v>
      </c>
      <c r="T15" t="s">
        <v>2722</v>
      </c>
      <c r="V15" t="s">
        <v>1214</v>
      </c>
      <c r="AB15" t="s">
        <v>22503</v>
      </c>
      <c r="AR15" t="s">
        <v>13975</v>
      </c>
      <c r="AS15" s="73">
        <v>25.13</v>
      </c>
      <c r="AU15" t="s">
        <v>13976</v>
      </c>
      <c r="AV15" s="73">
        <v>0.13</v>
      </c>
      <c r="AX15" t="s">
        <v>19387</v>
      </c>
      <c r="AY15">
        <v>33.04</v>
      </c>
      <c r="BA15" t="s">
        <v>19388</v>
      </c>
      <c r="BB15">
        <v>368.04</v>
      </c>
      <c r="BD15" t="s">
        <v>19388</v>
      </c>
      <c r="BE15" s="73">
        <v>8.0399999999999991</v>
      </c>
      <c r="BJ15" t="s">
        <v>19389</v>
      </c>
      <c r="BK15" s="73">
        <v>108.05</v>
      </c>
      <c r="BM15" t="s">
        <v>13977</v>
      </c>
      <c r="BN15" s="73">
        <v>75.13</v>
      </c>
      <c r="BP15" t="s">
        <v>13978</v>
      </c>
      <c r="BQ15" s="73">
        <v>100.13</v>
      </c>
      <c r="BS15" t="s">
        <v>13979</v>
      </c>
      <c r="BT15" s="73">
        <v>75.13</v>
      </c>
      <c r="BV15" t="s">
        <v>13980</v>
      </c>
      <c r="BW15" s="73">
        <v>100.13</v>
      </c>
      <c r="BY15" t="s">
        <v>13981</v>
      </c>
      <c r="BZ15" s="73">
        <v>175.13</v>
      </c>
    </row>
    <row r="16" spans="1:90" ht="15.75" x14ac:dyDescent="0.3">
      <c r="A16" s="58"/>
      <c r="B16" s="175" t="s">
        <v>575</v>
      </c>
      <c r="C16" s="63" t="s">
        <v>11281</v>
      </c>
      <c r="D16" s="62" t="s">
        <v>13534</v>
      </c>
      <c r="E16" s="69"/>
      <c r="F16" s="171" t="s">
        <v>13564</v>
      </c>
      <c r="G16" s="171" t="s">
        <v>622</v>
      </c>
      <c r="H16" s="171">
        <v>100.14</v>
      </c>
      <c r="J16" s="169"/>
      <c r="K16" s="79" t="s">
        <v>11047</v>
      </c>
      <c r="P16" t="s">
        <v>17307</v>
      </c>
      <c r="Q16" t="s">
        <v>13709</v>
      </c>
      <c r="R16" s="23" t="s">
        <v>1211</v>
      </c>
      <c r="S16" s="171">
        <v>0.01</v>
      </c>
      <c r="T16" t="s">
        <v>1269</v>
      </c>
      <c r="V16" t="s">
        <v>600</v>
      </c>
      <c r="AB16" t="s">
        <v>22420</v>
      </c>
      <c r="AR16" t="s">
        <v>13996</v>
      </c>
      <c r="AS16" s="73">
        <v>25.14</v>
      </c>
      <c r="AU16" t="s">
        <v>13997</v>
      </c>
      <c r="AV16" s="73">
        <v>0.14000000000000001</v>
      </c>
      <c r="AX16" t="s">
        <v>19390</v>
      </c>
      <c r="AY16">
        <v>33.06</v>
      </c>
      <c r="BA16" t="s">
        <v>19391</v>
      </c>
      <c r="BB16">
        <v>368.06</v>
      </c>
      <c r="BD16" t="s">
        <v>19391</v>
      </c>
      <c r="BE16" s="73">
        <v>8.06</v>
      </c>
      <c r="BJ16" t="s">
        <v>19392</v>
      </c>
      <c r="BK16" s="73">
        <v>108.07</v>
      </c>
      <c r="BM16" t="s">
        <v>13998</v>
      </c>
      <c r="BN16" s="73">
        <v>75.14</v>
      </c>
      <c r="BP16" t="s">
        <v>13999</v>
      </c>
      <c r="BQ16" s="73">
        <v>100.14</v>
      </c>
      <c r="BS16" t="s">
        <v>14000</v>
      </c>
      <c r="BT16" s="73">
        <v>75.14</v>
      </c>
      <c r="BV16" t="s">
        <v>14001</v>
      </c>
      <c r="BW16" s="73">
        <v>100.14</v>
      </c>
      <c r="BY16" t="s">
        <v>14002</v>
      </c>
      <c r="BZ16" s="73">
        <v>175.14</v>
      </c>
    </row>
    <row r="17" spans="1:78" ht="15.75" x14ac:dyDescent="0.3">
      <c r="A17" s="58"/>
      <c r="B17" s="175" t="s">
        <v>575</v>
      </c>
      <c r="C17" s="63" t="s">
        <v>11281</v>
      </c>
      <c r="D17" s="62" t="s">
        <v>13533</v>
      </c>
      <c r="E17" s="69"/>
      <c r="F17" s="171" t="s">
        <v>13565</v>
      </c>
      <c r="G17" s="171" t="s">
        <v>623</v>
      </c>
      <c r="H17" s="171">
        <v>100.15</v>
      </c>
      <c r="K17" s="79" t="s">
        <v>11047</v>
      </c>
      <c r="Q17" t="s">
        <v>13710</v>
      </c>
      <c r="R17" s="23" t="s">
        <v>1211</v>
      </c>
      <c r="S17" s="171" t="s">
        <v>1271</v>
      </c>
      <c r="T17" t="s">
        <v>575</v>
      </c>
      <c r="V17" t="s">
        <v>17310</v>
      </c>
      <c r="AB17" t="s">
        <v>22505</v>
      </c>
      <c r="AR17" t="s">
        <v>14017</v>
      </c>
      <c r="AS17" s="73">
        <v>25.15</v>
      </c>
      <c r="AU17" t="s">
        <v>14018</v>
      </c>
      <c r="AV17" s="73">
        <v>0.15</v>
      </c>
      <c r="AX17" t="s">
        <v>19393</v>
      </c>
      <c r="AY17">
        <v>33.08</v>
      </c>
      <c r="BA17" t="s">
        <v>19394</v>
      </c>
      <c r="BB17">
        <v>368.08</v>
      </c>
      <c r="BD17" t="s">
        <v>19394</v>
      </c>
      <c r="BE17" s="73">
        <v>8.08</v>
      </c>
      <c r="BJ17" t="s">
        <v>19395</v>
      </c>
      <c r="BK17" s="73">
        <v>108.09</v>
      </c>
      <c r="BM17" t="s">
        <v>14019</v>
      </c>
      <c r="BN17" s="73">
        <v>75.150000000000006</v>
      </c>
      <c r="BP17" t="s">
        <v>14020</v>
      </c>
      <c r="BQ17" s="73">
        <v>100.15</v>
      </c>
      <c r="BS17" t="s">
        <v>14021</v>
      </c>
      <c r="BT17" s="73">
        <v>75.150000000000006</v>
      </c>
      <c r="BV17" t="s">
        <v>14022</v>
      </c>
      <c r="BW17" s="73">
        <v>100.15</v>
      </c>
      <c r="BY17" t="s">
        <v>14023</v>
      </c>
      <c r="BZ17" s="73">
        <v>175.15</v>
      </c>
    </row>
    <row r="18" spans="1:78" ht="15.75" x14ac:dyDescent="0.3">
      <c r="A18" s="58"/>
      <c r="B18" s="175" t="s">
        <v>575</v>
      </c>
      <c r="C18" s="63" t="s">
        <v>11281</v>
      </c>
      <c r="D18" s="62" t="s">
        <v>13532</v>
      </c>
      <c r="E18" s="69"/>
      <c r="F18" s="171" t="s">
        <v>13566</v>
      </c>
      <c r="G18" s="171" t="s">
        <v>624</v>
      </c>
      <c r="H18" s="171" t="s">
        <v>845</v>
      </c>
      <c r="K18" s="79" t="s">
        <v>11047</v>
      </c>
      <c r="Q18" t="s">
        <v>13711</v>
      </c>
      <c r="R18" s="23" t="s">
        <v>1211</v>
      </c>
      <c r="S18" s="171" t="s">
        <v>1272</v>
      </c>
      <c r="T18" t="s">
        <v>576</v>
      </c>
      <c r="V18" t="s">
        <v>597</v>
      </c>
      <c r="AB18" t="s">
        <v>22506</v>
      </c>
      <c r="AR18" t="s">
        <v>14038</v>
      </c>
      <c r="AS18" s="73">
        <v>26</v>
      </c>
      <c r="AU18" t="s">
        <v>14039</v>
      </c>
      <c r="AV18" s="73">
        <v>1</v>
      </c>
      <c r="BM18" t="s">
        <v>14040</v>
      </c>
      <c r="BN18" s="73">
        <v>76</v>
      </c>
      <c r="BP18" t="s">
        <v>14041</v>
      </c>
      <c r="BQ18" s="73">
        <v>101</v>
      </c>
      <c r="BS18" t="s">
        <v>14042</v>
      </c>
      <c r="BT18" s="73">
        <v>76</v>
      </c>
      <c r="BV18" t="s">
        <v>14043</v>
      </c>
      <c r="BW18" s="73">
        <v>101</v>
      </c>
      <c r="BY18" t="s">
        <v>14044</v>
      </c>
      <c r="BZ18" s="73">
        <v>176</v>
      </c>
    </row>
    <row r="19" spans="1:78" ht="15.75" x14ac:dyDescent="0.3">
      <c r="A19" s="58"/>
      <c r="B19" s="175" t="s">
        <v>575</v>
      </c>
      <c r="C19" s="63" t="s">
        <v>11281</v>
      </c>
      <c r="D19" s="62" t="s">
        <v>13531</v>
      </c>
      <c r="E19" s="69"/>
      <c r="F19" s="171" t="s">
        <v>13567</v>
      </c>
      <c r="G19" s="171" t="s">
        <v>625</v>
      </c>
      <c r="H19" s="171">
        <v>101.01</v>
      </c>
      <c r="K19" s="79" t="s">
        <v>11047</v>
      </c>
      <c r="Q19" t="s">
        <v>13712</v>
      </c>
      <c r="R19" s="23" t="s">
        <v>1211</v>
      </c>
      <c r="S19" s="171">
        <v>100.01</v>
      </c>
      <c r="T19" t="s">
        <v>1270</v>
      </c>
      <c r="V19" t="s">
        <v>598</v>
      </c>
      <c r="AB19" t="s">
        <v>22422</v>
      </c>
      <c r="AR19" t="s">
        <v>14059</v>
      </c>
      <c r="AS19" s="73">
        <v>26.01</v>
      </c>
      <c r="AU19" t="s">
        <v>14060</v>
      </c>
      <c r="AV19" s="73">
        <v>1.01</v>
      </c>
      <c r="BM19" t="s">
        <v>14061</v>
      </c>
      <c r="BN19" s="73">
        <v>76.010000000000005</v>
      </c>
      <c r="BP19" t="s">
        <v>14062</v>
      </c>
      <c r="BQ19" s="73">
        <v>101.01</v>
      </c>
      <c r="BS19" t="s">
        <v>14063</v>
      </c>
      <c r="BT19" s="73">
        <v>76.010000000000005</v>
      </c>
      <c r="BV19" t="s">
        <v>14064</v>
      </c>
      <c r="BW19" s="73">
        <v>101.01</v>
      </c>
      <c r="BY19" t="s">
        <v>14065</v>
      </c>
      <c r="BZ19" s="73">
        <v>176.01</v>
      </c>
    </row>
    <row r="20" spans="1:78" ht="15.75" x14ac:dyDescent="0.3">
      <c r="A20" s="58"/>
      <c r="B20" s="175" t="s">
        <v>575</v>
      </c>
      <c r="C20" s="63" t="s">
        <v>11281</v>
      </c>
      <c r="D20" s="62" t="s">
        <v>13530</v>
      </c>
      <c r="E20" s="69"/>
      <c r="F20" s="171" t="s">
        <v>13568</v>
      </c>
      <c r="G20" s="171" t="s">
        <v>626</v>
      </c>
      <c r="H20" s="171">
        <v>101.02</v>
      </c>
      <c r="K20" s="79" t="s">
        <v>11047</v>
      </c>
      <c r="Q20" t="s">
        <v>13713</v>
      </c>
      <c r="R20" s="23" t="s">
        <v>1211</v>
      </c>
      <c r="S20" s="171" t="s">
        <v>1575</v>
      </c>
      <c r="T20" t="s">
        <v>1415</v>
      </c>
      <c r="V20" t="s">
        <v>1215</v>
      </c>
      <c r="AB20" t="s">
        <v>22508</v>
      </c>
      <c r="AR20" t="s">
        <v>14080</v>
      </c>
      <c r="AS20" s="73">
        <v>26.02</v>
      </c>
      <c r="AU20" t="s">
        <v>14081</v>
      </c>
      <c r="AV20" s="73">
        <v>1.02</v>
      </c>
      <c r="BM20" t="s">
        <v>14082</v>
      </c>
      <c r="BN20" s="73">
        <v>76.02</v>
      </c>
      <c r="BP20" t="s">
        <v>14083</v>
      </c>
      <c r="BQ20" s="73">
        <v>101.02</v>
      </c>
      <c r="BS20" t="s">
        <v>14084</v>
      </c>
      <c r="BT20" s="73">
        <v>76.02</v>
      </c>
      <c r="BV20" t="s">
        <v>14085</v>
      </c>
      <c r="BW20" s="73">
        <v>101.02</v>
      </c>
      <c r="BY20" t="s">
        <v>14086</v>
      </c>
      <c r="BZ20" s="73">
        <v>176.02</v>
      </c>
    </row>
    <row r="21" spans="1:78" ht="15.75" x14ac:dyDescent="0.3">
      <c r="A21" s="58"/>
      <c r="B21" s="175" t="s">
        <v>575</v>
      </c>
      <c r="C21" s="63" t="s">
        <v>11281</v>
      </c>
      <c r="D21" s="62" t="s">
        <v>13529</v>
      </c>
      <c r="E21" s="69"/>
      <c r="F21" s="171" t="s">
        <v>13569</v>
      </c>
      <c r="G21" s="171" t="s">
        <v>627</v>
      </c>
      <c r="H21" s="171">
        <v>101.03</v>
      </c>
      <c r="K21" s="79" t="s">
        <v>11047</v>
      </c>
      <c r="Q21" t="s">
        <v>13714</v>
      </c>
      <c r="R21" s="23" t="s">
        <v>1211</v>
      </c>
      <c r="S21" s="171" t="s">
        <v>1764</v>
      </c>
      <c r="T21" t="s">
        <v>4620</v>
      </c>
      <c r="V21" t="s">
        <v>601</v>
      </c>
      <c r="AB21" t="s">
        <v>22509</v>
      </c>
      <c r="AR21" t="s">
        <v>14101</v>
      </c>
      <c r="AS21" s="73">
        <v>26.03</v>
      </c>
      <c r="AU21" t="s">
        <v>14102</v>
      </c>
      <c r="AV21" s="73">
        <v>1.03</v>
      </c>
      <c r="BM21" t="s">
        <v>14103</v>
      </c>
      <c r="BN21" s="73">
        <v>76.03</v>
      </c>
      <c r="BP21" t="s">
        <v>14104</v>
      </c>
      <c r="BQ21" s="73">
        <v>101.03</v>
      </c>
      <c r="BS21" t="s">
        <v>14105</v>
      </c>
      <c r="BT21" s="73">
        <v>76.03</v>
      </c>
      <c r="BV21" t="s">
        <v>14106</v>
      </c>
      <c r="BW21" s="73">
        <v>101.03</v>
      </c>
      <c r="BY21" t="s">
        <v>14107</v>
      </c>
      <c r="BZ21" s="73">
        <v>176.03</v>
      </c>
    </row>
    <row r="22" spans="1:78" ht="15.75" x14ac:dyDescent="0.3">
      <c r="A22" s="58"/>
      <c r="B22" s="175" t="s">
        <v>575</v>
      </c>
      <c r="C22" s="63" t="s">
        <v>11281</v>
      </c>
      <c r="D22" s="62" t="s">
        <v>13528</v>
      </c>
      <c r="E22" s="69"/>
      <c r="F22" s="171" t="s">
        <v>13570</v>
      </c>
      <c r="G22" s="171" t="s">
        <v>628</v>
      </c>
      <c r="H22" s="171">
        <v>101.04</v>
      </c>
      <c r="K22" s="79" t="s">
        <v>11047</v>
      </c>
      <c r="Q22" t="s">
        <v>13715</v>
      </c>
      <c r="R22" s="23" t="s">
        <v>1211</v>
      </c>
      <c r="S22" s="171" t="s">
        <v>2723</v>
      </c>
      <c r="T22" t="s">
        <v>2713</v>
      </c>
      <c r="V22" t="s">
        <v>17312</v>
      </c>
      <c r="AB22" t="s">
        <v>22443</v>
      </c>
      <c r="AR22" t="s">
        <v>14122</v>
      </c>
      <c r="AS22" s="73">
        <v>26.04</v>
      </c>
      <c r="AU22" t="s">
        <v>14123</v>
      </c>
      <c r="AV22" s="73">
        <v>1.04</v>
      </c>
      <c r="BM22" t="s">
        <v>14124</v>
      </c>
      <c r="BN22" s="73">
        <v>76.040000000000006</v>
      </c>
      <c r="BP22" t="s">
        <v>14125</v>
      </c>
      <c r="BQ22" s="73">
        <v>101.04</v>
      </c>
      <c r="BS22" t="s">
        <v>14126</v>
      </c>
      <c r="BT22" s="73">
        <v>76.040000000000006</v>
      </c>
      <c r="BV22" t="s">
        <v>14127</v>
      </c>
      <c r="BW22" s="73">
        <v>101.04</v>
      </c>
      <c r="BY22" t="s">
        <v>14128</v>
      </c>
      <c r="BZ22" s="73">
        <v>176.04</v>
      </c>
    </row>
    <row r="23" spans="1:78" ht="15.75" x14ac:dyDescent="0.3">
      <c r="A23" s="58"/>
      <c r="B23" s="175" t="s">
        <v>575</v>
      </c>
      <c r="C23" s="63" t="s">
        <v>11281</v>
      </c>
      <c r="D23" s="62" t="s">
        <v>13527</v>
      </c>
      <c r="E23" s="69"/>
      <c r="F23" s="171" t="s">
        <v>13571</v>
      </c>
      <c r="G23" s="171" t="s">
        <v>629</v>
      </c>
      <c r="H23" s="171">
        <v>101.05</v>
      </c>
      <c r="K23" s="79" t="s">
        <v>11047</v>
      </c>
      <c r="Q23" t="s">
        <v>13716</v>
      </c>
      <c r="R23" s="23" t="s">
        <v>1211</v>
      </c>
      <c r="S23" s="171" t="s">
        <v>2724</v>
      </c>
      <c r="T23" t="s">
        <v>4621</v>
      </c>
      <c r="V23" t="s">
        <v>605</v>
      </c>
      <c r="AB23" t="s">
        <v>22511</v>
      </c>
      <c r="AR23" t="s">
        <v>14143</v>
      </c>
      <c r="AS23" s="73">
        <v>26.05</v>
      </c>
      <c r="AU23" t="s">
        <v>14144</v>
      </c>
      <c r="AV23" s="73">
        <v>1.05</v>
      </c>
      <c r="BM23" t="s">
        <v>14145</v>
      </c>
      <c r="BN23" s="73">
        <v>76.05</v>
      </c>
      <c r="BP23" t="s">
        <v>14146</v>
      </c>
      <c r="BQ23" s="73">
        <v>101.05</v>
      </c>
      <c r="BS23" t="s">
        <v>14147</v>
      </c>
      <c r="BT23" s="73">
        <v>76.05</v>
      </c>
      <c r="BV23" t="s">
        <v>14148</v>
      </c>
      <c r="BW23" s="73">
        <v>101.05</v>
      </c>
      <c r="BY23" t="s">
        <v>14149</v>
      </c>
      <c r="BZ23" s="73">
        <v>176.05</v>
      </c>
    </row>
    <row r="24" spans="1:78" ht="15.75" x14ac:dyDescent="0.3">
      <c r="A24" s="57"/>
      <c r="B24" s="175" t="s">
        <v>575</v>
      </c>
      <c r="C24" s="58" t="s">
        <v>11281</v>
      </c>
      <c r="D24" s="62" t="s">
        <v>13526</v>
      </c>
      <c r="E24" s="69"/>
      <c r="F24" s="171" t="s">
        <v>13572</v>
      </c>
      <c r="G24" s="171" t="s">
        <v>630</v>
      </c>
      <c r="H24" s="171">
        <v>101.06</v>
      </c>
      <c r="K24" s="79" t="s">
        <v>11047</v>
      </c>
      <c r="Q24" t="s">
        <v>13717</v>
      </c>
      <c r="R24" s="23" t="s">
        <v>1211</v>
      </c>
      <c r="S24" s="171" t="s">
        <v>2725</v>
      </c>
      <c r="T24" t="s">
        <v>2716</v>
      </c>
      <c r="V24" t="s">
        <v>606</v>
      </c>
      <c r="AB24" t="s">
        <v>22512</v>
      </c>
      <c r="AR24" t="s">
        <v>14164</v>
      </c>
      <c r="AS24" s="73">
        <v>26.06</v>
      </c>
      <c r="AU24" t="s">
        <v>14165</v>
      </c>
      <c r="AV24" s="73">
        <v>1.06</v>
      </c>
      <c r="BM24" t="s">
        <v>14166</v>
      </c>
      <c r="BN24" s="73">
        <v>76.06</v>
      </c>
      <c r="BP24" t="s">
        <v>14167</v>
      </c>
      <c r="BQ24" s="73">
        <v>101.06</v>
      </c>
      <c r="BS24" t="s">
        <v>14168</v>
      </c>
      <c r="BT24" s="73">
        <v>76.06</v>
      </c>
      <c r="BV24" t="s">
        <v>14169</v>
      </c>
      <c r="BW24" s="73">
        <v>101.06</v>
      </c>
      <c r="BY24" t="s">
        <v>14170</v>
      </c>
      <c r="BZ24" s="73">
        <v>176.06</v>
      </c>
    </row>
    <row r="25" spans="1:78" ht="15.75" x14ac:dyDescent="0.3">
      <c r="A25" s="57"/>
      <c r="B25" s="177" t="s">
        <v>575</v>
      </c>
      <c r="C25" s="58" t="s">
        <v>11281</v>
      </c>
      <c r="D25" s="62" t="s">
        <v>13525</v>
      </c>
      <c r="E25" s="69"/>
      <c r="F25" s="171" t="s">
        <v>13573</v>
      </c>
      <c r="G25" s="171" t="s">
        <v>631</v>
      </c>
      <c r="H25" s="171">
        <v>101.07</v>
      </c>
      <c r="K25" s="79" t="s">
        <v>11047</v>
      </c>
      <c r="Q25" t="s">
        <v>13718</v>
      </c>
      <c r="R25" s="23" t="s">
        <v>1211</v>
      </c>
      <c r="S25" s="171" t="s">
        <v>1765</v>
      </c>
      <c r="T25" t="s">
        <v>1761</v>
      </c>
      <c r="V25" t="s">
        <v>1216</v>
      </c>
      <c r="AB25" t="s">
        <v>22446</v>
      </c>
      <c r="AR25" t="s">
        <v>14185</v>
      </c>
      <c r="AS25" s="73">
        <v>26.07</v>
      </c>
      <c r="AU25" t="s">
        <v>14186</v>
      </c>
      <c r="AV25" s="73">
        <v>1.07</v>
      </c>
      <c r="BM25" t="s">
        <v>14187</v>
      </c>
      <c r="BN25" s="73">
        <v>76.069999999999993</v>
      </c>
      <c r="BP25" t="s">
        <v>14188</v>
      </c>
      <c r="BQ25" s="73">
        <v>101.07</v>
      </c>
      <c r="BS25" t="s">
        <v>14189</v>
      </c>
      <c r="BT25" s="73">
        <v>76.069999999999993</v>
      </c>
      <c r="BV25" t="s">
        <v>14190</v>
      </c>
      <c r="BW25" s="73">
        <v>101.07</v>
      </c>
      <c r="BY25" t="s">
        <v>14191</v>
      </c>
      <c r="BZ25" s="73">
        <v>176.07</v>
      </c>
    </row>
    <row r="26" spans="1:78" ht="15.75" x14ac:dyDescent="0.3">
      <c r="A26" s="57"/>
      <c r="B26" s="175" t="s">
        <v>575</v>
      </c>
      <c r="C26" s="58" t="s">
        <v>11281</v>
      </c>
      <c r="D26" s="62" t="s">
        <v>13524</v>
      </c>
      <c r="E26" s="69"/>
      <c r="F26" s="171" t="s">
        <v>13574</v>
      </c>
      <c r="G26" s="171" t="s">
        <v>632</v>
      </c>
      <c r="H26" s="171">
        <v>101.08</v>
      </c>
      <c r="K26" s="79" t="s">
        <v>11047</v>
      </c>
      <c r="Q26" t="s">
        <v>13719</v>
      </c>
      <c r="R26" s="23" t="s">
        <v>1211</v>
      </c>
      <c r="S26" s="171" t="s">
        <v>2726</v>
      </c>
      <c r="T26" t="s">
        <v>2718</v>
      </c>
      <c r="V26" t="s">
        <v>1038</v>
      </c>
      <c r="AB26" t="s">
        <v>22514</v>
      </c>
      <c r="AR26" t="s">
        <v>14206</v>
      </c>
      <c r="AS26" s="73">
        <v>26.08</v>
      </c>
      <c r="AU26" t="s">
        <v>14207</v>
      </c>
      <c r="AV26" s="73">
        <v>1.08</v>
      </c>
      <c r="BM26" t="s">
        <v>14208</v>
      </c>
      <c r="BN26" s="73">
        <v>76.08</v>
      </c>
      <c r="BP26" t="s">
        <v>14209</v>
      </c>
      <c r="BQ26" s="73">
        <v>101.08</v>
      </c>
      <c r="BS26" t="s">
        <v>14210</v>
      </c>
      <c r="BT26" s="73">
        <v>76.08</v>
      </c>
      <c r="BV26" t="s">
        <v>14211</v>
      </c>
      <c r="BW26" s="73">
        <v>101.08</v>
      </c>
      <c r="BY26" t="s">
        <v>14212</v>
      </c>
      <c r="BZ26" s="73">
        <v>176.08</v>
      </c>
    </row>
    <row r="27" spans="1:78" ht="15.75" x14ac:dyDescent="0.3">
      <c r="A27" s="57"/>
      <c r="B27" s="175" t="s">
        <v>575</v>
      </c>
      <c r="C27" s="58" t="s">
        <v>11281</v>
      </c>
      <c r="D27" s="62" t="s">
        <v>13523</v>
      </c>
      <c r="E27" s="69"/>
      <c r="F27" s="171" t="s">
        <v>13575</v>
      </c>
      <c r="G27" s="171" t="s">
        <v>633</v>
      </c>
      <c r="H27" s="171">
        <v>101.09</v>
      </c>
      <c r="K27" s="79" t="s">
        <v>11047</v>
      </c>
      <c r="Q27" t="s">
        <v>13720</v>
      </c>
      <c r="R27" s="23" t="s">
        <v>1211</v>
      </c>
      <c r="S27" s="171" t="s">
        <v>1766</v>
      </c>
      <c r="T27" t="s">
        <v>1763</v>
      </c>
      <c r="V27" t="s">
        <v>17314</v>
      </c>
      <c r="AB27" t="s">
        <v>22515</v>
      </c>
      <c r="AR27" t="s">
        <v>14227</v>
      </c>
      <c r="AS27" s="73">
        <v>26.09</v>
      </c>
      <c r="AU27" t="s">
        <v>14228</v>
      </c>
      <c r="AV27" s="73">
        <v>1.0900000000000001</v>
      </c>
      <c r="BM27" t="s">
        <v>14229</v>
      </c>
      <c r="BN27" s="73">
        <v>76.09</v>
      </c>
      <c r="BP27" t="s">
        <v>14230</v>
      </c>
      <c r="BQ27" s="73">
        <v>101.09</v>
      </c>
      <c r="BS27" t="s">
        <v>14231</v>
      </c>
      <c r="BT27" s="73">
        <v>76.09</v>
      </c>
      <c r="BV27" t="s">
        <v>14232</v>
      </c>
      <c r="BW27" s="73">
        <v>101.09</v>
      </c>
      <c r="BY27" t="s">
        <v>14233</v>
      </c>
      <c r="BZ27" s="73">
        <v>176.09</v>
      </c>
    </row>
    <row r="28" spans="1:78" ht="15.75" x14ac:dyDescent="0.3">
      <c r="A28" s="57"/>
      <c r="B28" s="175" t="s">
        <v>575</v>
      </c>
      <c r="C28" s="58" t="s">
        <v>11281</v>
      </c>
      <c r="D28" s="62" t="s">
        <v>13522</v>
      </c>
      <c r="E28" s="69"/>
      <c r="F28" s="171" t="s">
        <v>13576</v>
      </c>
      <c r="G28" s="171" t="s">
        <v>634</v>
      </c>
      <c r="H28" s="171" t="s">
        <v>855</v>
      </c>
      <c r="K28" s="79" t="s">
        <v>11047</v>
      </c>
      <c r="Q28" t="s">
        <v>13721</v>
      </c>
      <c r="R28" s="23" t="s">
        <v>1211</v>
      </c>
      <c r="S28" s="171" t="s">
        <v>2727</v>
      </c>
      <c r="T28" t="s">
        <v>2720</v>
      </c>
      <c r="V28" t="s">
        <v>1039</v>
      </c>
      <c r="AB28" t="s">
        <v>22449</v>
      </c>
      <c r="AR28" t="s">
        <v>14248</v>
      </c>
      <c r="AS28" s="73">
        <v>26.1</v>
      </c>
      <c r="AU28" t="s">
        <v>14249</v>
      </c>
      <c r="AV28" s="73">
        <v>1.1000000000000001</v>
      </c>
      <c r="BM28" t="s">
        <v>14250</v>
      </c>
      <c r="BN28" s="73">
        <v>76.099999999999994</v>
      </c>
      <c r="BP28" t="s">
        <v>14251</v>
      </c>
      <c r="BQ28" s="73">
        <v>101.1</v>
      </c>
      <c r="BS28" t="s">
        <v>14252</v>
      </c>
      <c r="BT28" s="73">
        <v>76.099999999999994</v>
      </c>
      <c r="BV28" t="s">
        <v>14253</v>
      </c>
      <c r="BW28" s="73">
        <v>101.1</v>
      </c>
      <c r="BY28" t="s">
        <v>14254</v>
      </c>
      <c r="BZ28" s="73">
        <v>176.1</v>
      </c>
    </row>
    <row r="29" spans="1:78" ht="15.75" x14ac:dyDescent="0.3">
      <c r="A29" s="57"/>
      <c r="B29" s="175" t="s">
        <v>575</v>
      </c>
      <c r="C29" s="58" t="s">
        <v>11281</v>
      </c>
      <c r="D29" s="62" t="s">
        <v>13521</v>
      </c>
      <c r="E29" s="69"/>
      <c r="F29" s="171" t="s">
        <v>13577</v>
      </c>
      <c r="G29" s="171" t="s">
        <v>635</v>
      </c>
      <c r="H29" s="171">
        <v>101.11</v>
      </c>
      <c r="K29" s="79" t="s">
        <v>11047</v>
      </c>
      <c r="Q29" t="s">
        <v>13722</v>
      </c>
      <c r="R29" s="23" t="s">
        <v>1211</v>
      </c>
      <c r="S29" s="171" t="s">
        <v>2728</v>
      </c>
      <c r="T29" t="s">
        <v>2722</v>
      </c>
      <c r="V29" t="s">
        <v>1157</v>
      </c>
      <c r="AB29" t="s">
        <v>22517</v>
      </c>
      <c r="AR29" t="s">
        <v>14269</v>
      </c>
      <c r="AS29" s="73">
        <v>26.11</v>
      </c>
      <c r="AU29" t="s">
        <v>14270</v>
      </c>
      <c r="AV29" s="73">
        <v>1.1100000000000001</v>
      </c>
      <c r="BM29" t="s">
        <v>14271</v>
      </c>
      <c r="BN29" s="73">
        <v>76.11</v>
      </c>
      <c r="BP29" t="s">
        <v>14272</v>
      </c>
      <c r="BQ29" s="73">
        <v>101.11</v>
      </c>
      <c r="BS29" t="s">
        <v>14273</v>
      </c>
      <c r="BT29" s="73">
        <v>76.11</v>
      </c>
      <c r="BV29" t="s">
        <v>14274</v>
      </c>
      <c r="BW29" s="73">
        <v>101.11</v>
      </c>
      <c r="BY29" t="s">
        <v>14275</v>
      </c>
      <c r="BZ29" s="73">
        <v>176.11</v>
      </c>
    </row>
    <row r="30" spans="1:78" ht="15.75" x14ac:dyDescent="0.3">
      <c r="A30" s="57"/>
      <c r="B30" s="175" t="s">
        <v>575</v>
      </c>
      <c r="C30" s="58" t="s">
        <v>11281</v>
      </c>
      <c r="D30" s="62" t="s">
        <v>13520</v>
      </c>
      <c r="E30" s="69"/>
      <c r="F30" s="171" t="s">
        <v>13578</v>
      </c>
      <c r="G30" s="171" t="s">
        <v>636</v>
      </c>
      <c r="H30" s="171">
        <v>101.12</v>
      </c>
      <c r="K30" s="79" t="s">
        <v>11047</v>
      </c>
      <c r="P30" t="s">
        <v>17309</v>
      </c>
      <c r="Q30" t="s">
        <v>13730</v>
      </c>
      <c r="R30" s="23" t="s">
        <v>1211</v>
      </c>
      <c r="S30" s="171">
        <v>0.02</v>
      </c>
      <c r="T30" t="s">
        <v>1269</v>
      </c>
      <c r="V30" t="s">
        <v>1217</v>
      </c>
      <c r="AB30" t="s">
        <v>22518</v>
      </c>
      <c r="AR30" t="s">
        <v>14290</v>
      </c>
      <c r="AS30" s="73">
        <v>26.12</v>
      </c>
      <c r="AU30" t="s">
        <v>14291</v>
      </c>
      <c r="AV30" s="73">
        <v>1.1200000000000001</v>
      </c>
      <c r="BM30" t="s">
        <v>14292</v>
      </c>
      <c r="BN30" s="73">
        <v>76.12</v>
      </c>
      <c r="BP30" t="s">
        <v>14293</v>
      </c>
      <c r="BQ30" s="73">
        <v>101.12</v>
      </c>
      <c r="BS30" t="s">
        <v>14294</v>
      </c>
      <c r="BT30" s="73">
        <v>76.12</v>
      </c>
      <c r="BV30" t="s">
        <v>14295</v>
      </c>
      <c r="BW30" s="73">
        <v>101.12</v>
      </c>
      <c r="BY30" t="s">
        <v>14296</v>
      </c>
      <c r="BZ30" s="73">
        <v>176.12</v>
      </c>
    </row>
    <row r="31" spans="1:78" ht="15.75" x14ac:dyDescent="0.3">
      <c r="A31" s="57"/>
      <c r="B31" s="175" t="s">
        <v>575</v>
      </c>
      <c r="C31" s="58" t="s">
        <v>11281</v>
      </c>
      <c r="D31" s="62" t="s">
        <v>13519</v>
      </c>
      <c r="E31" s="69"/>
      <c r="F31" s="171" t="s">
        <v>13579</v>
      </c>
      <c r="G31" s="171" t="s">
        <v>637</v>
      </c>
      <c r="H31" s="171" t="s">
        <v>858</v>
      </c>
      <c r="K31" s="79" t="s">
        <v>11047</v>
      </c>
      <c r="Q31" t="s">
        <v>13731</v>
      </c>
      <c r="R31" s="23" t="s">
        <v>1211</v>
      </c>
      <c r="S31" s="171" t="s">
        <v>1273</v>
      </c>
      <c r="T31" t="s">
        <v>575</v>
      </c>
      <c r="V31" t="s">
        <v>1040</v>
      </c>
      <c r="AB31" t="s">
        <v>22452</v>
      </c>
      <c r="AR31" t="s">
        <v>14311</v>
      </c>
      <c r="AS31" s="73">
        <v>26.13</v>
      </c>
      <c r="AU31" t="s">
        <v>14312</v>
      </c>
      <c r="AV31" s="73">
        <v>1.1299999999999999</v>
      </c>
      <c r="BM31" t="s">
        <v>14313</v>
      </c>
      <c r="BN31" s="73">
        <v>76.13</v>
      </c>
      <c r="BP31" t="s">
        <v>14314</v>
      </c>
      <c r="BQ31" s="73">
        <v>101.13</v>
      </c>
      <c r="BS31" t="s">
        <v>14315</v>
      </c>
      <c r="BT31" s="73">
        <v>76.13</v>
      </c>
      <c r="BV31" t="s">
        <v>14316</v>
      </c>
      <c r="BW31" s="73">
        <v>101.13</v>
      </c>
      <c r="BY31" t="s">
        <v>14317</v>
      </c>
      <c r="BZ31" s="73">
        <v>176.13</v>
      </c>
    </row>
    <row r="32" spans="1:78" ht="15.75" x14ac:dyDescent="0.3">
      <c r="A32" s="57"/>
      <c r="B32" s="175" t="s">
        <v>575</v>
      </c>
      <c r="C32" s="58" t="s">
        <v>11281</v>
      </c>
      <c r="D32" s="62" t="s">
        <v>13518</v>
      </c>
      <c r="E32" s="69"/>
      <c r="F32" s="171" t="s">
        <v>13580</v>
      </c>
      <c r="G32" s="171" t="s">
        <v>638</v>
      </c>
      <c r="H32" s="171">
        <v>101.14</v>
      </c>
      <c r="K32" s="79" t="s">
        <v>11047</v>
      </c>
      <c r="Q32" t="s">
        <v>13732</v>
      </c>
      <c r="R32" s="23" t="s">
        <v>1211</v>
      </c>
      <c r="S32" s="171" t="s">
        <v>1274</v>
      </c>
      <c r="T32" t="s">
        <v>576</v>
      </c>
      <c r="V32" t="s">
        <v>17316</v>
      </c>
      <c r="AB32" t="s">
        <v>22520</v>
      </c>
      <c r="AR32" t="s">
        <v>14332</v>
      </c>
      <c r="AS32" s="73">
        <v>26.14</v>
      </c>
      <c r="AU32" t="s">
        <v>14333</v>
      </c>
      <c r="AV32" s="73">
        <v>1.1399999999999999</v>
      </c>
      <c r="BM32" t="s">
        <v>14334</v>
      </c>
      <c r="BN32" s="73">
        <v>76.14</v>
      </c>
      <c r="BP32" t="s">
        <v>14335</v>
      </c>
      <c r="BQ32" s="73">
        <v>101.14</v>
      </c>
      <c r="BS32" t="s">
        <v>14336</v>
      </c>
      <c r="BT32" s="73">
        <v>76.14</v>
      </c>
      <c r="BV32" t="s">
        <v>14337</v>
      </c>
      <c r="BW32" s="73">
        <v>101.14</v>
      </c>
      <c r="BY32" t="s">
        <v>14338</v>
      </c>
      <c r="BZ32" s="73">
        <v>176.14</v>
      </c>
    </row>
    <row r="33" spans="1:78" ht="15.75" x14ac:dyDescent="0.3">
      <c r="A33" s="57"/>
      <c r="B33" s="175" t="s">
        <v>575</v>
      </c>
      <c r="C33" s="58" t="s">
        <v>11281</v>
      </c>
      <c r="D33" s="62" t="s">
        <v>13517</v>
      </c>
      <c r="E33" s="69"/>
      <c r="F33" s="171" t="s">
        <v>13581</v>
      </c>
      <c r="G33" s="171" t="s">
        <v>639</v>
      </c>
      <c r="H33" s="171">
        <v>101.15</v>
      </c>
      <c r="K33" s="79" t="s">
        <v>11047</v>
      </c>
      <c r="Q33" t="s">
        <v>13733</v>
      </c>
      <c r="R33" s="23" t="s">
        <v>1211</v>
      </c>
      <c r="S33" s="171">
        <v>100.02</v>
      </c>
      <c r="T33" t="s">
        <v>1270</v>
      </c>
      <c r="V33" t="s">
        <v>1041</v>
      </c>
      <c r="AB33" t="s">
        <v>22521</v>
      </c>
      <c r="AR33" t="s">
        <v>14353</v>
      </c>
      <c r="AS33" s="73">
        <v>26.15</v>
      </c>
      <c r="AU33" t="s">
        <v>14354</v>
      </c>
      <c r="AV33" s="73">
        <v>1.1499999999999999</v>
      </c>
      <c r="BM33" t="s">
        <v>14355</v>
      </c>
      <c r="BN33" s="73">
        <v>76.150000000000006</v>
      </c>
      <c r="BP33" t="s">
        <v>14356</v>
      </c>
      <c r="BQ33" s="73">
        <v>101.15</v>
      </c>
      <c r="BS33" t="s">
        <v>14357</v>
      </c>
      <c r="BT33" s="73">
        <v>76.150000000000006</v>
      </c>
      <c r="BV33" t="s">
        <v>14358</v>
      </c>
      <c r="BW33" s="73">
        <v>101.15</v>
      </c>
      <c r="BY33" t="s">
        <v>14359</v>
      </c>
      <c r="BZ33" s="73">
        <v>176.15</v>
      </c>
    </row>
    <row r="34" spans="1:78" ht="15.75" x14ac:dyDescent="0.3">
      <c r="A34" s="57"/>
      <c r="B34" s="175" t="s">
        <v>575</v>
      </c>
      <c r="C34" s="58" t="s">
        <v>11281</v>
      </c>
      <c r="D34" s="62" t="s">
        <v>13516</v>
      </c>
      <c r="E34" s="69"/>
      <c r="F34" s="171" t="s">
        <v>13582</v>
      </c>
      <c r="G34" s="171" t="s">
        <v>640</v>
      </c>
      <c r="H34" s="171" t="s">
        <v>861</v>
      </c>
      <c r="K34" s="79" t="s">
        <v>11047</v>
      </c>
      <c r="Q34" t="s">
        <v>13734</v>
      </c>
      <c r="R34" s="23" t="s">
        <v>1211</v>
      </c>
      <c r="S34" s="171" t="s">
        <v>1576</v>
      </c>
      <c r="T34" t="s">
        <v>1415</v>
      </c>
      <c r="V34" t="s">
        <v>1158</v>
      </c>
      <c r="AB34" t="s">
        <v>22455</v>
      </c>
      <c r="AR34" t="s">
        <v>14374</v>
      </c>
      <c r="AS34" s="73">
        <v>27</v>
      </c>
      <c r="AU34" t="s">
        <v>14375</v>
      </c>
      <c r="AV34" s="73">
        <v>2</v>
      </c>
      <c r="BM34" t="s">
        <v>14376</v>
      </c>
      <c r="BN34" s="73">
        <v>77</v>
      </c>
      <c r="BP34" t="s">
        <v>14377</v>
      </c>
      <c r="BQ34" s="73">
        <v>102</v>
      </c>
      <c r="BS34" t="s">
        <v>14378</v>
      </c>
      <c r="BT34" s="73">
        <v>77</v>
      </c>
      <c r="BV34" t="s">
        <v>14379</v>
      </c>
      <c r="BW34" s="73">
        <v>102</v>
      </c>
      <c r="BY34" t="s">
        <v>14380</v>
      </c>
      <c r="BZ34" s="73">
        <v>177</v>
      </c>
    </row>
    <row r="35" spans="1:78" ht="15.75" x14ac:dyDescent="0.3">
      <c r="A35" s="57"/>
      <c r="B35" s="175" t="s">
        <v>575</v>
      </c>
      <c r="C35" s="58" t="s">
        <v>11281</v>
      </c>
      <c r="D35" s="62" t="s">
        <v>13515</v>
      </c>
      <c r="E35" s="69"/>
      <c r="F35" s="171" t="s">
        <v>13583</v>
      </c>
      <c r="G35" s="171" t="s">
        <v>641</v>
      </c>
      <c r="H35" s="171">
        <v>102.01</v>
      </c>
      <c r="K35" s="79" t="s">
        <v>11047</v>
      </c>
      <c r="Q35" t="s">
        <v>13735</v>
      </c>
      <c r="R35" s="23" t="s">
        <v>1211</v>
      </c>
      <c r="S35" s="171" t="s">
        <v>1767</v>
      </c>
      <c r="T35" t="s">
        <v>4620</v>
      </c>
      <c r="V35" t="s">
        <v>1218</v>
      </c>
      <c r="AB35" t="s">
        <v>22523</v>
      </c>
      <c r="AR35" t="s">
        <v>14395</v>
      </c>
      <c r="AS35" s="73">
        <v>27.01</v>
      </c>
      <c r="AU35" t="s">
        <v>14396</v>
      </c>
      <c r="AV35" s="73">
        <v>2.0099999999999998</v>
      </c>
      <c r="BM35" t="s">
        <v>14397</v>
      </c>
      <c r="BN35" s="73">
        <v>77.010000000000005</v>
      </c>
      <c r="BP35" t="s">
        <v>14398</v>
      </c>
      <c r="BQ35" s="73">
        <v>102.01</v>
      </c>
      <c r="BS35" t="s">
        <v>14399</v>
      </c>
      <c r="BT35" s="73">
        <v>77.010000000000005</v>
      </c>
      <c r="BV35" t="s">
        <v>14400</v>
      </c>
      <c r="BW35" s="73">
        <v>102.01</v>
      </c>
      <c r="BY35" t="s">
        <v>14401</v>
      </c>
      <c r="BZ35" s="73">
        <v>177.01</v>
      </c>
    </row>
    <row r="36" spans="1:78" ht="15.75" x14ac:dyDescent="0.3">
      <c r="A36" s="58"/>
      <c r="B36" s="175" t="s">
        <v>575</v>
      </c>
      <c r="C36" s="74" t="s">
        <v>11281</v>
      </c>
      <c r="D36" s="62" t="s">
        <v>13514</v>
      </c>
      <c r="E36" s="69"/>
      <c r="F36" s="171" t="s">
        <v>13584</v>
      </c>
      <c r="G36" s="171" t="s">
        <v>642</v>
      </c>
      <c r="H36" s="171">
        <v>102.02</v>
      </c>
      <c r="K36" s="79" t="s">
        <v>11047</v>
      </c>
      <c r="Q36" t="s">
        <v>13736</v>
      </c>
      <c r="R36" s="23" t="s">
        <v>1211</v>
      </c>
      <c r="S36" s="171" t="s">
        <v>2729</v>
      </c>
      <c r="T36" t="s">
        <v>2713</v>
      </c>
      <c r="V36" t="s">
        <v>1042</v>
      </c>
      <c r="AB36" t="s">
        <v>22524</v>
      </c>
      <c r="AR36" t="s">
        <v>14416</v>
      </c>
      <c r="AS36" s="73">
        <v>27.02</v>
      </c>
      <c r="AU36" t="s">
        <v>14417</v>
      </c>
      <c r="AV36" s="73">
        <v>2.02</v>
      </c>
      <c r="BM36" t="s">
        <v>14418</v>
      </c>
      <c r="BN36" s="73">
        <v>77.02</v>
      </c>
      <c r="BP36" t="s">
        <v>14419</v>
      </c>
      <c r="BQ36" s="73">
        <v>102.02</v>
      </c>
      <c r="BS36" t="s">
        <v>14420</v>
      </c>
      <c r="BT36" s="73">
        <v>77.02</v>
      </c>
      <c r="BV36" t="s">
        <v>14421</v>
      </c>
      <c r="BW36" s="73">
        <v>102.02</v>
      </c>
      <c r="BY36" t="s">
        <v>14422</v>
      </c>
      <c r="BZ36" s="73">
        <v>177.02</v>
      </c>
    </row>
    <row r="37" spans="1:78" ht="15.75" x14ac:dyDescent="0.3">
      <c r="A37" s="58"/>
      <c r="B37" s="175" t="s">
        <v>575</v>
      </c>
      <c r="C37" s="74" t="s">
        <v>11281</v>
      </c>
      <c r="D37" s="62" t="s">
        <v>13513</v>
      </c>
      <c r="E37" s="69"/>
      <c r="F37" s="171" t="s">
        <v>13585</v>
      </c>
      <c r="G37" s="171" t="s">
        <v>643</v>
      </c>
      <c r="H37" s="171">
        <v>102.03</v>
      </c>
      <c r="K37" s="79" t="s">
        <v>11047</v>
      </c>
      <c r="Q37" t="s">
        <v>13737</v>
      </c>
      <c r="R37" s="23" t="s">
        <v>1211</v>
      </c>
      <c r="S37" s="171" t="s">
        <v>2730</v>
      </c>
      <c r="T37" t="s">
        <v>4621</v>
      </c>
      <c r="V37" t="s">
        <v>17318</v>
      </c>
      <c r="AB37" t="s">
        <v>22458</v>
      </c>
      <c r="AR37" t="s">
        <v>14437</v>
      </c>
      <c r="AS37" s="73">
        <v>27.03</v>
      </c>
      <c r="AU37" t="s">
        <v>14438</v>
      </c>
      <c r="AV37" s="73">
        <v>2.0299999999999998</v>
      </c>
      <c r="BM37" t="s">
        <v>14439</v>
      </c>
      <c r="BN37" s="73">
        <v>77.03</v>
      </c>
      <c r="BP37" t="s">
        <v>14440</v>
      </c>
      <c r="BQ37" s="73">
        <v>102.03</v>
      </c>
      <c r="BS37" t="s">
        <v>14441</v>
      </c>
      <c r="BT37" s="73">
        <v>77.03</v>
      </c>
      <c r="BV37" t="s">
        <v>14442</v>
      </c>
      <c r="BW37" s="73">
        <v>102.03</v>
      </c>
      <c r="BY37" t="s">
        <v>14443</v>
      </c>
      <c r="BZ37" s="73">
        <v>177.03</v>
      </c>
    </row>
    <row r="38" spans="1:78" ht="15.75" x14ac:dyDescent="0.3">
      <c r="A38" s="58"/>
      <c r="B38" s="175" t="s">
        <v>575</v>
      </c>
      <c r="C38" s="74" t="s">
        <v>11281</v>
      </c>
      <c r="D38" s="62" t="s">
        <v>13512</v>
      </c>
      <c r="E38" s="69"/>
      <c r="F38" s="171" t="s">
        <v>13586</v>
      </c>
      <c r="G38" s="171" t="s">
        <v>644</v>
      </c>
      <c r="H38" s="171">
        <v>102.04</v>
      </c>
      <c r="K38" s="79" t="s">
        <v>11047</v>
      </c>
      <c r="Q38" t="s">
        <v>13738</v>
      </c>
      <c r="R38" s="23" t="s">
        <v>1211</v>
      </c>
      <c r="S38" s="171" t="s">
        <v>2731</v>
      </c>
      <c r="T38" t="s">
        <v>2716</v>
      </c>
      <c r="V38" t="s">
        <v>1043</v>
      </c>
      <c r="AR38" t="s">
        <v>14458</v>
      </c>
      <c r="AS38" s="73">
        <v>27.04</v>
      </c>
      <c r="AU38" t="s">
        <v>14459</v>
      </c>
      <c r="AV38" s="73">
        <v>2.04</v>
      </c>
      <c r="BM38" t="s">
        <v>14460</v>
      </c>
      <c r="BN38" s="73">
        <v>77.040000000000006</v>
      </c>
      <c r="BP38" t="s">
        <v>14461</v>
      </c>
      <c r="BQ38" s="73">
        <v>102.04</v>
      </c>
      <c r="BS38" t="s">
        <v>14462</v>
      </c>
      <c r="BT38" s="73">
        <v>77.040000000000006</v>
      </c>
      <c r="BV38" t="s">
        <v>14463</v>
      </c>
      <c r="BW38" s="73">
        <v>102.04</v>
      </c>
      <c r="BY38" t="s">
        <v>14464</v>
      </c>
      <c r="BZ38" s="73">
        <v>177.04</v>
      </c>
    </row>
    <row r="39" spans="1:78" ht="15.75" x14ac:dyDescent="0.3">
      <c r="A39" s="58"/>
      <c r="B39" s="175" t="s">
        <v>575</v>
      </c>
      <c r="C39" s="74" t="s">
        <v>11281</v>
      </c>
      <c r="D39" s="62" t="s">
        <v>13511</v>
      </c>
      <c r="E39" s="69"/>
      <c r="F39" s="171" t="s">
        <v>13587</v>
      </c>
      <c r="G39" s="171" t="s">
        <v>645</v>
      </c>
      <c r="H39" s="171">
        <v>102.05</v>
      </c>
      <c r="K39" s="79" t="s">
        <v>11047</v>
      </c>
      <c r="Q39" t="s">
        <v>13739</v>
      </c>
      <c r="R39" s="23" t="s">
        <v>1211</v>
      </c>
      <c r="S39" s="171" t="s">
        <v>1768</v>
      </c>
      <c r="T39" t="s">
        <v>1761</v>
      </c>
      <c r="V39" t="s">
        <v>1159</v>
      </c>
      <c r="AR39" t="s">
        <v>14479</v>
      </c>
      <c r="AS39" s="73">
        <v>27.05</v>
      </c>
      <c r="AU39" t="s">
        <v>14480</v>
      </c>
      <c r="AV39" s="73">
        <v>2.0499999999999998</v>
      </c>
      <c r="BM39" t="s">
        <v>14481</v>
      </c>
      <c r="BN39" s="73">
        <v>77.05</v>
      </c>
      <c r="BP39" t="s">
        <v>14482</v>
      </c>
      <c r="BQ39" s="73">
        <v>102.05</v>
      </c>
      <c r="BS39" t="s">
        <v>14483</v>
      </c>
      <c r="BT39" s="73">
        <v>77.05</v>
      </c>
      <c r="BV39" t="s">
        <v>14484</v>
      </c>
      <c r="BW39" s="73">
        <v>102.05</v>
      </c>
      <c r="BY39" t="s">
        <v>14485</v>
      </c>
      <c r="BZ39" s="73">
        <v>177.05</v>
      </c>
    </row>
    <row r="40" spans="1:78" ht="15.75" x14ac:dyDescent="0.3">
      <c r="A40" s="58"/>
      <c r="B40" s="175" t="s">
        <v>575</v>
      </c>
      <c r="C40" s="75" t="s">
        <v>11281</v>
      </c>
      <c r="D40" s="62" t="s">
        <v>13510</v>
      </c>
      <c r="E40" s="69"/>
      <c r="F40" s="171" t="s">
        <v>13588</v>
      </c>
      <c r="G40" s="171" t="s">
        <v>646</v>
      </c>
      <c r="H40" s="171">
        <v>102.06</v>
      </c>
      <c r="K40" s="79" t="s">
        <v>11047</v>
      </c>
      <c r="Q40" t="s">
        <v>13740</v>
      </c>
      <c r="R40" s="23" t="s">
        <v>1211</v>
      </c>
      <c r="S40" s="171" t="s">
        <v>2732</v>
      </c>
      <c r="T40" t="s">
        <v>2718</v>
      </c>
      <c r="V40" t="s">
        <v>1219</v>
      </c>
      <c r="AR40" t="s">
        <v>14500</v>
      </c>
      <c r="AS40" s="73">
        <v>27.06</v>
      </c>
      <c r="AU40" t="s">
        <v>14501</v>
      </c>
      <c r="AV40" s="73">
        <v>2.06</v>
      </c>
      <c r="BM40" t="s">
        <v>14502</v>
      </c>
      <c r="BN40" s="73">
        <v>77.06</v>
      </c>
      <c r="BP40" t="s">
        <v>14503</v>
      </c>
      <c r="BQ40" s="73">
        <v>102.06</v>
      </c>
      <c r="BS40" t="s">
        <v>14504</v>
      </c>
      <c r="BT40" s="73">
        <v>77.06</v>
      </c>
      <c r="BV40" t="s">
        <v>14505</v>
      </c>
      <c r="BW40" s="73">
        <v>102.06</v>
      </c>
      <c r="BY40" t="s">
        <v>14506</v>
      </c>
      <c r="BZ40" s="73">
        <v>177.06</v>
      </c>
    </row>
    <row r="41" spans="1:78" ht="15.75" x14ac:dyDescent="0.3">
      <c r="A41" s="58"/>
      <c r="B41" s="175" t="s">
        <v>575</v>
      </c>
      <c r="C41" s="75" t="s">
        <v>11281</v>
      </c>
      <c r="D41" s="62" t="s">
        <v>13509</v>
      </c>
      <c r="E41" s="69"/>
      <c r="F41" s="171" t="s">
        <v>13589</v>
      </c>
      <c r="G41" s="171" t="s">
        <v>647</v>
      </c>
      <c r="H41" s="171">
        <v>102.07</v>
      </c>
      <c r="K41" s="79" t="s">
        <v>11047</v>
      </c>
      <c r="Q41" t="s">
        <v>13741</v>
      </c>
      <c r="R41" s="23" t="s">
        <v>1211</v>
      </c>
      <c r="S41" s="171" t="s">
        <v>1769</v>
      </c>
      <c r="T41" t="s">
        <v>1763</v>
      </c>
      <c r="V41" t="s">
        <v>1044</v>
      </c>
      <c r="AR41" t="s">
        <v>14521</v>
      </c>
      <c r="AS41" s="73">
        <v>27.07</v>
      </c>
      <c r="AU41" t="s">
        <v>14522</v>
      </c>
      <c r="AV41" s="73">
        <v>2.0699999999999998</v>
      </c>
      <c r="BM41" t="s">
        <v>14523</v>
      </c>
      <c r="BN41" s="73">
        <v>77.069999999999993</v>
      </c>
      <c r="BP41" t="s">
        <v>14524</v>
      </c>
      <c r="BQ41" s="73">
        <v>102.07</v>
      </c>
      <c r="BS41" t="s">
        <v>14525</v>
      </c>
      <c r="BT41" s="73">
        <v>77.069999999999993</v>
      </c>
      <c r="BV41" t="s">
        <v>14526</v>
      </c>
      <c r="BW41" s="73">
        <v>102.07</v>
      </c>
      <c r="BY41" t="s">
        <v>14527</v>
      </c>
      <c r="BZ41" s="73">
        <v>177.07</v>
      </c>
    </row>
    <row r="42" spans="1:78" ht="15.75" x14ac:dyDescent="0.3">
      <c r="A42" s="58"/>
      <c r="B42" s="175" t="s">
        <v>575</v>
      </c>
      <c r="C42" s="75" t="s">
        <v>11281</v>
      </c>
      <c r="D42" s="62" t="s">
        <v>13508</v>
      </c>
      <c r="E42" s="69"/>
      <c r="F42" s="171" t="s">
        <v>13590</v>
      </c>
      <c r="G42" s="171" t="s">
        <v>648</v>
      </c>
      <c r="H42" s="171">
        <v>102.08</v>
      </c>
      <c r="K42" s="79" t="s">
        <v>11047</v>
      </c>
      <c r="Q42" t="s">
        <v>13742</v>
      </c>
      <c r="R42" s="23" t="s">
        <v>1211</v>
      </c>
      <c r="S42" s="171" t="s">
        <v>2733</v>
      </c>
      <c r="T42" t="s">
        <v>2720</v>
      </c>
      <c r="V42" t="s">
        <v>17320</v>
      </c>
      <c r="AR42" t="s">
        <v>14542</v>
      </c>
      <c r="AS42" s="73">
        <v>27.08</v>
      </c>
      <c r="AU42" t="s">
        <v>14543</v>
      </c>
      <c r="AV42" s="73">
        <v>2.08</v>
      </c>
      <c r="BM42" t="s">
        <v>14544</v>
      </c>
      <c r="BN42" s="73">
        <v>77.08</v>
      </c>
      <c r="BP42" t="s">
        <v>14545</v>
      </c>
      <c r="BQ42" s="73">
        <v>102.08</v>
      </c>
      <c r="BS42" t="s">
        <v>14546</v>
      </c>
      <c r="BT42" s="73">
        <v>77.08</v>
      </c>
      <c r="BV42" t="s">
        <v>14547</v>
      </c>
      <c r="BW42" s="73">
        <v>102.08</v>
      </c>
      <c r="BY42" t="s">
        <v>14548</v>
      </c>
      <c r="BZ42" s="73">
        <v>177.08</v>
      </c>
    </row>
    <row r="43" spans="1:78" ht="15.75" x14ac:dyDescent="0.3">
      <c r="A43" s="58"/>
      <c r="B43" s="175" t="s">
        <v>575</v>
      </c>
      <c r="C43" s="75" t="s">
        <v>11281</v>
      </c>
      <c r="D43" s="62" t="s">
        <v>13507</v>
      </c>
      <c r="E43" s="69"/>
      <c r="F43" s="171" t="s">
        <v>13591</v>
      </c>
      <c r="G43" s="171" t="s">
        <v>649</v>
      </c>
      <c r="H43" s="171">
        <v>102.09</v>
      </c>
      <c r="K43" s="79" t="s">
        <v>11047</v>
      </c>
      <c r="Q43" t="s">
        <v>13743</v>
      </c>
      <c r="R43" s="23" t="s">
        <v>1211</v>
      </c>
      <c r="S43" s="171" t="s">
        <v>2734</v>
      </c>
      <c r="T43" t="s">
        <v>2722</v>
      </c>
      <c r="V43" t="s">
        <v>1045</v>
      </c>
      <c r="AR43" t="s">
        <v>14563</v>
      </c>
      <c r="AS43" s="73">
        <v>27.09</v>
      </c>
      <c r="AU43" t="s">
        <v>14564</v>
      </c>
      <c r="AV43" s="73">
        <v>2.09</v>
      </c>
      <c r="BM43" t="s">
        <v>14565</v>
      </c>
      <c r="BN43" s="73">
        <v>77.09</v>
      </c>
      <c r="BP43" t="s">
        <v>14566</v>
      </c>
      <c r="BQ43" s="73">
        <v>102.09</v>
      </c>
      <c r="BS43" t="s">
        <v>14567</v>
      </c>
      <c r="BT43" s="73">
        <v>77.09</v>
      </c>
      <c r="BV43" t="s">
        <v>14568</v>
      </c>
      <c r="BW43" s="73">
        <v>102.09</v>
      </c>
      <c r="BY43" t="s">
        <v>14569</v>
      </c>
      <c r="BZ43" s="73">
        <v>177.09</v>
      </c>
    </row>
    <row r="44" spans="1:78" ht="15.75" x14ac:dyDescent="0.3">
      <c r="A44" s="60"/>
      <c r="B44" s="61" t="s">
        <v>575</v>
      </c>
      <c r="C44" s="75" t="s">
        <v>11281</v>
      </c>
      <c r="D44" s="62" t="s">
        <v>13506</v>
      </c>
      <c r="E44" s="69"/>
      <c r="F44" s="171" t="s">
        <v>13592</v>
      </c>
      <c r="G44" s="171" t="s">
        <v>650</v>
      </c>
      <c r="H44" s="171" t="s">
        <v>871</v>
      </c>
      <c r="K44" s="79" t="s">
        <v>11047</v>
      </c>
      <c r="P44" t="s">
        <v>17311</v>
      </c>
      <c r="Q44" t="s">
        <v>13751</v>
      </c>
      <c r="R44" s="23" t="s">
        <v>1211</v>
      </c>
      <c r="S44" s="171">
        <v>0.03</v>
      </c>
      <c r="T44" t="s">
        <v>1269</v>
      </c>
      <c r="V44" t="s">
        <v>1160</v>
      </c>
      <c r="AR44" t="s">
        <v>14584</v>
      </c>
      <c r="AS44" s="73">
        <v>27.1</v>
      </c>
      <c r="AU44" t="s">
        <v>14585</v>
      </c>
      <c r="AV44" s="73">
        <v>2.1</v>
      </c>
      <c r="BM44" t="s">
        <v>14586</v>
      </c>
      <c r="BN44" s="73">
        <v>77.099999999999994</v>
      </c>
      <c r="BP44" t="s">
        <v>14587</v>
      </c>
      <c r="BQ44" s="73">
        <v>102.1</v>
      </c>
      <c r="BS44" t="s">
        <v>14588</v>
      </c>
      <c r="BT44" s="73">
        <v>77.099999999999994</v>
      </c>
      <c r="BV44" t="s">
        <v>14589</v>
      </c>
      <c r="BW44" s="73">
        <v>102.1</v>
      </c>
      <c r="BY44" t="s">
        <v>14590</v>
      </c>
      <c r="BZ44" s="73">
        <v>177.1</v>
      </c>
    </row>
    <row r="45" spans="1:78" ht="15.75" x14ac:dyDescent="0.3">
      <c r="A45" s="57"/>
      <c r="B45" s="175" t="s">
        <v>575</v>
      </c>
      <c r="C45" s="58" t="s">
        <v>11281</v>
      </c>
      <c r="D45" s="62" t="s">
        <v>13505</v>
      </c>
      <c r="E45" s="69"/>
      <c r="F45" s="171" t="s">
        <v>13593</v>
      </c>
      <c r="G45" s="171" t="s">
        <v>651</v>
      </c>
      <c r="H45" s="171">
        <v>102.11</v>
      </c>
      <c r="K45" s="79" t="s">
        <v>11047</v>
      </c>
      <c r="Q45" t="s">
        <v>13752</v>
      </c>
      <c r="R45" s="23" t="s">
        <v>1211</v>
      </c>
      <c r="S45" s="171" t="s">
        <v>1275</v>
      </c>
      <c r="T45" t="s">
        <v>575</v>
      </c>
      <c r="V45" t="s">
        <v>1220</v>
      </c>
      <c r="AR45" t="s">
        <v>14605</v>
      </c>
      <c r="AS45" s="73">
        <v>27.11</v>
      </c>
      <c r="AU45" t="s">
        <v>14606</v>
      </c>
      <c r="AV45" s="73">
        <v>2.11</v>
      </c>
      <c r="BM45" t="s">
        <v>14607</v>
      </c>
      <c r="BN45" s="73">
        <v>77.11</v>
      </c>
      <c r="BP45" t="s">
        <v>14608</v>
      </c>
      <c r="BQ45" s="73">
        <v>102.11</v>
      </c>
      <c r="BS45" t="s">
        <v>14609</v>
      </c>
      <c r="BT45" s="73">
        <v>77.11</v>
      </c>
      <c r="BV45" t="s">
        <v>14610</v>
      </c>
      <c r="BW45" s="73">
        <v>102.11</v>
      </c>
      <c r="BY45" t="s">
        <v>14611</v>
      </c>
      <c r="BZ45" s="73">
        <v>177.11</v>
      </c>
    </row>
    <row r="46" spans="1:78" ht="15.75" x14ac:dyDescent="0.3">
      <c r="A46" s="57"/>
      <c r="B46" s="175" t="s">
        <v>575</v>
      </c>
      <c r="C46" s="58" t="s">
        <v>11281</v>
      </c>
      <c r="D46" s="62" t="s">
        <v>13504</v>
      </c>
      <c r="E46" s="69"/>
      <c r="F46" s="171" t="s">
        <v>13594</v>
      </c>
      <c r="G46" s="171" t="s">
        <v>652</v>
      </c>
      <c r="H46" s="171">
        <v>102.12</v>
      </c>
      <c r="K46" s="79" t="s">
        <v>11047</v>
      </c>
      <c r="Q46" t="s">
        <v>13753</v>
      </c>
      <c r="R46" s="23" t="s">
        <v>1211</v>
      </c>
      <c r="S46" s="171" t="s">
        <v>1276</v>
      </c>
      <c r="T46" t="s">
        <v>576</v>
      </c>
      <c r="V46" t="s">
        <v>1046</v>
      </c>
      <c r="AR46" t="s">
        <v>14626</v>
      </c>
      <c r="AS46" s="73">
        <v>27.12</v>
      </c>
      <c r="AU46" t="s">
        <v>14627</v>
      </c>
      <c r="AV46" s="73">
        <v>2.12</v>
      </c>
      <c r="BM46" t="s">
        <v>14628</v>
      </c>
      <c r="BN46" s="73">
        <v>77.12</v>
      </c>
      <c r="BP46" t="s">
        <v>14629</v>
      </c>
      <c r="BQ46" s="73">
        <v>102.12</v>
      </c>
      <c r="BS46" t="s">
        <v>14630</v>
      </c>
      <c r="BT46" s="73">
        <v>77.12</v>
      </c>
      <c r="BV46" t="s">
        <v>14631</v>
      </c>
      <c r="BW46" s="73">
        <v>102.12</v>
      </c>
      <c r="BY46" t="s">
        <v>14632</v>
      </c>
      <c r="BZ46" s="73">
        <v>177.12</v>
      </c>
    </row>
    <row r="47" spans="1:78" ht="15.75" x14ac:dyDescent="0.3">
      <c r="A47" s="57"/>
      <c r="B47" s="175" t="s">
        <v>575</v>
      </c>
      <c r="C47" s="58" t="s">
        <v>11281</v>
      </c>
      <c r="D47" s="62" t="s">
        <v>13503</v>
      </c>
      <c r="E47" s="69"/>
      <c r="F47" s="171" t="s">
        <v>13595</v>
      </c>
      <c r="G47" s="171" t="s">
        <v>653</v>
      </c>
      <c r="H47" s="171">
        <v>102.13</v>
      </c>
      <c r="K47" s="79" t="s">
        <v>11047</v>
      </c>
      <c r="Q47" t="s">
        <v>13754</v>
      </c>
      <c r="R47" s="23" t="s">
        <v>1211</v>
      </c>
      <c r="S47" s="171">
        <v>100.03</v>
      </c>
      <c r="T47" t="s">
        <v>1270</v>
      </c>
      <c r="V47" t="s">
        <v>17322</v>
      </c>
      <c r="AR47" t="s">
        <v>14647</v>
      </c>
      <c r="AS47" s="73">
        <v>27.13</v>
      </c>
      <c r="AU47" t="s">
        <v>14648</v>
      </c>
      <c r="AV47" s="73">
        <v>2.13</v>
      </c>
      <c r="BM47" t="s">
        <v>14649</v>
      </c>
      <c r="BN47" s="73">
        <v>77.13</v>
      </c>
      <c r="BP47" t="s">
        <v>14650</v>
      </c>
      <c r="BQ47" s="73">
        <v>102.13</v>
      </c>
      <c r="BS47" t="s">
        <v>14651</v>
      </c>
      <c r="BT47" s="73">
        <v>77.13</v>
      </c>
      <c r="BV47" t="s">
        <v>14652</v>
      </c>
      <c r="BW47" s="73">
        <v>102.13</v>
      </c>
      <c r="BY47" t="s">
        <v>14653</v>
      </c>
      <c r="BZ47" s="73">
        <v>177.13</v>
      </c>
    </row>
    <row r="48" spans="1:78" ht="15.75" x14ac:dyDescent="0.3">
      <c r="A48" s="57"/>
      <c r="B48" s="175" t="s">
        <v>575</v>
      </c>
      <c r="C48" s="58" t="s">
        <v>11281</v>
      </c>
      <c r="D48" s="62" t="s">
        <v>13502</v>
      </c>
      <c r="E48" s="69"/>
      <c r="F48" s="171" t="s">
        <v>13596</v>
      </c>
      <c r="G48" s="171" t="s">
        <v>654</v>
      </c>
      <c r="H48" s="171">
        <v>102.14</v>
      </c>
      <c r="K48" s="79" t="s">
        <v>11047</v>
      </c>
      <c r="Q48" t="s">
        <v>13755</v>
      </c>
      <c r="R48" s="23" t="s">
        <v>1211</v>
      </c>
      <c r="S48" s="171" t="s">
        <v>1577</v>
      </c>
      <c r="T48" t="s">
        <v>1415</v>
      </c>
      <c r="V48" t="s">
        <v>1047</v>
      </c>
      <c r="AR48" t="s">
        <v>14668</v>
      </c>
      <c r="AS48" s="73">
        <v>27.14</v>
      </c>
      <c r="AU48" t="s">
        <v>14669</v>
      </c>
      <c r="AV48" s="73">
        <v>2.14</v>
      </c>
      <c r="BM48" t="s">
        <v>14670</v>
      </c>
      <c r="BN48" s="73">
        <v>77.14</v>
      </c>
      <c r="BP48" t="s">
        <v>14671</v>
      </c>
      <c r="BQ48" s="73">
        <v>102.14</v>
      </c>
      <c r="BS48" t="s">
        <v>14672</v>
      </c>
      <c r="BT48" s="73">
        <v>77.14</v>
      </c>
      <c r="BV48" t="s">
        <v>14673</v>
      </c>
      <c r="BW48" s="73">
        <v>102.14</v>
      </c>
      <c r="BY48" t="s">
        <v>14674</v>
      </c>
      <c r="BZ48" s="73">
        <v>177.14</v>
      </c>
    </row>
    <row r="49" spans="1:78" ht="15.75" x14ac:dyDescent="0.3">
      <c r="A49" s="57"/>
      <c r="B49" s="175" t="s">
        <v>575</v>
      </c>
      <c r="C49" s="58" t="s">
        <v>11281</v>
      </c>
      <c r="D49" s="62" t="s">
        <v>13501</v>
      </c>
      <c r="E49" s="69"/>
      <c r="F49" s="171" t="s">
        <v>13597</v>
      </c>
      <c r="G49" s="171" t="s">
        <v>655</v>
      </c>
      <c r="H49" s="171">
        <v>102.15</v>
      </c>
      <c r="K49" s="79" t="s">
        <v>11047</v>
      </c>
      <c r="Q49" t="s">
        <v>13756</v>
      </c>
      <c r="R49" s="23" t="s">
        <v>1211</v>
      </c>
      <c r="S49" s="171" t="s">
        <v>1770</v>
      </c>
      <c r="T49" t="s">
        <v>4620</v>
      </c>
      <c r="V49" t="s">
        <v>1161</v>
      </c>
      <c r="AR49" t="s">
        <v>14689</v>
      </c>
      <c r="AS49" s="73">
        <v>27.15</v>
      </c>
      <c r="AU49" t="s">
        <v>14690</v>
      </c>
      <c r="AV49" s="73">
        <v>2.15</v>
      </c>
      <c r="BM49" t="s">
        <v>14691</v>
      </c>
      <c r="BN49" s="73">
        <v>77.150000000000006</v>
      </c>
      <c r="BP49" t="s">
        <v>14692</v>
      </c>
      <c r="BQ49" s="73">
        <v>102.15</v>
      </c>
      <c r="BS49" t="s">
        <v>14693</v>
      </c>
      <c r="BT49" s="73">
        <v>77.150000000000006</v>
      </c>
      <c r="BV49" t="s">
        <v>14694</v>
      </c>
      <c r="BW49" s="73">
        <v>102.15</v>
      </c>
      <c r="BY49" t="s">
        <v>14695</v>
      </c>
      <c r="BZ49" s="73">
        <v>177.15</v>
      </c>
    </row>
    <row r="50" spans="1:78" ht="15.75" x14ac:dyDescent="0.3">
      <c r="A50" s="58"/>
      <c r="B50" s="175" t="s">
        <v>575</v>
      </c>
      <c r="C50" s="63" t="s">
        <v>11281</v>
      </c>
      <c r="D50" s="62" t="s">
        <v>13500</v>
      </c>
      <c r="E50" s="69"/>
      <c r="F50" s="171" t="s">
        <v>13598</v>
      </c>
      <c r="G50" s="171" t="s">
        <v>656</v>
      </c>
      <c r="H50" s="238" t="s">
        <v>877</v>
      </c>
      <c r="K50" s="79" t="s">
        <v>11047</v>
      </c>
      <c r="Q50" t="s">
        <v>13757</v>
      </c>
      <c r="R50" s="23" t="s">
        <v>1211</v>
      </c>
      <c r="S50" s="171" t="s">
        <v>2735</v>
      </c>
      <c r="T50" t="s">
        <v>2713</v>
      </c>
      <c r="V50" t="s">
        <v>1221</v>
      </c>
      <c r="AR50" t="s">
        <v>14710</v>
      </c>
      <c r="AS50" s="73">
        <v>28</v>
      </c>
      <c r="AU50" t="s">
        <v>14711</v>
      </c>
      <c r="AV50" s="73">
        <v>3</v>
      </c>
      <c r="BM50" t="s">
        <v>14712</v>
      </c>
      <c r="BN50" s="73">
        <v>78</v>
      </c>
      <c r="BP50" t="s">
        <v>14713</v>
      </c>
      <c r="BQ50" s="73">
        <v>103</v>
      </c>
      <c r="BS50" t="s">
        <v>14714</v>
      </c>
      <c r="BT50" s="73">
        <v>78</v>
      </c>
      <c r="BV50" t="s">
        <v>14715</v>
      </c>
      <c r="BW50" s="73">
        <v>103</v>
      </c>
      <c r="BY50" t="s">
        <v>14716</v>
      </c>
      <c r="BZ50" s="73">
        <v>178</v>
      </c>
    </row>
    <row r="51" spans="1:78" ht="15.75" x14ac:dyDescent="0.3">
      <c r="A51" s="58"/>
      <c r="B51" s="175" t="s">
        <v>575</v>
      </c>
      <c r="C51" s="63" t="s">
        <v>11281</v>
      </c>
      <c r="D51" s="62" t="s">
        <v>13499</v>
      </c>
      <c r="E51" s="69"/>
      <c r="F51" s="171" t="s">
        <v>13599</v>
      </c>
      <c r="G51" s="171" t="s">
        <v>657</v>
      </c>
      <c r="H51" s="171">
        <v>103.01</v>
      </c>
      <c r="K51" s="79" t="s">
        <v>11047</v>
      </c>
      <c r="Q51" t="s">
        <v>13758</v>
      </c>
      <c r="R51" s="23" t="s">
        <v>1211</v>
      </c>
      <c r="S51" s="171" t="s">
        <v>2736</v>
      </c>
      <c r="T51" t="s">
        <v>4621</v>
      </c>
      <c r="V51" t="s">
        <v>1048</v>
      </c>
      <c r="AR51" t="s">
        <v>14731</v>
      </c>
      <c r="AS51" s="73">
        <v>28.01</v>
      </c>
      <c r="AU51" t="s">
        <v>14732</v>
      </c>
      <c r="AV51" s="73">
        <v>3.01</v>
      </c>
      <c r="BM51" t="s">
        <v>14733</v>
      </c>
      <c r="BN51" s="73">
        <v>78.010000000000005</v>
      </c>
      <c r="BP51" t="s">
        <v>14734</v>
      </c>
      <c r="BQ51" s="73">
        <v>103.01</v>
      </c>
      <c r="BS51" t="s">
        <v>14735</v>
      </c>
      <c r="BT51" s="73">
        <v>78.010000000000005</v>
      </c>
      <c r="BV51" t="s">
        <v>14736</v>
      </c>
      <c r="BW51" s="73">
        <v>103.01</v>
      </c>
      <c r="BY51" t="s">
        <v>14737</v>
      </c>
      <c r="BZ51" s="73">
        <v>178.01</v>
      </c>
    </row>
    <row r="52" spans="1:78" ht="15.75" x14ac:dyDescent="0.3">
      <c r="A52" s="58"/>
      <c r="B52" s="175" t="s">
        <v>575</v>
      </c>
      <c r="C52" s="63" t="s">
        <v>11281</v>
      </c>
      <c r="D52" s="62" t="s">
        <v>13498</v>
      </c>
      <c r="E52" s="69"/>
      <c r="F52" s="171" t="s">
        <v>13600</v>
      </c>
      <c r="G52" s="171" t="s">
        <v>658</v>
      </c>
      <c r="H52" s="171">
        <v>103.02</v>
      </c>
      <c r="K52" s="79" t="s">
        <v>11047</v>
      </c>
      <c r="Q52" t="s">
        <v>13759</v>
      </c>
      <c r="R52" s="23" t="s">
        <v>1211</v>
      </c>
      <c r="S52" s="171" t="s">
        <v>2737</v>
      </c>
      <c r="T52" t="s">
        <v>2716</v>
      </c>
      <c r="V52" t="s">
        <v>17324</v>
      </c>
      <c r="AR52" t="s">
        <v>14752</v>
      </c>
      <c r="AS52" s="73">
        <v>28.02</v>
      </c>
      <c r="AU52" t="s">
        <v>14753</v>
      </c>
      <c r="AV52" s="73">
        <v>3.02</v>
      </c>
      <c r="BM52" t="s">
        <v>14754</v>
      </c>
      <c r="BN52" s="73">
        <v>78.02</v>
      </c>
      <c r="BP52" t="s">
        <v>14755</v>
      </c>
      <c r="BQ52" s="73">
        <v>103.02</v>
      </c>
      <c r="BS52" t="s">
        <v>14756</v>
      </c>
      <c r="BT52" s="73">
        <v>78.02</v>
      </c>
      <c r="BV52" t="s">
        <v>14757</v>
      </c>
      <c r="BW52" s="73">
        <v>103.02</v>
      </c>
      <c r="BY52" t="s">
        <v>14758</v>
      </c>
      <c r="BZ52" s="73">
        <v>178.02</v>
      </c>
    </row>
    <row r="53" spans="1:78" ht="15.75" x14ac:dyDescent="0.3">
      <c r="A53" s="57"/>
      <c r="B53" s="175" t="s">
        <v>575</v>
      </c>
      <c r="C53" s="58" t="s">
        <v>11281</v>
      </c>
      <c r="D53" s="62" t="s">
        <v>13497</v>
      </c>
      <c r="E53" s="69"/>
      <c r="F53" s="171" t="s">
        <v>13601</v>
      </c>
      <c r="G53" s="171" t="s">
        <v>659</v>
      </c>
      <c r="H53" s="171">
        <v>103.03</v>
      </c>
      <c r="K53" s="79" t="s">
        <v>11047</v>
      </c>
      <c r="Q53" t="s">
        <v>13760</v>
      </c>
      <c r="R53" s="23" t="s">
        <v>1211</v>
      </c>
      <c r="S53" s="171" t="s">
        <v>1771</v>
      </c>
      <c r="T53" t="s">
        <v>1761</v>
      </c>
      <c r="V53" t="s">
        <v>1049</v>
      </c>
      <c r="AR53" t="s">
        <v>14773</v>
      </c>
      <c r="AS53" s="73">
        <v>28.03</v>
      </c>
      <c r="AU53" t="s">
        <v>14774</v>
      </c>
      <c r="AV53" s="73">
        <v>3.03</v>
      </c>
      <c r="BM53" t="s">
        <v>14775</v>
      </c>
      <c r="BN53" s="73">
        <v>78.03</v>
      </c>
      <c r="BP53" t="s">
        <v>14776</v>
      </c>
      <c r="BQ53" s="73">
        <v>103.03</v>
      </c>
      <c r="BS53" t="s">
        <v>14777</v>
      </c>
      <c r="BT53" s="73">
        <v>78.03</v>
      </c>
      <c r="BV53" t="s">
        <v>14778</v>
      </c>
      <c r="BW53" s="73">
        <v>103.03</v>
      </c>
      <c r="BY53" t="s">
        <v>14779</v>
      </c>
      <c r="BZ53" s="73">
        <v>178.03</v>
      </c>
    </row>
    <row r="54" spans="1:78" ht="15.75" x14ac:dyDescent="0.3">
      <c r="A54" s="57"/>
      <c r="B54" s="175" t="s">
        <v>575</v>
      </c>
      <c r="C54" s="58" t="s">
        <v>11281</v>
      </c>
      <c r="D54" s="62" t="s">
        <v>13496</v>
      </c>
      <c r="E54" s="69"/>
      <c r="F54" s="171" t="s">
        <v>13602</v>
      </c>
      <c r="G54" s="171" t="s">
        <v>660</v>
      </c>
      <c r="H54" s="171">
        <v>103.04</v>
      </c>
      <c r="K54" s="79" t="s">
        <v>11047</v>
      </c>
      <c r="Q54" t="s">
        <v>13761</v>
      </c>
      <c r="R54" s="23" t="s">
        <v>1211</v>
      </c>
      <c r="S54" s="171" t="s">
        <v>2738</v>
      </c>
      <c r="T54" t="s">
        <v>2718</v>
      </c>
      <c r="V54" t="s">
        <v>1394</v>
      </c>
      <c r="AR54" t="s">
        <v>14794</v>
      </c>
      <c r="AS54" s="73">
        <v>28.04</v>
      </c>
      <c r="AU54" t="s">
        <v>14795</v>
      </c>
      <c r="AV54" s="73">
        <v>3.04</v>
      </c>
      <c r="BM54" t="s">
        <v>14796</v>
      </c>
      <c r="BN54" s="73">
        <v>78.040000000000006</v>
      </c>
      <c r="BP54" t="s">
        <v>14797</v>
      </c>
      <c r="BQ54" s="73">
        <v>103.04</v>
      </c>
      <c r="BS54" t="s">
        <v>14798</v>
      </c>
      <c r="BT54" s="73">
        <v>78.040000000000006</v>
      </c>
      <c r="BV54" t="s">
        <v>14799</v>
      </c>
      <c r="BW54" s="73">
        <v>103.04</v>
      </c>
      <c r="BY54" t="s">
        <v>14800</v>
      </c>
      <c r="BZ54" s="73">
        <v>178.04</v>
      </c>
    </row>
    <row r="55" spans="1:78" ht="15.75" x14ac:dyDescent="0.3">
      <c r="A55" s="57"/>
      <c r="B55" s="175" t="s">
        <v>575</v>
      </c>
      <c r="C55" s="58" t="s">
        <v>11281</v>
      </c>
      <c r="D55" s="62" t="s">
        <v>13495</v>
      </c>
      <c r="E55" s="69"/>
      <c r="F55" s="171" t="s">
        <v>13603</v>
      </c>
      <c r="G55" s="171" t="s">
        <v>661</v>
      </c>
      <c r="H55" s="171">
        <v>103.05</v>
      </c>
      <c r="K55" s="79" t="s">
        <v>11047</v>
      </c>
      <c r="Q55" t="s">
        <v>13762</v>
      </c>
      <c r="R55" s="23" t="s">
        <v>1211</v>
      </c>
      <c r="S55" s="171" t="s">
        <v>1772</v>
      </c>
      <c r="T55" t="s">
        <v>1763</v>
      </c>
      <c r="V55" t="s">
        <v>1395</v>
      </c>
      <c r="AR55" t="s">
        <v>14815</v>
      </c>
      <c r="AS55" s="73">
        <v>28.05</v>
      </c>
      <c r="AU55" t="s">
        <v>14816</v>
      </c>
      <c r="AV55" s="73">
        <v>3.05</v>
      </c>
      <c r="BM55" t="s">
        <v>14817</v>
      </c>
      <c r="BN55" s="73">
        <v>78.05</v>
      </c>
      <c r="BP55" t="s">
        <v>14818</v>
      </c>
      <c r="BQ55" s="73">
        <v>103.05</v>
      </c>
      <c r="BS55" t="s">
        <v>14819</v>
      </c>
      <c r="BT55" s="73">
        <v>78.05</v>
      </c>
      <c r="BV55" t="s">
        <v>14820</v>
      </c>
      <c r="BW55" s="73">
        <v>103.05</v>
      </c>
      <c r="BY55" t="s">
        <v>14821</v>
      </c>
      <c r="BZ55" s="73">
        <v>178.05</v>
      </c>
    </row>
    <row r="56" spans="1:78" ht="15.75" x14ac:dyDescent="0.3">
      <c r="A56" s="57"/>
      <c r="B56" s="57" t="s">
        <v>575</v>
      </c>
      <c r="C56" s="58" t="s">
        <v>11281</v>
      </c>
      <c r="D56" s="64" t="s">
        <v>13494</v>
      </c>
      <c r="E56" s="69"/>
      <c r="F56" s="171" t="s">
        <v>13604</v>
      </c>
      <c r="G56" s="171" t="s">
        <v>662</v>
      </c>
      <c r="H56" s="171">
        <v>103.06</v>
      </c>
      <c r="K56" s="79" t="s">
        <v>11047</v>
      </c>
      <c r="Q56" t="s">
        <v>13763</v>
      </c>
      <c r="R56" s="23" t="s">
        <v>1211</v>
      </c>
      <c r="S56" s="171" t="s">
        <v>2739</v>
      </c>
      <c r="T56" t="s">
        <v>2720</v>
      </c>
      <c r="V56" t="s">
        <v>1050</v>
      </c>
      <c r="AR56" t="s">
        <v>14836</v>
      </c>
      <c r="AS56" s="73">
        <v>28.06</v>
      </c>
      <c r="AU56" t="s">
        <v>14837</v>
      </c>
      <c r="AV56" s="73">
        <v>3.06</v>
      </c>
      <c r="BM56" t="s">
        <v>14838</v>
      </c>
      <c r="BN56" s="73">
        <v>78.06</v>
      </c>
      <c r="BP56" t="s">
        <v>14839</v>
      </c>
      <c r="BQ56" s="73">
        <v>103.06</v>
      </c>
      <c r="BS56" t="s">
        <v>14840</v>
      </c>
      <c r="BT56" s="73">
        <v>78.06</v>
      </c>
      <c r="BV56" t="s">
        <v>14841</v>
      </c>
      <c r="BW56" s="73">
        <v>103.06</v>
      </c>
      <c r="BY56" t="s">
        <v>14842</v>
      </c>
      <c r="BZ56" s="73">
        <v>178.06</v>
      </c>
    </row>
    <row r="57" spans="1:78" ht="15.75" x14ac:dyDescent="0.3">
      <c r="A57" s="57"/>
      <c r="B57" s="175" t="s">
        <v>575</v>
      </c>
      <c r="C57" s="58" t="s">
        <v>11281</v>
      </c>
      <c r="D57" s="62" t="s">
        <v>13493</v>
      </c>
      <c r="E57" s="70"/>
      <c r="F57" s="171" t="s">
        <v>13605</v>
      </c>
      <c r="G57" s="171" t="s">
        <v>663</v>
      </c>
      <c r="H57" s="171">
        <v>103.07</v>
      </c>
      <c r="K57" s="79" t="s">
        <v>11047</v>
      </c>
      <c r="Q57" t="s">
        <v>13764</v>
      </c>
      <c r="R57" s="23" t="s">
        <v>1211</v>
      </c>
      <c r="S57" s="171" t="s">
        <v>2740</v>
      </c>
      <c r="T57" t="s">
        <v>2722</v>
      </c>
      <c r="V57" t="s">
        <v>17326</v>
      </c>
      <c r="AR57" t="s">
        <v>14857</v>
      </c>
      <c r="AS57" s="73">
        <v>28.07</v>
      </c>
      <c r="AU57" t="s">
        <v>14858</v>
      </c>
      <c r="AV57" s="73">
        <v>3.07</v>
      </c>
      <c r="BM57" t="s">
        <v>14859</v>
      </c>
      <c r="BN57" s="73">
        <v>78.069999999999993</v>
      </c>
      <c r="BP57" t="s">
        <v>14860</v>
      </c>
      <c r="BQ57" s="73">
        <v>103.07</v>
      </c>
      <c r="BS57" t="s">
        <v>14861</v>
      </c>
      <c r="BT57" s="73">
        <v>78.069999999999993</v>
      </c>
      <c r="BV57" t="s">
        <v>14862</v>
      </c>
      <c r="BW57" s="73">
        <v>103.07</v>
      </c>
      <c r="BY57" t="s">
        <v>14863</v>
      </c>
      <c r="BZ57" s="73">
        <v>178.07</v>
      </c>
    </row>
    <row r="58" spans="1:78" ht="15.75" x14ac:dyDescent="0.3">
      <c r="A58" s="57"/>
      <c r="B58" s="57" t="s">
        <v>575</v>
      </c>
      <c r="C58" s="58" t="s">
        <v>11281</v>
      </c>
      <c r="D58" s="64" t="s">
        <v>13492</v>
      </c>
      <c r="E58" s="69"/>
      <c r="F58" s="171" t="s">
        <v>13606</v>
      </c>
      <c r="G58" s="171" t="s">
        <v>664</v>
      </c>
      <c r="H58" s="171">
        <v>103.08</v>
      </c>
      <c r="K58" s="79" t="s">
        <v>11047</v>
      </c>
      <c r="P58" t="s">
        <v>17313</v>
      </c>
      <c r="Q58" t="s">
        <v>13772</v>
      </c>
      <c r="R58" s="23" t="s">
        <v>1211</v>
      </c>
      <c r="S58" s="171">
        <v>0.04</v>
      </c>
      <c r="T58" t="s">
        <v>1269</v>
      </c>
      <c r="V58" t="s">
        <v>1051</v>
      </c>
      <c r="AR58" t="s">
        <v>14878</v>
      </c>
      <c r="AS58" s="73">
        <v>28.08</v>
      </c>
      <c r="AU58" t="s">
        <v>14879</v>
      </c>
      <c r="AV58" s="73">
        <v>3.08</v>
      </c>
      <c r="BM58" t="s">
        <v>14880</v>
      </c>
      <c r="BN58" s="73">
        <v>78.08</v>
      </c>
      <c r="BP58" t="s">
        <v>14881</v>
      </c>
      <c r="BQ58" s="73">
        <v>103.08</v>
      </c>
      <c r="BS58" t="s">
        <v>14882</v>
      </c>
      <c r="BT58" s="73">
        <v>78.08</v>
      </c>
      <c r="BV58" t="s">
        <v>14883</v>
      </c>
      <c r="BW58" s="73">
        <v>103.08</v>
      </c>
      <c r="BY58" t="s">
        <v>14884</v>
      </c>
      <c r="BZ58" s="73">
        <v>178.08</v>
      </c>
    </row>
    <row r="59" spans="1:78" ht="15.75" x14ac:dyDescent="0.3">
      <c r="A59" s="57"/>
      <c r="B59" s="175" t="s">
        <v>575</v>
      </c>
      <c r="C59" s="58" t="s">
        <v>11281</v>
      </c>
      <c r="D59" s="62" t="s">
        <v>13491</v>
      </c>
      <c r="E59" s="69"/>
      <c r="F59" s="171" t="s">
        <v>13607</v>
      </c>
      <c r="G59" s="171" t="s">
        <v>665</v>
      </c>
      <c r="H59" s="171">
        <v>103.09</v>
      </c>
      <c r="K59" s="79" t="s">
        <v>11047</v>
      </c>
      <c r="Q59" t="s">
        <v>13773</v>
      </c>
      <c r="R59" s="23" t="s">
        <v>1211</v>
      </c>
      <c r="S59" s="171" t="s">
        <v>1277</v>
      </c>
      <c r="T59" t="s">
        <v>575</v>
      </c>
      <c r="V59" t="s">
        <v>1162</v>
      </c>
      <c r="AR59" t="s">
        <v>14899</v>
      </c>
      <c r="AS59" s="73">
        <v>28.09</v>
      </c>
      <c r="AU59" t="s">
        <v>14900</v>
      </c>
      <c r="AV59" s="73">
        <v>3.09</v>
      </c>
      <c r="BM59" t="s">
        <v>14901</v>
      </c>
      <c r="BN59" s="73">
        <v>78.09</v>
      </c>
      <c r="BP59" t="s">
        <v>14902</v>
      </c>
      <c r="BQ59" s="73">
        <v>103.09</v>
      </c>
      <c r="BS59" t="s">
        <v>14903</v>
      </c>
      <c r="BT59" s="73">
        <v>78.09</v>
      </c>
      <c r="BV59" t="s">
        <v>14904</v>
      </c>
      <c r="BW59" s="73">
        <v>103.09</v>
      </c>
      <c r="BY59" t="s">
        <v>14905</v>
      </c>
      <c r="BZ59" s="73">
        <v>178.09</v>
      </c>
    </row>
    <row r="60" spans="1:78" ht="15.75" x14ac:dyDescent="0.3">
      <c r="A60" s="57"/>
      <c r="B60" s="57" t="s">
        <v>575</v>
      </c>
      <c r="C60" s="58" t="s">
        <v>11281</v>
      </c>
      <c r="D60" s="64" t="s">
        <v>13490</v>
      </c>
      <c r="E60" s="69"/>
      <c r="F60" s="171" t="s">
        <v>13608</v>
      </c>
      <c r="G60" s="171" t="s">
        <v>666</v>
      </c>
      <c r="H60" s="171" t="s">
        <v>887</v>
      </c>
      <c r="K60" s="79" t="s">
        <v>11047</v>
      </c>
      <c r="Q60" t="s">
        <v>13774</v>
      </c>
      <c r="R60" s="23" t="s">
        <v>1211</v>
      </c>
      <c r="S60" s="171" t="s">
        <v>1278</v>
      </c>
      <c r="T60" t="s">
        <v>576</v>
      </c>
      <c r="V60" t="s">
        <v>1222</v>
      </c>
      <c r="AR60" t="s">
        <v>14920</v>
      </c>
      <c r="AS60" s="73">
        <v>28.1</v>
      </c>
      <c r="AU60" t="s">
        <v>14921</v>
      </c>
      <c r="AV60" s="73">
        <v>3.1</v>
      </c>
      <c r="BM60" t="s">
        <v>14922</v>
      </c>
      <c r="BN60" s="73">
        <v>78.099999999999994</v>
      </c>
      <c r="BP60" t="s">
        <v>14923</v>
      </c>
      <c r="BQ60" s="73">
        <v>103.1</v>
      </c>
      <c r="BS60" t="s">
        <v>14924</v>
      </c>
      <c r="BT60" s="73">
        <v>78.099999999999994</v>
      </c>
      <c r="BV60" t="s">
        <v>14925</v>
      </c>
      <c r="BW60" s="73">
        <v>103.1</v>
      </c>
      <c r="BY60" t="s">
        <v>14926</v>
      </c>
      <c r="BZ60" s="73">
        <v>178.1</v>
      </c>
    </row>
    <row r="61" spans="1:78" ht="15.75" x14ac:dyDescent="0.3">
      <c r="A61" s="57"/>
      <c r="B61" s="175" t="s">
        <v>575</v>
      </c>
      <c r="C61" s="58" t="s">
        <v>11281</v>
      </c>
      <c r="D61" s="64" t="s">
        <v>13489</v>
      </c>
      <c r="E61" s="69"/>
      <c r="F61" s="171" t="s">
        <v>13609</v>
      </c>
      <c r="G61" s="171" t="s">
        <v>667</v>
      </c>
      <c r="H61" s="171">
        <v>103.11</v>
      </c>
      <c r="K61" s="79" t="s">
        <v>11047</v>
      </c>
      <c r="Q61" t="s">
        <v>13775</v>
      </c>
      <c r="R61" s="23" t="s">
        <v>1211</v>
      </c>
      <c r="S61" s="171">
        <v>100.04</v>
      </c>
      <c r="T61" t="s">
        <v>1270</v>
      </c>
      <c r="V61" t="s">
        <v>1052</v>
      </c>
      <c r="AR61" t="s">
        <v>14941</v>
      </c>
      <c r="AS61" s="73">
        <v>28.11</v>
      </c>
      <c r="AU61" t="s">
        <v>14942</v>
      </c>
      <c r="AV61" s="73">
        <v>3.11</v>
      </c>
      <c r="BM61" t="s">
        <v>14943</v>
      </c>
      <c r="BN61" s="73">
        <v>78.11</v>
      </c>
      <c r="BP61" t="s">
        <v>14944</v>
      </c>
      <c r="BQ61" s="73">
        <v>103.11</v>
      </c>
      <c r="BS61" t="s">
        <v>14945</v>
      </c>
      <c r="BT61" s="73">
        <v>78.11</v>
      </c>
      <c r="BV61" t="s">
        <v>14946</v>
      </c>
      <c r="BW61" s="73">
        <v>103.11</v>
      </c>
      <c r="BY61" t="s">
        <v>14947</v>
      </c>
      <c r="BZ61" s="73">
        <v>178.11</v>
      </c>
    </row>
    <row r="62" spans="1:78" ht="15.75" x14ac:dyDescent="0.3">
      <c r="A62" s="57"/>
      <c r="B62" s="57" t="s">
        <v>575</v>
      </c>
      <c r="C62" s="58" t="s">
        <v>11281</v>
      </c>
      <c r="D62" s="64" t="s">
        <v>13488</v>
      </c>
      <c r="E62" s="69"/>
      <c r="F62" s="171" t="s">
        <v>13610</v>
      </c>
      <c r="G62" s="171" t="s">
        <v>668</v>
      </c>
      <c r="H62" s="171">
        <v>103.12</v>
      </c>
      <c r="K62" s="79" t="s">
        <v>11047</v>
      </c>
      <c r="Q62" t="s">
        <v>13776</v>
      </c>
      <c r="R62" s="23" t="s">
        <v>1211</v>
      </c>
      <c r="S62" s="171" t="s">
        <v>1578</v>
      </c>
      <c r="T62" t="s">
        <v>1415</v>
      </c>
      <c r="V62" t="s">
        <v>17328</v>
      </c>
      <c r="AR62" t="s">
        <v>14962</v>
      </c>
      <c r="AS62" s="73">
        <v>28.12</v>
      </c>
      <c r="AU62" t="s">
        <v>14963</v>
      </c>
      <c r="AV62" s="73">
        <v>3.12</v>
      </c>
      <c r="BM62" t="s">
        <v>14964</v>
      </c>
      <c r="BN62" s="73">
        <v>78.12</v>
      </c>
      <c r="BP62" t="s">
        <v>14965</v>
      </c>
      <c r="BQ62" s="73">
        <v>103.12</v>
      </c>
      <c r="BS62" t="s">
        <v>14966</v>
      </c>
      <c r="BT62" s="73">
        <v>78.12</v>
      </c>
      <c r="BV62" t="s">
        <v>14967</v>
      </c>
      <c r="BW62" s="73">
        <v>103.12</v>
      </c>
      <c r="BY62" t="s">
        <v>14968</v>
      </c>
      <c r="BZ62" s="73">
        <v>178.12</v>
      </c>
    </row>
    <row r="63" spans="1:78" ht="15.75" x14ac:dyDescent="0.3">
      <c r="A63" s="58"/>
      <c r="B63" s="175" t="s">
        <v>575</v>
      </c>
      <c r="C63" s="63" t="s">
        <v>11281</v>
      </c>
      <c r="D63" s="64" t="s">
        <v>13371</v>
      </c>
      <c r="E63" s="69"/>
      <c r="F63" s="171" t="s">
        <v>13611</v>
      </c>
      <c r="G63" s="171" t="s">
        <v>669</v>
      </c>
      <c r="H63" s="171">
        <v>103.13</v>
      </c>
      <c r="K63" s="79" t="s">
        <v>11016</v>
      </c>
      <c r="Q63" t="s">
        <v>13777</v>
      </c>
      <c r="R63" s="23" t="s">
        <v>1211</v>
      </c>
      <c r="S63" s="171" t="s">
        <v>1773</v>
      </c>
      <c r="T63" t="s">
        <v>4620</v>
      </c>
      <c r="V63" t="s">
        <v>1053</v>
      </c>
      <c r="AR63" t="s">
        <v>14983</v>
      </c>
      <c r="AS63" s="73">
        <v>28.13</v>
      </c>
      <c r="AU63" t="s">
        <v>14984</v>
      </c>
      <c r="AV63" s="73">
        <v>3.13</v>
      </c>
      <c r="BM63" t="s">
        <v>14985</v>
      </c>
      <c r="BN63" s="73">
        <v>78.13</v>
      </c>
      <c r="BP63" t="s">
        <v>14986</v>
      </c>
      <c r="BQ63" s="73">
        <v>103.13</v>
      </c>
      <c r="BS63" t="s">
        <v>14987</v>
      </c>
      <c r="BT63" s="73">
        <v>78.13</v>
      </c>
      <c r="BV63" t="s">
        <v>14988</v>
      </c>
      <c r="BW63" s="73">
        <v>103.13</v>
      </c>
      <c r="BY63" t="s">
        <v>14989</v>
      </c>
      <c r="BZ63" s="73">
        <v>178.13</v>
      </c>
    </row>
    <row r="64" spans="1:78" ht="15.75" x14ac:dyDescent="0.3">
      <c r="A64" s="57"/>
      <c r="B64" s="175" t="s">
        <v>575</v>
      </c>
      <c r="C64" s="63" t="s">
        <v>11281</v>
      </c>
      <c r="D64" s="64" t="s">
        <v>13369</v>
      </c>
      <c r="E64" s="69"/>
      <c r="F64" s="171" t="s">
        <v>13612</v>
      </c>
      <c r="G64" s="171" t="s">
        <v>670</v>
      </c>
      <c r="H64" s="171">
        <v>103.14</v>
      </c>
      <c r="K64" s="79" t="s">
        <v>11016</v>
      </c>
      <c r="Q64" t="s">
        <v>13778</v>
      </c>
      <c r="R64" s="23" t="s">
        <v>1211</v>
      </c>
      <c r="S64" s="171" t="s">
        <v>2741</v>
      </c>
      <c r="T64" t="s">
        <v>2713</v>
      </c>
      <c r="V64" t="s">
        <v>1163</v>
      </c>
      <c r="AR64" t="s">
        <v>15004</v>
      </c>
      <c r="AS64" s="73">
        <v>28.14</v>
      </c>
      <c r="AU64" t="s">
        <v>15005</v>
      </c>
      <c r="AV64" s="73">
        <v>3.14</v>
      </c>
      <c r="BM64" t="s">
        <v>15006</v>
      </c>
      <c r="BN64" s="73">
        <v>78.14</v>
      </c>
      <c r="BP64" t="s">
        <v>15007</v>
      </c>
      <c r="BQ64" s="73">
        <v>103.14</v>
      </c>
      <c r="BS64" t="s">
        <v>15008</v>
      </c>
      <c r="BT64" s="73">
        <v>78.14</v>
      </c>
      <c r="BV64" t="s">
        <v>15009</v>
      </c>
      <c r="BW64" s="73">
        <v>103.14</v>
      </c>
      <c r="BY64" t="s">
        <v>15010</v>
      </c>
      <c r="BZ64" s="73">
        <v>178.14</v>
      </c>
    </row>
    <row r="65" spans="1:78" ht="15.75" x14ac:dyDescent="0.3">
      <c r="A65" s="58"/>
      <c r="B65" s="175" t="s">
        <v>575</v>
      </c>
      <c r="C65" s="63" t="s">
        <v>11281</v>
      </c>
      <c r="D65" s="64" t="s">
        <v>13367</v>
      </c>
      <c r="E65" s="69"/>
      <c r="F65" s="171" t="s">
        <v>13613</v>
      </c>
      <c r="G65" s="171" t="s">
        <v>671</v>
      </c>
      <c r="H65" s="171">
        <v>103.15</v>
      </c>
      <c r="K65" s="79" t="s">
        <v>11016</v>
      </c>
      <c r="Q65" t="s">
        <v>13779</v>
      </c>
      <c r="R65" s="23" t="s">
        <v>1211</v>
      </c>
      <c r="S65" s="171" t="s">
        <v>2742</v>
      </c>
      <c r="T65" t="s">
        <v>4621</v>
      </c>
      <c r="V65" t="s">
        <v>1223</v>
      </c>
      <c r="AR65" t="s">
        <v>15025</v>
      </c>
      <c r="AS65" s="73">
        <v>28.15</v>
      </c>
      <c r="AU65" t="s">
        <v>15026</v>
      </c>
      <c r="AV65" s="73">
        <v>3.15</v>
      </c>
      <c r="BM65" t="s">
        <v>15027</v>
      </c>
      <c r="BN65" s="73">
        <v>78.150000000000006</v>
      </c>
      <c r="BP65" t="s">
        <v>15028</v>
      </c>
      <c r="BQ65" s="73">
        <v>103.15</v>
      </c>
      <c r="BS65" t="s">
        <v>15029</v>
      </c>
      <c r="BT65" s="73">
        <v>78.150000000000006</v>
      </c>
      <c r="BV65" t="s">
        <v>15030</v>
      </c>
      <c r="BW65" s="73">
        <v>103.15</v>
      </c>
      <c r="BY65" t="s">
        <v>15031</v>
      </c>
      <c r="BZ65" s="73">
        <v>178.15</v>
      </c>
    </row>
    <row r="66" spans="1:78" ht="15.75" x14ac:dyDescent="0.3">
      <c r="A66" s="57"/>
      <c r="B66" s="175" t="s">
        <v>575</v>
      </c>
      <c r="C66" s="63" t="s">
        <v>11281</v>
      </c>
      <c r="D66" s="64" t="s">
        <v>13365</v>
      </c>
      <c r="E66" s="71"/>
      <c r="F66" s="171" t="s">
        <v>13614</v>
      </c>
      <c r="G66" s="171" t="s">
        <v>672</v>
      </c>
      <c r="H66" s="171" t="s">
        <v>893</v>
      </c>
      <c r="K66" s="79" t="s">
        <v>11016</v>
      </c>
      <c r="Q66" t="s">
        <v>13780</v>
      </c>
      <c r="R66" s="23" t="s">
        <v>1211</v>
      </c>
      <c r="S66" s="171" t="s">
        <v>2743</v>
      </c>
      <c r="T66" t="s">
        <v>2716</v>
      </c>
      <c r="V66" t="s">
        <v>1054</v>
      </c>
      <c r="AR66" t="s">
        <v>15046</v>
      </c>
      <c r="AS66" s="73">
        <v>29</v>
      </c>
      <c r="AU66" t="s">
        <v>15047</v>
      </c>
      <c r="AV66" s="73">
        <v>4</v>
      </c>
      <c r="BM66" t="s">
        <v>15048</v>
      </c>
      <c r="BN66" s="73">
        <v>79</v>
      </c>
      <c r="BP66" t="s">
        <v>15049</v>
      </c>
      <c r="BQ66" s="73">
        <v>104</v>
      </c>
      <c r="BS66" t="s">
        <v>15050</v>
      </c>
      <c r="BT66" s="73">
        <v>79</v>
      </c>
      <c r="BV66" t="s">
        <v>15051</v>
      </c>
      <c r="BW66" s="73">
        <v>104</v>
      </c>
      <c r="BY66" t="s">
        <v>15052</v>
      </c>
      <c r="BZ66" s="73">
        <v>179</v>
      </c>
    </row>
    <row r="67" spans="1:78" ht="15.75" x14ac:dyDescent="0.3">
      <c r="A67" s="58"/>
      <c r="B67" s="175" t="s">
        <v>575</v>
      </c>
      <c r="C67" s="63" t="s">
        <v>11281</v>
      </c>
      <c r="D67" s="64" t="s">
        <v>13487</v>
      </c>
      <c r="E67" s="69"/>
      <c r="F67" s="171" t="s">
        <v>13615</v>
      </c>
      <c r="G67" s="171">
        <v>4.01</v>
      </c>
      <c r="H67" s="171">
        <v>104.01</v>
      </c>
      <c r="K67" s="79" t="s">
        <v>10981</v>
      </c>
      <c r="Q67" t="s">
        <v>13781</v>
      </c>
      <c r="R67" s="23" t="s">
        <v>1211</v>
      </c>
      <c r="S67" s="171" t="s">
        <v>1774</v>
      </c>
      <c r="T67" t="s">
        <v>1761</v>
      </c>
      <c r="V67" t="s">
        <v>17330</v>
      </c>
      <c r="AR67" t="s">
        <v>15067</v>
      </c>
      <c r="AS67" s="73">
        <v>29.01</v>
      </c>
      <c r="AU67" t="s">
        <v>15068</v>
      </c>
      <c r="AV67" s="73">
        <v>4.01</v>
      </c>
      <c r="BM67" t="s">
        <v>15069</v>
      </c>
      <c r="BN67" s="73">
        <v>79.010000000000005</v>
      </c>
      <c r="BP67" t="s">
        <v>15070</v>
      </c>
      <c r="BQ67" s="73">
        <v>104.01</v>
      </c>
      <c r="BS67" t="s">
        <v>15071</v>
      </c>
      <c r="BT67" s="73">
        <v>79.010000000000005</v>
      </c>
      <c r="BV67" t="s">
        <v>15072</v>
      </c>
      <c r="BW67" s="73">
        <v>104.01</v>
      </c>
      <c r="BY67" t="s">
        <v>15073</v>
      </c>
      <c r="BZ67" s="73">
        <v>179.01</v>
      </c>
    </row>
    <row r="68" spans="1:78" ht="15.75" x14ac:dyDescent="0.3">
      <c r="A68" s="57"/>
      <c r="B68" s="175" t="s">
        <v>575</v>
      </c>
      <c r="C68" s="63" t="s">
        <v>11281</v>
      </c>
      <c r="D68" s="64" t="s">
        <v>13486</v>
      </c>
      <c r="E68" s="69"/>
      <c r="F68" s="171" t="s">
        <v>13616</v>
      </c>
      <c r="G68" s="171">
        <v>4.0199999999999996</v>
      </c>
      <c r="H68" s="171">
        <v>104.02</v>
      </c>
      <c r="K68" s="79" t="s">
        <v>10981</v>
      </c>
      <c r="Q68" t="s">
        <v>13782</v>
      </c>
      <c r="R68" s="23" t="s">
        <v>1211</v>
      </c>
      <c r="S68" s="171" t="s">
        <v>2744</v>
      </c>
      <c r="T68" t="s">
        <v>2718</v>
      </c>
      <c r="V68" t="s">
        <v>1055</v>
      </c>
      <c r="AR68" t="s">
        <v>15088</v>
      </c>
      <c r="AS68" s="73">
        <v>29.02</v>
      </c>
      <c r="AU68" t="s">
        <v>15089</v>
      </c>
      <c r="AV68" s="73">
        <v>4.0199999999999996</v>
      </c>
      <c r="BM68" t="s">
        <v>15090</v>
      </c>
      <c r="BN68" s="73">
        <v>79.02</v>
      </c>
      <c r="BP68" t="s">
        <v>15091</v>
      </c>
      <c r="BQ68" s="73">
        <v>104.02</v>
      </c>
      <c r="BS68" t="s">
        <v>15092</v>
      </c>
      <c r="BT68" s="73">
        <v>79.02</v>
      </c>
      <c r="BV68" t="s">
        <v>15093</v>
      </c>
      <c r="BW68" s="73">
        <v>104.02</v>
      </c>
      <c r="BY68" t="s">
        <v>15094</v>
      </c>
      <c r="BZ68" s="73">
        <v>179.02</v>
      </c>
    </row>
    <row r="69" spans="1:78" ht="15.75" x14ac:dyDescent="0.3">
      <c r="A69" s="58"/>
      <c r="B69" s="175" t="s">
        <v>575</v>
      </c>
      <c r="C69" s="63" t="s">
        <v>11281</v>
      </c>
      <c r="D69" s="64" t="s">
        <v>13485</v>
      </c>
      <c r="E69" s="69"/>
      <c r="F69" s="171" t="s">
        <v>13617</v>
      </c>
      <c r="G69" s="171">
        <v>4.03</v>
      </c>
      <c r="H69" s="171">
        <v>104.03</v>
      </c>
      <c r="K69" s="79" t="s">
        <v>10981</v>
      </c>
      <c r="Q69" t="s">
        <v>13783</v>
      </c>
      <c r="R69" s="23" t="s">
        <v>1211</v>
      </c>
      <c r="S69" s="171" t="s">
        <v>1775</v>
      </c>
      <c r="T69" t="s">
        <v>1763</v>
      </c>
      <c r="V69" t="s">
        <v>1164</v>
      </c>
      <c r="AR69" t="s">
        <v>15109</v>
      </c>
      <c r="AS69" s="73">
        <v>29.03</v>
      </c>
      <c r="AU69" t="s">
        <v>15110</v>
      </c>
      <c r="AV69" s="73">
        <v>4.03</v>
      </c>
      <c r="BM69" t="s">
        <v>15111</v>
      </c>
      <c r="BN69" s="73">
        <v>79.03</v>
      </c>
      <c r="BP69" t="s">
        <v>15112</v>
      </c>
      <c r="BQ69" s="73">
        <v>104.03</v>
      </c>
      <c r="BS69" t="s">
        <v>15113</v>
      </c>
      <c r="BT69" s="73">
        <v>79.03</v>
      </c>
      <c r="BV69" t="s">
        <v>15114</v>
      </c>
      <c r="BW69" s="73">
        <v>104.03</v>
      </c>
      <c r="BY69" t="s">
        <v>15115</v>
      </c>
      <c r="BZ69" s="73">
        <v>179.03</v>
      </c>
    </row>
    <row r="70" spans="1:78" ht="15.75" x14ac:dyDescent="0.3">
      <c r="A70" s="57"/>
      <c r="B70" s="175" t="s">
        <v>575</v>
      </c>
      <c r="C70" s="63" t="s">
        <v>11281</v>
      </c>
      <c r="D70" s="64" t="s">
        <v>13484</v>
      </c>
      <c r="E70" s="69"/>
      <c r="F70" s="171" t="s">
        <v>13618</v>
      </c>
      <c r="G70" s="171">
        <v>4.04</v>
      </c>
      <c r="H70" s="171">
        <v>104.04</v>
      </c>
      <c r="K70" s="79" t="s">
        <v>10981</v>
      </c>
      <c r="Q70" t="s">
        <v>13784</v>
      </c>
      <c r="R70" s="23" t="s">
        <v>1211</v>
      </c>
      <c r="S70" s="171" t="s">
        <v>2745</v>
      </c>
      <c r="T70" t="s">
        <v>2720</v>
      </c>
      <c r="V70" t="s">
        <v>1224</v>
      </c>
      <c r="AR70" t="s">
        <v>15130</v>
      </c>
      <c r="AS70" s="73">
        <v>29.04</v>
      </c>
      <c r="AU70" t="s">
        <v>15131</v>
      </c>
      <c r="AV70" s="73">
        <v>4.04</v>
      </c>
      <c r="BM70" t="s">
        <v>15132</v>
      </c>
      <c r="BN70" s="73">
        <v>79.040000000000006</v>
      </c>
      <c r="BP70" t="s">
        <v>15133</v>
      </c>
      <c r="BQ70" s="73">
        <v>104.04</v>
      </c>
      <c r="BS70" t="s">
        <v>15134</v>
      </c>
      <c r="BT70" s="73">
        <v>79.040000000000006</v>
      </c>
      <c r="BV70" t="s">
        <v>15135</v>
      </c>
      <c r="BW70" s="73">
        <v>104.04</v>
      </c>
      <c r="BY70" t="s">
        <v>15136</v>
      </c>
      <c r="BZ70" s="73">
        <v>179.04</v>
      </c>
    </row>
    <row r="71" spans="1:78" ht="15.75" x14ac:dyDescent="0.3">
      <c r="A71" s="57"/>
      <c r="B71" s="175" t="s">
        <v>575</v>
      </c>
      <c r="C71" s="58" t="s">
        <v>11281</v>
      </c>
      <c r="D71" s="64" t="s">
        <v>13483</v>
      </c>
      <c r="E71" s="69"/>
      <c r="F71" s="171" t="s">
        <v>13619</v>
      </c>
      <c r="G71" s="171">
        <v>4.05</v>
      </c>
      <c r="H71" s="171">
        <v>104.05</v>
      </c>
      <c r="K71" s="79" t="s">
        <v>10981</v>
      </c>
      <c r="Q71" t="s">
        <v>13785</v>
      </c>
      <c r="R71" s="23" t="s">
        <v>1211</v>
      </c>
      <c r="S71" s="171" t="s">
        <v>2746</v>
      </c>
      <c r="T71" t="s">
        <v>2722</v>
      </c>
      <c r="V71" t="s">
        <v>1056</v>
      </c>
      <c r="AR71" t="s">
        <v>15151</v>
      </c>
      <c r="AS71" s="73">
        <v>29.05</v>
      </c>
      <c r="AU71" t="s">
        <v>15152</v>
      </c>
      <c r="AV71" s="73">
        <v>4.05</v>
      </c>
      <c r="BM71" t="s">
        <v>15153</v>
      </c>
      <c r="BN71" s="73">
        <v>79.05</v>
      </c>
      <c r="BP71" t="s">
        <v>15154</v>
      </c>
      <c r="BQ71" s="73">
        <v>104.05</v>
      </c>
      <c r="BS71" t="s">
        <v>15155</v>
      </c>
      <c r="BT71" s="73">
        <v>79.05</v>
      </c>
      <c r="BV71" t="s">
        <v>15156</v>
      </c>
      <c r="BW71" s="73">
        <v>104.05</v>
      </c>
      <c r="BY71" t="s">
        <v>15157</v>
      </c>
      <c r="BZ71" s="73">
        <v>179.05</v>
      </c>
    </row>
    <row r="72" spans="1:78" ht="15.75" x14ac:dyDescent="0.3">
      <c r="A72" s="57"/>
      <c r="B72" s="57" t="s">
        <v>575</v>
      </c>
      <c r="C72" s="58" t="s">
        <v>11281</v>
      </c>
      <c r="D72" s="64" t="s">
        <v>13482</v>
      </c>
      <c r="E72" s="69"/>
      <c r="F72" s="171" t="s">
        <v>13620</v>
      </c>
      <c r="G72" s="171">
        <v>4.0599999999999996</v>
      </c>
      <c r="H72" s="171">
        <v>104.06</v>
      </c>
      <c r="K72" s="79" t="s">
        <v>10981</v>
      </c>
      <c r="P72" t="s">
        <v>17315</v>
      </c>
      <c r="Q72" t="s">
        <v>13793</v>
      </c>
      <c r="R72" s="23" t="s">
        <v>1211</v>
      </c>
      <c r="S72" s="171">
        <v>0.05</v>
      </c>
      <c r="T72" t="s">
        <v>1269</v>
      </c>
      <c r="V72" t="s">
        <v>17332</v>
      </c>
      <c r="AR72" t="s">
        <v>15172</v>
      </c>
      <c r="AS72" s="73">
        <v>29.06</v>
      </c>
      <c r="AU72" t="s">
        <v>15173</v>
      </c>
      <c r="AV72" s="73">
        <v>4.0599999999999996</v>
      </c>
      <c r="BM72" t="s">
        <v>15174</v>
      </c>
      <c r="BN72" s="73">
        <v>79.06</v>
      </c>
      <c r="BP72" t="s">
        <v>15175</v>
      </c>
      <c r="BQ72" s="73">
        <v>104.06</v>
      </c>
      <c r="BS72" t="s">
        <v>15176</v>
      </c>
      <c r="BT72" s="73">
        <v>79.06</v>
      </c>
      <c r="BV72" t="s">
        <v>15177</v>
      </c>
      <c r="BW72" s="73">
        <v>104.06</v>
      </c>
      <c r="BY72" t="s">
        <v>15178</v>
      </c>
      <c r="BZ72" s="73">
        <v>179.06</v>
      </c>
    </row>
    <row r="73" spans="1:78" ht="15.75" x14ac:dyDescent="0.3">
      <c r="A73" s="57"/>
      <c r="B73" s="175" t="s">
        <v>575</v>
      </c>
      <c r="C73" s="58" t="s">
        <v>11281</v>
      </c>
      <c r="D73" s="64" t="s">
        <v>13481</v>
      </c>
      <c r="E73" s="69"/>
      <c r="F73" s="171" t="s">
        <v>13621</v>
      </c>
      <c r="G73" s="171">
        <v>4.07</v>
      </c>
      <c r="H73" s="171">
        <v>104.07</v>
      </c>
      <c r="K73" s="79" t="s">
        <v>10981</v>
      </c>
      <c r="Q73" t="s">
        <v>13794</v>
      </c>
      <c r="R73" s="23" t="s">
        <v>1211</v>
      </c>
      <c r="S73" s="171" t="s">
        <v>1279</v>
      </c>
      <c r="T73" t="s">
        <v>575</v>
      </c>
      <c r="V73" t="s">
        <v>1057</v>
      </c>
      <c r="AR73" t="s">
        <v>15193</v>
      </c>
      <c r="AS73" s="73">
        <v>29.07</v>
      </c>
      <c r="AU73" t="s">
        <v>15194</v>
      </c>
      <c r="AV73" s="73">
        <v>4.07</v>
      </c>
      <c r="BM73" t="s">
        <v>15195</v>
      </c>
      <c r="BN73" s="73">
        <v>79.069999999999993</v>
      </c>
      <c r="BP73" t="s">
        <v>15196</v>
      </c>
      <c r="BQ73" s="73">
        <v>104.07</v>
      </c>
      <c r="BS73" t="s">
        <v>15197</v>
      </c>
      <c r="BT73" s="73">
        <v>79.069999999999993</v>
      </c>
      <c r="BV73" t="s">
        <v>15198</v>
      </c>
      <c r="BW73" s="73">
        <v>104.07</v>
      </c>
      <c r="BY73" t="s">
        <v>15199</v>
      </c>
      <c r="BZ73" s="73">
        <v>179.07</v>
      </c>
    </row>
    <row r="74" spans="1:78" ht="15.75" x14ac:dyDescent="0.3">
      <c r="A74" s="57"/>
      <c r="B74" s="175" t="s">
        <v>575</v>
      </c>
      <c r="C74" s="58" t="s">
        <v>11281</v>
      </c>
      <c r="D74" s="64" t="s">
        <v>13480</v>
      </c>
      <c r="E74" s="69"/>
      <c r="F74" s="171" t="s">
        <v>13622</v>
      </c>
      <c r="G74" s="171">
        <v>4.08</v>
      </c>
      <c r="H74" s="171">
        <v>104.08</v>
      </c>
      <c r="K74" s="79" t="s">
        <v>10981</v>
      </c>
      <c r="Q74" t="s">
        <v>13795</v>
      </c>
      <c r="R74" s="23" t="s">
        <v>1211</v>
      </c>
      <c r="S74" s="171" t="s">
        <v>1280</v>
      </c>
      <c r="T74" t="s">
        <v>576</v>
      </c>
      <c r="V74" t="s">
        <v>1165</v>
      </c>
      <c r="AR74" t="s">
        <v>15214</v>
      </c>
      <c r="AS74" s="73">
        <v>29.08</v>
      </c>
      <c r="AU74" t="s">
        <v>15215</v>
      </c>
      <c r="AV74" s="73">
        <v>4.08</v>
      </c>
      <c r="BM74" t="s">
        <v>15216</v>
      </c>
      <c r="BN74" s="73">
        <v>79.08</v>
      </c>
      <c r="BP74" t="s">
        <v>15217</v>
      </c>
      <c r="BQ74" s="73">
        <v>104.08</v>
      </c>
      <c r="BS74" t="s">
        <v>15218</v>
      </c>
      <c r="BT74" s="73">
        <v>79.08</v>
      </c>
      <c r="BV74" t="s">
        <v>15219</v>
      </c>
      <c r="BW74" s="73">
        <v>104.08</v>
      </c>
      <c r="BY74" t="s">
        <v>15220</v>
      </c>
      <c r="BZ74" s="73">
        <v>179.08</v>
      </c>
    </row>
    <row r="75" spans="1:78" ht="15.75" x14ac:dyDescent="0.3">
      <c r="A75" s="57"/>
      <c r="B75" s="57" t="s">
        <v>575</v>
      </c>
      <c r="C75" s="58" t="s">
        <v>11281</v>
      </c>
      <c r="D75" s="64" t="s">
        <v>13479</v>
      </c>
      <c r="E75" s="69"/>
      <c r="F75" s="171" t="s">
        <v>13623</v>
      </c>
      <c r="G75" s="171">
        <v>4.09</v>
      </c>
      <c r="H75" s="171">
        <v>104.09</v>
      </c>
      <c r="K75" s="79" t="s">
        <v>10981</v>
      </c>
      <c r="Q75" t="s">
        <v>13796</v>
      </c>
      <c r="R75" s="23" t="s">
        <v>1211</v>
      </c>
      <c r="S75" s="171">
        <v>100.05</v>
      </c>
      <c r="T75" t="s">
        <v>1270</v>
      </c>
      <c r="V75" t="s">
        <v>1225</v>
      </c>
      <c r="AR75" t="s">
        <v>15235</v>
      </c>
      <c r="AS75" s="73">
        <v>29.09</v>
      </c>
      <c r="AU75" t="s">
        <v>15236</v>
      </c>
      <c r="AV75" s="73">
        <v>4.09</v>
      </c>
      <c r="BM75" t="s">
        <v>15237</v>
      </c>
      <c r="BN75" s="73">
        <v>79.09</v>
      </c>
      <c r="BP75" t="s">
        <v>15238</v>
      </c>
      <c r="BQ75" s="73">
        <v>104.09</v>
      </c>
      <c r="BS75" t="s">
        <v>15239</v>
      </c>
      <c r="BT75" s="73">
        <v>79.09</v>
      </c>
      <c r="BV75" t="s">
        <v>15240</v>
      </c>
      <c r="BW75" s="73">
        <v>104.09</v>
      </c>
      <c r="BY75" t="s">
        <v>15241</v>
      </c>
      <c r="BZ75" s="73">
        <v>179.09</v>
      </c>
    </row>
    <row r="76" spans="1:78" ht="15.75" x14ac:dyDescent="0.3">
      <c r="A76" s="57"/>
      <c r="B76" s="175" t="s">
        <v>575</v>
      </c>
      <c r="C76" s="58" t="s">
        <v>11281</v>
      </c>
      <c r="D76" s="64" t="s">
        <v>13478</v>
      </c>
      <c r="E76" s="71"/>
      <c r="F76" s="171" t="s">
        <v>13624</v>
      </c>
      <c r="G76" s="171" t="s">
        <v>682</v>
      </c>
      <c r="H76" s="171" t="s">
        <v>903</v>
      </c>
      <c r="K76" s="79" t="s">
        <v>10981</v>
      </c>
      <c r="Q76" t="s">
        <v>13797</v>
      </c>
      <c r="R76" s="23" t="s">
        <v>1211</v>
      </c>
      <c r="S76" s="171" t="s">
        <v>1579</v>
      </c>
      <c r="T76" t="s">
        <v>1415</v>
      </c>
      <c r="V76" t="s">
        <v>1058</v>
      </c>
      <c r="AR76" t="s">
        <v>15256</v>
      </c>
      <c r="AS76" s="73">
        <v>29.1</v>
      </c>
      <c r="AU76" t="s">
        <v>15257</v>
      </c>
      <c r="AV76" s="73">
        <v>4.0999999999999996</v>
      </c>
      <c r="BM76" t="s">
        <v>15258</v>
      </c>
      <c r="BN76" s="73">
        <v>79.099999999999994</v>
      </c>
      <c r="BP76" t="s">
        <v>15259</v>
      </c>
      <c r="BQ76" s="73">
        <v>104.1</v>
      </c>
      <c r="BS76" t="s">
        <v>15260</v>
      </c>
      <c r="BT76" s="73">
        <v>79.099999999999994</v>
      </c>
      <c r="BV76" t="s">
        <v>15261</v>
      </c>
      <c r="BW76" s="73">
        <v>104.1</v>
      </c>
      <c r="BY76" t="s">
        <v>15262</v>
      </c>
      <c r="BZ76" s="73">
        <v>179.1</v>
      </c>
    </row>
    <row r="77" spans="1:78" ht="15.75" x14ac:dyDescent="0.3">
      <c r="A77" s="58"/>
      <c r="B77" s="74" t="s">
        <v>575</v>
      </c>
      <c r="C77" s="58" t="s">
        <v>11281</v>
      </c>
      <c r="D77" s="61" t="s">
        <v>13477</v>
      </c>
      <c r="E77" s="69"/>
      <c r="F77" s="171" t="s">
        <v>13625</v>
      </c>
      <c r="G77" s="171">
        <v>4.1100000000000003</v>
      </c>
      <c r="H77" s="171">
        <v>104.11</v>
      </c>
      <c r="K77" s="79" t="s">
        <v>10981</v>
      </c>
      <c r="Q77" t="s">
        <v>13798</v>
      </c>
      <c r="R77" s="23" t="s">
        <v>1211</v>
      </c>
      <c r="S77" s="171" t="s">
        <v>1776</v>
      </c>
      <c r="T77" t="s">
        <v>4620</v>
      </c>
      <c r="V77" t="s">
        <v>17334</v>
      </c>
      <c r="AR77" t="s">
        <v>15277</v>
      </c>
      <c r="AS77" s="73">
        <v>29.11</v>
      </c>
      <c r="AU77" t="s">
        <v>15278</v>
      </c>
      <c r="AV77" s="73">
        <v>4.1100000000000003</v>
      </c>
      <c r="BM77" t="s">
        <v>15279</v>
      </c>
      <c r="BN77" s="73">
        <v>79.11</v>
      </c>
      <c r="BP77" t="s">
        <v>15280</v>
      </c>
      <c r="BQ77" s="73">
        <v>104.11</v>
      </c>
      <c r="BS77" t="s">
        <v>15281</v>
      </c>
      <c r="BT77" s="73">
        <v>79.11</v>
      </c>
      <c r="BV77" t="s">
        <v>15282</v>
      </c>
      <c r="BW77" s="73">
        <v>104.11</v>
      </c>
      <c r="BY77" t="s">
        <v>15283</v>
      </c>
      <c r="BZ77" s="73">
        <v>179.11</v>
      </c>
    </row>
    <row r="78" spans="1:78" ht="15.75" x14ac:dyDescent="0.3">
      <c r="A78" s="57"/>
      <c r="B78" s="57" t="s">
        <v>575</v>
      </c>
      <c r="C78" s="58" t="s">
        <v>11281</v>
      </c>
      <c r="D78" s="61" t="s">
        <v>13476</v>
      </c>
      <c r="E78" s="69"/>
      <c r="F78" s="171" t="s">
        <v>13626</v>
      </c>
      <c r="G78" s="171">
        <v>4.12</v>
      </c>
      <c r="H78" s="171">
        <v>104.12</v>
      </c>
      <c r="K78" s="79" t="s">
        <v>10981</v>
      </c>
      <c r="Q78" t="s">
        <v>13799</v>
      </c>
      <c r="R78" s="23" t="s">
        <v>1211</v>
      </c>
      <c r="S78" s="171" t="s">
        <v>2747</v>
      </c>
      <c r="T78" t="s">
        <v>2713</v>
      </c>
      <c r="V78" t="s">
        <v>1059</v>
      </c>
      <c r="AR78" t="s">
        <v>15298</v>
      </c>
      <c r="AS78" s="73">
        <v>29.12</v>
      </c>
      <c r="AU78" t="s">
        <v>15299</v>
      </c>
      <c r="AV78" s="73">
        <v>4.12</v>
      </c>
      <c r="BM78" t="s">
        <v>15300</v>
      </c>
      <c r="BN78" s="73">
        <v>79.12</v>
      </c>
      <c r="BP78" t="s">
        <v>15301</v>
      </c>
      <c r="BQ78" s="73">
        <v>104.12</v>
      </c>
      <c r="BS78" t="s">
        <v>15302</v>
      </c>
      <c r="BT78" s="73">
        <v>79.12</v>
      </c>
      <c r="BV78" t="s">
        <v>15303</v>
      </c>
      <c r="BW78" s="73">
        <v>104.12</v>
      </c>
      <c r="BY78" t="s">
        <v>15304</v>
      </c>
      <c r="BZ78" s="73">
        <v>179.12</v>
      </c>
    </row>
    <row r="79" spans="1:78" ht="15.75" x14ac:dyDescent="0.3">
      <c r="A79" s="57"/>
      <c r="B79" s="175" t="s">
        <v>575</v>
      </c>
      <c r="C79" s="58" t="s">
        <v>11281</v>
      </c>
      <c r="D79" s="61" t="s">
        <v>13475</v>
      </c>
      <c r="E79" s="69"/>
      <c r="F79" s="171" t="s">
        <v>13627</v>
      </c>
      <c r="G79" s="171">
        <v>4.13</v>
      </c>
      <c r="H79" s="171">
        <v>104.13</v>
      </c>
      <c r="K79" s="79" t="s">
        <v>10981</v>
      </c>
      <c r="Q79" t="s">
        <v>13800</v>
      </c>
      <c r="R79" s="23" t="s">
        <v>1211</v>
      </c>
      <c r="S79" s="171" t="s">
        <v>2748</v>
      </c>
      <c r="T79" t="s">
        <v>4621</v>
      </c>
      <c r="V79" t="s">
        <v>1166</v>
      </c>
      <c r="AR79" t="s">
        <v>15319</v>
      </c>
      <c r="AS79" s="73">
        <v>29.13</v>
      </c>
      <c r="AU79" t="s">
        <v>15320</v>
      </c>
      <c r="AV79" s="73">
        <v>4.13</v>
      </c>
      <c r="BM79" t="s">
        <v>15321</v>
      </c>
      <c r="BN79" s="73">
        <v>79.13</v>
      </c>
      <c r="BP79" t="s">
        <v>15322</v>
      </c>
      <c r="BQ79" s="73">
        <v>104.13</v>
      </c>
      <c r="BS79" t="s">
        <v>15323</v>
      </c>
      <c r="BT79" s="73">
        <v>79.13</v>
      </c>
      <c r="BV79" t="s">
        <v>15324</v>
      </c>
      <c r="BW79" s="73">
        <v>104.13</v>
      </c>
      <c r="BY79" t="s">
        <v>15325</v>
      </c>
      <c r="BZ79" s="73">
        <v>179.13</v>
      </c>
    </row>
    <row r="80" spans="1:78" ht="15.75" x14ac:dyDescent="0.3">
      <c r="A80" s="57"/>
      <c r="B80" s="57" t="s">
        <v>575</v>
      </c>
      <c r="C80" s="58" t="s">
        <v>11281</v>
      </c>
      <c r="D80" s="61" t="s">
        <v>13474</v>
      </c>
      <c r="E80" s="69"/>
      <c r="F80" s="171" t="s">
        <v>13628</v>
      </c>
      <c r="G80" s="171">
        <v>4.1399999999999997</v>
      </c>
      <c r="H80" s="171">
        <v>104.14</v>
      </c>
      <c r="K80" s="79" t="s">
        <v>10981</v>
      </c>
      <c r="Q80" t="s">
        <v>13801</v>
      </c>
      <c r="R80" s="23" t="s">
        <v>1211</v>
      </c>
      <c r="S80" s="171" t="s">
        <v>2749</v>
      </c>
      <c r="T80" t="s">
        <v>2716</v>
      </c>
      <c r="V80" t="s">
        <v>1226</v>
      </c>
      <c r="AR80" t="s">
        <v>15340</v>
      </c>
      <c r="AS80" s="73">
        <v>29.14</v>
      </c>
      <c r="AU80" t="s">
        <v>15341</v>
      </c>
      <c r="AV80" s="73">
        <v>4.1399999999999997</v>
      </c>
      <c r="BM80" t="s">
        <v>15342</v>
      </c>
      <c r="BN80" s="73">
        <v>79.14</v>
      </c>
      <c r="BP80" t="s">
        <v>15343</v>
      </c>
      <c r="BQ80" s="73">
        <v>104.14</v>
      </c>
      <c r="BS80" t="s">
        <v>15344</v>
      </c>
      <c r="BT80" s="73">
        <v>79.14</v>
      </c>
      <c r="BV80" t="s">
        <v>15345</v>
      </c>
      <c r="BW80" s="73">
        <v>104.14</v>
      </c>
      <c r="BY80" t="s">
        <v>15346</v>
      </c>
      <c r="BZ80" s="73">
        <v>179.14</v>
      </c>
    </row>
    <row r="81" spans="1:78" ht="15.75" x14ac:dyDescent="0.3">
      <c r="A81" s="57"/>
      <c r="B81" s="57" t="s">
        <v>575</v>
      </c>
      <c r="C81" s="58" t="s">
        <v>11281</v>
      </c>
      <c r="D81" s="61" t="s">
        <v>13473</v>
      </c>
      <c r="E81" s="69"/>
      <c r="F81" s="171" t="s">
        <v>13629</v>
      </c>
      <c r="G81" s="171">
        <v>4.1500000000000004</v>
      </c>
      <c r="H81" s="171">
        <v>104.15</v>
      </c>
      <c r="K81" s="79" t="s">
        <v>10981</v>
      </c>
      <c r="Q81" t="s">
        <v>13802</v>
      </c>
      <c r="R81" s="23" t="s">
        <v>1211</v>
      </c>
      <c r="S81" s="171" t="s">
        <v>1777</v>
      </c>
      <c r="T81" t="s">
        <v>1761</v>
      </c>
      <c r="V81" t="s">
        <v>1060</v>
      </c>
      <c r="AR81" t="s">
        <v>15361</v>
      </c>
      <c r="AS81" s="73">
        <v>29.15</v>
      </c>
      <c r="AU81" t="s">
        <v>15362</v>
      </c>
      <c r="AV81" s="73">
        <v>4.1500000000000004</v>
      </c>
      <c r="BM81" t="s">
        <v>15363</v>
      </c>
      <c r="BN81" s="73">
        <v>79.150000000000006</v>
      </c>
      <c r="BP81" t="s">
        <v>15364</v>
      </c>
      <c r="BQ81" s="73">
        <v>104.15</v>
      </c>
      <c r="BS81" t="s">
        <v>15365</v>
      </c>
      <c r="BT81" s="73">
        <v>79.150000000000006</v>
      </c>
      <c r="BV81" t="s">
        <v>15366</v>
      </c>
      <c r="BW81" s="73">
        <v>104.15</v>
      </c>
      <c r="BY81" t="s">
        <v>15367</v>
      </c>
      <c r="BZ81" s="73">
        <v>179.15</v>
      </c>
    </row>
    <row r="82" spans="1:78" ht="15.75" x14ac:dyDescent="0.3">
      <c r="A82" s="57"/>
      <c r="B82" s="74" t="s">
        <v>575</v>
      </c>
      <c r="C82" s="74" t="s">
        <v>11281</v>
      </c>
      <c r="D82" s="61" t="s">
        <v>13472</v>
      </c>
      <c r="E82" s="71"/>
      <c r="F82" s="171" t="s">
        <v>13630</v>
      </c>
      <c r="G82" s="171" t="s">
        <v>688</v>
      </c>
      <c r="H82" s="171" t="s">
        <v>909</v>
      </c>
      <c r="K82" s="79" t="s">
        <v>10981</v>
      </c>
      <c r="Q82" t="s">
        <v>13803</v>
      </c>
      <c r="R82" s="23" t="s">
        <v>1211</v>
      </c>
      <c r="S82" s="171" t="s">
        <v>2750</v>
      </c>
      <c r="T82" t="s">
        <v>2718</v>
      </c>
      <c r="V82" t="s">
        <v>17336</v>
      </c>
      <c r="AR82" t="s">
        <v>15382</v>
      </c>
      <c r="AS82" s="73">
        <v>30</v>
      </c>
      <c r="AU82" t="s">
        <v>15383</v>
      </c>
      <c r="AV82" s="73">
        <v>5</v>
      </c>
      <c r="BM82" t="s">
        <v>15384</v>
      </c>
      <c r="BN82" s="73">
        <v>80</v>
      </c>
      <c r="BP82" t="s">
        <v>15385</v>
      </c>
      <c r="BQ82" s="73">
        <v>105</v>
      </c>
      <c r="BS82" t="s">
        <v>15386</v>
      </c>
      <c r="BT82" s="73">
        <v>80</v>
      </c>
      <c r="BV82" t="s">
        <v>15387</v>
      </c>
      <c r="BW82" s="73">
        <v>105</v>
      </c>
      <c r="BY82" t="s">
        <v>15388</v>
      </c>
      <c r="BZ82" s="73">
        <v>180</v>
      </c>
    </row>
    <row r="83" spans="1:78" ht="15.75" x14ac:dyDescent="0.3">
      <c r="A83" s="58"/>
      <c r="B83" s="74" t="s">
        <v>575</v>
      </c>
      <c r="C83" s="74" t="s">
        <v>11281</v>
      </c>
      <c r="D83" s="61" t="s">
        <v>13471</v>
      </c>
      <c r="E83" s="69"/>
      <c r="F83" s="171" t="s">
        <v>13631</v>
      </c>
      <c r="G83" s="171">
        <v>5.01</v>
      </c>
      <c r="H83" s="171">
        <v>105.01</v>
      </c>
      <c r="K83" s="79" t="s">
        <v>10981</v>
      </c>
      <c r="Q83" t="s">
        <v>13804</v>
      </c>
      <c r="R83" s="23" t="s">
        <v>1211</v>
      </c>
      <c r="S83" s="171" t="s">
        <v>1778</v>
      </c>
      <c r="T83" t="s">
        <v>1763</v>
      </c>
      <c r="V83" t="s">
        <v>1061</v>
      </c>
      <c r="AR83" t="s">
        <v>15403</v>
      </c>
      <c r="AS83" s="73">
        <v>30.01</v>
      </c>
      <c r="AU83" t="s">
        <v>15404</v>
      </c>
      <c r="AV83" s="73">
        <v>5.01</v>
      </c>
      <c r="BM83" t="s">
        <v>15405</v>
      </c>
      <c r="BN83" s="73">
        <v>80.010000000000005</v>
      </c>
      <c r="BP83" t="s">
        <v>15406</v>
      </c>
      <c r="BQ83" s="73">
        <v>105.01</v>
      </c>
      <c r="BS83" t="s">
        <v>15407</v>
      </c>
      <c r="BT83" s="73">
        <v>80.010000000000005</v>
      </c>
      <c r="BV83" t="s">
        <v>15408</v>
      </c>
      <c r="BW83" s="73">
        <v>105.01</v>
      </c>
      <c r="BY83" t="s">
        <v>15409</v>
      </c>
      <c r="BZ83" s="73">
        <v>180.01</v>
      </c>
    </row>
    <row r="84" spans="1:78" ht="15.75" x14ac:dyDescent="0.3">
      <c r="A84" s="58"/>
      <c r="B84" s="74" t="s">
        <v>575</v>
      </c>
      <c r="C84" s="74" t="s">
        <v>11281</v>
      </c>
      <c r="D84" s="61" t="s">
        <v>13470</v>
      </c>
      <c r="E84" s="69"/>
      <c r="F84" s="171" t="s">
        <v>13632</v>
      </c>
      <c r="G84" s="171">
        <v>5.0199999999999996</v>
      </c>
      <c r="H84" s="171">
        <v>105.02</v>
      </c>
      <c r="K84" s="79" t="s">
        <v>10981</v>
      </c>
      <c r="Q84" t="s">
        <v>13805</v>
      </c>
      <c r="R84" s="23" t="s">
        <v>1211</v>
      </c>
      <c r="S84" s="171" t="s">
        <v>2751</v>
      </c>
      <c r="T84" t="s">
        <v>2720</v>
      </c>
      <c r="V84" t="s">
        <v>1397</v>
      </c>
      <c r="AR84" t="s">
        <v>15424</v>
      </c>
      <c r="AS84" s="73">
        <v>30.02</v>
      </c>
      <c r="AU84" t="s">
        <v>15425</v>
      </c>
      <c r="AV84" s="73">
        <v>5.0199999999999996</v>
      </c>
      <c r="BM84" t="s">
        <v>15426</v>
      </c>
      <c r="BN84" s="73">
        <v>80.02</v>
      </c>
      <c r="BP84" t="s">
        <v>15427</v>
      </c>
      <c r="BQ84" s="73">
        <v>105.02</v>
      </c>
      <c r="BS84" t="s">
        <v>15428</v>
      </c>
      <c r="BT84" s="73">
        <v>80.02</v>
      </c>
      <c r="BV84" t="s">
        <v>15429</v>
      </c>
      <c r="BW84" s="73">
        <v>105.02</v>
      </c>
      <c r="BY84" t="s">
        <v>15430</v>
      </c>
      <c r="BZ84" s="73">
        <v>180.02</v>
      </c>
    </row>
    <row r="85" spans="1:78" ht="15.75" x14ac:dyDescent="0.3">
      <c r="A85" s="57"/>
      <c r="B85" s="74" t="s">
        <v>575</v>
      </c>
      <c r="C85" s="74" t="s">
        <v>11281</v>
      </c>
      <c r="D85" s="61" t="s">
        <v>13469</v>
      </c>
      <c r="E85" s="69"/>
      <c r="F85" s="171" t="s">
        <v>13633</v>
      </c>
      <c r="G85" s="171">
        <v>5.03</v>
      </c>
      <c r="H85" s="171">
        <v>105.03</v>
      </c>
      <c r="K85" s="79" t="s">
        <v>10981</v>
      </c>
      <c r="Q85" t="s">
        <v>13806</v>
      </c>
      <c r="R85" s="23" t="s">
        <v>1211</v>
      </c>
      <c r="S85" s="171" t="s">
        <v>2752</v>
      </c>
      <c r="T85" t="s">
        <v>2722</v>
      </c>
      <c r="V85" t="s">
        <v>1398</v>
      </c>
      <c r="AR85" t="s">
        <v>15445</v>
      </c>
      <c r="AS85" s="73">
        <v>30.03</v>
      </c>
      <c r="AU85" t="s">
        <v>15446</v>
      </c>
      <c r="AV85" s="73">
        <v>5.03</v>
      </c>
      <c r="BM85" t="s">
        <v>15447</v>
      </c>
      <c r="BN85" s="73">
        <v>80.03</v>
      </c>
      <c r="BP85" t="s">
        <v>15448</v>
      </c>
      <c r="BQ85" s="73">
        <v>105.03</v>
      </c>
      <c r="BS85" t="s">
        <v>15449</v>
      </c>
      <c r="BT85" s="73">
        <v>80.03</v>
      </c>
      <c r="BV85" t="s">
        <v>15450</v>
      </c>
      <c r="BW85" s="73">
        <v>105.03</v>
      </c>
      <c r="BY85" t="s">
        <v>15451</v>
      </c>
      <c r="BZ85" s="73">
        <v>180.03</v>
      </c>
    </row>
    <row r="86" spans="1:78" ht="15.75" x14ac:dyDescent="0.3">
      <c r="A86" s="58"/>
      <c r="B86" s="74" t="s">
        <v>575</v>
      </c>
      <c r="C86" s="74" t="s">
        <v>11281</v>
      </c>
      <c r="D86" s="61" t="s">
        <v>13468</v>
      </c>
      <c r="E86" s="69"/>
      <c r="F86" s="171" t="s">
        <v>13634</v>
      </c>
      <c r="G86" s="171">
        <v>5.04</v>
      </c>
      <c r="H86" s="171">
        <v>105.04</v>
      </c>
      <c r="K86" s="79" t="s">
        <v>10981</v>
      </c>
      <c r="P86" t="s">
        <v>17317</v>
      </c>
      <c r="Q86" t="s">
        <v>13814</v>
      </c>
      <c r="R86" s="23" t="s">
        <v>1211</v>
      </c>
      <c r="S86" s="171">
        <v>0.06</v>
      </c>
      <c r="T86" t="s">
        <v>1269</v>
      </c>
      <c r="V86" t="s">
        <v>1062</v>
      </c>
      <c r="AR86" t="s">
        <v>15466</v>
      </c>
      <c r="AS86" s="73">
        <v>30.04</v>
      </c>
      <c r="AU86" t="s">
        <v>15467</v>
      </c>
      <c r="AV86" s="73">
        <v>5.04</v>
      </c>
      <c r="BM86" t="s">
        <v>15468</v>
      </c>
      <c r="BN86" s="73">
        <v>80.040000000000006</v>
      </c>
      <c r="BP86" t="s">
        <v>15469</v>
      </c>
      <c r="BQ86" s="73">
        <v>105.04</v>
      </c>
      <c r="BS86" t="s">
        <v>15470</v>
      </c>
      <c r="BT86" s="73">
        <v>80.040000000000006</v>
      </c>
      <c r="BV86" t="s">
        <v>15471</v>
      </c>
      <c r="BW86" s="73">
        <v>105.04</v>
      </c>
      <c r="BY86" t="s">
        <v>15472</v>
      </c>
      <c r="BZ86" s="73">
        <v>180.04</v>
      </c>
    </row>
    <row r="87" spans="1:78" ht="15.75" x14ac:dyDescent="0.3">
      <c r="A87" s="58"/>
      <c r="B87" s="74" t="s">
        <v>575</v>
      </c>
      <c r="C87" s="74" t="s">
        <v>11281</v>
      </c>
      <c r="D87" s="61" t="s">
        <v>13467</v>
      </c>
      <c r="E87" s="69"/>
      <c r="F87" s="171" t="s">
        <v>13635</v>
      </c>
      <c r="G87" s="171">
        <v>5.05</v>
      </c>
      <c r="H87" s="171">
        <v>105.05</v>
      </c>
      <c r="K87" s="79" t="s">
        <v>10981</v>
      </c>
      <c r="Q87" t="s">
        <v>13815</v>
      </c>
      <c r="R87" s="23" t="s">
        <v>1211</v>
      </c>
      <c r="S87" s="171" t="s">
        <v>1281</v>
      </c>
      <c r="T87" t="s">
        <v>575</v>
      </c>
      <c r="V87" t="s">
        <v>17338</v>
      </c>
      <c r="AR87" t="s">
        <v>15487</v>
      </c>
      <c r="AS87" s="73">
        <v>30.05</v>
      </c>
      <c r="AU87" t="s">
        <v>15488</v>
      </c>
      <c r="AV87" s="73">
        <v>5.05</v>
      </c>
      <c r="BM87" t="s">
        <v>15489</v>
      </c>
      <c r="BN87" s="73">
        <v>80.05</v>
      </c>
      <c r="BP87" t="s">
        <v>15490</v>
      </c>
      <c r="BQ87" s="73">
        <v>105.05</v>
      </c>
      <c r="BS87" t="s">
        <v>15491</v>
      </c>
      <c r="BT87" s="73">
        <v>80.05</v>
      </c>
      <c r="BV87" t="s">
        <v>15492</v>
      </c>
      <c r="BW87" s="73">
        <v>105.05</v>
      </c>
      <c r="BY87" t="s">
        <v>15493</v>
      </c>
      <c r="BZ87" s="73">
        <v>180.05</v>
      </c>
    </row>
    <row r="88" spans="1:78" ht="15.75" x14ac:dyDescent="0.3">
      <c r="A88" s="58"/>
      <c r="B88" s="175" t="s">
        <v>575</v>
      </c>
      <c r="C88" s="75" t="s">
        <v>11281</v>
      </c>
      <c r="D88" s="76" t="s">
        <v>13466</v>
      </c>
      <c r="E88" s="69"/>
      <c r="F88" s="171" t="s">
        <v>13636</v>
      </c>
      <c r="G88" s="171">
        <v>5.0599999999999996</v>
      </c>
      <c r="H88" s="171">
        <v>105.06</v>
      </c>
      <c r="K88" s="79" t="s">
        <v>10981</v>
      </c>
      <c r="Q88" t="s">
        <v>13816</v>
      </c>
      <c r="R88" s="23" t="s">
        <v>1211</v>
      </c>
      <c r="S88" s="171" t="s">
        <v>1282</v>
      </c>
      <c r="T88" t="s">
        <v>576</v>
      </c>
      <c r="V88" t="s">
        <v>1063</v>
      </c>
      <c r="AR88" t="s">
        <v>15508</v>
      </c>
      <c r="AS88" s="73">
        <v>30.06</v>
      </c>
      <c r="AU88" t="s">
        <v>15509</v>
      </c>
      <c r="AV88" s="73">
        <v>5.0599999999999996</v>
      </c>
      <c r="BM88" t="s">
        <v>15510</v>
      </c>
      <c r="BN88" s="73">
        <v>80.06</v>
      </c>
      <c r="BP88" t="s">
        <v>15511</v>
      </c>
      <c r="BQ88" s="73">
        <v>105.06</v>
      </c>
      <c r="BS88" t="s">
        <v>15512</v>
      </c>
      <c r="BT88" s="73">
        <v>80.06</v>
      </c>
      <c r="BV88" t="s">
        <v>15513</v>
      </c>
      <c r="BW88" s="73">
        <v>105.06</v>
      </c>
      <c r="BY88" t="s">
        <v>15514</v>
      </c>
      <c r="BZ88" s="73">
        <v>180.06</v>
      </c>
    </row>
    <row r="89" spans="1:78" ht="15.75" x14ac:dyDescent="0.3">
      <c r="A89" s="58"/>
      <c r="B89" s="175" t="s">
        <v>575</v>
      </c>
      <c r="C89" s="75" t="s">
        <v>11281</v>
      </c>
      <c r="D89" s="76" t="s">
        <v>13465</v>
      </c>
      <c r="E89" s="69"/>
      <c r="F89" s="171" t="s">
        <v>13637</v>
      </c>
      <c r="G89" s="171">
        <v>5.07</v>
      </c>
      <c r="H89" s="171">
        <v>105.07</v>
      </c>
      <c r="K89" s="79" t="s">
        <v>10981</v>
      </c>
      <c r="Q89" t="s">
        <v>13817</v>
      </c>
      <c r="R89" s="23" t="s">
        <v>1211</v>
      </c>
      <c r="S89" s="171">
        <v>100.06</v>
      </c>
      <c r="T89" t="s">
        <v>1270</v>
      </c>
      <c r="V89" t="s">
        <v>1167</v>
      </c>
      <c r="AR89" t="s">
        <v>15529</v>
      </c>
      <c r="AS89" s="73">
        <v>30.07</v>
      </c>
      <c r="AU89" t="s">
        <v>15530</v>
      </c>
      <c r="AV89" s="73">
        <v>5.07</v>
      </c>
      <c r="BM89" t="s">
        <v>15531</v>
      </c>
      <c r="BN89" s="73">
        <v>80.069999999999993</v>
      </c>
      <c r="BP89" t="s">
        <v>15532</v>
      </c>
      <c r="BQ89" s="73">
        <v>105.07</v>
      </c>
      <c r="BS89" t="s">
        <v>15533</v>
      </c>
      <c r="BT89" s="73">
        <v>80.069999999999993</v>
      </c>
      <c r="BV89" t="s">
        <v>15534</v>
      </c>
      <c r="BW89" s="73">
        <v>105.07</v>
      </c>
      <c r="BY89" t="s">
        <v>15535</v>
      </c>
      <c r="BZ89" s="73">
        <v>180.07</v>
      </c>
    </row>
    <row r="90" spans="1:78" ht="15.75" x14ac:dyDescent="0.3">
      <c r="A90" s="58"/>
      <c r="B90" s="175" t="s">
        <v>575</v>
      </c>
      <c r="C90" s="75" t="s">
        <v>11281</v>
      </c>
      <c r="D90" s="76" t="s">
        <v>13464</v>
      </c>
      <c r="E90" s="69"/>
      <c r="F90" s="171" t="s">
        <v>13638</v>
      </c>
      <c r="G90" s="171">
        <v>5.08</v>
      </c>
      <c r="H90" s="171">
        <v>105.08</v>
      </c>
      <c r="K90" s="79" t="s">
        <v>10981</v>
      </c>
      <c r="Q90" t="s">
        <v>13818</v>
      </c>
      <c r="R90" s="23" t="s">
        <v>1211</v>
      </c>
      <c r="S90" s="171" t="s">
        <v>1580</v>
      </c>
      <c r="T90" t="s">
        <v>1415</v>
      </c>
      <c r="V90" t="s">
        <v>1227</v>
      </c>
      <c r="AR90" t="s">
        <v>15550</v>
      </c>
      <c r="AS90" s="73">
        <v>30.08</v>
      </c>
      <c r="AU90" t="s">
        <v>15551</v>
      </c>
      <c r="AV90" s="73">
        <v>5.08</v>
      </c>
      <c r="BM90" t="s">
        <v>15552</v>
      </c>
      <c r="BN90" s="73">
        <v>80.08</v>
      </c>
      <c r="BP90" t="s">
        <v>15553</v>
      </c>
      <c r="BQ90" s="73">
        <v>105.08</v>
      </c>
      <c r="BS90" t="s">
        <v>15554</v>
      </c>
      <c r="BT90" s="73">
        <v>80.08</v>
      </c>
      <c r="BV90" t="s">
        <v>15555</v>
      </c>
      <c r="BW90" s="73">
        <v>105.08</v>
      </c>
      <c r="BY90" t="s">
        <v>15556</v>
      </c>
      <c r="BZ90" s="73">
        <v>180.08</v>
      </c>
    </row>
    <row r="91" spans="1:78" ht="15.75" x14ac:dyDescent="0.3">
      <c r="A91" s="58"/>
      <c r="B91" s="175" t="s">
        <v>575</v>
      </c>
      <c r="C91" s="75" t="s">
        <v>11281</v>
      </c>
      <c r="D91" s="76" t="s">
        <v>13463</v>
      </c>
      <c r="E91" s="69"/>
      <c r="F91" s="171" t="s">
        <v>13639</v>
      </c>
      <c r="G91" s="171">
        <v>5.09</v>
      </c>
      <c r="H91" s="171">
        <v>105.09</v>
      </c>
      <c r="K91" s="79" t="s">
        <v>10981</v>
      </c>
      <c r="Q91" t="s">
        <v>13819</v>
      </c>
      <c r="R91" s="23" t="s">
        <v>1211</v>
      </c>
      <c r="S91" s="171" t="s">
        <v>1779</v>
      </c>
      <c r="T91" t="s">
        <v>4620</v>
      </c>
      <c r="V91" t="s">
        <v>1064</v>
      </c>
      <c r="AR91" t="s">
        <v>15571</v>
      </c>
      <c r="AS91" s="73">
        <v>30.09</v>
      </c>
      <c r="AU91" t="s">
        <v>15572</v>
      </c>
      <c r="AV91" s="73">
        <v>5.09</v>
      </c>
      <c r="BM91" t="s">
        <v>15573</v>
      </c>
      <c r="BN91" s="73">
        <v>80.09</v>
      </c>
      <c r="BP91" t="s">
        <v>15574</v>
      </c>
      <c r="BQ91" s="73">
        <v>105.09</v>
      </c>
      <c r="BS91" t="s">
        <v>15575</v>
      </c>
      <c r="BT91" s="73">
        <v>80.09</v>
      </c>
      <c r="BV91" t="s">
        <v>15576</v>
      </c>
      <c r="BW91" s="73">
        <v>105.09</v>
      </c>
      <c r="BY91" t="s">
        <v>15577</v>
      </c>
      <c r="BZ91" s="73">
        <v>180.09</v>
      </c>
    </row>
    <row r="92" spans="1:78" ht="15.75" x14ac:dyDescent="0.3">
      <c r="A92" s="58"/>
      <c r="B92" s="175" t="s">
        <v>575</v>
      </c>
      <c r="C92" s="75" t="s">
        <v>11281</v>
      </c>
      <c r="D92" s="76" t="s">
        <v>13462</v>
      </c>
      <c r="E92" s="71"/>
      <c r="F92" s="171" t="s">
        <v>13640</v>
      </c>
      <c r="G92" s="171" t="s">
        <v>698</v>
      </c>
      <c r="H92" s="171" t="s">
        <v>919</v>
      </c>
      <c r="K92" s="79" t="s">
        <v>10981</v>
      </c>
      <c r="Q92" t="s">
        <v>13820</v>
      </c>
      <c r="R92" s="23" t="s">
        <v>1211</v>
      </c>
      <c r="S92" s="171" t="s">
        <v>2753</v>
      </c>
      <c r="T92" t="s">
        <v>2713</v>
      </c>
      <c r="V92" t="s">
        <v>17340</v>
      </c>
      <c r="AR92" t="s">
        <v>15592</v>
      </c>
      <c r="AS92" s="73">
        <v>30.1</v>
      </c>
      <c r="AU92" t="s">
        <v>15593</v>
      </c>
      <c r="AV92" s="73">
        <v>5.0999999999999996</v>
      </c>
      <c r="BM92" t="s">
        <v>15594</v>
      </c>
      <c r="BN92" s="73">
        <v>80.099999999999994</v>
      </c>
      <c r="BP92" t="s">
        <v>15595</v>
      </c>
      <c r="BQ92" s="73">
        <v>105.1</v>
      </c>
      <c r="BS92" t="s">
        <v>15596</v>
      </c>
      <c r="BT92" s="73">
        <v>80.099999999999994</v>
      </c>
      <c r="BV92" t="s">
        <v>15597</v>
      </c>
      <c r="BW92" s="73">
        <v>105.1</v>
      </c>
      <c r="BY92" t="s">
        <v>15598</v>
      </c>
      <c r="BZ92" s="73">
        <v>180.1</v>
      </c>
    </row>
    <row r="93" spans="1:78" ht="15.75" x14ac:dyDescent="0.3">
      <c r="A93" s="58"/>
      <c r="B93" s="74" t="s">
        <v>575</v>
      </c>
      <c r="C93" s="172" t="s">
        <v>11281</v>
      </c>
      <c r="D93" s="65" t="s">
        <v>13461</v>
      </c>
      <c r="E93" s="69"/>
      <c r="F93" s="171" t="s">
        <v>13641</v>
      </c>
      <c r="G93" s="171">
        <v>5.1100000000000003</v>
      </c>
      <c r="H93" s="171">
        <v>105.11</v>
      </c>
      <c r="K93" s="79" t="s">
        <v>10981</v>
      </c>
      <c r="Q93" t="s">
        <v>13821</v>
      </c>
      <c r="R93" s="23" t="s">
        <v>1211</v>
      </c>
      <c r="S93" s="171" t="s">
        <v>2754</v>
      </c>
      <c r="T93" t="s">
        <v>4621</v>
      </c>
      <c r="V93" t="s">
        <v>1065</v>
      </c>
      <c r="AR93" t="s">
        <v>15613</v>
      </c>
      <c r="AS93" s="73">
        <v>30.11</v>
      </c>
      <c r="AU93" t="s">
        <v>15614</v>
      </c>
      <c r="AV93" s="73">
        <v>5.1100000000000003</v>
      </c>
      <c r="BM93" t="s">
        <v>15615</v>
      </c>
      <c r="BN93" s="73">
        <v>80.11</v>
      </c>
      <c r="BP93" t="s">
        <v>15616</v>
      </c>
      <c r="BQ93" s="73">
        <v>105.11</v>
      </c>
      <c r="BS93" t="s">
        <v>15617</v>
      </c>
      <c r="BT93" s="73">
        <v>80.11</v>
      </c>
      <c r="BV93" t="s">
        <v>15618</v>
      </c>
      <c r="BW93" s="73">
        <v>105.11</v>
      </c>
      <c r="BY93" t="s">
        <v>15619</v>
      </c>
      <c r="BZ93" s="73">
        <v>180.11</v>
      </c>
    </row>
    <row r="94" spans="1:78" ht="15.75" x14ac:dyDescent="0.3">
      <c r="A94" s="58"/>
      <c r="B94" s="178" t="s">
        <v>575</v>
      </c>
      <c r="C94" s="74" t="s">
        <v>11281</v>
      </c>
      <c r="D94" s="65" t="s">
        <v>13460</v>
      </c>
      <c r="E94" s="69"/>
      <c r="F94" s="171" t="s">
        <v>13642</v>
      </c>
      <c r="G94" s="171">
        <v>5.12</v>
      </c>
      <c r="H94" s="171">
        <v>105.12</v>
      </c>
      <c r="K94" s="79" t="s">
        <v>10981</v>
      </c>
      <c r="Q94" t="s">
        <v>13822</v>
      </c>
      <c r="R94" s="23" t="s">
        <v>1211</v>
      </c>
      <c r="S94" s="171" t="s">
        <v>2755</v>
      </c>
      <c r="T94" t="s">
        <v>2716</v>
      </c>
      <c r="V94" t="s">
        <v>1168</v>
      </c>
      <c r="AR94" t="s">
        <v>15634</v>
      </c>
      <c r="AS94" s="73">
        <v>30.12</v>
      </c>
      <c r="AU94" t="s">
        <v>15635</v>
      </c>
      <c r="AV94" s="73">
        <v>5.12</v>
      </c>
      <c r="BM94" t="s">
        <v>15636</v>
      </c>
      <c r="BN94" s="73">
        <v>80.12</v>
      </c>
      <c r="BP94" t="s">
        <v>15637</v>
      </c>
      <c r="BQ94" s="73">
        <v>105.12</v>
      </c>
      <c r="BS94" t="s">
        <v>15638</v>
      </c>
      <c r="BT94" s="73">
        <v>80.12</v>
      </c>
      <c r="BV94" t="s">
        <v>15639</v>
      </c>
      <c r="BW94" s="73">
        <v>105.12</v>
      </c>
      <c r="BY94" t="s">
        <v>15640</v>
      </c>
      <c r="BZ94" s="73">
        <v>180.12</v>
      </c>
    </row>
    <row r="95" spans="1:78" ht="15.75" x14ac:dyDescent="0.3">
      <c r="A95" s="58"/>
      <c r="B95" s="178" t="s">
        <v>575</v>
      </c>
      <c r="C95" s="74" t="s">
        <v>11281</v>
      </c>
      <c r="D95" s="65" t="s">
        <v>13459</v>
      </c>
      <c r="E95" s="69"/>
      <c r="F95" s="171" t="s">
        <v>13643</v>
      </c>
      <c r="G95" s="171">
        <v>5.13</v>
      </c>
      <c r="H95" s="171">
        <v>105.13</v>
      </c>
      <c r="K95" s="79" t="s">
        <v>10981</v>
      </c>
      <c r="Q95" t="s">
        <v>13823</v>
      </c>
      <c r="R95" s="23" t="s">
        <v>1211</v>
      </c>
      <c r="S95" s="171" t="s">
        <v>1780</v>
      </c>
      <c r="T95" t="s">
        <v>1761</v>
      </c>
      <c r="V95" t="s">
        <v>1228</v>
      </c>
      <c r="AR95" t="s">
        <v>15655</v>
      </c>
      <c r="AS95" s="73">
        <v>30.13</v>
      </c>
      <c r="AU95" t="s">
        <v>15656</v>
      </c>
      <c r="AV95" s="73">
        <v>5.13</v>
      </c>
      <c r="BM95" t="s">
        <v>15657</v>
      </c>
      <c r="BN95" s="73">
        <v>80.13</v>
      </c>
      <c r="BP95" t="s">
        <v>15658</v>
      </c>
      <c r="BQ95" s="73">
        <v>105.13</v>
      </c>
      <c r="BS95" t="s">
        <v>15659</v>
      </c>
      <c r="BT95" s="73">
        <v>80.13</v>
      </c>
      <c r="BV95" t="s">
        <v>15660</v>
      </c>
      <c r="BW95" s="73">
        <v>105.13</v>
      </c>
      <c r="BY95" t="s">
        <v>15661</v>
      </c>
      <c r="BZ95" s="73">
        <v>180.13</v>
      </c>
    </row>
    <row r="96" spans="1:78" ht="15.75" x14ac:dyDescent="0.3">
      <c r="A96" s="58"/>
      <c r="B96" s="179" t="s">
        <v>575</v>
      </c>
      <c r="C96" s="173" t="s">
        <v>11281</v>
      </c>
      <c r="D96" s="65" t="s">
        <v>13458</v>
      </c>
      <c r="E96" s="69"/>
      <c r="F96" s="171" t="s">
        <v>13644</v>
      </c>
      <c r="G96" s="171">
        <v>5.14</v>
      </c>
      <c r="H96" s="171">
        <v>105.14</v>
      </c>
      <c r="K96" s="79" t="s">
        <v>10981</v>
      </c>
      <c r="Q96" t="s">
        <v>13824</v>
      </c>
      <c r="R96" s="23" t="s">
        <v>1211</v>
      </c>
      <c r="S96" s="171" t="s">
        <v>2756</v>
      </c>
      <c r="T96" t="s">
        <v>2718</v>
      </c>
      <c r="V96" t="s">
        <v>1066</v>
      </c>
      <c r="AR96" t="s">
        <v>15676</v>
      </c>
      <c r="AS96" s="73">
        <v>30.14</v>
      </c>
      <c r="AU96" t="s">
        <v>15677</v>
      </c>
      <c r="AV96" s="73">
        <v>5.14</v>
      </c>
      <c r="BM96" t="s">
        <v>15678</v>
      </c>
      <c r="BN96" s="73">
        <v>80.14</v>
      </c>
      <c r="BP96" t="s">
        <v>15679</v>
      </c>
      <c r="BQ96" s="73">
        <v>105.14</v>
      </c>
      <c r="BS96" t="s">
        <v>15680</v>
      </c>
      <c r="BT96" s="73">
        <v>80.14</v>
      </c>
      <c r="BV96" t="s">
        <v>15681</v>
      </c>
      <c r="BW96" s="73">
        <v>105.14</v>
      </c>
      <c r="BY96" t="s">
        <v>15682</v>
      </c>
      <c r="BZ96" s="73">
        <v>180.14</v>
      </c>
    </row>
    <row r="97" spans="1:78" ht="15.75" x14ac:dyDescent="0.3">
      <c r="A97" s="58"/>
      <c r="B97" s="179" t="s">
        <v>575</v>
      </c>
      <c r="C97" s="173" t="s">
        <v>11281</v>
      </c>
      <c r="D97" s="65" t="s">
        <v>13457</v>
      </c>
      <c r="E97" s="69"/>
      <c r="F97" s="171" t="s">
        <v>13645</v>
      </c>
      <c r="G97" s="171">
        <v>5.15</v>
      </c>
      <c r="H97" s="171">
        <v>105.15</v>
      </c>
      <c r="K97" s="79" t="s">
        <v>10981</v>
      </c>
      <c r="Q97" t="s">
        <v>13825</v>
      </c>
      <c r="R97" s="23" t="s">
        <v>1211</v>
      </c>
      <c r="S97" s="171" t="s">
        <v>1781</v>
      </c>
      <c r="T97" t="s">
        <v>1763</v>
      </c>
      <c r="V97" t="s">
        <v>17342</v>
      </c>
      <c r="AR97" t="s">
        <v>15697</v>
      </c>
      <c r="AS97" s="73">
        <v>30.15</v>
      </c>
      <c r="AU97" t="s">
        <v>15698</v>
      </c>
      <c r="AV97" s="73">
        <v>5.15</v>
      </c>
      <c r="BM97" t="s">
        <v>15699</v>
      </c>
      <c r="BN97" s="73">
        <v>80.150000000000006</v>
      </c>
      <c r="BP97" t="s">
        <v>15700</v>
      </c>
      <c r="BQ97" s="73">
        <v>105.15</v>
      </c>
      <c r="BS97" t="s">
        <v>15701</v>
      </c>
      <c r="BT97" s="73">
        <v>80.150000000000006</v>
      </c>
      <c r="BV97" t="s">
        <v>15702</v>
      </c>
      <c r="BW97" s="73">
        <v>105.15</v>
      </c>
      <c r="BY97" t="s">
        <v>15703</v>
      </c>
      <c r="BZ97" s="73">
        <v>180.15</v>
      </c>
    </row>
    <row r="98" spans="1:78" ht="15.75" x14ac:dyDescent="0.3">
      <c r="A98" s="58"/>
      <c r="B98" s="179" t="s">
        <v>575</v>
      </c>
      <c r="C98" s="173" t="s">
        <v>11281</v>
      </c>
      <c r="D98" s="62" t="s">
        <v>13456</v>
      </c>
      <c r="E98" s="71"/>
      <c r="F98" s="171" t="s">
        <v>13646</v>
      </c>
      <c r="G98" s="171" t="s">
        <v>704</v>
      </c>
      <c r="H98" s="171" t="s">
        <v>925</v>
      </c>
      <c r="K98" s="79" t="s">
        <v>10981</v>
      </c>
      <c r="Q98" t="s">
        <v>13826</v>
      </c>
      <c r="R98" s="23" t="s">
        <v>1211</v>
      </c>
      <c r="S98" s="171" t="s">
        <v>2757</v>
      </c>
      <c r="T98" t="s">
        <v>2720</v>
      </c>
      <c r="V98" t="s">
        <v>1067</v>
      </c>
      <c r="AR98" t="s">
        <v>15718</v>
      </c>
      <c r="AS98" s="73">
        <v>31</v>
      </c>
      <c r="AU98" t="s">
        <v>15719</v>
      </c>
      <c r="AV98" s="73">
        <v>6</v>
      </c>
      <c r="BM98" t="s">
        <v>15720</v>
      </c>
      <c r="BN98" s="73">
        <v>81</v>
      </c>
      <c r="BP98" t="s">
        <v>15721</v>
      </c>
      <c r="BQ98" s="73">
        <v>106</v>
      </c>
      <c r="BS98" t="s">
        <v>15722</v>
      </c>
      <c r="BT98" s="73">
        <v>81</v>
      </c>
      <c r="BV98" t="s">
        <v>15723</v>
      </c>
      <c r="BW98" s="73">
        <v>106</v>
      </c>
      <c r="BY98" t="s">
        <v>15724</v>
      </c>
      <c r="BZ98" s="73">
        <v>181</v>
      </c>
    </row>
    <row r="99" spans="1:78" ht="15.75" x14ac:dyDescent="0.3">
      <c r="A99" s="58"/>
      <c r="B99" s="179" t="s">
        <v>575</v>
      </c>
      <c r="C99" s="173" t="s">
        <v>11281</v>
      </c>
      <c r="D99" s="62" t="s">
        <v>13454</v>
      </c>
      <c r="E99" s="69"/>
      <c r="F99" s="171" t="s">
        <v>13647</v>
      </c>
      <c r="G99" s="171">
        <v>6.01</v>
      </c>
      <c r="H99" s="171" t="s">
        <v>926</v>
      </c>
      <c r="K99" s="79" t="s">
        <v>10981</v>
      </c>
      <c r="Q99" t="s">
        <v>13827</v>
      </c>
      <c r="R99" s="23" t="s">
        <v>1211</v>
      </c>
      <c r="S99" s="171" t="s">
        <v>2758</v>
      </c>
      <c r="T99" t="s">
        <v>2722</v>
      </c>
      <c r="V99" t="s">
        <v>1169</v>
      </c>
      <c r="AR99" t="s">
        <v>15739</v>
      </c>
      <c r="AS99" s="73">
        <v>31.01</v>
      </c>
      <c r="AU99" t="s">
        <v>15740</v>
      </c>
      <c r="AV99" s="73">
        <v>6.01</v>
      </c>
      <c r="BM99" t="s">
        <v>15741</v>
      </c>
      <c r="BN99" s="73">
        <v>81.010000000000005</v>
      </c>
      <c r="BP99" t="s">
        <v>15742</v>
      </c>
      <c r="BQ99" s="73">
        <v>106.01</v>
      </c>
      <c r="BS99" t="s">
        <v>15743</v>
      </c>
      <c r="BT99" s="73">
        <v>81.010000000000005</v>
      </c>
      <c r="BV99" t="s">
        <v>15744</v>
      </c>
      <c r="BW99" s="73">
        <v>106.01</v>
      </c>
      <c r="BY99" t="s">
        <v>15745</v>
      </c>
      <c r="BZ99" s="73">
        <v>181.01</v>
      </c>
    </row>
    <row r="100" spans="1:78" ht="15.75" x14ac:dyDescent="0.3">
      <c r="A100" s="58"/>
      <c r="B100" s="180" t="s">
        <v>575</v>
      </c>
      <c r="C100" s="174" t="s">
        <v>11281</v>
      </c>
      <c r="D100" s="62" t="s">
        <v>13452</v>
      </c>
      <c r="E100" s="69"/>
      <c r="F100" s="171" t="s">
        <v>13648</v>
      </c>
      <c r="G100" s="171">
        <v>6.02</v>
      </c>
      <c r="H100" s="171" t="s">
        <v>927</v>
      </c>
      <c r="K100" s="79" t="s">
        <v>10981</v>
      </c>
      <c r="P100" t="s">
        <v>17319</v>
      </c>
      <c r="Q100" t="s">
        <v>13835</v>
      </c>
      <c r="R100" s="23" t="s">
        <v>1211</v>
      </c>
      <c r="S100" s="171">
        <v>7.0000000000000007E-2</v>
      </c>
      <c r="T100" t="s">
        <v>1269</v>
      </c>
      <c r="V100" t="s">
        <v>1229</v>
      </c>
      <c r="AR100" t="s">
        <v>15760</v>
      </c>
      <c r="AS100" s="73">
        <v>31.02</v>
      </c>
      <c r="AU100" t="s">
        <v>15761</v>
      </c>
      <c r="AV100" s="73">
        <v>6.02</v>
      </c>
      <c r="BM100" t="s">
        <v>15762</v>
      </c>
      <c r="BN100" s="73">
        <v>81.02</v>
      </c>
      <c r="BP100" t="s">
        <v>15763</v>
      </c>
      <c r="BQ100" s="73">
        <v>106.02</v>
      </c>
      <c r="BS100" t="s">
        <v>15764</v>
      </c>
      <c r="BT100" s="73">
        <v>81.02</v>
      </c>
      <c r="BV100" t="s">
        <v>15765</v>
      </c>
      <c r="BW100" s="73">
        <v>106.02</v>
      </c>
      <c r="BY100" t="s">
        <v>15766</v>
      </c>
      <c r="BZ100" s="73">
        <v>181.02</v>
      </c>
    </row>
    <row r="101" spans="1:78" ht="15.75" x14ac:dyDescent="0.3">
      <c r="A101" s="58"/>
      <c r="B101" s="181" t="s">
        <v>575</v>
      </c>
      <c r="C101" s="63" t="s">
        <v>11281</v>
      </c>
      <c r="D101" s="62" t="s">
        <v>13450</v>
      </c>
      <c r="E101" s="69"/>
      <c r="F101" s="171" t="s">
        <v>13649</v>
      </c>
      <c r="G101" s="171">
        <v>6.03</v>
      </c>
      <c r="H101" s="171" t="s">
        <v>928</v>
      </c>
      <c r="K101" s="79" t="s">
        <v>10981</v>
      </c>
      <c r="Q101" t="s">
        <v>13836</v>
      </c>
      <c r="R101" s="23" t="s">
        <v>1211</v>
      </c>
      <c r="S101" s="171" t="s">
        <v>1283</v>
      </c>
      <c r="T101" t="s">
        <v>575</v>
      </c>
      <c r="V101" t="s">
        <v>1068</v>
      </c>
      <c r="AR101" t="s">
        <v>15781</v>
      </c>
      <c r="AS101" s="73">
        <v>31.03</v>
      </c>
      <c r="AU101" t="s">
        <v>15782</v>
      </c>
      <c r="AV101" s="73">
        <v>6.03</v>
      </c>
      <c r="BM101" t="s">
        <v>15783</v>
      </c>
      <c r="BN101" s="73">
        <v>81.03</v>
      </c>
      <c r="BP101" t="s">
        <v>15784</v>
      </c>
      <c r="BQ101" s="73">
        <v>106.03</v>
      </c>
      <c r="BS101" t="s">
        <v>15785</v>
      </c>
      <c r="BT101" s="73">
        <v>81.03</v>
      </c>
      <c r="BV101" t="s">
        <v>15786</v>
      </c>
      <c r="BW101" s="73">
        <v>106.03</v>
      </c>
      <c r="BY101" t="s">
        <v>15787</v>
      </c>
      <c r="BZ101" s="73">
        <v>181.03</v>
      </c>
    </row>
    <row r="102" spans="1:78" ht="15.75" x14ac:dyDescent="0.3">
      <c r="A102" s="58"/>
      <c r="B102" s="181" t="s">
        <v>575</v>
      </c>
      <c r="C102" s="63" t="s">
        <v>11281</v>
      </c>
      <c r="D102" s="62" t="s">
        <v>13448</v>
      </c>
      <c r="E102" s="69"/>
      <c r="F102" s="171" t="s">
        <v>13650</v>
      </c>
      <c r="G102" s="171">
        <v>6.04</v>
      </c>
      <c r="H102" s="171" t="s">
        <v>929</v>
      </c>
      <c r="K102" s="79" t="s">
        <v>10981</v>
      </c>
      <c r="Q102" t="s">
        <v>13837</v>
      </c>
      <c r="R102" s="23" t="s">
        <v>1211</v>
      </c>
      <c r="S102" s="171" t="s">
        <v>1284</v>
      </c>
      <c r="T102" t="s">
        <v>576</v>
      </c>
      <c r="V102" t="s">
        <v>17344</v>
      </c>
      <c r="AR102" t="s">
        <v>15802</v>
      </c>
      <c r="AS102" s="73">
        <v>31.04</v>
      </c>
      <c r="AU102" t="s">
        <v>15803</v>
      </c>
      <c r="AV102" s="73">
        <v>6.04</v>
      </c>
      <c r="BM102" t="s">
        <v>15804</v>
      </c>
      <c r="BN102" s="73">
        <v>81.040000000000006</v>
      </c>
      <c r="BP102" t="s">
        <v>15805</v>
      </c>
      <c r="BQ102" s="73">
        <v>106.04</v>
      </c>
      <c r="BS102" t="s">
        <v>15806</v>
      </c>
      <c r="BT102" s="73">
        <v>81.040000000000006</v>
      </c>
      <c r="BV102" t="s">
        <v>15807</v>
      </c>
      <c r="BW102" s="73">
        <v>106.04</v>
      </c>
      <c r="BY102" t="s">
        <v>15808</v>
      </c>
      <c r="BZ102" s="73">
        <v>181.04</v>
      </c>
    </row>
    <row r="103" spans="1:78" ht="15.75" x14ac:dyDescent="0.3">
      <c r="A103" s="58"/>
      <c r="B103" s="175" t="s">
        <v>575</v>
      </c>
      <c r="C103" s="172" t="s">
        <v>11281</v>
      </c>
      <c r="D103" s="62" t="s">
        <v>13446</v>
      </c>
      <c r="E103" s="69"/>
      <c r="F103" s="171" t="s">
        <v>13651</v>
      </c>
      <c r="G103" s="171">
        <v>6.05</v>
      </c>
      <c r="H103" s="171" t="s">
        <v>930</v>
      </c>
      <c r="K103" s="79" t="s">
        <v>10981</v>
      </c>
      <c r="Q103" t="s">
        <v>13838</v>
      </c>
      <c r="R103" s="23" t="s">
        <v>1211</v>
      </c>
      <c r="S103" s="171">
        <v>100.07</v>
      </c>
      <c r="T103" t="s">
        <v>1270</v>
      </c>
      <c r="V103" t="s">
        <v>1069</v>
      </c>
      <c r="AR103" t="s">
        <v>15823</v>
      </c>
      <c r="AS103" s="73">
        <v>31.05</v>
      </c>
      <c r="AU103" t="s">
        <v>15824</v>
      </c>
      <c r="AV103" s="73">
        <v>6.05</v>
      </c>
      <c r="BM103" t="s">
        <v>15825</v>
      </c>
      <c r="BN103" s="73">
        <v>81.05</v>
      </c>
      <c r="BP103" t="s">
        <v>15826</v>
      </c>
      <c r="BQ103" s="73">
        <v>106.05</v>
      </c>
      <c r="BS103" t="s">
        <v>15827</v>
      </c>
      <c r="BT103" s="73">
        <v>81.05</v>
      </c>
      <c r="BV103" t="s">
        <v>15828</v>
      </c>
      <c r="BW103" s="73">
        <v>106.05</v>
      </c>
      <c r="BY103" t="s">
        <v>15829</v>
      </c>
      <c r="BZ103" s="73">
        <v>181.05</v>
      </c>
    </row>
    <row r="104" spans="1:78" ht="15.75" x14ac:dyDescent="0.3">
      <c r="A104" s="58"/>
      <c r="B104" s="175" t="s">
        <v>575</v>
      </c>
      <c r="C104" s="63" t="s">
        <v>11281</v>
      </c>
      <c r="D104" s="62" t="s">
        <v>13377</v>
      </c>
      <c r="E104" s="69"/>
      <c r="F104" s="171" t="s">
        <v>13652</v>
      </c>
      <c r="G104" s="171">
        <v>6.06</v>
      </c>
      <c r="H104" s="171" t="s">
        <v>10780</v>
      </c>
      <c r="K104" s="79" t="s">
        <v>11329</v>
      </c>
      <c r="Q104" t="s">
        <v>13839</v>
      </c>
      <c r="R104" s="23" t="s">
        <v>1211</v>
      </c>
      <c r="S104" s="171" t="s">
        <v>1581</v>
      </c>
      <c r="T104" t="s">
        <v>1415</v>
      </c>
      <c r="V104" t="s">
        <v>1170</v>
      </c>
      <c r="AR104" t="s">
        <v>15854</v>
      </c>
      <c r="AS104" s="73">
        <v>31.06</v>
      </c>
      <c r="AU104" t="s">
        <v>15855</v>
      </c>
      <c r="AV104" s="73">
        <v>6.06</v>
      </c>
      <c r="BM104" t="s">
        <v>15856</v>
      </c>
      <c r="BN104" s="73">
        <v>81.06</v>
      </c>
      <c r="BP104" t="s">
        <v>15857</v>
      </c>
      <c r="BQ104" s="73">
        <v>106.06</v>
      </c>
      <c r="BS104" t="s">
        <v>15858</v>
      </c>
      <c r="BT104" s="73">
        <v>81.06</v>
      </c>
      <c r="BV104" t="s">
        <v>15859</v>
      </c>
      <c r="BW104" s="73">
        <v>106.06</v>
      </c>
      <c r="BY104" t="s">
        <v>15860</v>
      </c>
      <c r="BZ104" s="73">
        <v>181.06</v>
      </c>
    </row>
    <row r="105" spans="1:78" ht="15.75" x14ac:dyDescent="0.3">
      <c r="A105" s="58"/>
      <c r="B105" s="175" t="s">
        <v>575</v>
      </c>
      <c r="C105" s="63" t="s">
        <v>11281</v>
      </c>
      <c r="D105" s="62" t="s">
        <v>13373</v>
      </c>
      <c r="E105" s="69"/>
      <c r="F105" s="171" t="s">
        <v>13653</v>
      </c>
      <c r="G105" s="171">
        <v>6.07</v>
      </c>
      <c r="H105" s="171" t="s">
        <v>10777</v>
      </c>
      <c r="K105" s="79" t="s">
        <v>11329</v>
      </c>
      <c r="Q105" t="s">
        <v>13840</v>
      </c>
      <c r="R105" s="23" t="s">
        <v>1211</v>
      </c>
      <c r="S105" s="171" t="s">
        <v>1782</v>
      </c>
      <c r="T105" t="s">
        <v>4620</v>
      </c>
      <c r="V105" t="s">
        <v>1230</v>
      </c>
      <c r="AR105" t="s">
        <v>15885</v>
      </c>
      <c r="AS105" s="73">
        <v>31.07</v>
      </c>
      <c r="AU105" t="s">
        <v>15886</v>
      </c>
      <c r="AV105" s="73">
        <v>6.07</v>
      </c>
      <c r="BM105" t="s">
        <v>15887</v>
      </c>
      <c r="BN105" s="73">
        <v>81.069999999999993</v>
      </c>
      <c r="BP105" t="s">
        <v>15888</v>
      </c>
      <c r="BQ105" s="73">
        <v>106.07</v>
      </c>
      <c r="BS105" t="s">
        <v>15889</v>
      </c>
      <c r="BT105" s="73">
        <v>81.069999999999993</v>
      </c>
      <c r="BV105" t="s">
        <v>15890</v>
      </c>
      <c r="BW105" s="73">
        <v>106.07</v>
      </c>
      <c r="BY105" t="s">
        <v>15891</v>
      </c>
      <c r="BZ105" s="73">
        <v>181.07</v>
      </c>
    </row>
    <row r="106" spans="1:78" ht="15.75" x14ac:dyDescent="0.3">
      <c r="A106" s="58"/>
      <c r="B106" s="175" t="s">
        <v>575</v>
      </c>
      <c r="C106" s="63" t="s">
        <v>11281</v>
      </c>
      <c r="D106" s="62" t="s">
        <v>13375</v>
      </c>
      <c r="E106" s="69"/>
      <c r="F106" s="171" t="s">
        <v>13654</v>
      </c>
      <c r="G106" s="171">
        <v>6.08</v>
      </c>
      <c r="H106" s="171" t="s">
        <v>10774</v>
      </c>
      <c r="K106" s="79" t="s">
        <v>11329</v>
      </c>
      <c r="Q106" t="s">
        <v>13841</v>
      </c>
      <c r="R106" s="23" t="s">
        <v>1211</v>
      </c>
      <c r="S106" s="171" t="s">
        <v>2759</v>
      </c>
      <c r="T106" t="s">
        <v>2713</v>
      </c>
      <c r="V106" t="s">
        <v>1070</v>
      </c>
      <c r="AR106" t="s">
        <v>15916</v>
      </c>
      <c r="AS106" s="73">
        <v>31.08</v>
      </c>
      <c r="AU106" t="s">
        <v>15917</v>
      </c>
      <c r="AV106" s="73">
        <v>6.08</v>
      </c>
      <c r="BM106" t="s">
        <v>15918</v>
      </c>
      <c r="BN106" s="73">
        <v>81.08</v>
      </c>
      <c r="BP106" t="s">
        <v>15919</v>
      </c>
      <c r="BQ106" s="73">
        <v>106.08</v>
      </c>
      <c r="BS106" t="s">
        <v>15920</v>
      </c>
      <c r="BT106" s="73">
        <v>81.08</v>
      </c>
      <c r="BV106" t="s">
        <v>15921</v>
      </c>
      <c r="BW106" s="73">
        <v>106.08</v>
      </c>
      <c r="BY106" t="s">
        <v>15922</v>
      </c>
      <c r="BZ106" s="73">
        <v>181.08</v>
      </c>
    </row>
    <row r="107" spans="1:78" ht="15.75" x14ac:dyDescent="0.3">
      <c r="A107" s="58"/>
      <c r="B107" s="175" t="s">
        <v>575</v>
      </c>
      <c r="C107" s="63" t="s">
        <v>11281</v>
      </c>
      <c r="D107" s="62" t="s">
        <v>13438</v>
      </c>
      <c r="E107" s="69"/>
      <c r="F107" s="171" t="s">
        <v>13655</v>
      </c>
      <c r="G107" s="171" t="s">
        <v>7596</v>
      </c>
      <c r="H107" s="171" t="s">
        <v>10766</v>
      </c>
      <c r="J107" s="171" t="s">
        <v>10762</v>
      </c>
      <c r="K107" s="79" t="s">
        <v>10897</v>
      </c>
      <c r="Q107" t="s">
        <v>13842</v>
      </c>
      <c r="R107" s="23" t="s">
        <v>1211</v>
      </c>
      <c r="S107" s="171" t="s">
        <v>2760</v>
      </c>
      <c r="T107" t="s">
        <v>4621</v>
      </c>
      <c r="V107" t="s">
        <v>17346</v>
      </c>
      <c r="AR107" t="s">
        <v>15927</v>
      </c>
      <c r="AS107" s="73">
        <v>33.1</v>
      </c>
      <c r="BM107" t="s">
        <v>19396</v>
      </c>
      <c r="BN107" s="73">
        <v>83.1</v>
      </c>
      <c r="BP107" t="s">
        <v>19397</v>
      </c>
      <c r="BQ107" s="73">
        <v>108.1</v>
      </c>
      <c r="BV107" t="s">
        <v>19398</v>
      </c>
      <c r="BW107" s="73">
        <v>108.1</v>
      </c>
    </row>
    <row r="108" spans="1:78" ht="15.75" x14ac:dyDescent="0.3">
      <c r="A108" s="61"/>
      <c r="B108" s="61" t="s">
        <v>575</v>
      </c>
      <c r="C108" s="75" t="s">
        <v>11281</v>
      </c>
      <c r="D108" s="62" t="s">
        <v>13435</v>
      </c>
      <c r="E108" s="71"/>
      <c r="F108" s="171" t="s">
        <v>13656</v>
      </c>
      <c r="G108" s="171">
        <v>6.12</v>
      </c>
      <c r="H108" s="171" t="s">
        <v>10759</v>
      </c>
      <c r="J108" s="171" t="s">
        <v>10756</v>
      </c>
      <c r="K108" s="79" t="s">
        <v>10897</v>
      </c>
      <c r="Q108" t="s">
        <v>13843</v>
      </c>
      <c r="R108" s="23" t="s">
        <v>1211</v>
      </c>
      <c r="S108" s="171" t="s">
        <v>2761</v>
      </c>
      <c r="T108" t="s">
        <v>2716</v>
      </c>
      <c r="V108" t="s">
        <v>1071</v>
      </c>
      <c r="AR108" t="s">
        <v>15932</v>
      </c>
      <c r="AS108" s="73">
        <v>33.11</v>
      </c>
      <c r="BM108" t="s">
        <v>19399</v>
      </c>
      <c r="BN108" s="73">
        <v>83.11</v>
      </c>
      <c r="BP108" t="s">
        <v>19400</v>
      </c>
      <c r="BQ108" s="73">
        <v>108.11</v>
      </c>
      <c r="BV108" t="s">
        <v>19401</v>
      </c>
      <c r="BW108" s="73">
        <v>108.11</v>
      </c>
    </row>
    <row r="109" spans="1:78" ht="15.75" x14ac:dyDescent="0.3">
      <c r="A109" s="58"/>
      <c r="B109" s="74" t="s">
        <v>575</v>
      </c>
      <c r="C109" s="75" t="s">
        <v>11281</v>
      </c>
      <c r="D109" s="62" t="s">
        <v>13432</v>
      </c>
      <c r="E109" s="69"/>
      <c r="F109" s="171" t="s">
        <v>13657</v>
      </c>
      <c r="G109" s="171">
        <v>6.14</v>
      </c>
      <c r="H109" s="171" t="s">
        <v>10753</v>
      </c>
      <c r="J109" s="171" t="s">
        <v>10750</v>
      </c>
      <c r="K109" s="79" t="s">
        <v>10897</v>
      </c>
      <c r="Q109" t="s">
        <v>13844</v>
      </c>
      <c r="R109" s="23" t="s">
        <v>1211</v>
      </c>
      <c r="S109" s="171" t="s">
        <v>1783</v>
      </c>
      <c r="T109" t="s">
        <v>1761</v>
      </c>
      <c r="V109" t="s">
        <v>1171</v>
      </c>
      <c r="AR109" t="s">
        <v>15933</v>
      </c>
      <c r="AS109" s="73">
        <v>33.119999999999997</v>
      </c>
      <c r="BM109" t="s">
        <v>19402</v>
      </c>
      <c r="BN109" s="73">
        <v>83.12</v>
      </c>
      <c r="BP109" t="s">
        <v>19403</v>
      </c>
      <c r="BQ109" s="73">
        <v>108.12</v>
      </c>
      <c r="BV109" t="s">
        <v>19404</v>
      </c>
      <c r="BW109" s="73">
        <v>108.12</v>
      </c>
    </row>
    <row r="110" spans="1:78" ht="15.75" x14ac:dyDescent="0.3">
      <c r="A110" s="58"/>
      <c r="B110" s="175" t="s">
        <v>575</v>
      </c>
      <c r="C110" s="75" t="s">
        <v>11281</v>
      </c>
      <c r="D110" s="65" t="s">
        <v>13429</v>
      </c>
      <c r="E110" s="69"/>
      <c r="F110" s="171" t="s">
        <v>13658</v>
      </c>
      <c r="G110" s="171" t="s">
        <v>710</v>
      </c>
      <c r="H110" s="171" t="s">
        <v>10747</v>
      </c>
      <c r="J110" s="171" t="s">
        <v>10744</v>
      </c>
      <c r="K110" s="79" t="s">
        <v>10897</v>
      </c>
      <c r="Q110" t="s">
        <v>13845</v>
      </c>
      <c r="R110" s="23" t="s">
        <v>1211</v>
      </c>
      <c r="S110" s="171" t="s">
        <v>2762</v>
      </c>
      <c r="T110" t="s">
        <v>2718</v>
      </c>
      <c r="V110" t="s">
        <v>1231</v>
      </c>
      <c r="AR110" t="s">
        <v>15938</v>
      </c>
      <c r="AS110" s="73">
        <v>33.130000000000003</v>
      </c>
      <c r="BM110" t="s">
        <v>19405</v>
      </c>
      <c r="BN110" s="73">
        <v>83.13</v>
      </c>
      <c r="BP110" t="s">
        <v>19406</v>
      </c>
      <c r="BQ110" s="73">
        <v>108.13</v>
      </c>
      <c r="BV110" t="s">
        <v>19407</v>
      </c>
      <c r="BW110" s="73">
        <v>108.13</v>
      </c>
    </row>
    <row r="111" spans="1:78" ht="15.75" x14ac:dyDescent="0.3">
      <c r="A111" s="58"/>
      <c r="B111" s="175" t="s">
        <v>575</v>
      </c>
      <c r="C111" s="75" t="s">
        <v>11281</v>
      </c>
      <c r="D111" s="65" t="s">
        <v>13426</v>
      </c>
      <c r="E111" s="69"/>
      <c r="F111" s="171" t="s">
        <v>13660</v>
      </c>
      <c r="G111" s="171">
        <v>7.02</v>
      </c>
      <c r="H111" s="171" t="s">
        <v>10741</v>
      </c>
      <c r="J111" s="171" t="s">
        <v>10738</v>
      </c>
      <c r="K111" s="79" t="s">
        <v>10897</v>
      </c>
      <c r="Q111" t="s">
        <v>13846</v>
      </c>
      <c r="R111" s="23" t="s">
        <v>1211</v>
      </c>
      <c r="S111" s="171" t="s">
        <v>1784</v>
      </c>
      <c r="T111" t="s">
        <v>1763</v>
      </c>
      <c r="V111" t="s">
        <v>1072</v>
      </c>
      <c r="AR111" t="s">
        <v>15943</v>
      </c>
      <c r="AS111" s="73">
        <v>33.14</v>
      </c>
      <c r="BM111" t="s">
        <v>19408</v>
      </c>
      <c r="BN111" s="73">
        <v>83.14</v>
      </c>
      <c r="BP111" t="s">
        <v>19409</v>
      </c>
      <c r="BQ111" s="73">
        <v>108.14</v>
      </c>
      <c r="BV111" t="s">
        <v>19410</v>
      </c>
      <c r="BW111" s="73">
        <v>108.14</v>
      </c>
    </row>
    <row r="112" spans="1:78" ht="15.75" x14ac:dyDescent="0.3">
      <c r="A112" s="58"/>
      <c r="B112" s="175" t="s">
        <v>575</v>
      </c>
      <c r="C112" s="75" t="s">
        <v>11281</v>
      </c>
      <c r="D112" s="65" t="s">
        <v>13423</v>
      </c>
      <c r="E112" s="69"/>
      <c r="F112" s="171" t="s">
        <v>13662</v>
      </c>
      <c r="G112" s="171">
        <v>7.04</v>
      </c>
      <c r="H112" s="171" t="s">
        <v>10735</v>
      </c>
      <c r="J112" s="171" t="s">
        <v>10732</v>
      </c>
      <c r="K112" s="79" t="s">
        <v>10897</v>
      </c>
      <c r="Q112" t="s">
        <v>13847</v>
      </c>
      <c r="R112" s="23" t="s">
        <v>1211</v>
      </c>
      <c r="S112" s="171" t="s">
        <v>2763</v>
      </c>
      <c r="T112" t="s">
        <v>2720</v>
      </c>
      <c r="V112" t="s">
        <v>17348</v>
      </c>
      <c r="AR112" t="s">
        <v>17682</v>
      </c>
      <c r="AS112" s="73">
        <v>35.020000000000003</v>
      </c>
      <c r="BM112" t="s">
        <v>19411</v>
      </c>
      <c r="BN112" s="73">
        <v>85.02</v>
      </c>
      <c r="BP112" t="s">
        <v>19412</v>
      </c>
      <c r="BQ112" s="73">
        <v>110.02</v>
      </c>
      <c r="BV112" t="s">
        <v>19413</v>
      </c>
      <c r="BW112" s="73">
        <v>110.02</v>
      </c>
    </row>
    <row r="113" spans="1:75" ht="15.75" x14ac:dyDescent="0.3">
      <c r="A113" s="58"/>
      <c r="B113" s="175" t="s">
        <v>575</v>
      </c>
      <c r="C113" s="75" t="s">
        <v>11281</v>
      </c>
      <c r="D113" s="65" t="s">
        <v>13420</v>
      </c>
      <c r="E113" s="69"/>
      <c r="F113" s="171" t="s">
        <v>13663</v>
      </c>
      <c r="G113" s="171">
        <v>7.06</v>
      </c>
      <c r="H113" s="171" t="s">
        <v>10729</v>
      </c>
      <c r="J113" s="171" t="s">
        <v>10726</v>
      </c>
      <c r="K113" s="79" t="s">
        <v>10897</v>
      </c>
      <c r="Q113" t="s">
        <v>13848</v>
      </c>
      <c r="R113" s="23" t="s">
        <v>1211</v>
      </c>
      <c r="S113" s="171" t="s">
        <v>2764</v>
      </c>
      <c r="T113" t="s">
        <v>2722</v>
      </c>
      <c r="V113" t="s">
        <v>1073</v>
      </c>
      <c r="AR113" t="s">
        <v>17690</v>
      </c>
      <c r="AS113" s="73">
        <v>35.03</v>
      </c>
      <c r="BM113" t="s">
        <v>19414</v>
      </c>
      <c r="BN113" s="73">
        <v>85.03</v>
      </c>
      <c r="BP113" t="s">
        <v>19415</v>
      </c>
      <c r="BQ113" s="73">
        <v>110.03</v>
      </c>
      <c r="BV113" t="s">
        <v>19416</v>
      </c>
      <c r="BW113" s="73">
        <v>110.03</v>
      </c>
    </row>
    <row r="114" spans="1:75" ht="15.75" x14ac:dyDescent="0.3">
      <c r="A114" s="58"/>
      <c r="B114" s="175" t="s">
        <v>575</v>
      </c>
      <c r="C114" s="75" t="s">
        <v>11281</v>
      </c>
      <c r="D114" s="65" t="s">
        <v>13417</v>
      </c>
      <c r="E114" s="71"/>
      <c r="F114" s="171" t="s">
        <v>13664</v>
      </c>
      <c r="G114" s="171">
        <v>7.08</v>
      </c>
      <c r="H114" s="171" t="s">
        <v>10723</v>
      </c>
      <c r="J114" s="171" t="s">
        <v>10719</v>
      </c>
      <c r="K114" s="79" t="s">
        <v>10897</v>
      </c>
      <c r="P114" t="s">
        <v>17321</v>
      </c>
      <c r="Q114" t="s">
        <v>13856</v>
      </c>
      <c r="R114" s="23" t="s">
        <v>1211</v>
      </c>
      <c r="S114" s="171">
        <v>0.08</v>
      </c>
      <c r="T114" t="s">
        <v>1269</v>
      </c>
      <c r="V114" t="s">
        <v>1172</v>
      </c>
    </row>
    <row r="115" spans="1:75" ht="15.75" x14ac:dyDescent="0.3">
      <c r="A115" s="58"/>
      <c r="B115" s="175" t="s">
        <v>575</v>
      </c>
      <c r="C115" s="75" t="s">
        <v>11281</v>
      </c>
      <c r="D115" s="65" t="s">
        <v>13414</v>
      </c>
      <c r="E115" s="69"/>
      <c r="F115" s="171" t="s">
        <v>13665</v>
      </c>
      <c r="G115" s="171" t="s">
        <v>4816</v>
      </c>
      <c r="H115" s="171" t="s">
        <v>10716</v>
      </c>
      <c r="J115" s="171" t="s">
        <v>10713</v>
      </c>
      <c r="K115" s="79" t="s">
        <v>13393</v>
      </c>
      <c r="Q115" t="s">
        <v>13857</v>
      </c>
      <c r="R115" s="23" t="s">
        <v>1211</v>
      </c>
      <c r="S115" s="171" t="s">
        <v>1285</v>
      </c>
      <c r="T115" t="s">
        <v>575</v>
      </c>
      <c r="V115" t="s">
        <v>1232</v>
      </c>
    </row>
    <row r="116" spans="1:75" ht="15.75" x14ac:dyDescent="0.3">
      <c r="A116" s="58"/>
      <c r="B116" s="175" t="s">
        <v>575</v>
      </c>
      <c r="C116" s="75" t="s">
        <v>11281</v>
      </c>
      <c r="D116" s="65" t="s">
        <v>13411</v>
      </c>
      <c r="E116" s="69"/>
      <c r="F116" s="171" t="s">
        <v>13666</v>
      </c>
      <c r="G116" s="171">
        <v>7.12</v>
      </c>
      <c r="H116" s="171" t="s">
        <v>10710</v>
      </c>
      <c r="J116" s="171" t="s">
        <v>10707</v>
      </c>
      <c r="K116" s="79" t="s">
        <v>13393</v>
      </c>
      <c r="Q116" t="s">
        <v>13858</v>
      </c>
      <c r="R116" s="23" t="s">
        <v>1211</v>
      </c>
      <c r="S116" s="171" t="s">
        <v>1286</v>
      </c>
      <c r="T116" t="s">
        <v>576</v>
      </c>
      <c r="V116" t="s">
        <v>1074</v>
      </c>
    </row>
    <row r="117" spans="1:75" ht="15.75" x14ac:dyDescent="0.3">
      <c r="A117" s="58"/>
      <c r="B117" s="175" t="s">
        <v>575</v>
      </c>
      <c r="C117" s="75" t="s">
        <v>11281</v>
      </c>
      <c r="D117" s="65" t="s">
        <v>13408</v>
      </c>
      <c r="E117" s="69"/>
      <c r="F117" s="171" t="s">
        <v>13667</v>
      </c>
      <c r="G117" s="171">
        <v>7.14</v>
      </c>
      <c r="H117" s="171" t="s">
        <v>10704</v>
      </c>
      <c r="J117" s="171" t="s">
        <v>10700</v>
      </c>
      <c r="K117" s="79" t="s">
        <v>13393</v>
      </c>
      <c r="Q117" t="s">
        <v>13859</v>
      </c>
      <c r="R117" s="23" t="s">
        <v>1211</v>
      </c>
      <c r="S117" s="171">
        <v>100.08</v>
      </c>
      <c r="T117" t="s">
        <v>1270</v>
      </c>
      <c r="V117" t="s">
        <v>17350</v>
      </c>
    </row>
    <row r="118" spans="1:75" ht="15.75" x14ac:dyDescent="0.3">
      <c r="A118" s="58"/>
      <c r="B118" s="175" t="s">
        <v>575</v>
      </c>
      <c r="C118" s="75" t="s">
        <v>11281</v>
      </c>
      <c r="D118" s="65" t="s">
        <v>13405</v>
      </c>
      <c r="E118" s="69"/>
      <c r="F118" s="171" t="s">
        <v>13668</v>
      </c>
      <c r="G118" s="171" t="s">
        <v>718</v>
      </c>
      <c r="H118" s="171" t="s">
        <v>931</v>
      </c>
      <c r="J118" s="171" t="s">
        <v>932</v>
      </c>
      <c r="K118" s="79" t="s">
        <v>13393</v>
      </c>
      <c r="Q118" t="s">
        <v>13860</v>
      </c>
      <c r="R118" s="23" t="s">
        <v>1211</v>
      </c>
      <c r="S118" s="171" t="s">
        <v>1582</v>
      </c>
      <c r="T118" t="s">
        <v>1415</v>
      </c>
      <c r="V118" t="s">
        <v>1075</v>
      </c>
    </row>
    <row r="119" spans="1:75" ht="15.75" x14ac:dyDescent="0.3">
      <c r="A119" s="58"/>
      <c r="B119" s="175" t="s">
        <v>575</v>
      </c>
      <c r="C119" s="75" t="s">
        <v>11281</v>
      </c>
      <c r="D119" s="62" t="s">
        <v>13402</v>
      </c>
      <c r="E119" s="69"/>
      <c r="F119" s="171" t="s">
        <v>13669</v>
      </c>
      <c r="G119" s="171" t="s">
        <v>720</v>
      </c>
      <c r="H119" s="171" t="s">
        <v>933</v>
      </c>
      <c r="J119" s="171" t="s">
        <v>934</v>
      </c>
      <c r="K119" s="79" t="s">
        <v>13393</v>
      </c>
      <c r="Q119" t="s">
        <v>13861</v>
      </c>
      <c r="R119" s="23" t="s">
        <v>1211</v>
      </c>
      <c r="S119" s="171" t="s">
        <v>1785</v>
      </c>
      <c r="T119" t="s">
        <v>4620</v>
      </c>
      <c r="V119" t="s">
        <v>1173</v>
      </c>
    </row>
    <row r="120" spans="1:75" ht="15.75" x14ac:dyDescent="0.3">
      <c r="A120" s="58"/>
      <c r="B120" s="175" t="s">
        <v>575</v>
      </c>
      <c r="C120" s="75" t="s">
        <v>11281</v>
      </c>
      <c r="D120" s="62" t="s">
        <v>13399</v>
      </c>
      <c r="E120" s="69"/>
      <c r="F120" s="171" t="s">
        <v>13659</v>
      </c>
      <c r="G120" s="171" t="s">
        <v>722</v>
      </c>
      <c r="H120" s="171" t="s">
        <v>935</v>
      </c>
      <c r="J120" s="171" t="s">
        <v>936</v>
      </c>
      <c r="K120" s="79" t="s">
        <v>13393</v>
      </c>
      <c r="Q120" t="s">
        <v>13862</v>
      </c>
      <c r="R120" s="23" t="s">
        <v>1211</v>
      </c>
      <c r="S120" s="171" t="s">
        <v>2765</v>
      </c>
      <c r="T120" t="s">
        <v>2713</v>
      </c>
      <c r="V120" t="s">
        <v>1233</v>
      </c>
    </row>
    <row r="121" spans="1:75" ht="15.75" x14ac:dyDescent="0.3">
      <c r="A121" s="58"/>
      <c r="B121" s="175" t="s">
        <v>575</v>
      </c>
      <c r="C121" s="75" t="s">
        <v>11281</v>
      </c>
      <c r="D121" s="62" t="s">
        <v>13396</v>
      </c>
      <c r="E121" s="69"/>
      <c r="F121" s="171" t="s">
        <v>13661</v>
      </c>
      <c r="G121" s="171" t="s">
        <v>724</v>
      </c>
      <c r="H121" s="171" t="s">
        <v>937</v>
      </c>
      <c r="J121" s="171" t="s">
        <v>938</v>
      </c>
      <c r="K121" s="79" t="s">
        <v>13393</v>
      </c>
      <c r="Q121" t="s">
        <v>13863</v>
      </c>
      <c r="R121" s="23" t="s">
        <v>1211</v>
      </c>
      <c r="S121" s="171" t="s">
        <v>2766</v>
      </c>
      <c r="T121" t="s">
        <v>4621</v>
      </c>
      <c r="V121" t="s">
        <v>1076</v>
      </c>
    </row>
    <row r="122" spans="1:75" ht="15.75" x14ac:dyDescent="0.3">
      <c r="A122" s="58"/>
      <c r="B122" s="175" t="s">
        <v>575</v>
      </c>
      <c r="C122" s="75" t="s">
        <v>11281</v>
      </c>
      <c r="D122" s="62" t="s">
        <v>13392</v>
      </c>
      <c r="E122" s="69"/>
      <c r="F122" s="171" t="s">
        <v>13670</v>
      </c>
      <c r="G122" s="171" t="s">
        <v>726</v>
      </c>
      <c r="H122" s="171" t="s">
        <v>939</v>
      </c>
      <c r="J122" s="171" t="s">
        <v>940</v>
      </c>
      <c r="K122" s="79" t="s">
        <v>13393</v>
      </c>
      <c r="Q122" t="s">
        <v>13864</v>
      </c>
      <c r="R122" s="23" t="s">
        <v>1211</v>
      </c>
      <c r="S122" s="171" t="s">
        <v>2767</v>
      </c>
      <c r="T122" t="s">
        <v>2716</v>
      </c>
      <c r="V122" t="s">
        <v>17352</v>
      </c>
    </row>
    <row r="123" spans="1:75" ht="15.75" x14ac:dyDescent="0.3">
      <c r="A123" s="58"/>
      <c r="B123" s="175" t="s">
        <v>575</v>
      </c>
      <c r="C123" s="75" t="s">
        <v>11281</v>
      </c>
      <c r="D123" s="62" t="s">
        <v>13390</v>
      </c>
      <c r="E123" s="69"/>
      <c r="F123" s="171" t="s">
        <v>13671</v>
      </c>
      <c r="G123" s="171" t="s">
        <v>728</v>
      </c>
      <c r="K123" s="79" t="s">
        <v>10821</v>
      </c>
      <c r="Q123" t="s">
        <v>13865</v>
      </c>
      <c r="R123" s="23" t="s">
        <v>1211</v>
      </c>
      <c r="S123" s="171" t="s">
        <v>1786</v>
      </c>
      <c r="T123" t="s">
        <v>1761</v>
      </c>
      <c r="V123" t="s">
        <v>1077</v>
      </c>
    </row>
    <row r="124" spans="1:75" ht="15.75" x14ac:dyDescent="0.3">
      <c r="A124" s="58"/>
      <c r="B124" s="177" t="s">
        <v>575</v>
      </c>
      <c r="C124" s="75" t="s">
        <v>11281</v>
      </c>
      <c r="D124" s="62" t="s">
        <v>13388</v>
      </c>
      <c r="E124" s="71"/>
      <c r="F124" s="171" t="s">
        <v>13672</v>
      </c>
      <c r="G124" s="171" t="s">
        <v>729</v>
      </c>
      <c r="K124" s="79" t="s">
        <v>10821</v>
      </c>
      <c r="Q124" t="s">
        <v>13866</v>
      </c>
      <c r="R124" s="23" t="s">
        <v>1211</v>
      </c>
      <c r="S124" s="171" t="s">
        <v>2768</v>
      </c>
      <c r="T124" t="s">
        <v>2718</v>
      </c>
      <c r="V124" t="s">
        <v>1174</v>
      </c>
    </row>
    <row r="125" spans="1:75" ht="15.75" x14ac:dyDescent="0.3">
      <c r="A125" s="61"/>
      <c r="B125" s="175" t="s">
        <v>575</v>
      </c>
      <c r="C125" s="74" t="s">
        <v>11281</v>
      </c>
      <c r="D125" s="62" t="s">
        <v>17534</v>
      </c>
      <c r="E125" s="69"/>
      <c r="F125" s="171" t="s">
        <v>13673</v>
      </c>
      <c r="G125" s="171" t="s">
        <v>730</v>
      </c>
      <c r="K125" s="79" t="s">
        <v>10821</v>
      </c>
      <c r="Q125" t="s">
        <v>13867</v>
      </c>
      <c r="R125" s="23" t="s">
        <v>1211</v>
      </c>
      <c r="S125" s="171" t="s">
        <v>1787</v>
      </c>
      <c r="T125" t="s">
        <v>1763</v>
      </c>
      <c r="V125" t="s">
        <v>1234</v>
      </c>
    </row>
    <row r="126" spans="1:75" ht="15.75" x14ac:dyDescent="0.3">
      <c r="A126" s="61"/>
      <c r="B126" s="175" t="s">
        <v>575</v>
      </c>
      <c r="C126" s="74" t="s">
        <v>11281</v>
      </c>
      <c r="D126" s="62" t="s">
        <v>13385</v>
      </c>
      <c r="E126" s="69"/>
      <c r="F126" s="171" t="s">
        <v>13674</v>
      </c>
      <c r="G126" s="171" t="s">
        <v>731</v>
      </c>
      <c r="K126" s="79" t="s">
        <v>10821</v>
      </c>
      <c r="Q126" t="s">
        <v>13868</v>
      </c>
      <c r="R126" s="23" t="s">
        <v>1211</v>
      </c>
      <c r="S126" s="171" t="s">
        <v>2769</v>
      </c>
      <c r="T126" t="s">
        <v>2720</v>
      </c>
      <c r="V126" t="s">
        <v>1078</v>
      </c>
    </row>
    <row r="127" spans="1:75" ht="15.75" x14ac:dyDescent="0.3">
      <c r="A127" s="61"/>
      <c r="B127" s="175" t="s">
        <v>575</v>
      </c>
      <c r="C127" s="74" t="s">
        <v>11281</v>
      </c>
      <c r="D127" s="62" t="s">
        <v>13383</v>
      </c>
      <c r="E127" s="69"/>
      <c r="F127" s="171" t="s">
        <v>13675</v>
      </c>
      <c r="G127" s="171" t="s">
        <v>732</v>
      </c>
      <c r="K127" s="79" t="s">
        <v>10821</v>
      </c>
      <c r="Q127" t="s">
        <v>13869</v>
      </c>
      <c r="R127" s="23" t="s">
        <v>1211</v>
      </c>
      <c r="S127" s="171" t="s">
        <v>2770</v>
      </c>
      <c r="T127" t="s">
        <v>2722</v>
      </c>
      <c r="V127" t="s">
        <v>17354</v>
      </c>
    </row>
    <row r="128" spans="1:75" ht="15.75" x14ac:dyDescent="0.3">
      <c r="A128" s="61"/>
      <c r="B128" s="175" t="s">
        <v>10521</v>
      </c>
      <c r="C128" s="74" t="s">
        <v>11281</v>
      </c>
      <c r="D128" s="62" t="s">
        <v>13377</v>
      </c>
      <c r="E128" s="69" t="s">
        <v>4814</v>
      </c>
      <c r="F128" s="171" t="s">
        <v>13652</v>
      </c>
      <c r="G128" s="171" t="s">
        <v>733</v>
      </c>
      <c r="K128" s="79" t="s">
        <v>10773</v>
      </c>
      <c r="P128" t="s">
        <v>17323</v>
      </c>
      <c r="Q128" t="s">
        <v>13877</v>
      </c>
      <c r="R128" s="23" t="s">
        <v>1211</v>
      </c>
      <c r="S128" s="171">
        <v>0.09</v>
      </c>
      <c r="T128" t="s">
        <v>1269</v>
      </c>
      <c r="V128" t="s">
        <v>1079</v>
      </c>
    </row>
    <row r="129" spans="1:22" ht="15.75" x14ac:dyDescent="0.3">
      <c r="A129" s="61"/>
      <c r="B129" s="175" t="s">
        <v>10521</v>
      </c>
      <c r="C129" s="74" t="s">
        <v>11281</v>
      </c>
      <c r="D129" s="62" t="s">
        <v>13375</v>
      </c>
      <c r="E129" s="69" t="s">
        <v>4814</v>
      </c>
      <c r="F129" s="171" t="s">
        <v>13655</v>
      </c>
      <c r="G129" s="171" t="s">
        <v>734</v>
      </c>
      <c r="K129" s="79" t="s">
        <v>10773</v>
      </c>
      <c r="Q129" t="s">
        <v>13878</v>
      </c>
      <c r="R129" s="23" t="s">
        <v>1211</v>
      </c>
      <c r="S129" s="171" t="s">
        <v>1287</v>
      </c>
      <c r="T129" t="s">
        <v>575</v>
      </c>
      <c r="V129" t="s">
        <v>1175</v>
      </c>
    </row>
    <row r="130" spans="1:22" x14ac:dyDescent="0.25">
      <c r="A130" s="58"/>
      <c r="B130" s="177" t="s">
        <v>10521</v>
      </c>
      <c r="C130" s="171" t="s">
        <v>11281</v>
      </c>
      <c r="D130" s="65" t="s">
        <v>13373</v>
      </c>
      <c r="E130" s="72" t="s">
        <v>4814</v>
      </c>
      <c r="F130" s="171" t="s">
        <v>13653</v>
      </c>
      <c r="G130" s="171" t="s">
        <v>735</v>
      </c>
      <c r="K130" s="79" t="s">
        <v>10773</v>
      </c>
      <c r="Q130" t="s">
        <v>13879</v>
      </c>
      <c r="R130" s="23" t="s">
        <v>1211</v>
      </c>
      <c r="S130" s="171" t="s">
        <v>1288</v>
      </c>
      <c r="T130" t="s">
        <v>576</v>
      </c>
      <c r="V130" t="s">
        <v>1235</v>
      </c>
    </row>
    <row r="131" spans="1:22" x14ac:dyDescent="0.25">
      <c r="A131" s="58"/>
      <c r="B131" s="177" t="s">
        <v>10525</v>
      </c>
      <c r="C131" s="74" t="s">
        <v>11281</v>
      </c>
      <c r="D131" s="65" t="s">
        <v>13377</v>
      </c>
      <c r="E131" s="72"/>
      <c r="F131" s="171" t="s">
        <v>22526</v>
      </c>
      <c r="G131" s="171" t="s">
        <v>736</v>
      </c>
      <c r="K131" s="79" t="s">
        <v>11166</v>
      </c>
      <c r="Q131" t="s">
        <v>13880</v>
      </c>
      <c r="R131" s="23" t="s">
        <v>1211</v>
      </c>
      <c r="S131" s="171">
        <v>100.09</v>
      </c>
      <c r="T131" t="s">
        <v>1270</v>
      </c>
      <c r="V131" t="s">
        <v>1080</v>
      </c>
    </row>
    <row r="132" spans="1:22" x14ac:dyDescent="0.25">
      <c r="A132" s="58"/>
      <c r="B132" s="177" t="s">
        <v>10525</v>
      </c>
      <c r="C132" s="57" t="s">
        <v>11281</v>
      </c>
      <c r="D132" s="65" t="s">
        <v>13375</v>
      </c>
      <c r="E132" s="72"/>
      <c r="F132" s="171" t="s">
        <v>22527</v>
      </c>
      <c r="G132" s="171" t="s">
        <v>737</v>
      </c>
      <c r="K132" s="79" t="s">
        <v>11166</v>
      </c>
      <c r="Q132" t="s">
        <v>13881</v>
      </c>
      <c r="R132" s="23" t="s">
        <v>1211</v>
      </c>
      <c r="S132" s="171" t="s">
        <v>1583</v>
      </c>
      <c r="T132" t="s">
        <v>1415</v>
      </c>
      <c r="V132" t="s">
        <v>17356</v>
      </c>
    </row>
    <row r="133" spans="1:22" x14ac:dyDescent="0.25">
      <c r="A133" s="58"/>
      <c r="B133" s="177" t="s">
        <v>10525</v>
      </c>
      <c r="C133" s="57" t="s">
        <v>11281</v>
      </c>
      <c r="D133" s="65" t="s">
        <v>13373</v>
      </c>
      <c r="E133" s="72"/>
      <c r="F133" s="171" t="s">
        <v>22528</v>
      </c>
      <c r="G133" s="171" t="s">
        <v>738</v>
      </c>
      <c r="K133" s="79" t="s">
        <v>11166</v>
      </c>
      <c r="Q133" t="s">
        <v>13882</v>
      </c>
      <c r="R133" s="23" t="s">
        <v>1211</v>
      </c>
      <c r="S133" s="171" t="s">
        <v>1788</v>
      </c>
      <c r="T133" t="s">
        <v>4620</v>
      </c>
      <c r="V133" t="s">
        <v>1081</v>
      </c>
    </row>
    <row r="134" spans="1:22" x14ac:dyDescent="0.25">
      <c r="A134" s="58"/>
      <c r="B134" s="177" t="s">
        <v>10524</v>
      </c>
      <c r="C134" s="63" t="s">
        <v>11281</v>
      </c>
      <c r="D134" s="65" t="s">
        <v>13371</v>
      </c>
      <c r="E134" s="72"/>
      <c r="F134" s="171" t="s">
        <v>13611</v>
      </c>
      <c r="G134" s="171" t="s">
        <v>739</v>
      </c>
      <c r="K134" s="79" t="s">
        <v>10722</v>
      </c>
      <c r="Q134" t="s">
        <v>13883</v>
      </c>
      <c r="R134" s="23" t="s">
        <v>1211</v>
      </c>
      <c r="S134" s="171" t="s">
        <v>2771</v>
      </c>
      <c r="T134" t="s">
        <v>2713</v>
      </c>
      <c r="V134" t="s">
        <v>1400</v>
      </c>
    </row>
    <row r="135" spans="1:22" x14ac:dyDescent="0.25">
      <c r="A135" s="58"/>
      <c r="B135" s="177" t="s">
        <v>10524</v>
      </c>
      <c r="C135" s="63" t="s">
        <v>11281</v>
      </c>
      <c r="D135" s="65" t="s">
        <v>13369</v>
      </c>
      <c r="E135" s="72"/>
      <c r="F135" s="171" t="s">
        <v>13612</v>
      </c>
      <c r="G135" s="171" t="s">
        <v>740</v>
      </c>
      <c r="K135" s="79" t="s">
        <v>10722</v>
      </c>
      <c r="Q135" t="s">
        <v>13884</v>
      </c>
      <c r="R135" s="23" t="s">
        <v>1211</v>
      </c>
      <c r="S135" s="171" t="s">
        <v>2772</v>
      </c>
      <c r="T135" t="s">
        <v>4621</v>
      </c>
      <c r="V135" t="s">
        <v>1401</v>
      </c>
    </row>
    <row r="136" spans="1:22" ht="15.75" x14ac:dyDescent="0.3">
      <c r="A136" s="58"/>
      <c r="B136" s="177" t="s">
        <v>10524</v>
      </c>
      <c r="C136" s="66" t="s">
        <v>11281</v>
      </c>
      <c r="D136" s="62" t="s">
        <v>13367</v>
      </c>
      <c r="E136" s="72"/>
      <c r="F136" s="171" t="s">
        <v>13613</v>
      </c>
      <c r="G136" s="171" t="s">
        <v>741</v>
      </c>
      <c r="K136" s="79" t="s">
        <v>10722</v>
      </c>
      <c r="Q136" t="s">
        <v>13885</v>
      </c>
      <c r="R136" s="23" t="s">
        <v>1211</v>
      </c>
      <c r="S136" s="171" t="s">
        <v>2773</v>
      </c>
      <c r="T136" t="s">
        <v>2716</v>
      </c>
      <c r="V136" t="s">
        <v>1082</v>
      </c>
    </row>
    <row r="137" spans="1:22" ht="15.75" x14ac:dyDescent="0.3">
      <c r="A137" s="58"/>
      <c r="B137" s="177" t="s">
        <v>10524</v>
      </c>
      <c r="C137" s="66" t="s">
        <v>11281</v>
      </c>
      <c r="D137" s="62" t="s">
        <v>13365</v>
      </c>
      <c r="E137" s="72"/>
      <c r="F137" s="171" t="s">
        <v>13614</v>
      </c>
      <c r="G137" s="171" t="s">
        <v>742</v>
      </c>
      <c r="K137" s="79" t="s">
        <v>10722</v>
      </c>
      <c r="Q137" t="s">
        <v>13886</v>
      </c>
      <c r="R137" s="23" t="s">
        <v>1211</v>
      </c>
      <c r="S137" s="171" t="s">
        <v>1789</v>
      </c>
      <c r="T137" t="s">
        <v>1761</v>
      </c>
      <c r="V137" t="s">
        <v>17358</v>
      </c>
    </row>
    <row r="138" spans="1:22" ht="15.75" x14ac:dyDescent="0.3">
      <c r="A138" s="58"/>
      <c r="B138" s="177" t="s">
        <v>10525</v>
      </c>
      <c r="C138" s="58" t="s">
        <v>11281</v>
      </c>
      <c r="D138" s="62" t="s">
        <v>13361</v>
      </c>
      <c r="E138" s="72"/>
      <c r="F138" s="171" t="s">
        <v>13676</v>
      </c>
      <c r="G138" s="171" t="s">
        <v>743</v>
      </c>
      <c r="K138" s="79" t="s">
        <v>10703</v>
      </c>
      <c r="Q138" t="s">
        <v>13887</v>
      </c>
      <c r="R138" s="23" t="s">
        <v>1211</v>
      </c>
      <c r="S138" s="171" t="s">
        <v>2774</v>
      </c>
      <c r="T138" t="s">
        <v>2718</v>
      </c>
      <c r="V138" t="s">
        <v>1083</v>
      </c>
    </row>
    <row r="139" spans="1:22" ht="15.75" x14ac:dyDescent="0.3">
      <c r="A139" s="58"/>
      <c r="B139" s="177" t="s">
        <v>10525</v>
      </c>
      <c r="C139" s="66" t="s">
        <v>11281</v>
      </c>
      <c r="D139" s="62" t="s">
        <v>13357</v>
      </c>
      <c r="E139" s="72"/>
      <c r="F139" s="171" t="s">
        <v>13677</v>
      </c>
      <c r="G139" s="171" t="s">
        <v>744</v>
      </c>
      <c r="K139" s="79" t="s">
        <v>10703</v>
      </c>
      <c r="Q139" t="s">
        <v>13888</v>
      </c>
      <c r="R139" s="23" t="s">
        <v>1211</v>
      </c>
      <c r="S139" s="171" t="s">
        <v>1790</v>
      </c>
      <c r="T139" t="s">
        <v>1763</v>
      </c>
      <c r="V139" t="s">
        <v>1176</v>
      </c>
    </row>
    <row r="140" spans="1:22" ht="15.75" x14ac:dyDescent="0.3">
      <c r="A140" s="58"/>
      <c r="B140" s="177" t="s">
        <v>10525</v>
      </c>
      <c r="C140" s="66" t="s">
        <v>11281</v>
      </c>
      <c r="D140" s="62" t="s">
        <v>13353</v>
      </c>
      <c r="E140" s="72"/>
      <c r="F140" s="171" t="s">
        <v>13678</v>
      </c>
      <c r="G140" s="171" t="s">
        <v>745</v>
      </c>
      <c r="K140" s="79" t="s">
        <v>10703</v>
      </c>
      <c r="Q140" t="s">
        <v>13889</v>
      </c>
      <c r="R140" s="23" t="s">
        <v>1211</v>
      </c>
      <c r="S140" s="171" t="s">
        <v>2775</v>
      </c>
      <c r="T140" t="s">
        <v>2720</v>
      </c>
      <c r="V140" t="s">
        <v>1236</v>
      </c>
    </row>
    <row r="141" spans="1:22" ht="15.75" x14ac:dyDescent="0.3">
      <c r="A141" s="58"/>
      <c r="B141" s="177" t="s">
        <v>10525</v>
      </c>
      <c r="C141" s="66" t="s">
        <v>11281</v>
      </c>
      <c r="D141" s="62" t="s">
        <v>13349</v>
      </c>
      <c r="E141" s="72"/>
      <c r="F141" s="171" t="s">
        <v>13679</v>
      </c>
      <c r="G141" s="171" t="s">
        <v>746</v>
      </c>
      <c r="K141" s="79" t="s">
        <v>10703</v>
      </c>
      <c r="Q141" t="s">
        <v>13890</v>
      </c>
      <c r="R141" s="23" t="s">
        <v>1211</v>
      </c>
      <c r="S141" s="171" t="s">
        <v>2776</v>
      </c>
      <c r="T141" t="s">
        <v>2722</v>
      </c>
      <c r="V141" t="s">
        <v>1084</v>
      </c>
    </row>
    <row r="142" spans="1:22" ht="15.75" x14ac:dyDescent="0.3">
      <c r="A142" s="58"/>
      <c r="B142" s="177" t="s">
        <v>10525</v>
      </c>
      <c r="C142" s="66" t="s">
        <v>11281</v>
      </c>
      <c r="D142" s="62" t="s">
        <v>13346</v>
      </c>
      <c r="E142" s="72"/>
      <c r="F142" s="171" t="s">
        <v>13680</v>
      </c>
      <c r="G142" s="171" t="s">
        <v>747</v>
      </c>
      <c r="K142" s="79" t="s">
        <v>10703</v>
      </c>
      <c r="P142" t="s">
        <v>17325</v>
      </c>
      <c r="Q142" t="s">
        <v>13898</v>
      </c>
      <c r="R142" s="23" t="s">
        <v>1211</v>
      </c>
      <c r="S142" s="171">
        <v>0.1</v>
      </c>
      <c r="T142" t="s">
        <v>1269</v>
      </c>
      <c r="V142" t="s">
        <v>17360</v>
      </c>
    </row>
    <row r="143" spans="1:22" ht="15.75" x14ac:dyDescent="0.3">
      <c r="A143" s="58"/>
      <c r="B143" s="177" t="s">
        <v>10525</v>
      </c>
      <c r="C143" s="66" t="s">
        <v>11281</v>
      </c>
      <c r="D143" s="62" t="s">
        <v>13343</v>
      </c>
      <c r="E143" s="72"/>
      <c r="F143" s="171" t="s">
        <v>13681</v>
      </c>
      <c r="G143" s="171" t="s">
        <v>748</v>
      </c>
      <c r="K143" s="79" t="s">
        <v>10703</v>
      </c>
      <c r="Q143" t="s">
        <v>13899</v>
      </c>
      <c r="R143" s="23" t="s">
        <v>1211</v>
      </c>
      <c r="S143" s="171" t="s">
        <v>1385</v>
      </c>
      <c r="T143" t="s">
        <v>575</v>
      </c>
      <c r="V143" t="s">
        <v>1085</v>
      </c>
    </row>
    <row r="144" spans="1:22" ht="15.75" x14ac:dyDescent="0.3">
      <c r="A144" s="58"/>
      <c r="B144" s="177" t="s">
        <v>10525</v>
      </c>
      <c r="C144" s="66" t="s">
        <v>11281</v>
      </c>
      <c r="D144" s="62" t="s">
        <v>13340</v>
      </c>
      <c r="E144" s="72"/>
      <c r="F144" s="171" t="s">
        <v>13682</v>
      </c>
      <c r="G144" s="171" t="s">
        <v>749</v>
      </c>
      <c r="K144" s="79" t="s">
        <v>10703</v>
      </c>
      <c r="Q144" t="s">
        <v>13900</v>
      </c>
      <c r="R144" s="23" t="s">
        <v>1211</v>
      </c>
      <c r="S144" s="171" t="s">
        <v>1396</v>
      </c>
      <c r="T144" t="s">
        <v>576</v>
      </c>
      <c r="V144" t="s">
        <v>1177</v>
      </c>
    </row>
    <row r="145" spans="1:22" ht="15.75" x14ac:dyDescent="0.3">
      <c r="A145" s="58"/>
      <c r="B145" s="177" t="s">
        <v>10525</v>
      </c>
      <c r="C145" s="67" t="s">
        <v>11281</v>
      </c>
      <c r="D145" s="62" t="s">
        <v>13337</v>
      </c>
      <c r="E145" s="72"/>
      <c r="F145" s="171" t="s">
        <v>13683</v>
      </c>
      <c r="G145" s="171" t="s">
        <v>750</v>
      </c>
      <c r="K145" s="79" t="s">
        <v>10703</v>
      </c>
      <c r="Q145" t="s">
        <v>13901</v>
      </c>
      <c r="R145" s="23" t="s">
        <v>1211</v>
      </c>
      <c r="S145" s="171">
        <v>100.1</v>
      </c>
      <c r="T145" t="s">
        <v>1270</v>
      </c>
      <c r="V145" t="s">
        <v>1237</v>
      </c>
    </row>
    <row r="146" spans="1:22" ht="15.75" x14ac:dyDescent="0.3">
      <c r="A146" s="58"/>
      <c r="B146" s="177" t="s">
        <v>10525</v>
      </c>
      <c r="C146" s="67" t="s">
        <v>11281</v>
      </c>
      <c r="D146" s="62" t="s">
        <v>13334</v>
      </c>
      <c r="E146" s="72"/>
      <c r="F146" s="171" t="s">
        <v>13684</v>
      </c>
      <c r="G146" s="171" t="s">
        <v>751</v>
      </c>
      <c r="K146" s="79" t="s">
        <v>10703</v>
      </c>
      <c r="Q146" t="s">
        <v>13902</v>
      </c>
      <c r="R146" s="23" t="s">
        <v>1211</v>
      </c>
      <c r="S146" s="171" t="s">
        <v>1584</v>
      </c>
      <c r="T146" t="s">
        <v>1415</v>
      </c>
      <c r="V146" t="s">
        <v>1086</v>
      </c>
    </row>
    <row r="147" spans="1:22" x14ac:dyDescent="0.25">
      <c r="B147" s="171" t="s">
        <v>575</v>
      </c>
      <c r="C147" s="171" t="s">
        <v>11281</v>
      </c>
      <c r="D147" s="171" t="s">
        <v>17535</v>
      </c>
      <c r="F147" s="171" t="s">
        <v>17624</v>
      </c>
      <c r="G147" s="171" t="s">
        <v>752</v>
      </c>
      <c r="K147" s="79" t="s">
        <v>10821</v>
      </c>
      <c r="Q147" t="s">
        <v>13903</v>
      </c>
      <c r="R147" s="23" t="s">
        <v>1211</v>
      </c>
      <c r="S147" s="171" t="s">
        <v>1791</v>
      </c>
      <c r="T147" t="s">
        <v>4620</v>
      </c>
      <c r="V147" t="s">
        <v>17362</v>
      </c>
    </row>
    <row r="148" spans="1:22" x14ac:dyDescent="0.25">
      <c r="B148" s="171" t="s">
        <v>575</v>
      </c>
      <c r="C148" s="171" t="s">
        <v>11281</v>
      </c>
      <c r="D148" s="171" t="s">
        <v>17536</v>
      </c>
      <c r="F148" s="171" t="s">
        <v>17626</v>
      </c>
      <c r="G148" s="171" t="s">
        <v>753</v>
      </c>
      <c r="K148" s="79" t="s">
        <v>10821</v>
      </c>
      <c r="Q148" t="s">
        <v>13904</v>
      </c>
      <c r="R148" s="23" t="s">
        <v>1211</v>
      </c>
      <c r="S148" s="171" t="s">
        <v>2777</v>
      </c>
      <c r="T148" t="s">
        <v>2713</v>
      </c>
      <c r="V148" t="s">
        <v>1087</v>
      </c>
    </row>
    <row r="149" spans="1:22" x14ac:dyDescent="0.25">
      <c r="B149" s="171" t="s">
        <v>13213</v>
      </c>
      <c r="C149" s="171" t="s">
        <v>11281</v>
      </c>
      <c r="D149" s="171" t="s">
        <v>13213</v>
      </c>
      <c r="G149" s="171" t="s">
        <v>758</v>
      </c>
      <c r="K149" s="79" t="s">
        <v>13319</v>
      </c>
      <c r="Q149" t="s">
        <v>13905</v>
      </c>
      <c r="R149" s="23" t="s">
        <v>1211</v>
      </c>
      <c r="S149" s="171" t="s">
        <v>2778</v>
      </c>
      <c r="T149" t="s">
        <v>4621</v>
      </c>
      <c r="V149" t="s">
        <v>1178</v>
      </c>
    </row>
    <row r="150" spans="1:22" x14ac:dyDescent="0.25">
      <c r="B150" s="171" t="s">
        <v>13213</v>
      </c>
      <c r="C150" s="171" t="s">
        <v>11281</v>
      </c>
      <c r="D150" s="171" t="s">
        <v>13213</v>
      </c>
      <c r="G150" s="171" t="s">
        <v>759</v>
      </c>
      <c r="K150" s="79" t="s">
        <v>13315</v>
      </c>
      <c r="Q150" t="s">
        <v>13906</v>
      </c>
      <c r="R150" s="23" t="s">
        <v>1211</v>
      </c>
      <c r="S150" s="171" t="s">
        <v>2779</v>
      </c>
      <c r="T150" t="s">
        <v>2716</v>
      </c>
      <c r="V150" t="s">
        <v>1238</v>
      </c>
    </row>
    <row r="151" spans="1:22" x14ac:dyDescent="0.25">
      <c r="B151" s="171" t="s">
        <v>13213</v>
      </c>
      <c r="C151" s="171" t="s">
        <v>11281</v>
      </c>
      <c r="D151" s="171" t="s">
        <v>13273</v>
      </c>
      <c r="G151" s="171" t="s">
        <v>760</v>
      </c>
      <c r="K151" s="79" t="s">
        <v>13243</v>
      </c>
      <c r="Q151" t="s">
        <v>13907</v>
      </c>
      <c r="R151" s="23" t="s">
        <v>1211</v>
      </c>
      <c r="S151" s="171" t="s">
        <v>1792</v>
      </c>
      <c r="T151" t="s">
        <v>1761</v>
      </c>
      <c r="V151" t="s">
        <v>1088</v>
      </c>
    </row>
    <row r="152" spans="1:22" x14ac:dyDescent="0.25">
      <c r="B152" s="171" t="s">
        <v>13213</v>
      </c>
      <c r="C152" s="171" t="s">
        <v>11281</v>
      </c>
      <c r="D152" s="171" t="s">
        <v>13273</v>
      </c>
      <c r="G152" s="171" t="s">
        <v>761</v>
      </c>
      <c r="K152" s="79" t="s">
        <v>13240</v>
      </c>
      <c r="Q152" t="s">
        <v>13908</v>
      </c>
      <c r="R152" s="23" t="s">
        <v>1211</v>
      </c>
      <c r="S152" s="171" t="s">
        <v>2780</v>
      </c>
      <c r="T152" t="s">
        <v>2718</v>
      </c>
      <c r="V152" t="s">
        <v>17364</v>
      </c>
    </row>
    <row r="153" spans="1:22" x14ac:dyDescent="0.25">
      <c r="B153" s="171" t="s">
        <v>13213</v>
      </c>
      <c r="C153" s="171" t="s">
        <v>11281</v>
      </c>
      <c r="D153" s="171" t="s">
        <v>13273</v>
      </c>
      <c r="G153" s="171" t="s">
        <v>762</v>
      </c>
      <c r="K153" s="79" t="s">
        <v>13237</v>
      </c>
      <c r="Q153" t="s">
        <v>13909</v>
      </c>
      <c r="R153" s="23" t="s">
        <v>1211</v>
      </c>
      <c r="S153" s="171" t="s">
        <v>1793</v>
      </c>
      <c r="T153" t="s">
        <v>1763</v>
      </c>
      <c r="V153" t="s">
        <v>1089</v>
      </c>
    </row>
    <row r="154" spans="1:22" x14ac:dyDescent="0.25">
      <c r="B154" s="171" t="s">
        <v>13213</v>
      </c>
      <c r="C154" s="171" t="s">
        <v>11281</v>
      </c>
      <c r="D154" s="171" t="s">
        <v>13273</v>
      </c>
      <c r="G154" s="171" t="s">
        <v>763</v>
      </c>
      <c r="K154" s="79" t="s">
        <v>13234</v>
      </c>
      <c r="Q154" t="s">
        <v>13910</v>
      </c>
      <c r="R154" s="23" t="s">
        <v>1211</v>
      </c>
      <c r="S154" s="171" t="s">
        <v>2781</v>
      </c>
      <c r="T154" t="s">
        <v>2720</v>
      </c>
      <c r="V154" t="s">
        <v>1179</v>
      </c>
    </row>
    <row r="155" spans="1:22" x14ac:dyDescent="0.25">
      <c r="B155" s="171" t="s">
        <v>13213</v>
      </c>
      <c r="C155" s="171" t="s">
        <v>11281</v>
      </c>
      <c r="D155" s="171" t="s">
        <v>13273</v>
      </c>
      <c r="G155" s="171" t="s">
        <v>764</v>
      </c>
      <c r="K155" s="79" t="s">
        <v>13231</v>
      </c>
      <c r="Q155" t="s">
        <v>13911</v>
      </c>
      <c r="R155" s="23" t="s">
        <v>1211</v>
      </c>
      <c r="S155" s="171" t="s">
        <v>2782</v>
      </c>
      <c r="T155" t="s">
        <v>2722</v>
      </c>
      <c r="V155" t="s">
        <v>1239</v>
      </c>
    </row>
    <row r="156" spans="1:22" x14ac:dyDescent="0.25">
      <c r="B156" s="171" t="s">
        <v>13213</v>
      </c>
      <c r="C156" s="171" t="s">
        <v>11281</v>
      </c>
      <c r="D156" s="171" t="s">
        <v>13273</v>
      </c>
      <c r="G156" s="171" t="s">
        <v>765</v>
      </c>
      <c r="K156" s="79" t="s">
        <v>13228</v>
      </c>
      <c r="P156" t="s">
        <v>17327</v>
      </c>
      <c r="Q156" t="s">
        <v>13919</v>
      </c>
      <c r="R156" s="23" t="s">
        <v>1211</v>
      </c>
      <c r="S156" s="171">
        <v>0.11</v>
      </c>
      <c r="T156" t="s">
        <v>1269</v>
      </c>
      <c r="V156" t="s">
        <v>1090</v>
      </c>
    </row>
    <row r="157" spans="1:22" x14ac:dyDescent="0.25">
      <c r="B157" s="171" t="s">
        <v>13213</v>
      </c>
      <c r="C157" s="171" t="s">
        <v>11281</v>
      </c>
      <c r="D157" s="171" t="s">
        <v>13273</v>
      </c>
      <c r="G157" s="171" t="s">
        <v>766</v>
      </c>
      <c r="K157" s="79" t="s">
        <v>13225</v>
      </c>
      <c r="Q157" t="s">
        <v>13920</v>
      </c>
      <c r="R157" s="23" t="s">
        <v>1211</v>
      </c>
      <c r="S157" s="171" t="s">
        <v>1289</v>
      </c>
      <c r="T157" t="s">
        <v>575</v>
      </c>
      <c r="V157" t="s">
        <v>17366</v>
      </c>
    </row>
    <row r="158" spans="1:22" x14ac:dyDescent="0.25">
      <c r="B158" s="171" t="s">
        <v>13213</v>
      </c>
      <c r="C158" s="171" t="s">
        <v>11281</v>
      </c>
      <c r="D158" s="171" t="s">
        <v>13273</v>
      </c>
      <c r="G158" s="171" t="s">
        <v>767</v>
      </c>
      <c r="K158" s="79" t="s">
        <v>13222</v>
      </c>
      <c r="Q158" t="s">
        <v>13921</v>
      </c>
      <c r="R158" s="23" t="s">
        <v>1211</v>
      </c>
      <c r="S158" s="171" t="s">
        <v>1290</v>
      </c>
      <c r="T158" t="s">
        <v>576</v>
      </c>
      <c r="V158" t="s">
        <v>1091</v>
      </c>
    </row>
    <row r="159" spans="1:22" x14ac:dyDescent="0.25">
      <c r="B159" s="171" t="s">
        <v>13213</v>
      </c>
      <c r="C159" s="171" t="s">
        <v>11281</v>
      </c>
      <c r="D159" s="171" t="s">
        <v>13273</v>
      </c>
      <c r="G159" s="171" t="s">
        <v>768</v>
      </c>
      <c r="K159" s="79" t="s">
        <v>13219</v>
      </c>
      <c r="Q159" t="s">
        <v>13922</v>
      </c>
      <c r="R159" s="23" t="s">
        <v>1211</v>
      </c>
      <c r="S159" s="171">
        <v>100.11</v>
      </c>
      <c r="T159" t="s">
        <v>1270</v>
      </c>
      <c r="V159" t="s">
        <v>1180</v>
      </c>
    </row>
    <row r="160" spans="1:22" x14ac:dyDescent="0.25">
      <c r="B160" s="171" t="s">
        <v>13213</v>
      </c>
      <c r="C160" s="171" t="s">
        <v>11281</v>
      </c>
      <c r="D160" s="171" t="s">
        <v>13273</v>
      </c>
      <c r="G160" s="171" t="s">
        <v>769</v>
      </c>
      <c r="K160" s="79" t="s">
        <v>13216</v>
      </c>
      <c r="Q160" t="s">
        <v>13923</v>
      </c>
      <c r="R160" s="23" t="s">
        <v>1211</v>
      </c>
      <c r="S160" s="171" t="s">
        <v>1585</v>
      </c>
      <c r="T160" t="s">
        <v>1415</v>
      </c>
      <c r="V160" t="s">
        <v>1240</v>
      </c>
    </row>
    <row r="161" spans="2:22" x14ac:dyDescent="0.25">
      <c r="B161" s="171" t="s">
        <v>13213</v>
      </c>
      <c r="C161" s="171" t="s">
        <v>11281</v>
      </c>
      <c r="D161" s="171" t="s">
        <v>13273</v>
      </c>
      <c r="G161" s="171" t="s">
        <v>770</v>
      </c>
      <c r="K161" s="79" t="s">
        <v>13212</v>
      </c>
      <c r="Q161" t="s">
        <v>13924</v>
      </c>
      <c r="R161" s="23" t="s">
        <v>1211</v>
      </c>
      <c r="S161" s="171" t="s">
        <v>1794</v>
      </c>
      <c r="T161" t="s">
        <v>4620</v>
      </c>
      <c r="V161" t="s">
        <v>1092</v>
      </c>
    </row>
    <row r="162" spans="2:22" x14ac:dyDescent="0.25">
      <c r="B162" s="171" t="s">
        <v>13213</v>
      </c>
      <c r="C162" s="171" t="s">
        <v>11281</v>
      </c>
      <c r="D162" s="171" t="s">
        <v>13246</v>
      </c>
      <c r="G162" s="171" t="s">
        <v>771</v>
      </c>
      <c r="K162" s="79" t="s">
        <v>13243</v>
      </c>
      <c r="Q162" t="s">
        <v>13925</v>
      </c>
      <c r="R162" s="23" t="s">
        <v>1211</v>
      </c>
      <c r="S162" s="171" t="s">
        <v>2783</v>
      </c>
      <c r="T162" t="s">
        <v>2713</v>
      </c>
      <c r="V162" t="s">
        <v>17368</v>
      </c>
    </row>
    <row r="163" spans="2:22" x14ac:dyDescent="0.25">
      <c r="B163" s="171" t="s">
        <v>13213</v>
      </c>
      <c r="C163" s="171" t="s">
        <v>11281</v>
      </c>
      <c r="D163" s="171" t="s">
        <v>13246</v>
      </c>
      <c r="G163" s="171" t="s">
        <v>772</v>
      </c>
      <c r="K163" s="79" t="s">
        <v>13240</v>
      </c>
      <c r="Q163" t="s">
        <v>13926</v>
      </c>
      <c r="R163" s="23" t="s">
        <v>1211</v>
      </c>
      <c r="S163" s="171" t="s">
        <v>2784</v>
      </c>
      <c r="T163" t="s">
        <v>4621</v>
      </c>
      <c r="V163" t="s">
        <v>5414</v>
      </c>
    </row>
    <row r="164" spans="2:22" x14ac:dyDescent="0.25">
      <c r="B164" s="171" t="s">
        <v>13213</v>
      </c>
      <c r="C164" s="171" t="s">
        <v>11281</v>
      </c>
      <c r="D164" s="171" t="s">
        <v>13246</v>
      </c>
      <c r="G164" s="171" t="s">
        <v>773</v>
      </c>
      <c r="K164" s="79" t="s">
        <v>13237</v>
      </c>
      <c r="Q164" t="s">
        <v>13927</v>
      </c>
      <c r="R164" s="23" t="s">
        <v>1211</v>
      </c>
      <c r="S164" s="171" t="s">
        <v>2785</v>
      </c>
      <c r="T164" t="s">
        <v>2716</v>
      </c>
      <c r="V164" t="s">
        <v>5415</v>
      </c>
    </row>
    <row r="165" spans="2:22" x14ac:dyDescent="0.25">
      <c r="B165" s="171" t="s">
        <v>13213</v>
      </c>
      <c r="C165" s="171" t="s">
        <v>11281</v>
      </c>
      <c r="D165" s="171" t="s">
        <v>13246</v>
      </c>
      <c r="G165" s="171" t="s">
        <v>774</v>
      </c>
      <c r="K165" s="79" t="s">
        <v>13234</v>
      </c>
      <c r="Q165" t="s">
        <v>13928</v>
      </c>
      <c r="R165" s="23" t="s">
        <v>1211</v>
      </c>
      <c r="S165" s="171" t="s">
        <v>1795</v>
      </c>
      <c r="T165" t="s">
        <v>1761</v>
      </c>
      <c r="V165" t="s">
        <v>5416</v>
      </c>
    </row>
    <row r="166" spans="2:22" x14ac:dyDescent="0.25">
      <c r="B166" s="171" t="s">
        <v>13213</v>
      </c>
      <c r="C166" s="171" t="s">
        <v>11281</v>
      </c>
      <c r="D166" s="171" t="s">
        <v>13246</v>
      </c>
      <c r="G166" s="171" t="s">
        <v>775</v>
      </c>
      <c r="K166" s="79" t="s">
        <v>13231</v>
      </c>
      <c r="Q166" t="s">
        <v>13929</v>
      </c>
      <c r="R166" s="23" t="s">
        <v>1211</v>
      </c>
      <c r="S166" s="171" t="s">
        <v>2786</v>
      </c>
      <c r="T166" t="s">
        <v>2718</v>
      </c>
      <c r="V166" t="s">
        <v>5417</v>
      </c>
    </row>
    <row r="167" spans="2:22" x14ac:dyDescent="0.25">
      <c r="B167" s="171" t="s">
        <v>13213</v>
      </c>
      <c r="C167" s="171" t="s">
        <v>11281</v>
      </c>
      <c r="D167" s="171" t="s">
        <v>13246</v>
      </c>
      <c r="G167" s="171" t="s">
        <v>776</v>
      </c>
      <c r="K167" s="79" t="s">
        <v>13228</v>
      </c>
      <c r="Q167" t="s">
        <v>13930</v>
      </c>
      <c r="R167" s="23" t="s">
        <v>1211</v>
      </c>
      <c r="S167" s="171" t="s">
        <v>1796</v>
      </c>
      <c r="T167" t="s">
        <v>1763</v>
      </c>
      <c r="V167" t="s">
        <v>17370</v>
      </c>
    </row>
    <row r="168" spans="2:22" x14ac:dyDescent="0.25">
      <c r="B168" s="171" t="s">
        <v>13213</v>
      </c>
      <c r="C168" s="171" t="s">
        <v>11281</v>
      </c>
      <c r="D168" s="171" t="s">
        <v>13246</v>
      </c>
      <c r="G168" s="171" t="s">
        <v>777</v>
      </c>
      <c r="K168" s="79" t="s">
        <v>13225</v>
      </c>
      <c r="Q168" t="s">
        <v>13931</v>
      </c>
      <c r="R168" s="23" t="s">
        <v>1211</v>
      </c>
      <c r="S168" s="171" t="s">
        <v>2787</v>
      </c>
      <c r="T168" t="s">
        <v>2720</v>
      </c>
      <c r="V168" t="s">
        <v>5427</v>
      </c>
    </row>
    <row r="169" spans="2:22" x14ac:dyDescent="0.25">
      <c r="B169" s="171" t="s">
        <v>13213</v>
      </c>
      <c r="C169" s="171" t="s">
        <v>11281</v>
      </c>
      <c r="D169" s="171" t="s">
        <v>13246</v>
      </c>
      <c r="G169" s="171" t="s">
        <v>778</v>
      </c>
      <c r="K169" s="79" t="s">
        <v>13222</v>
      </c>
      <c r="Q169" t="s">
        <v>13932</v>
      </c>
      <c r="R169" s="23" t="s">
        <v>1211</v>
      </c>
      <c r="S169" s="171" t="s">
        <v>2788</v>
      </c>
      <c r="T169" t="s">
        <v>2722</v>
      </c>
      <c r="V169" t="s">
        <v>5428</v>
      </c>
    </row>
    <row r="170" spans="2:22" x14ac:dyDescent="0.25">
      <c r="B170" s="171" t="s">
        <v>13213</v>
      </c>
      <c r="C170" s="171" t="s">
        <v>11281</v>
      </c>
      <c r="D170" s="171" t="s">
        <v>13246</v>
      </c>
      <c r="G170" s="171" t="s">
        <v>779</v>
      </c>
      <c r="K170" s="79" t="s">
        <v>13219</v>
      </c>
      <c r="P170" t="s">
        <v>17329</v>
      </c>
      <c r="Q170" t="s">
        <v>13940</v>
      </c>
      <c r="R170" s="23" t="s">
        <v>1211</v>
      </c>
      <c r="S170" s="171">
        <v>0.12</v>
      </c>
      <c r="T170" t="s">
        <v>1269</v>
      </c>
      <c r="V170" t="s">
        <v>5429</v>
      </c>
    </row>
    <row r="171" spans="2:22" x14ac:dyDescent="0.25">
      <c r="B171" s="171" t="s">
        <v>13213</v>
      </c>
      <c r="C171" s="171" t="s">
        <v>11281</v>
      </c>
      <c r="D171" s="171" t="s">
        <v>13246</v>
      </c>
      <c r="G171" s="171" t="s">
        <v>780</v>
      </c>
      <c r="K171" s="79" t="s">
        <v>13216</v>
      </c>
      <c r="Q171" t="s">
        <v>13941</v>
      </c>
      <c r="R171" s="23" t="s">
        <v>1211</v>
      </c>
      <c r="S171" s="171" t="s">
        <v>1291</v>
      </c>
      <c r="T171" t="s">
        <v>575</v>
      </c>
      <c r="V171" t="s">
        <v>5430</v>
      </c>
    </row>
    <row r="172" spans="2:22" x14ac:dyDescent="0.25">
      <c r="B172" s="171" t="s">
        <v>13213</v>
      </c>
      <c r="C172" s="171" t="s">
        <v>11281</v>
      </c>
      <c r="D172" s="171" t="s">
        <v>13246</v>
      </c>
      <c r="G172" s="171" t="s">
        <v>781</v>
      </c>
      <c r="K172" s="79" t="s">
        <v>13212</v>
      </c>
      <c r="Q172" t="s">
        <v>13942</v>
      </c>
      <c r="R172" s="23" t="s">
        <v>1211</v>
      </c>
      <c r="S172" s="171" t="s">
        <v>1292</v>
      </c>
      <c r="T172" t="s">
        <v>576</v>
      </c>
      <c r="V172" t="s">
        <v>17372</v>
      </c>
    </row>
    <row r="173" spans="2:22" x14ac:dyDescent="0.25">
      <c r="B173" s="171" t="s">
        <v>13213</v>
      </c>
      <c r="C173" s="171" t="s">
        <v>11281</v>
      </c>
      <c r="D173" s="171" t="s">
        <v>13211</v>
      </c>
      <c r="G173" s="171" t="s">
        <v>782</v>
      </c>
      <c r="K173" s="79" t="s">
        <v>13243</v>
      </c>
      <c r="Q173" t="s">
        <v>13943</v>
      </c>
      <c r="R173" s="23" t="s">
        <v>1211</v>
      </c>
      <c r="S173" s="171">
        <v>100.12</v>
      </c>
      <c r="T173" t="s">
        <v>1270</v>
      </c>
      <c r="V173" t="s">
        <v>5440</v>
      </c>
    </row>
    <row r="174" spans="2:22" x14ac:dyDescent="0.25">
      <c r="B174" s="171" t="s">
        <v>13213</v>
      </c>
      <c r="C174" s="171" t="s">
        <v>11281</v>
      </c>
      <c r="D174" s="171" t="s">
        <v>13211</v>
      </c>
      <c r="G174" s="171" t="s">
        <v>783</v>
      </c>
      <c r="K174" s="79" t="s">
        <v>13240</v>
      </c>
      <c r="Q174" t="s">
        <v>13944</v>
      </c>
      <c r="R174" s="23" t="s">
        <v>1211</v>
      </c>
      <c r="S174" s="171" t="s">
        <v>1586</v>
      </c>
      <c r="T174" t="s">
        <v>1415</v>
      </c>
      <c r="V174" t="s">
        <v>5441</v>
      </c>
    </row>
    <row r="175" spans="2:22" x14ac:dyDescent="0.25">
      <c r="B175" s="171" t="s">
        <v>13213</v>
      </c>
      <c r="C175" s="171" t="s">
        <v>11281</v>
      </c>
      <c r="D175" s="171" t="s">
        <v>13211</v>
      </c>
      <c r="G175" s="171" t="s">
        <v>784</v>
      </c>
      <c r="K175" s="79" t="s">
        <v>13237</v>
      </c>
      <c r="Q175" t="s">
        <v>13945</v>
      </c>
      <c r="R175" s="23" t="s">
        <v>1211</v>
      </c>
      <c r="S175" s="171" t="s">
        <v>1797</v>
      </c>
      <c r="T175" t="s">
        <v>4620</v>
      </c>
      <c r="V175" t="s">
        <v>5442</v>
      </c>
    </row>
    <row r="176" spans="2:22" x14ac:dyDescent="0.25">
      <c r="B176" s="171" t="s">
        <v>13213</v>
      </c>
      <c r="C176" s="171" t="s">
        <v>11281</v>
      </c>
      <c r="D176" s="171" t="s">
        <v>13211</v>
      </c>
      <c r="G176" s="171" t="s">
        <v>785</v>
      </c>
      <c r="K176" s="79" t="s">
        <v>13234</v>
      </c>
      <c r="Q176" t="s">
        <v>13946</v>
      </c>
      <c r="R176" s="23" t="s">
        <v>1211</v>
      </c>
      <c r="S176" s="171" t="s">
        <v>2789</v>
      </c>
      <c r="T176" t="s">
        <v>2713</v>
      </c>
      <c r="V176" t="s">
        <v>5443</v>
      </c>
    </row>
    <row r="177" spans="2:22" x14ac:dyDescent="0.25">
      <c r="B177" s="171" t="s">
        <v>13213</v>
      </c>
      <c r="C177" s="171" t="s">
        <v>11281</v>
      </c>
      <c r="D177" s="171" t="s">
        <v>13211</v>
      </c>
      <c r="G177" s="171" t="s">
        <v>786</v>
      </c>
      <c r="K177" s="79" t="s">
        <v>13231</v>
      </c>
      <c r="Q177" t="s">
        <v>13947</v>
      </c>
      <c r="R177" s="23" t="s">
        <v>1211</v>
      </c>
      <c r="S177" s="171" t="s">
        <v>2790</v>
      </c>
      <c r="T177" t="s">
        <v>4621</v>
      </c>
      <c r="V177" t="s">
        <v>17374</v>
      </c>
    </row>
    <row r="178" spans="2:22" x14ac:dyDescent="0.25">
      <c r="B178" s="171" t="s">
        <v>13213</v>
      </c>
      <c r="C178" s="171" t="s">
        <v>11281</v>
      </c>
      <c r="D178" s="171" t="s">
        <v>13211</v>
      </c>
      <c r="G178" s="171" t="s">
        <v>787</v>
      </c>
      <c r="K178" s="79" t="s">
        <v>13228</v>
      </c>
      <c r="Q178" t="s">
        <v>13948</v>
      </c>
      <c r="R178" s="23" t="s">
        <v>1211</v>
      </c>
      <c r="S178" s="171" t="s">
        <v>2791</v>
      </c>
      <c r="T178" t="s">
        <v>2716</v>
      </c>
      <c r="V178" t="s">
        <v>5453</v>
      </c>
    </row>
    <row r="179" spans="2:22" x14ac:dyDescent="0.25">
      <c r="B179" s="171" t="s">
        <v>13213</v>
      </c>
      <c r="C179" s="171" t="s">
        <v>11281</v>
      </c>
      <c r="D179" s="171" t="s">
        <v>13211</v>
      </c>
      <c r="G179" s="171" t="s">
        <v>788</v>
      </c>
      <c r="K179" s="79" t="s">
        <v>13225</v>
      </c>
      <c r="Q179" t="s">
        <v>13949</v>
      </c>
      <c r="R179" s="23" t="s">
        <v>1211</v>
      </c>
      <c r="S179" s="171" t="s">
        <v>1798</v>
      </c>
      <c r="T179" t="s">
        <v>1761</v>
      </c>
      <c r="V179" t="s">
        <v>5454</v>
      </c>
    </row>
    <row r="180" spans="2:22" x14ac:dyDescent="0.25">
      <c r="B180" s="171" t="s">
        <v>13213</v>
      </c>
      <c r="C180" s="171" t="s">
        <v>11281</v>
      </c>
      <c r="D180" s="171" t="s">
        <v>13211</v>
      </c>
      <c r="G180" s="171" t="s">
        <v>789</v>
      </c>
      <c r="K180" s="79" t="s">
        <v>13222</v>
      </c>
      <c r="Q180" t="s">
        <v>13950</v>
      </c>
      <c r="R180" s="23" t="s">
        <v>1211</v>
      </c>
      <c r="S180" s="171" t="s">
        <v>2792</v>
      </c>
      <c r="T180" t="s">
        <v>2718</v>
      </c>
      <c r="V180" t="s">
        <v>5455</v>
      </c>
    </row>
    <row r="181" spans="2:22" x14ac:dyDescent="0.25">
      <c r="B181" s="171" t="s">
        <v>13213</v>
      </c>
      <c r="C181" s="171" t="s">
        <v>11281</v>
      </c>
      <c r="D181" s="171" t="s">
        <v>13211</v>
      </c>
      <c r="G181" s="171" t="s">
        <v>790</v>
      </c>
      <c r="K181" s="79" t="s">
        <v>13219</v>
      </c>
      <c r="Q181" t="s">
        <v>13951</v>
      </c>
      <c r="R181" s="23" t="s">
        <v>1211</v>
      </c>
      <c r="S181" s="171" t="s">
        <v>1799</v>
      </c>
      <c r="T181" t="s">
        <v>1763</v>
      </c>
      <c r="V181" t="s">
        <v>5456</v>
      </c>
    </row>
    <row r="182" spans="2:22" x14ac:dyDescent="0.25">
      <c r="B182" s="171" t="s">
        <v>13213</v>
      </c>
      <c r="C182" s="171" t="s">
        <v>11281</v>
      </c>
      <c r="D182" s="171" t="s">
        <v>13211</v>
      </c>
      <c r="G182" s="171" t="s">
        <v>791</v>
      </c>
      <c r="K182" s="79" t="s">
        <v>13216</v>
      </c>
      <c r="Q182" t="s">
        <v>13952</v>
      </c>
      <c r="R182" s="23" t="s">
        <v>1211</v>
      </c>
      <c r="S182" s="171" t="s">
        <v>2793</v>
      </c>
      <c r="T182" t="s">
        <v>2720</v>
      </c>
      <c r="V182" t="s">
        <v>17376</v>
      </c>
    </row>
    <row r="183" spans="2:22" x14ac:dyDescent="0.25">
      <c r="B183" s="171" t="s">
        <v>13213</v>
      </c>
      <c r="C183" s="171" t="s">
        <v>11281</v>
      </c>
      <c r="D183" s="171" t="s">
        <v>13211</v>
      </c>
      <c r="G183" s="171" t="s">
        <v>792</v>
      </c>
      <c r="K183" s="79" t="s">
        <v>13212</v>
      </c>
      <c r="Q183" t="s">
        <v>13953</v>
      </c>
      <c r="R183" s="23" t="s">
        <v>1211</v>
      </c>
      <c r="S183" s="171" t="s">
        <v>2794</v>
      </c>
      <c r="T183" t="s">
        <v>2722</v>
      </c>
      <c r="V183" t="s">
        <v>5466</v>
      </c>
    </row>
    <row r="184" spans="2:22" x14ac:dyDescent="0.25">
      <c r="B184" s="171" t="s">
        <v>13213</v>
      </c>
      <c r="C184" s="171" t="s">
        <v>11290</v>
      </c>
      <c r="D184" s="171" t="s">
        <v>13213</v>
      </c>
      <c r="F184" s="171" t="s">
        <v>11291</v>
      </c>
      <c r="G184" s="171" t="s">
        <v>947</v>
      </c>
      <c r="K184" s="79" t="s">
        <v>13380</v>
      </c>
      <c r="P184" t="s">
        <v>17331</v>
      </c>
      <c r="Q184" t="s">
        <v>13961</v>
      </c>
      <c r="R184" s="23" t="s">
        <v>1211</v>
      </c>
      <c r="S184" s="171">
        <v>0.13</v>
      </c>
      <c r="T184" t="s">
        <v>1269</v>
      </c>
      <c r="V184" t="s">
        <v>5467</v>
      </c>
    </row>
    <row r="185" spans="2:22" x14ac:dyDescent="0.25">
      <c r="B185" s="171" t="s">
        <v>13213</v>
      </c>
      <c r="C185" s="171" t="s">
        <v>11290</v>
      </c>
      <c r="D185" s="171" t="s">
        <v>13273</v>
      </c>
      <c r="F185" s="171" t="s">
        <v>11291</v>
      </c>
      <c r="G185" s="171" t="s">
        <v>948</v>
      </c>
      <c r="K185" s="79" t="s">
        <v>13243</v>
      </c>
      <c r="Q185" t="s">
        <v>13962</v>
      </c>
      <c r="R185" s="23" t="s">
        <v>1211</v>
      </c>
      <c r="S185" s="171" t="s">
        <v>1293</v>
      </c>
      <c r="T185" t="s">
        <v>575</v>
      </c>
      <c r="V185" t="s">
        <v>5468</v>
      </c>
    </row>
    <row r="186" spans="2:22" x14ac:dyDescent="0.25">
      <c r="B186" s="171" t="s">
        <v>13213</v>
      </c>
      <c r="C186" s="171" t="s">
        <v>11290</v>
      </c>
      <c r="D186" s="171" t="s">
        <v>13273</v>
      </c>
      <c r="F186" s="171" t="s">
        <v>11291</v>
      </c>
      <c r="G186" s="171" t="s">
        <v>949</v>
      </c>
      <c r="K186" s="79" t="s">
        <v>13240</v>
      </c>
      <c r="Q186" t="s">
        <v>13963</v>
      </c>
      <c r="R186" s="23" t="s">
        <v>1211</v>
      </c>
      <c r="S186" s="171" t="s">
        <v>1294</v>
      </c>
      <c r="T186" t="s">
        <v>576</v>
      </c>
      <c r="V186" t="s">
        <v>5469</v>
      </c>
    </row>
    <row r="187" spans="2:22" x14ac:dyDescent="0.25">
      <c r="B187" s="171" t="s">
        <v>13213</v>
      </c>
      <c r="C187" s="171" t="s">
        <v>11290</v>
      </c>
      <c r="D187" s="171" t="s">
        <v>13273</v>
      </c>
      <c r="F187" s="171" t="s">
        <v>11291</v>
      </c>
      <c r="G187" s="171" t="s">
        <v>950</v>
      </c>
      <c r="K187" s="79" t="s">
        <v>13237</v>
      </c>
      <c r="Q187" t="s">
        <v>13964</v>
      </c>
      <c r="R187" s="23" t="s">
        <v>1211</v>
      </c>
      <c r="S187" s="171">
        <v>100.13</v>
      </c>
      <c r="T187" t="s">
        <v>1270</v>
      </c>
      <c r="V187" t="s">
        <v>17378</v>
      </c>
    </row>
    <row r="188" spans="2:22" x14ac:dyDescent="0.25">
      <c r="B188" s="171" t="s">
        <v>13213</v>
      </c>
      <c r="C188" s="171" t="s">
        <v>11290</v>
      </c>
      <c r="D188" s="171" t="s">
        <v>13273</v>
      </c>
      <c r="F188" s="171" t="s">
        <v>11291</v>
      </c>
      <c r="G188" s="171" t="s">
        <v>951</v>
      </c>
      <c r="K188" s="79" t="s">
        <v>13234</v>
      </c>
      <c r="Q188" t="s">
        <v>13965</v>
      </c>
      <c r="R188" s="23" t="s">
        <v>1211</v>
      </c>
      <c r="S188" s="171" t="s">
        <v>1587</v>
      </c>
      <c r="T188" t="s">
        <v>1415</v>
      </c>
      <c r="V188" t="s">
        <v>5479</v>
      </c>
    </row>
    <row r="189" spans="2:22" x14ac:dyDescent="0.25">
      <c r="B189" s="171" t="s">
        <v>13213</v>
      </c>
      <c r="C189" s="171" t="s">
        <v>11290</v>
      </c>
      <c r="D189" s="171" t="s">
        <v>13273</v>
      </c>
      <c r="F189" s="171" t="s">
        <v>11291</v>
      </c>
      <c r="G189" s="171" t="s">
        <v>952</v>
      </c>
      <c r="K189" s="79" t="s">
        <v>13303</v>
      </c>
      <c r="Q189" t="s">
        <v>13966</v>
      </c>
      <c r="R189" s="23" t="s">
        <v>1211</v>
      </c>
      <c r="S189" s="171" t="s">
        <v>1800</v>
      </c>
      <c r="T189" t="s">
        <v>4620</v>
      </c>
      <c r="V189" t="s">
        <v>5480</v>
      </c>
    </row>
    <row r="190" spans="2:22" x14ac:dyDescent="0.25">
      <c r="B190" s="171" t="s">
        <v>13213</v>
      </c>
      <c r="C190" s="171" t="s">
        <v>11290</v>
      </c>
      <c r="D190" s="171" t="s">
        <v>13273</v>
      </c>
      <c r="F190" s="171" t="s">
        <v>11291</v>
      </c>
      <c r="G190" s="171" t="s">
        <v>953</v>
      </c>
      <c r="K190" s="79" t="s">
        <v>13295</v>
      </c>
      <c r="Q190" t="s">
        <v>13967</v>
      </c>
      <c r="R190" s="23" t="s">
        <v>1211</v>
      </c>
      <c r="S190" s="171" t="s">
        <v>2795</v>
      </c>
      <c r="T190" t="s">
        <v>2713</v>
      </c>
      <c r="V190" t="s">
        <v>5481</v>
      </c>
    </row>
    <row r="191" spans="2:22" x14ac:dyDescent="0.25">
      <c r="B191" s="171" t="s">
        <v>13213</v>
      </c>
      <c r="C191" s="171" t="s">
        <v>11290</v>
      </c>
      <c r="D191" s="171" t="s">
        <v>13273</v>
      </c>
      <c r="F191" s="171" t="s">
        <v>11291</v>
      </c>
      <c r="G191" s="171" t="s">
        <v>954</v>
      </c>
      <c r="K191" s="79" t="s">
        <v>13287</v>
      </c>
      <c r="Q191" t="s">
        <v>13968</v>
      </c>
      <c r="R191" s="23" t="s">
        <v>1211</v>
      </c>
      <c r="S191" s="171" t="s">
        <v>2796</v>
      </c>
      <c r="T191" t="s">
        <v>4621</v>
      </c>
      <c r="V191" t="s">
        <v>5482</v>
      </c>
    </row>
    <row r="192" spans="2:22" x14ac:dyDescent="0.25">
      <c r="B192" s="171" t="s">
        <v>13213</v>
      </c>
      <c r="C192" s="171" t="s">
        <v>11290</v>
      </c>
      <c r="D192" s="171" t="s">
        <v>13273</v>
      </c>
      <c r="F192" s="171" t="s">
        <v>11291</v>
      </c>
      <c r="G192" s="171" t="s">
        <v>955</v>
      </c>
      <c r="K192" s="79" t="s">
        <v>13363</v>
      </c>
      <c r="Q192" t="s">
        <v>13969</v>
      </c>
      <c r="R192" s="23" t="s">
        <v>1211</v>
      </c>
      <c r="S192" s="171" t="s">
        <v>2797</v>
      </c>
      <c r="T192" t="s">
        <v>2716</v>
      </c>
      <c r="V192" t="s">
        <v>17380</v>
      </c>
    </row>
    <row r="193" spans="2:22" x14ac:dyDescent="0.25">
      <c r="B193" s="171" t="s">
        <v>13213</v>
      </c>
      <c r="C193" s="171" t="s">
        <v>11290</v>
      </c>
      <c r="D193" s="171" t="s">
        <v>13273</v>
      </c>
      <c r="F193" s="171" t="s">
        <v>11291</v>
      </c>
      <c r="G193" s="171" t="s">
        <v>956</v>
      </c>
      <c r="K193" s="79" t="s">
        <v>13359</v>
      </c>
      <c r="Q193" t="s">
        <v>13970</v>
      </c>
      <c r="R193" s="23" t="s">
        <v>1211</v>
      </c>
      <c r="S193" s="171" t="s">
        <v>1801</v>
      </c>
      <c r="T193" t="s">
        <v>1761</v>
      </c>
      <c r="V193" t="s">
        <v>5492</v>
      </c>
    </row>
    <row r="194" spans="2:22" x14ac:dyDescent="0.25">
      <c r="B194" s="171" t="s">
        <v>13213</v>
      </c>
      <c r="C194" s="171" t="s">
        <v>11290</v>
      </c>
      <c r="D194" s="171" t="s">
        <v>13273</v>
      </c>
      <c r="F194" s="171" t="s">
        <v>11291</v>
      </c>
      <c r="G194" s="171" t="s">
        <v>957</v>
      </c>
      <c r="K194" s="79" t="s">
        <v>13355</v>
      </c>
      <c r="Q194" t="s">
        <v>13971</v>
      </c>
      <c r="R194" s="23" t="s">
        <v>1211</v>
      </c>
      <c r="S194" s="171" t="s">
        <v>2798</v>
      </c>
      <c r="T194" t="s">
        <v>2718</v>
      </c>
      <c r="V194" t="s">
        <v>5493</v>
      </c>
    </row>
    <row r="195" spans="2:22" x14ac:dyDescent="0.25">
      <c r="B195" s="171" t="s">
        <v>13213</v>
      </c>
      <c r="C195" s="171" t="s">
        <v>11290</v>
      </c>
      <c r="D195" s="171" t="s">
        <v>13273</v>
      </c>
      <c r="F195" s="171" t="s">
        <v>11291</v>
      </c>
      <c r="G195" s="171" t="s">
        <v>958</v>
      </c>
      <c r="K195" s="79" t="s">
        <v>13351</v>
      </c>
      <c r="Q195" t="s">
        <v>13972</v>
      </c>
      <c r="R195" s="23" t="s">
        <v>1211</v>
      </c>
      <c r="S195" s="171" t="s">
        <v>1802</v>
      </c>
      <c r="T195" t="s">
        <v>1763</v>
      </c>
      <c r="V195" t="s">
        <v>5494</v>
      </c>
    </row>
    <row r="196" spans="2:22" x14ac:dyDescent="0.25">
      <c r="B196" s="171" t="s">
        <v>13213</v>
      </c>
      <c r="C196" s="171" t="s">
        <v>11290</v>
      </c>
      <c r="D196" s="171" t="s">
        <v>13246</v>
      </c>
      <c r="F196" s="171" t="s">
        <v>11291</v>
      </c>
      <c r="G196" s="171" t="s">
        <v>959</v>
      </c>
      <c r="K196" s="79" t="s">
        <v>13243</v>
      </c>
      <c r="Q196" t="s">
        <v>13973</v>
      </c>
      <c r="R196" s="23" t="s">
        <v>1211</v>
      </c>
      <c r="S196" s="171" t="s">
        <v>2799</v>
      </c>
      <c r="T196" t="s">
        <v>2720</v>
      </c>
      <c r="V196" t="s">
        <v>5495</v>
      </c>
    </row>
    <row r="197" spans="2:22" x14ac:dyDescent="0.25">
      <c r="B197" s="171" t="s">
        <v>13213</v>
      </c>
      <c r="C197" s="171" t="s">
        <v>11290</v>
      </c>
      <c r="D197" s="171" t="s">
        <v>13246</v>
      </c>
      <c r="F197" s="171" t="s">
        <v>11291</v>
      </c>
      <c r="G197" s="171" t="s">
        <v>960</v>
      </c>
      <c r="K197" s="79" t="s">
        <v>13240</v>
      </c>
      <c r="Q197" t="s">
        <v>13974</v>
      </c>
      <c r="R197" s="23" t="s">
        <v>1211</v>
      </c>
      <c r="S197" s="171" t="s">
        <v>2800</v>
      </c>
      <c r="T197" t="s">
        <v>2722</v>
      </c>
      <c r="V197" t="s">
        <v>17382</v>
      </c>
    </row>
    <row r="198" spans="2:22" x14ac:dyDescent="0.25">
      <c r="B198" s="171" t="s">
        <v>13213</v>
      </c>
      <c r="C198" s="171" t="s">
        <v>11290</v>
      </c>
      <c r="D198" s="171" t="s">
        <v>13246</v>
      </c>
      <c r="F198" s="171" t="s">
        <v>11291</v>
      </c>
      <c r="G198" s="171" t="s">
        <v>961</v>
      </c>
      <c r="K198" s="79" t="s">
        <v>13237</v>
      </c>
      <c r="P198" t="s">
        <v>17333</v>
      </c>
      <c r="Q198" t="s">
        <v>13982</v>
      </c>
      <c r="R198" s="23" t="s">
        <v>1211</v>
      </c>
      <c r="S198" s="171">
        <v>0.14000000000000001</v>
      </c>
      <c r="T198" t="s">
        <v>1269</v>
      </c>
      <c r="V198" t="s">
        <v>5505</v>
      </c>
    </row>
    <row r="199" spans="2:22" x14ac:dyDescent="0.25">
      <c r="B199" s="171" t="s">
        <v>13213</v>
      </c>
      <c r="C199" s="171" t="s">
        <v>11290</v>
      </c>
      <c r="D199" s="171" t="s">
        <v>13246</v>
      </c>
      <c r="F199" s="171" t="s">
        <v>11291</v>
      </c>
      <c r="G199" s="171" t="s">
        <v>962</v>
      </c>
      <c r="K199" s="79" t="s">
        <v>13234</v>
      </c>
      <c r="Q199" t="s">
        <v>13983</v>
      </c>
      <c r="R199" s="23" t="s">
        <v>1211</v>
      </c>
      <c r="S199" s="171" t="s">
        <v>1295</v>
      </c>
      <c r="T199" t="s">
        <v>575</v>
      </c>
      <c r="V199" t="s">
        <v>5506</v>
      </c>
    </row>
    <row r="200" spans="2:22" x14ac:dyDescent="0.25">
      <c r="B200" s="171" t="s">
        <v>13213</v>
      </c>
      <c r="C200" s="171" t="s">
        <v>11290</v>
      </c>
      <c r="D200" s="171" t="s">
        <v>13246</v>
      </c>
      <c r="F200" s="171" t="s">
        <v>11291</v>
      </c>
      <c r="G200" s="171" t="s">
        <v>963</v>
      </c>
      <c r="K200" s="79" t="s">
        <v>13303</v>
      </c>
      <c r="Q200" t="s">
        <v>13984</v>
      </c>
      <c r="R200" s="23" t="s">
        <v>1211</v>
      </c>
      <c r="S200" s="171" t="s">
        <v>1296</v>
      </c>
      <c r="T200" t="s">
        <v>576</v>
      </c>
      <c r="V200" t="s">
        <v>5507</v>
      </c>
    </row>
    <row r="201" spans="2:22" x14ac:dyDescent="0.25">
      <c r="B201" s="171" t="s">
        <v>13213</v>
      </c>
      <c r="C201" s="171" t="s">
        <v>11290</v>
      </c>
      <c r="D201" s="171" t="s">
        <v>13246</v>
      </c>
      <c r="F201" s="171" t="s">
        <v>11291</v>
      </c>
      <c r="G201" s="171" t="s">
        <v>964</v>
      </c>
      <c r="K201" s="79" t="s">
        <v>13299</v>
      </c>
      <c r="Q201" t="s">
        <v>13985</v>
      </c>
      <c r="R201" s="23" t="s">
        <v>1211</v>
      </c>
      <c r="S201" s="171">
        <v>100.14</v>
      </c>
      <c r="T201" t="s">
        <v>1270</v>
      </c>
      <c r="V201" t="s">
        <v>5508</v>
      </c>
    </row>
    <row r="202" spans="2:22" x14ac:dyDescent="0.25">
      <c r="B202" s="171" t="s">
        <v>13213</v>
      </c>
      <c r="C202" s="171" t="s">
        <v>11290</v>
      </c>
      <c r="D202" s="171" t="s">
        <v>13246</v>
      </c>
      <c r="F202" s="171" t="s">
        <v>11291</v>
      </c>
      <c r="G202" s="171" t="s">
        <v>965</v>
      </c>
      <c r="K202" s="79" t="s">
        <v>13295</v>
      </c>
      <c r="Q202" t="s">
        <v>13986</v>
      </c>
      <c r="R202" s="23" t="s">
        <v>1211</v>
      </c>
      <c r="S202" s="171" t="s">
        <v>1588</v>
      </c>
      <c r="T202" t="s">
        <v>1415</v>
      </c>
      <c r="V202" t="s">
        <v>17384</v>
      </c>
    </row>
    <row r="203" spans="2:22" x14ac:dyDescent="0.25">
      <c r="B203" s="171" t="s">
        <v>13213</v>
      </c>
      <c r="C203" s="171" t="s">
        <v>11290</v>
      </c>
      <c r="D203" s="171" t="s">
        <v>13246</v>
      </c>
      <c r="F203" s="171" t="s">
        <v>11291</v>
      </c>
      <c r="G203" s="171" t="s">
        <v>966</v>
      </c>
      <c r="K203" s="79" t="s">
        <v>13291</v>
      </c>
      <c r="Q203" t="s">
        <v>13987</v>
      </c>
      <c r="R203" s="23" t="s">
        <v>1211</v>
      </c>
      <c r="S203" s="171" t="s">
        <v>1803</v>
      </c>
      <c r="T203" t="s">
        <v>4620</v>
      </c>
      <c r="V203" t="s">
        <v>5518</v>
      </c>
    </row>
    <row r="204" spans="2:22" x14ac:dyDescent="0.25">
      <c r="B204" s="171" t="s">
        <v>13213</v>
      </c>
      <c r="C204" s="171" t="s">
        <v>11290</v>
      </c>
      <c r="D204" s="171" t="s">
        <v>13246</v>
      </c>
      <c r="F204" s="171" t="s">
        <v>11291</v>
      </c>
      <c r="G204" s="171" t="s">
        <v>967</v>
      </c>
      <c r="K204" s="79" t="s">
        <v>13287</v>
      </c>
      <c r="Q204" t="s">
        <v>13988</v>
      </c>
      <c r="R204" s="23" t="s">
        <v>1211</v>
      </c>
      <c r="S204" s="171" t="s">
        <v>2801</v>
      </c>
      <c r="T204" t="s">
        <v>2713</v>
      </c>
      <c r="V204" t="s">
        <v>5519</v>
      </c>
    </row>
    <row r="205" spans="2:22" x14ac:dyDescent="0.25">
      <c r="B205" s="171" t="s">
        <v>13213</v>
      </c>
      <c r="C205" s="171" t="s">
        <v>11290</v>
      </c>
      <c r="D205" s="171" t="s">
        <v>13246</v>
      </c>
      <c r="F205" s="171" t="s">
        <v>11291</v>
      </c>
      <c r="G205" s="171" t="s">
        <v>968</v>
      </c>
      <c r="K205" s="79" t="s">
        <v>13283</v>
      </c>
      <c r="Q205" t="s">
        <v>13989</v>
      </c>
      <c r="R205" s="23" t="s">
        <v>1211</v>
      </c>
      <c r="S205" s="171" t="s">
        <v>2802</v>
      </c>
      <c r="T205" t="s">
        <v>4621</v>
      </c>
      <c r="V205" t="s">
        <v>5520</v>
      </c>
    </row>
    <row r="206" spans="2:22" x14ac:dyDescent="0.25">
      <c r="B206" s="171" t="s">
        <v>13213</v>
      </c>
      <c r="C206" s="171" t="s">
        <v>11290</v>
      </c>
      <c r="D206" s="171" t="s">
        <v>13246</v>
      </c>
      <c r="F206" s="171" t="s">
        <v>11291</v>
      </c>
      <c r="G206" s="171" t="s">
        <v>969</v>
      </c>
      <c r="K206" s="79" t="s">
        <v>13279</v>
      </c>
      <c r="Q206" t="s">
        <v>13990</v>
      </c>
      <c r="R206" s="23" t="s">
        <v>1211</v>
      </c>
      <c r="S206" s="171" t="s">
        <v>2803</v>
      </c>
      <c r="T206" t="s">
        <v>2716</v>
      </c>
      <c r="V206" t="s">
        <v>5521</v>
      </c>
    </row>
    <row r="207" spans="2:22" x14ac:dyDescent="0.25">
      <c r="B207" s="171" t="s">
        <v>13213</v>
      </c>
      <c r="C207" s="171" t="s">
        <v>11290</v>
      </c>
      <c r="D207" s="171" t="s">
        <v>13246</v>
      </c>
      <c r="F207" s="171" t="s">
        <v>11291</v>
      </c>
      <c r="G207" s="171" t="s">
        <v>970</v>
      </c>
      <c r="K207" s="79" t="s">
        <v>13275</v>
      </c>
      <c r="Q207" t="s">
        <v>13991</v>
      </c>
      <c r="R207" s="23" t="s">
        <v>1211</v>
      </c>
      <c r="S207" s="171" t="s">
        <v>1804</v>
      </c>
      <c r="T207" t="s">
        <v>1761</v>
      </c>
      <c r="V207" t="s">
        <v>17386</v>
      </c>
    </row>
    <row r="208" spans="2:22" x14ac:dyDescent="0.25">
      <c r="B208" s="171" t="s">
        <v>13213</v>
      </c>
      <c r="C208" s="171" t="s">
        <v>11290</v>
      </c>
      <c r="D208" s="171" t="s">
        <v>13211</v>
      </c>
      <c r="F208" s="171" t="s">
        <v>11291</v>
      </c>
      <c r="G208" s="171" t="s">
        <v>971</v>
      </c>
      <c r="K208" s="79" t="s">
        <v>13243</v>
      </c>
      <c r="Q208" t="s">
        <v>13992</v>
      </c>
      <c r="R208" s="23" t="s">
        <v>1211</v>
      </c>
      <c r="S208" s="171" t="s">
        <v>2804</v>
      </c>
      <c r="T208" t="s">
        <v>2718</v>
      </c>
      <c r="V208" t="s">
        <v>5531</v>
      </c>
    </row>
    <row r="209" spans="2:22" x14ac:dyDescent="0.25">
      <c r="B209" s="171" t="s">
        <v>13213</v>
      </c>
      <c r="C209" s="171" t="s">
        <v>11290</v>
      </c>
      <c r="D209" s="171" t="s">
        <v>13211</v>
      </c>
      <c r="F209" s="171" t="s">
        <v>11291</v>
      </c>
      <c r="G209" s="171" t="s">
        <v>972</v>
      </c>
      <c r="K209" s="79" t="s">
        <v>13240</v>
      </c>
      <c r="Q209" t="s">
        <v>13993</v>
      </c>
      <c r="R209" s="23" t="s">
        <v>1211</v>
      </c>
      <c r="S209" s="171" t="s">
        <v>1805</v>
      </c>
      <c r="T209" t="s">
        <v>1763</v>
      </c>
      <c r="V209" t="s">
        <v>5532</v>
      </c>
    </row>
    <row r="210" spans="2:22" x14ac:dyDescent="0.25">
      <c r="B210" s="171" t="s">
        <v>13213</v>
      </c>
      <c r="C210" s="171" t="s">
        <v>11290</v>
      </c>
      <c r="D210" s="171" t="s">
        <v>13211</v>
      </c>
      <c r="F210" s="171" t="s">
        <v>11291</v>
      </c>
      <c r="G210" s="171" t="s">
        <v>973</v>
      </c>
      <c r="K210" s="79" t="s">
        <v>13237</v>
      </c>
      <c r="Q210" t="s">
        <v>13994</v>
      </c>
      <c r="R210" s="23" t="s">
        <v>1211</v>
      </c>
      <c r="S210" s="171" t="s">
        <v>2805</v>
      </c>
      <c r="T210" t="s">
        <v>2720</v>
      </c>
      <c r="V210" t="s">
        <v>5533</v>
      </c>
    </row>
    <row r="211" spans="2:22" x14ac:dyDescent="0.25">
      <c r="B211" s="171" t="s">
        <v>13213</v>
      </c>
      <c r="C211" s="171" t="s">
        <v>11290</v>
      </c>
      <c r="D211" s="171" t="s">
        <v>13211</v>
      </c>
      <c r="F211" s="171" t="s">
        <v>11291</v>
      </c>
      <c r="G211" s="171" t="s">
        <v>974</v>
      </c>
      <c r="K211" s="79" t="s">
        <v>13234</v>
      </c>
      <c r="Q211" t="s">
        <v>13995</v>
      </c>
      <c r="R211" s="23" t="s">
        <v>1211</v>
      </c>
      <c r="S211" s="171" t="s">
        <v>2806</v>
      </c>
      <c r="T211" t="s">
        <v>2722</v>
      </c>
      <c r="V211" t="s">
        <v>5534</v>
      </c>
    </row>
    <row r="212" spans="2:22" x14ac:dyDescent="0.25">
      <c r="B212" s="171" t="s">
        <v>13213</v>
      </c>
      <c r="C212" s="171" t="s">
        <v>11290</v>
      </c>
      <c r="D212" s="171" t="s">
        <v>13211</v>
      </c>
      <c r="F212" s="171" t="s">
        <v>11291</v>
      </c>
      <c r="G212" s="171" t="s">
        <v>975</v>
      </c>
      <c r="K212" s="79" t="s">
        <v>13303</v>
      </c>
      <c r="P212" t="s">
        <v>17335</v>
      </c>
      <c r="Q212" t="s">
        <v>14003</v>
      </c>
      <c r="R212" s="23" t="s">
        <v>1211</v>
      </c>
      <c r="S212" s="171">
        <v>0.15</v>
      </c>
      <c r="T212" t="s">
        <v>1269</v>
      </c>
      <c r="V212" t="s">
        <v>17388</v>
      </c>
    </row>
    <row r="213" spans="2:22" x14ac:dyDescent="0.25">
      <c r="B213" s="171" t="s">
        <v>13213</v>
      </c>
      <c r="C213" s="171" t="s">
        <v>11290</v>
      </c>
      <c r="D213" s="171" t="s">
        <v>13211</v>
      </c>
      <c r="F213" s="171" t="s">
        <v>11291</v>
      </c>
      <c r="G213" s="171" t="s">
        <v>976</v>
      </c>
      <c r="K213" s="79" t="s">
        <v>13299</v>
      </c>
      <c r="Q213" t="s">
        <v>14004</v>
      </c>
      <c r="R213" s="23" t="s">
        <v>1211</v>
      </c>
      <c r="S213" s="171" t="s">
        <v>1297</v>
      </c>
      <c r="T213" t="s">
        <v>575</v>
      </c>
      <c r="V213" t="s">
        <v>5544</v>
      </c>
    </row>
    <row r="214" spans="2:22" x14ac:dyDescent="0.25">
      <c r="B214" s="171" t="s">
        <v>13213</v>
      </c>
      <c r="C214" s="171" t="s">
        <v>11290</v>
      </c>
      <c r="D214" s="171" t="s">
        <v>13211</v>
      </c>
      <c r="F214" s="171" t="s">
        <v>11291</v>
      </c>
      <c r="G214" s="171" t="s">
        <v>977</v>
      </c>
      <c r="K214" s="79" t="s">
        <v>13295</v>
      </c>
      <c r="Q214" t="s">
        <v>14005</v>
      </c>
      <c r="R214" s="23" t="s">
        <v>1211</v>
      </c>
      <c r="S214" s="171" t="s">
        <v>1298</v>
      </c>
      <c r="T214" t="s">
        <v>576</v>
      </c>
      <c r="V214" t="s">
        <v>5545</v>
      </c>
    </row>
    <row r="215" spans="2:22" x14ac:dyDescent="0.25">
      <c r="B215" s="171" t="s">
        <v>13213</v>
      </c>
      <c r="C215" s="171" t="s">
        <v>11290</v>
      </c>
      <c r="D215" s="171" t="s">
        <v>13211</v>
      </c>
      <c r="F215" s="171" t="s">
        <v>11291</v>
      </c>
      <c r="G215" s="171" t="s">
        <v>978</v>
      </c>
      <c r="K215" s="79" t="s">
        <v>13291</v>
      </c>
      <c r="Q215" t="s">
        <v>14006</v>
      </c>
      <c r="R215" s="23" t="s">
        <v>1211</v>
      </c>
      <c r="S215" s="171">
        <v>100.15</v>
      </c>
      <c r="T215" t="s">
        <v>1270</v>
      </c>
      <c r="V215" t="s">
        <v>5546</v>
      </c>
    </row>
    <row r="216" spans="2:22" x14ac:dyDescent="0.25">
      <c r="B216" s="171" t="s">
        <v>13213</v>
      </c>
      <c r="C216" s="171" t="s">
        <v>11290</v>
      </c>
      <c r="D216" s="171" t="s">
        <v>13211</v>
      </c>
      <c r="F216" s="171" t="s">
        <v>11291</v>
      </c>
      <c r="G216" s="171" t="s">
        <v>979</v>
      </c>
      <c r="K216" s="79" t="s">
        <v>13287</v>
      </c>
      <c r="Q216" t="s">
        <v>14007</v>
      </c>
      <c r="R216" s="23" t="s">
        <v>1211</v>
      </c>
      <c r="S216" s="171" t="s">
        <v>1589</v>
      </c>
      <c r="T216" t="s">
        <v>1415</v>
      </c>
      <c r="V216" t="s">
        <v>5547</v>
      </c>
    </row>
    <row r="217" spans="2:22" x14ac:dyDescent="0.25">
      <c r="B217" s="171" t="s">
        <v>13213</v>
      </c>
      <c r="C217" s="171" t="s">
        <v>11290</v>
      </c>
      <c r="D217" s="171" t="s">
        <v>13211</v>
      </c>
      <c r="F217" s="171" t="s">
        <v>11291</v>
      </c>
      <c r="G217" s="171" t="s">
        <v>980</v>
      </c>
      <c r="K217" s="79" t="s">
        <v>13283</v>
      </c>
      <c r="Q217" t="s">
        <v>14008</v>
      </c>
      <c r="R217" s="23" t="s">
        <v>1211</v>
      </c>
      <c r="S217" s="171" t="s">
        <v>1806</v>
      </c>
      <c r="T217" t="s">
        <v>4620</v>
      </c>
      <c r="V217" t="s">
        <v>17390</v>
      </c>
    </row>
    <row r="218" spans="2:22" x14ac:dyDescent="0.25">
      <c r="B218" s="171" t="s">
        <v>13213</v>
      </c>
      <c r="C218" s="171" t="s">
        <v>11290</v>
      </c>
      <c r="D218" s="171" t="s">
        <v>13211</v>
      </c>
      <c r="F218" s="171" t="s">
        <v>11291</v>
      </c>
      <c r="G218" s="171" t="s">
        <v>981</v>
      </c>
      <c r="K218" s="79" t="s">
        <v>13279</v>
      </c>
      <c r="Q218" t="s">
        <v>14009</v>
      </c>
      <c r="R218" s="23" t="s">
        <v>1211</v>
      </c>
      <c r="S218" s="171" t="s">
        <v>2807</v>
      </c>
      <c r="T218" t="s">
        <v>2713</v>
      </c>
      <c r="V218" t="s">
        <v>5557</v>
      </c>
    </row>
    <row r="219" spans="2:22" x14ac:dyDescent="0.25">
      <c r="B219" s="171" t="s">
        <v>13213</v>
      </c>
      <c r="C219" s="171" t="s">
        <v>11290</v>
      </c>
      <c r="D219" s="171" t="s">
        <v>13211</v>
      </c>
      <c r="F219" s="171" t="s">
        <v>11291</v>
      </c>
      <c r="G219" s="171" t="s">
        <v>982</v>
      </c>
      <c r="K219" s="79" t="s">
        <v>13275</v>
      </c>
      <c r="Q219" t="s">
        <v>14010</v>
      </c>
      <c r="R219" s="23" t="s">
        <v>1211</v>
      </c>
      <c r="S219" s="171" t="s">
        <v>2808</v>
      </c>
      <c r="T219" t="s">
        <v>4621</v>
      </c>
      <c r="V219" t="s">
        <v>5558</v>
      </c>
    </row>
    <row r="220" spans="2:22" x14ac:dyDescent="0.25">
      <c r="Q220" t="s">
        <v>14011</v>
      </c>
      <c r="R220" s="23" t="s">
        <v>1211</v>
      </c>
      <c r="S220" s="171" t="s">
        <v>2809</v>
      </c>
      <c r="T220" t="s">
        <v>2716</v>
      </c>
      <c r="V220" t="s">
        <v>5559</v>
      </c>
    </row>
    <row r="221" spans="2:22" x14ac:dyDescent="0.25">
      <c r="Q221" t="s">
        <v>14012</v>
      </c>
      <c r="R221" s="23" t="s">
        <v>1211</v>
      </c>
      <c r="S221" s="171" t="s">
        <v>1807</v>
      </c>
      <c r="T221" t="s">
        <v>1761</v>
      </c>
      <c r="V221" t="s">
        <v>5560</v>
      </c>
    </row>
    <row r="222" spans="2:22" x14ac:dyDescent="0.25">
      <c r="Q222" t="s">
        <v>14013</v>
      </c>
      <c r="R222" s="23" t="s">
        <v>1211</v>
      </c>
      <c r="S222" s="171" t="s">
        <v>2810</v>
      </c>
      <c r="T222" t="s">
        <v>2718</v>
      </c>
      <c r="V222" t="s">
        <v>17392</v>
      </c>
    </row>
    <row r="223" spans="2:22" x14ac:dyDescent="0.25">
      <c r="Q223" t="s">
        <v>14014</v>
      </c>
      <c r="R223" s="23" t="s">
        <v>1211</v>
      </c>
      <c r="S223" s="171" t="s">
        <v>1808</v>
      </c>
      <c r="T223" t="s">
        <v>1763</v>
      </c>
      <c r="V223" t="s">
        <v>5570</v>
      </c>
    </row>
    <row r="224" spans="2:22" x14ac:dyDescent="0.25">
      <c r="Q224" t="s">
        <v>14015</v>
      </c>
      <c r="R224" s="23" t="s">
        <v>1211</v>
      </c>
      <c r="S224" s="171" t="s">
        <v>2811</v>
      </c>
      <c r="T224" t="s">
        <v>2720</v>
      </c>
      <c r="V224" t="s">
        <v>5571</v>
      </c>
    </row>
    <row r="225" spans="16:22" x14ac:dyDescent="0.25">
      <c r="Q225" t="s">
        <v>14016</v>
      </c>
      <c r="R225" s="23" t="s">
        <v>1211</v>
      </c>
      <c r="S225" s="171" t="s">
        <v>2812</v>
      </c>
      <c r="T225" t="s">
        <v>2722</v>
      </c>
      <c r="V225" t="s">
        <v>5572</v>
      </c>
    </row>
    <row r="226" spans="16:22" x14ac:dyDescent="0.25">
      <c r="P226" t="s">
        <v>17337</v>
      </c>
      <c r="Q226" t="s">
        <v>14024</v>
      </c>
      <c r="R226" s="23" t="s">
        <v>1211</v>
      </c>
      <c r="S226" s="171">
        <v>1</v>
      </c>
      <c r="T226" t="s">
        <v>1269</v>
      </c>
      <c r="V226" t="s">
        <v>5573</v>
      </c>
    </row>
    <row r="227" spans="16:22" x14ac:dyDescent="0.25">
      <c r="Q227" t="s">
        <v>14025</v>
      </c>
      <c r="R227" s="23" t="s">
        <v>1211</v>
      </c>
      <c r="S227" s="171" t="s">
        <v>1386</v>
      </c>
      <c r="T227" t="s">
        <v>575</v>
      </c>
      <c r="V227" t="s">
        <v>17394</v>
      </c>
    </row>
    <row r="228" spans="16:22" x14ac:dyDescent="0.25">
      <c r="Q228" t="s">
        <v>14026</v>
      </c>
      <c r="R228" s="23" t="s">
        <v>1211</v>
      </c>
      <c r="S228" s="171" t="s">
        <v>1399</v>
      </c>
      <c r="T228" t="s">
        <v>576</v>
      </c>
      <c r="V228" t="s">
        <v>5583</v>
      </c>
    </row>
    <row r="229" spans="16:22" x14ac:dyDescent="0.25">
      <c r="Q229" t="s">
        <v>14027</v>
      </c>
      <c r="R229" s="23" t="s">
        <v>1211</v>
      </c>
      <c r="S229" s="171">
        <v>101</v>
      </c>
      <c r="T229" t="s">
        <v>1270</v>
      </c>
      <c r="V229" t="s">
        <v>5584</v>
      </c>
    </row>
    <row r="230" spans="16:22" x14ac:dyDescent="0.25">
      <c r="Q230" t="s">
        <v>14028</v>
      </c>
      <c r="R230" s="23" t="s">
        <v>1211</v>
      </c>
      <c r="S230" s="171" t="s">
        <v>1590</v>
      </c>
      <c r="T230" t="s">
        <v>1415</v>
      </c>
      <c r="V230" t="s">
        <v>5585</v>
      </c>
    </row>
    <row r="231" spans="16:22" x14ac:dyDescent="0.25">
      <c r="Q231" t="s">
        <v>14029</v>
      </c>
      <c r="R231" s="23" t="s">
        <v>1211</v>
      </c>
      <c r="S231" s="171" t="s">
        <v>1809</v>
      </c>
      <c r="T231" t="s">
        <v>4620</v>
      </c>
      <c r="V231" t="s">
        <v>5586</v>
      </c>
    </row>
    <row r="232" spans="16:22" x14ac:dyDescent="0.25">
      <c r="Q232" t="s">
        <v>14030</v>
      </c>
      <c r="R232" s="23" t="s">
        <v>1211</v>
      </c>
      <c r="S232" s="171" t="s">
        <v>2813</v>
      </c>
      <c r="T232" t="s">
        <v>2713</v>
      </c>
      <c r="V232" t="s">
        <v>17396</v>
      </c>
    </row>
    <row r="233" spans="16:22" x14ac:dyDescent="0.25">
      <c r="Q233" t="s">
        <v>14031</v>
      </c>
      <c r="R233" s="23" t="s">
        <v>1211</v>
      </c>
      <c r="S233" s="171" t="s">
        <v>2814</v>
      </c>
      <c r="T233" t="s">
        <v>4621</v>
      </c>
      <c r="V233" t="s">
        <v>5596</v>
      </c>
    </row>
    <row r="234" spans="16:22" x14ac:dyDescent="0.25">
      <c r="Q234" t="s">
        <v>14032</v>
      </c>
      <c r="R234" s="23" t="s">
        <v>1211</v>
      </c>
      <c r="S234" s="171" t="s">
        <v>2815</v>
      </c>
      <c r="T234" t="s">
        <v>2716</v>
      </c>
      <c r="V234" t="s">
        <v>5597</v>
      </c>
    </row>
    <row r="235" spans="16:22" x14ac:dyDescent="0.25">
      <c r="Q235" t="s">
        <v>14033</v>
      </c>
      <c r="R235" s="23" t="s">
        <v>1211</v>
      </c>
      <c r="S235" s="171" t="s">
        <v>1810</v>
      </c>
      <c r="T235" t="s">
        <v>1761</v>
      </c>
      <c r="V235" t="s">
        <v>5598</v>
      </c>
    </row>
    <row r="236" spans="16:22" x14ac:dyDescent="0.25">
      <c r="Q236" t="s">
        <v>14034</v>
      </c>
      <c r="R236" s="23" t="s">
        <v>1211</v>
      </c>
      <c r="S236" s="171" t="s">
        <v>2816</v>
      </c>
      <c r="T236" t="s">
        <v>2718</v>
      </c>
      <c r="V236" t="s">
        <v>5599</v>
      </c>
    </row>
    <row r="237" spans="16:22" x14ac:dyDescent="0.25">
      <c r="Q237" t="s">
        <v>14035</v>
      </c>
      <c r="R237" s="23" t="s">
        <v>1211</v>
      </c>
      <c r="S237" s="171" t="s">
        <v>1811</v>
      </c>
      <c r="T237" t="s">
        <v>1763</v>
      </c>
      <c r="V237" t="s">
        <v>17398</v>
      </c>
    </row>
    <row r="238" spans="16:22" x14ac:dyDescent="0.25">
      <c r="Q238" t="s">
        <v>14036</v>
      </c>
      <c r="R238" s="23" t="s">
        <v>1211</v>
      </c>
      <c r="S238" s="171" t="s">
        <v>2817</v>
      </c>
      <c r="T238" t="s">
        <v>2720</v>
      </c>
      <c r="V238" t="s">
        <v>5609</v>
      </c>
    </row>
    <row r="239" spans="16:22" x14ac:dyDescent="0.25">
      <c r="Q239" t="s">
        <v>14037</v>
      </c>
      <c r="R239" s="23" t="s">
        <v>1211</v>
      </c>
      <c r="S239" s="171" t="s">
        <v>2818</v>
      </c>
      <c r="T239" t="s">
        <v>2722</v>
      </c>
      <c r="V239" t="s">
        <v>5610</v>
      </c>
    </row>
    <row r="240" spans="16:22" x14ac:dyDescent="0.25">
      <c r="P240" t="s">
        <v>17339</v>
      </c>
      <c r="Q240" t="s">
        <v>14045</v>
      </c>
      <c r="R240" s="23" t="s">
        <v>1211</v>
      </c>
      <c r="S240" s="171">
        <v>1.01</v>
      </c>
      <c r="T240" t="s">
        <v>1269</v>
      </c>
      <c r="V240" t="s">
        <v>5611</v>
      </c>
    </row>
    <row r="241" spans="16:22" x14ac:dyDescent="0.25">
      <c r="Q241" t="s">
        <v>14046</v>
      </c>
      <c r="R241" s="23" t="s">
        <v>1211</v>
      </c>
      <c r="S241" s="171" t="s">
        <v>1299</v>
      </c>
      <c r="T241" t="s">
        <v>575</v>
      </c>
      <c r="V241" t="s">
        <v>5612</v>
      </c>
    </row>
    <row r="242" spans="16:22" x14ac:dyDescent="0.25">
      <c r="Q242" t="s">
        <v>14047</v>
      </c>
      <c r="R242" s="23" t="s">
        <v>1211</v>
      </c>
      <c r="S242" s="171" t="s">
        <v>1300</v>
      </c>
      <c r="T242" t="s">
        <v>576</v>
      </c>
      <c r="V242" t="s">
        <v>17400</v>
      </c>
    </row>
    <row r="243" spans="16:22" x14ac:dyDescent="0.25">
      <c r="Q243" t="s">
        <v>14048</v>
      </c>
      <c r="R243" s="23" t="s">
        <v>1211</v>
      </c>
      <c r="S243" s="171">
        <v>101.01</v>
      </c>
      <c r="T243" t="s">
        <v>1270</v>
      </c>
      <c r="V243" t="s">
        <v>5622</v>
      </c>
    </row>
    <row r="244" spans="16:22" x14ac:dyDescent="0.25">
      <c r="Q244" t="s">
        <v>14049</v>
      </c>
      <c r="R244" s="23" t="s">
        <v>1211</v>
      </c>
      <c r="S244" s="171" t="s">
        <v>1591</v>
      </c>
      <c r="T244" t="s">
        <v>1415</v>
      </c>
      <c r="V244" t="s">
        <v>5623</v>
      </c>
    </row>
    <row r="245" spans="16:22" x14ac:dyDescent="0.25">
      <c r="Q245" t="s">
        <v>14050</v>
      </c>
      <c r="R245" s="23" t="s">
        <v>1211</v>
      </c>
      <c r="S245" s="171" t="s">
        <v>1812</v>
      </c>
      <c r="T245" t="s">
        <v>4620</v>
      </c>
      <c r="V245" t="s">
        <v>5624</v>
      </c>
    </row>
    <row r="246" spans="16:22" x14ac:dyDescent="0.25">
      <c r="Q246" t="s">
        <v>14051</v>
      </c>
      <c r="R246" s="23" t="s">
        <v>1211</v>
      </c>
      <c r="S246" s="171" t="s">
        <v>2819</v>
      </c>
      <c r="T246" t="s">
        <v>2713</v>
      </c>
      <c r="V246" t="s">
        <v>5625</v>
      </c>
    </row>
    <row r="247" spans="16:22" x14ac:dyDescent="0.25">
      <c r="Q247" t="s">
        <v>14052</v>
      </c>
      <c r="R247" s="23" t="s">
        <v>1211</v>
      </c>
      <c r="S247" s="171" t="s">
        <v>2820</v>
      </c>
      <c r="T247" t="s">
        <v>4621</v>
      </c>
      <c r="V247" t="s">
        <v>17402</v>
      </c>
    </row>
    <row r="248" spans="16:22" x14ac:dyDescent="0.25">
      <c r="Q248" t="s">
        <v>14053</v>
      </c>
      <c r="R248" s="23" t="s">
        <v>1211</v>
      </c>
      <c r="S248" s="171" t="s">
        <v>2821</v>
      </c>
      <c r="T248" t="s">
        <v>2716</v>
      </c>
      <c r="V248" t="s">
        <v>5635</v>
      </c>
    </row>
    <row r="249" spans="16:22" x14ac:dyDescent="0.25">
      <c r="Q249" t="s">
        <v>14054</v>
      </c>
      <c r="R249" s="23" t="s">
        <v>1211</v>
      </c>
      <c r="S249" s="171" t="s">
        <v>1813</v>
      </c>
      <c r="T249" t="s">
        <v>1761</v>
      </c>
      <c r="V249" t="s">
        <v>5636</v>
      </c>
    </row>
    <row r="250" spans="16:22" x14ac:dyDescent="0.25">
      <c r="Q250" t="s">
        <v>14055</v>
      </c>
      <c r="R250" s="23" t="s">
        <v>1211</v>
      </c>
      <c r="S250" s="171" t="s">
        <v>2822</v>
      </c>
      <c r="T250" t="s">
        <v>2718</v>
      </c>
      <c r="V250" t="s">
        <v>5637</v>
      </c>
    </row>
    <row r="251" spans="16:22" x14ac:dyDescent="0.25">
      <c r="Q251" t="s">
        <v>14056</v>
      </c>
      <c r="R251" s="23" t="s">
        <v>1211</v>
      </c>
      <c r="S251" s="171" t="s">
        <v>1814</v>
      </c>
      <c r="T251" t="s">
        <v>1763</v>
      </c>
      <c r="V251" t="s">
        <v>5638</v>
      </c>
    </row>
    <row r="252" spans="16:22" x14ac:dyDescent="0.25">
      <c r="Q252" t="s">
        <v>14057</v>
      </c>
      <c r="R252" s="23" t="s">
        <v>1211</v>
      </c>
      <c r="S252" s="171" t="s">
        <v>2823</v>
      </c>
      <c r="T252" t="s">
        <v>2720</v>
      </c>
      <c r="V252" t="s">
        <v>17404</v>
      </c>
    </row>
    <row r="253" spans="16:22" x14ac:dyDescent="0.25">
      <c r="Q253" t="s">
        <v>14058</v>
      </c>
      <c r="R253" s="23" t="s">
        <v>1211</v>
      </c>
      <c r="S253" s="171" t="s">
        <v>2824</v>
      </c>
      <c r="T253" t="s">
        <v>2722</v>
      </c>
      <c r="V253" t="s">
        <v>5648</v>
      </c>
    </row>
    <row r="254" spans="16:22" x14ac:dyDescent="0.25">
      <c r="P254" t="s">
        <v>17341</v>
      </c>
      <c r="Q254" t="s">
        <v>14066</v>
      </c>
      <c r="R254" s="23" t="s">
        <v>1211</v>
      </c>
      <c r="S254" s="171">
        <v>1.02</v>
      </c>
      <c r="T254" t="s">
        <v>1269</v>
      </c>
      <c r="V254" t="s">
        <v>5649</v>
      </c>
    </row>
    <row r="255" spans="16:22" x14ac:dyDescent="0.25">
      <c r="Q255" t="s">
        <v>14067</v>
      </c>
      <c r="R255" s="23" t="s">
        <v>1211</v>
      </c>
      <c r="S255" s="171" t="s">
        <v>1301</v>
      </c>
      <c r="T255" t="s">
        <v>575</v>
      </c>
      <c r="V255" t="s">
        <v>5650</v>
      </c>
    </row>
    <row r="256" spans="16:22" x14ac:dyDescent="0.25">
      <c r="Q256" t="s">
        <v>14068</v>
      </c>
      <c r="R256" s="23" t="s">
        <v>1211</v>
      </c>
      <c r="S256" s="171" t="s">
        <v>1302</v>
      </c>
      <c r="T256" t="s">
        <v>576</v>
      </c>
      <c r="V256" t="s">
        <v>5651</v>
      </c>
    </row>
    <row r="257" spans="16:22" x14ac:dyDescent="0.25">
      <c r="Q257" t="s">
        <v>14069</v>
      </c>
      <c r="R257" s="23" t="s">
        <v>1211</v>
      </c>
      <c r="S257" s="171">
        <v>101.02</v>
      </c>
      <c r="T257" t="s">
        <v>1270</v>
      </c>
      <c r="V257" t="s">
        <v>17406</v>
      </c>
    </row>
    <row r="258" spans="16:22" x14ac:dyDescent="0.25">
      <c r="Q258" t="s">
        <v>14070</v>
      </c>
      <c r="R258" s="23" t="s">
        <v>1211</v>
      </c>
      <c r="S258" s="171" t="s">
        <v>1592</v>
      </c>
      <c r="T258" t="s">
        <v>1415</v>
      </c>
      <c r="V258" t="s">
        <v>5661</v>
      </c>
    </row>
    <row r="259" spans="16:22" x14ac:dyDescent="0.25">
      <c r="Q259" t="s">
        <v>14071</v>
      </c>
      <c r="R259" s="23" t="s">
        <v>1211</v>
      </c>
      <c r="S259" s="171" t="s">
        <v>1815</v>
      </c>
      <c r="T259" t="s">
        <v>4620</v>
      </c>
      <c r="V259" t="s">
        <v>5662</v>
      </c>
    </row>
    <row r="260" spans="16:22" x14ac:dyDescent="0.25">
      <c r="Q260" t="s">
        <v>14072</v>
      </c>
      <c r="R260" s="23" t="s">
        <v>1211</v>
      </c>
      <c r="S260" s="171" t="s">
        <v>2825</v>
      </c>
      <c r="T260" t="s">
        <v>2713</v>
      </c>
      <c r="V260" t="s">
        <v>5663</v>
      </c>
    </row>
    <row r="261" spans="16:22" x14ac:dyDescent="0.25">
      <c r="Q261" t="s">
        <v>14073</v>
      </c>
      <c r="R261" s="23" t="s">
        <v>1211</v>
      </c>
      <c r="S261" s="171" t="s">
        <v>2826</v>
      </c>
      <c r="T261" t="s">
        <v>4621</v>
      </c>
      <c r="V261" t="s">
        <v>5664</v>
      </c>
    </row>
    <row r="262" spans="16:22" x14ac:dyDescent="0.25">
      <c r="Q262" t="s">
        <v>14074</v>
      </c>
      <c r="R262" s="23" t="s">
        <v>1211</v>
      </c>
      <c r="S262" s="171" t="s">
        <v>2827</v>
      </c>
      <c r="T262" t="s">
        <v>2716</v>
      </c>
      <c r="V262" t="s">
        <v>17408</v>
      </c>
    </row>
    <row r="263" spans="16:22" x14ac:dyDescent="0.25">
      <c r="Q263" t="s">
        <v>14075</v>
      </c>
      <c r="R263" s="23" t="s">
        <v>1211</v>
      </c>
      <c r="S263" s="171" t="s">
        <v>1816</v>
      </c>
      <c r="T263" t="s">
        <v>1761</v>
      </c>
      <c r="V263" t="s">
        <v>5674</v>
      </c>
    </row>
    <row r="264" spans="16:22" x14ac:dyDescent="0.25">
      <c r="Q264" t="s">
        <v>14076</v>
      </c>
      <c r="R264" s="23" t="s">
        <v>1211</v>
      </c>
      <c r="S264" s="171" t="s">
        <v>2828</v>
      </c>
      <c r="T264" t="s">
        <v>2718</v>
      </c>
      <c r="V264" t="s">
        <v>5675</v>
      </c>
    </row>
    <row r="265" spans="16:22" x14ac:dyDescent="0.25">
      <c r="Q265" t="s">
        <v>14077</v>
      </c>
      <c r="R265" s="23" t="s">
        <v>1211</v>
      </c>
      <c r="S265" s="171" t="s">
        <v>1817</v>
      </c>
      <c r="T265" t="s">
        <v>1763</v>
      </c>
      <c r="V265" t="s">
        <v>5676</v>
      </c>
    </row>
    <row r="266" spans="16:22" x14ac:dyDescent="0.25">
      <c r="Q266" t="s">
        <v>14078</v>
      </c>
      <c r="R266" s="23" t="s">
        <v>1211</v>
      </c>
      <c r="S266" s="171" t="s">
        <v>2829</v>
      </c>
      <c r="T266" t="s">
        <v>2720</v>
      </c>
      <c r="V266" t="s">
        <v>5677</v>
      </c>
    </row>
    <row r="267" spans="16:22" x14ac:dyDescent="0.25">
      <c r="Q267" t="s">
        <v>14079</v>
      </c>
      <c r="R267" s="23" t="s">
        <v>1211</v>
      </c>
      <c r="S267" s="171" t="s">
        <v>2830</v>
      </c>
      <c r="T267" t="s">
        <v>2722</v>
      </c>
      <c r="V267" t="s">
        <v>17410</v>
      </c>
    </row>
    <row r="268" spans="16:22" x14ac:dyDescent="0.25">
      <c r="P268" t="s">
        <v>17343</v>
      </c>
      <c r="Q268" t="s">
        <v>14087</v>
      </c>
      <c r="R268" s="23" t="s">
        <v>1211</v>
      </c>
      <c r="S268" s="171">
        <v>1.03</v>
      </c>
      <c r="T268" t="s">
        <v>1269</v>
      </c>
      <c r="V268" t="s">
        <v>5687</v>
      </c>
    </row>
    <row r="269" spans="16:22" x14ac:dyDescent="0.25">
      <c r="Q269" t="s">
        <v>14088</v>
      </c>
      <c r="R269" s="23" t="s">
        <v>1211</v>
      </c>
      <c r="S269" s="171" t="s">
        <v>1303</v>
      </c>
      <c r="T269" t="s">
        <v>575</v>
      </c>
      <c r="V269" t="s">
        <v>5688</v>
      </c>
    </row>
    <row r="270" spans="16:22" x14ac:dyDescent="0.25">
      <c r="Q270" t="s">
        <v>14089</v>
      </c>
      <c r="R270" s="23" t="s">
        <v>1211</v>
      </c>
      <c r="S270" s="171" t="s">
        <v>1304</v>
      </c>
      <c r="T270" t="s">
        <v>576</v>
      </c>
      <c r="V270" t="s">
        <v>5689</v>
      </c>
    </row>
    <row r="271" spans="16:22" x14ac:dyDescent="0.25">
      <c r="Q271" t="s">
        <v>14090</v>
      </c>
      <c r="R271" s="23" t="s">
        <v>1211</v>
      </c>
      <c r="S271" s="171">
        <v>101.03</v>
      </c>
      <c r="T271" t="s">
        <v>1270</v>
      </c>
      <c r="V271" t="s">
        <v>5690</v>
      </c>
    </row>
    <row r="272" spans="16:22" x14ac:dyDescent="0.25">
      <c r="Q272" t="s">
        <v>14091</v>
      </c>
      <c r="R272" s="23" t="s">
        <v>1211</v>
      </c>
      <c r="S272" s="171" t="s">
        <v>1593</v>
      </c>
      <c r="T272" t="s">
        <v>1415</v>
      </c>
      <c r="V272" t="s">
        <v>17412</v>
      </c>
    </row>
    <row r="273" spans="16:22" x14ac:dyDescent="0.25">
      <c r="Q273" t="s">
        <v>14092</v>
      </c>
      <c r="R273" s="23" t="s">
        <v>1211</v>
      </c>
      <c r="S273" s="171" t="s">
        <v>1818</v>
      </c>
      <c r="T273" t="s">
        <v>4620</v>
      </c>
      <c r="V273" t="s">
        <v>5700</v>
      </c>
    </row>
    <row r="274" spans="16:22" x14ac:dyDescent="0.25">
      <c r="Q274" t="s">
        <v>14093</v>
      </c>
      <c r="R274" s="23" t="s">
        <v>1211</v>
      </c>
      <c r="S274" s="171" t="s">
        <v>2831</v>
      </c>
      <c r="T274" t="s">
        <v>2713</v>
      </c>
      <c r="V274" t="s">
        <v>5701</v>
      </c>
    </row>
    <row r="275" spans="16:22" x14ac:dyDescent="0.25">
      <c r="Q275" t="s">
        <v>14094</v>
      </c>
      <c r="R275" s="23" t="s">
        <v>1211</v>
      </c>
      <c r="S275" s="171" t="s">
        <v>2832</v>
      </c>
      <c r="T275" t="s">
        <v>4621</v>
      </c>
      <c r="V275" t="s">
        <v>5702</v>
      </c>
    </row>
    <row r="276" spans="16:22" x14ac:dyDescent="0.25">
      <c r="Q276" t="s">
        <v>14095</v>
      </c>
      <c r="R276" s="23" t="s">
        <v>1211</v>
      </c>
      <c r="S276" s="171" t="s">
        <v>2833</v>
      </c>
      <c r="T276" t="s">
        <v>2716</v>
      </c>
      <c r="V276" t="s">
        <v>5703</v>
      </c>
    </row>
    <row r="277" spans="16:22" x14ac:dyDescent="0.25">
      <c r="Q277" t="s">
        <v>14096</v>
      </c>
      <c r="R277" s="23" t="s">
        <v>1211</v>
      </c>
      <c r="S277" s="171" t="s">
        <v>1819</v>
      </c>
      <c r="T277" t="s">
        <v>1761</v>
      </c>
      <c r="V277" t="s">
        <v>17414</v>
      </c>
    </row>
    <row r="278" spans="16:22" x14ac:dyDescent="0.25">
      <c r="Q278" t="s">
        <v>14097</v>
      </c>
      <c r="R278" s="23" t="s">
        <v>1211</v>
      </c>
      <c r="S278" s="171" t="s">
        <v>2834</v>
      </c>
      <c r="T278" t="s">
        <v>2718</v>
      </c>
      <c r="V278" t="s">
        <v>5713</v>
      </c>
    </row>
    <row r="279" spans="16:22" x14ac:dyDescent="0.25">
      <c r="Q279" t="s">
        <v>14098</v>
      </c>
      <c r="R279" s="23" t="s">
        <v>1211</v>
      </c>
      <c r="S279" s="171" t="s">
        <v>1820</v>
      </c>
      <c r="T279" t="s">
        <v>1763</v>
      </c>
      <c r="V279" t="s">
        <v>5714</v>
      </c>
    </row>
    <row r="280" spans="16:22" x14ac:dyDescent="0.25">
      <c r="Q280" t="s">
        <v>14099</v>
      </c>
      <c r="R280" s="23" t="s">
        <v>1211</v>
      </c>
      <c r="S280" s="171" t="s">
        <v>2835</v>
      </c>
      <c r="T280" t="s">
        <v>2720</v>
      </c>
      <c r="V280" t="s">
        <v>5715</v>
      </c>
    </row>
    <row r="281" spans="16:22" x14ac:dyDescent="0.25">
      <c r="Q281" t="s">
        <v>14100</v>
      </c>
      <c r="R281" s="23" t="s">
        <v>1211</v>
      </c>
      <c r="S281" s="171" t="s">
        <v>2836</v>
      </c>
      <c r="T281" t="s">
        <v>2722</v>
      </c>
      <c r="V281" t="s">
        <v>5716</v>
      </c>
    </row>
    <row r="282" spans="16:22" x14ac:dyDescent="0.25">
      <c r="P282" t="s">
        <v>17345</v>
      </c>
      <c r="Q282" t="s">
        <v>14108</v>
      </c>
      <c r="R282" s="23" t="s">
        <v>1211</v>
      </c>
      <c r="S282" s="171">
        <v>1.04</v>
      </c>
      <c r="T282" t="s">
        <v>1269</v>
      </c>
      <c r="V282" t="s">
        <v>17416</v>
      </c>
    </row>
    <row r="283" spans="16:22" x14ac:dyDescent="0.25">
      <c r="Q283" t="s">
        <v>14109</v>
      </c>
      <c r="R283" s="23" t="s">
        <v>1211</v>
      </c>
      <c r="S283" s="171" t="s">
        <v>1305</v>
      </c>
      <c r="T283" t="s">
        <v>575</v>
      </c>
      <c r="V283" t="s">
        <v>5726</v>
      </c>
    </row>
    <row r="284" spans="16:22" x14ac:dyDescent="0.25">
      <c r="Q284" t="s">
        <v>14110</v>
      </c>
      <c r="R284" s="23" t="s">
        <v>1211</v>
      </c>
      <c r="S284" s="171" t="s">
        <v>1306</v>
      </c>
      <c r="T284" t="s">
        <v>576</v>
      </c>
      <c r="V284" t="s">
        <v>5727</v>
      </c>
    </row>
    <row r="285" spans="16:22" x14ac:dyDescent="0.25">
      <c r="Q285" t="s">
        <v>14111</v>
      </c>
      <c r="R285" s="23" t="s">
        <v>1211</v>
      </c>
      <c r="S285" s="171">
        <v>101.04</v>
      </c>
      <c r="T285" t="s">
        <v>1270</v>
      </c>
      <c r="V285" t="s">
        <v>5728</v>
      </c>
    </row>
    <row r="286" spans="16:22" x14ac:dyDescent="0.25">
      <c r="Q286" t="s">
        <v>14112</v>
      </c>
      <c r="R286" s="23" t="s">
        <v>1211</v>
      </c>
      <c r="S286" s="171" t="s">
        <v>1594</v>
      </c>
      <c r="T286" t="s">
        <v>1415</v>
      </c>
      <c r="V286" t="s">
        <v>5729</v>
      </c>
    </row>
    <row r="287" spans="16:22" x14ac:dyDescent="0.25">
      <c r="Q287" t="s">
        <v>14113</v>
      </c>
      <c r="R287" s="23" t="s">
        <v>1211</v>
      </c>
      <c r="S287" s="171" t="s">
        <v>1821</v>
      </c>
      <c r="T287" t="s">
        <v>4620</v>
      </c>
      <c r="V287" t="s">
        <v>17418</v>
      </c>
    </row>
    <row r="288" spans="16:22" x14ac:dyDescent="0.25">
      <c r="Q288" t="s">
        <v>14114</v>
      </c>
      <c r="R288" s="23" t="s">
        <v>1211</v>
      </c>
      <c r="S288" s="171" t="s">
        <v>2837</v>
      </c>
      <c r="T288" t="s">
        <v>2713</v>
      </c>
      <c r="V288" t="s">
        <v>5739</v>
      </c>
    </row>
    <row r="289" spans="16:22" x14ac:dyDescent="0.25">
      <c r="Q289" t="s">
        <v>14115</v>
      </c>
      <c r="R289" s="23" t="s">
        <v>1211</v>
      </c>
      <c r="S289" s="171" t="s">
        <v>2838</v>
      </c>
      <c r="T289" t="s">
        <v>4621</v>
      </c>
      <c r="V289" t="s">
        <v>5740</v>
      </c>
    </row>
    <row r="290" spans="16:22" x14ac:dyDescent="0.25">
      <c r="Q290" t="s">
        <v>14116</v>
      </c>
      <c r="R290" s="23" t="s">
        <v>1211</v>
      </c>
      <c r="S290" s="171" t="s">
        <v>2839</v>
      </c>
      <c r="T290" t="s">
        <v>2716</v>
      </c>
      <c r="V290" t="s">
        <v>5741</v>
      </c>
    </row>
    <row r="291" spans="16:22" x14ac:dyDescent="0.25">
      <c r="Q291" t="s">
        <v>14117</v>
      </c>
      <c r="R291" s="23" t="s">
        <v>1211</v>
      </c>
      <c r="S291" s="171" t="s">
        <v>1822</v>
      </c>
      <c r="T291" t="s">
        <v>1761</v>
      </c>
      <c r="V291" t="s">
        <v>5742</v>
      </c>
    </row>
    <row r="292" spans="16:22" x14ac:dyDescent="0.25">
      <c r="Q292" t="s">
        <v>14118</v>
      </c>
      <c r="R292" s="23" t="s">
        <v>1211</v>
      </c>
      <c r="S292" s="171" t="s">
        <v>2840</v>
      </c>
      <c r="T292" t="s">
        <v>2718</v>
      </c>
      <c r="V292" t="s">
        <v>17420</v>
      </c>
    </row>
    <row r="293" spans="16:22" x14ac:dyDescent="0.25">
      <c r="Q293" t="s">
        <v>14119</v>
      </c>
      <c r="R293" s="23" t="s">
        <v>1211</v>
      </c>
      <c r="S293" s="171" t="s">
        <v>1823</v>
      </c>
      <c r="T293" t="s">
        <v>1763</v>
      </c>
      <c r="V293" t="s">
        <v>5752</v>
      </c>
    </row>
    <row r="294" spans="16:22" x14ac:dyDescent="0.25">
      <c r="Q294" t="s">
        <v>14120</v>
      </c>
      <c r="R294" s="23" t="s">
        <v>1211</v>
      </c>
      <c r="S294" s="171" t="s">
        <v>2841</v>
      </c>
      <c r="T294" t="s">
        <v>2720</v>
      </c>
      <c r="V294" t="s">
        <v>5753</v>
      </c>
    </row>
    <row r="295" spans="16:22" x14ac:dyDescent="0.25">
      <c r="Q295" t="s">
        <v>14121</v>
      </c>
      <c r="R295" s="23" t="s">
        <v>1211</v>
      </c>
      <c r="S295" s="171" t="s">
        <v>2842</v>
      </c>
      <c r="T295" t="s">
        <v>2722</v>
      </c>
      <c r="V295" t="s">
        <v>5754</v>
      </c>
    </row>
    <row r="296" spans="16:22" x14ac:dyDescent="0.25">
      <c r="P296" t="s">
        <v>17347</v>
      </c>
      <c r="Q296" t="s">
        <v>14129</v>
      </c>
      <c r="R296" s="23" t="s">
        <v>1211</v>
      </c>
      <c r="S296" s="171">
        <v>1.05</v>
      </c>
      <c r="T296" t="s">
        <v>1269</v>
      </c>
      <c r="V296" t="s">
        <v>5755</v>
      </c>
    </row>
    <row r="297" spans="16:22" x14ac:dyDescent="0.25">
      <c r="Q297" t="s">
        <v>14130</v>
      </c>
      <c r="R297" s="23" t="s">
        <v>1211</v>
      </c>
      <c r="S297" s="171" t="s">
        <v>1307</v>
      </c>
      <c r="T297" t="s">
        <v>575</v>
      </c>
      <c r="V297" t="s">
        <v>17422</v>
      </c>
    </row>
    <row r="298" spans="16:22" x14ac:dyDescent="0.25">
      <c r="Q298" t="s">
        <v>14131</v>
      </c>
      <c r="R298" s="23" t="s">
        <v>1211</v>
      </c>
      <c r="S298" s="171" t="s">
        <v>1308</v>
      </c>
      <c r="T298" t="s">
        <v>576</v>
      </c>
      <c r="V298" t="s">
        <v>5765</v>
      </c>
    </row>
    <row r="299" spans="16:22" x14ac:dyDescent="0.25">
      <c r="Q299" t="s">
        <v>14132</v>
      </c>
      <c r="R299" s="23" t="s">
        <v>1211</v>
      </c>
      <c r="S299" s="171">
        <v>101.05</v>
      </c>
      <c r="T299" t="s">
        <v>1270</v>
      </c>
      <c r="V299" t="s">
        <v>5766</v>
      </c>
    </row>
    <row r="300" spans="16:22" x14ac:dyDescent="0.25">
      <c r="Q300" t="s">
        <v>14133</v>
      </c>
      <c r="R300" s="23" t="s">
        <v>1211</v>
      </c>
      <c r="S300" s="171" t="s">
        <v>1595</v>
      </c>
      <c r="T300" t="s">
        <v>1415</v>
      </c>
      <c r="V300" t="s">
        <v>5767</v>
      </c>
    </row>
    <row r="301" spans="16:22" x14ac:dyDescent="0.25">
      <c r="Q301" t="s">
        <v>14134</v>
      </c>
      <c r="R301" s="23" t="s">
        <v>1211</v>
      </c>
      <c r="S301" s="171" t="s">
        <v>1824</v>
      </c>
      <c r="T301" t="s">
        <v>4620</v>
      </c>
      <c r="V301" t="s">
        <v>5768</v>
      </c>
    </row>
    <row r="302" spans="16:22" x14ac:dyDescent="0.25">
      <c r="Q302" t="s">
        <v>14135</v>
      </c>
      <c r="R302" s="23" t="s">
        <v>1211</v>
      </c>
      <c r="S302" s="171" t="s">
        <v>2843</v>
      </c>
      <c r="T302" t="s">
        <v>2713</v>
      </c>
      <c r="V302" t="s">
        <v>17424</v>
      </c>
    </row>
    <row r="303" spans="16:22" x14ac:dyDescent="0.25">
      <c r="Q303" t="s">
        <v>14136</v>
      </c>
      <c r="R303" s="23" t="s">
        <v>1211</v>
      </c>
      <c r="S303" s="171" t="s">
        <v>2844</v>
      </c>
      <c r="T303" t="s">
        <v>4621</v>
      </c>
      <c r="V303" t="s">
        <v>5778</v>
      </c>
    </row>
    <row r="304" spans="16:22" x14ac:dyDescent="0.25">
      <c r="Q304" t="s">
        <v>14137</v>
      </c>
      <c r="R304" s="23" t="s">
        <v>1211</v>
      </c>
      <c r="S304" s="171" t="s">
        <v>2845</v>
      </c>
      <c r="T304" t="s">
        <v>2716</v>
      </c>
      <c r="V304" t="s">
        <v>5779</v>
      </c>
    </row>
    <row r="305" spans="16:22" x14ac:dyDescent="0.25">
      <c r="Q305" t="s">
        <v>14138</v>
      </c>
      <c r="R305" s="23" t="s">
        <v>1211</v>
      </c>
      <c r="S305" s="171" t="s">
        <v>1825</v>
      </c>
      <c r="T305" t="s">
        <v>1761</v>
      </c>
      <c r="V305" t="s">
        <v>5780</v>
      </c>
    </row>
    <row r="306" spans="16:22" x14ac:dyDescent="0.25">
      <c r="Q306" t="s">
        <v>14139</v>
      </c>
      <c r="R306" s="23" t="s">
        <v>1211</v>
      </c>
      <c r="S306" s="171" t="s">
        <v>2846</v>
      </c>
      <c r="T306" t="s">
        <v>2718</v>
      </c>
      <c r="V306" t="s">
        <v>5781</v>
      </c>
    </row>
    <row r="307" spans="16:22" x14ac:dyDescent="0.25">
      <c r="Q307" t="s">
        <v>14140</v>
      </c>
      <c r="R307" s="23" t="s">
        <v>1211</v>
      </c>
      <c r="S307" s="171" t="s">
        <v>1826</v>
      </c>
      <c r="T307" t="s">
        <v>1763</v>
      </c>
      <c r="V307" t="s">
        <v>17426</v>
      </c>
    </row>
    <row r="308" spans="16:22" x14ac:dyDescent="0.25">
      <c r="Q308" t="s">
        <v>14141</v>
      </c>
      <c r="R308" s="23" t="s">
        <v>1211</v>
      </c>
      <c r="S308" s="171" t="s">
        <v>2847</v>
      </c>
      <c r="T308" t="s">
        <v>2720</v>
      </c>
      <c r="V308" t="s">
        <v>5791</v>
      </c>
    </row>
    <row r="309" spans="16:22" x14ac:dyDescent="0.25">
      <c r="Q309" t="s">
        <v>14142</v>
      </c>
      <c r="R309" s="23" t="s">
        <v>1211</v>
      </c>
      <c r="S309" s="171" t="s">
        <v>2848</v>
      </c>
      <c r="T309" t="s">
        <v>2722</v>
      </c>
      <c r="V309" t="s">
        <v>5792</v>
      </c>
    </row>
    <row r="310" spans="16:22" x14ac:dyDescent="0.25">
      <c r="P310" t="s">
        <v>17349</v>
      </c>
      <c r="Q310" t="s">
        <v>14150</v>
      </c>
      <c r="R310" s="23" t="s">
        <v>1211</v>
      </c>
      <c r="S310" s="171">
        <v>1.06</v>
      </c>
      <c r="T310" t="s">
        <v>1269</v>
      </c>
      <c r="V310" t="s">
        <v>5793</v>
      </c>
    </row>
    <row r="311" spans="16:22" x14ac:dyDescent="0.25">
      <c r="Q311" t="s">
        <v>14151</v>
      </c>
      <c r="R311" s="23" t="s">
        <v>1211</v>
      </c>
      <c r="S311" s="171" t="s">
        <v>1309</v>
      </c>
      <c r="T311" t="s">
        <v>575</v>
      </c>
      <c r="V311" t="s">
        <v>5794</v>
      </c>
    </row>
    <row r="312" spans="16:22" x14ac:dyDescent="0.25">
      <c r="Q312" t="s">
        <v>14152</v>
      </c>
      <c r="R312" s="23" t="s">
        <v>1211</v>
      </c>
      <c r="S312" s="171" t="s">
        <v>1310</v>
      </c>
      <c r="T312" t="s">
        <v>576</v>
      </c>
      <c r="V312" t="s">
        <v>17428</v>
      </c>
    </row>
    <row r="313" spans="16:22" x14ac:dyDescent="0.25">
      <c r="Q313" t="s">
        <v>14153</v>
      </c>
      <c r="R313" s="23" t="s">
        <v>1211</v>
      </c>
      <c r="S313" s="171">
        <v>101.06</v>
      </c>
      <c r="T313" t="s">
        <v>1270</v>
      </c>
      <c r="V313" t="s">
        <v>5804</v>
      </c>
    </row>
    <row r="314" spans="16:22" x14ac:dyDescent="0.25">
      <c r="Q314" t="s">
        <v>14154</v>
      </c>
      <c r="R314" s="23" t="s">
        <v>1211</v>
      </c>
      <c r="S314" s="171" t="s">
        <v>1596</v>
      </c>
      <c r="T314" t="s">
        <v>1415</v>
      </c>
      <c r="V314" t="s">
        <v>5805</v>
      </c>
    </row>
    <row r="315" spans="16:22" x14ac:dyDescent="0.25">
      <c r="Q315" t="s">
        <v>14155</v>
      </c>
      <c r="R315" s="23" t="s">
        <v>1211</v>
      </c>
      <c r="S315" s="171" t="s">
        <v>1827</v>
      </c>
      <c r="T315" t="s">
        <v>4620</v>
      </c>
      <c r="V315" t="s">
        <v>5806</v>
      </c>
    </row>
    <row r="316" spans="16:22" x14ac:dyDescent="0.25">
      <c r="Q316" t="s">
        <v>14156</v>
      </c>
      <c r="R316" s="23" t="s">
        <v>1211</v>
      </c>
      <c r="S316" s="171" t="s">
        <v>2849</v>
      </c>
      <c r="T316" t="s">
        <v>2713</v>
      </c>
      <c r="V316" t="s">
        <v>5807</v>
      </c>
    </row>
    <row r="317" spans="16:22" x14ac:dyDescent="0.25">
      <c r="Q317" t="s">
        <v>14157</v>
      </c>
      <c r="R317" s="23" t="s">
        <v>1211</v>
      </c>
      <c r="S317" s="171" t="s">
        <v>2850</v>
      </c>
      <c r="T317" t="s">
        <v>4621</v>
      </c>
      <c r="V317" t="s">
        <v>17430</v>
      </c>
    </row>
    <row r="318" spans="16:22" x14ac:dyDescent="0.25">
      <c r="Q318" t="s">
        <v>14158</v>
      </c>
      <c r="R318" s="23" t="s">
        <v>1211</v>
      </c>
      <c r="S318" s="171" t="s">
        <v>2851</v>
      </c>
      <c r="T318" t="s">
        <v>2716</v>
      </c>
      <c r="V318" t="s">
        <v>5817</v>
      </c>
    </row>
    <row r="319" spans="16:22" x14ac:dyDescent="0.25">
      <c r="Q319" t="s">
        <v>14159</v>
      </c>
      <c r="R319" s="23" t="s">
        <v>1211</v>
      </c>
      <c r="S319" s="171" t="s">
        <v>1828</v>
      </c>
      <c r="T319" t="s">
        <v>1761</v>
      </c>
      <c r="V319" t="s">
        <v>5818</v>
      </c>
    </row>
    <row r="320" spans="16:22" x14ac:dyDescent="0.25">
      <c r="Q320" t="s">
        <v>14160</v>
      </c>
      <c r="R320" s="23" t="s">
        <v>1211</v>
      </c>
      <c r="S320" s="171" t="s">
        <v>2852</v>
      </c>
      <c r="T320" t="s">
        <v>2718</v>
      </c>
      <c r="V320" t="s">
        <v>5819</v>
      </c>
    </row>
    <row r="321" spans="16:22" x14ac:dyDescent="0.25">
      <c r="Q321" t="s">
        <v>14161</v>
      </c>
      <c r="R321" s="23" t="s">
        <v>1211</v>
      </c>
      <c r="S321" s="171" t="s">
        <v>1829</v>
      </c>
      <c r="T321" t="s">
        <v>1763</v>
      </c>
      <c r="V321" t="s">
        <v>5820</v>
      </c>
    </row>
    <row r="322" spans="16:22" x14ac:dyDescent="0.25">
      <c r="Q322" t="s">
        <v>14162</v>
      </c>
      <c r="R322" s="23" t="s">
        <v>1211</v>
      </c>
      <c r="S322" s="171" t="s">
        <v>2853</v>
      </c>
      <c r="T322" t="s">
        <v>2720</v>
      </c>
      <c r="V322" t="s">
        <v>17432</v>
      </c>
    </row>
    <row r="323" spans="16:22" x14ac:dyDescent="0.25">
      <c r="Q323" t="s">
        <v>14163</v>
      </c>
      <c r="R323" s="23" t="s">
        <v>1211</v>
      </c>
      <c r="S323" s="171" t="s">
        <v>2854</v>
      </c>
      <c r="T323" t="s">
        <v>2722</v>
      </c>
      <c r="V323" t="s">
        <v>1093</v>
      </c>
    </row>
    <row r="324" spans="16:22" x14ac:dyDescent="0.25">
      <c r="P324" t="s">
        <v>17351</v>
      </c>
      <c r="Q324" t="s">
        <v>14171</v>
      </c>
      <c r="R324" s="23" t="s">
        <v>1211</v>
      </c>
      <c r="S324" s="171">
        <v>1.07</v>
      </c>
      <c r="T324" t="s">
        <v>1269</v>
      </c>
      <c r="V324" t="s">
        <v>1403</v>
      </c>
    </row>
    <row r="325" spans="16:22" x14ac:dyDescent="0.25">
      <c r="Q325" t="s">
        <v>14172</v>
      </c>
      <c r="R325" s="23" t="s">
        <v>1211</v>
      </c>
      <c r="S325" s="171" t="s">
        <v>1311</v>
      </c>
      <c r="T325" t="s">
        <v>575</v>
      </c>
      <c r="V325" t="s">
        <v>1404</v>
      </c>
    </row>
    <row r="326" spans="16:22" x14ac:dyDescent="0.25">
      <c r="Q326" t="s">
        <v>14173</v>
      </c>
      <c r="R326" s="23" t="s">
        <v>1211</v>
      </c>
      <c r="S326" s="171" t="s">
        <v>1312</v>
      </c>
      <c r="T326" t="s">
        <v>576</v>
      </c>
      <c r="V326" t="s">
        <v>1094</v>
      </c>
    </row>
    <row r="327" spans="16:22" x14ac:dyDescent="0.25">
      <c r="Q327" t="s">
        <v>14174</v>
      </c>
      <c r="R327" s="23" t="s">
        <v>1211</v>
      </c>
      <c r="S327" s="171">
        <v>101.07</v>
      </c>
      <c r="T327" t="s">
        <v>1270</v>
      </c>
      <c r="V327" t="s">
        <v>17434</v>
      </c>
    </row>
    <row r="328" spans="16:22" x14ac:dyDescent="0.25">
      <c r="Q328" t="s">
        <v>14175</v>
      </c>
      <c r="R328" s="23" t="s">
        <v>1211</v>
      </c>
      <c r="S328" s="171" t="s">
        <v>1597</v>
      </c>
      <c r="T328" t="s">
        <v>1415</v>
      </c>
      <c r="V328" t="s">
        <v>1095</v>
      </c>
    </row>
    <row r="329" spans="16:22" x14ac:dyDescent="0.25">
      <c r="Q329" t="s">
        <v>14176</v>
      </c>
      <c r="R329" s="23" t="s">
        <v>1211</v>
      </c>
      <c r="S329" s="171" t="s">
        <v>1830</v>
      </c>
      <c r="T329" t="s">
        <v>4620</v>
      </c>
      <c r="V329" t="s">
        <v>1181</v>
      </c>
    </row>
    <row r="330" spans="16:22" x14ac:dyDescent="0.25">
      <c r="Q330" t="s">
        <v>14177</v>
      </c>
      <c r="R330" s="23" t="s">
        <v>1211</v>
      </c>
      <c r="S330" s="171" t="s">
        <v>2855</v>
      </c>
      <c r="T330" t="s">
        <v>2713</v>
      </c>
      <c r="V330" t="s">
        <v>1241</v>
      </c>
    </row>
    <row r="331" spans="16:22" x14ac:dyDescent="0.25">
      <c r="Q331" t="s">
        <v>14178</v>
      </c>
      <c r="R331" s="23" t="s">
        <v>1211</v>
      </c>
      <c r="S331" s="171" t="s">
        <v>2856</v>
      </c>
      <c r="T331" t="s">
        <v>4621</v>
      </c>
      <c r="V331" t="s">
        <v>1096</v>
      </c>
    </row>
    <row r="332" spans="16:22" x14ac:dyDescent="0.25">
      <c r="Q332" t="s">
        <v>14179</v>
      </c>
      <c r="R332" s="23" t="s">
        <v>1211</v>
      </c>
      <c r="S332" s="171" t="s">
        <v>2857</v>
      </c>
      <c r="T332" t="s">
        <v>2716</v>
      </c>
      <c r="V332" t="s">
        <v>17436</v>
      </c>
    </row>
    <row r="333" spans="16:22" x14ac:dyDescent="0.25">
      <c r="Q333" t="s">
        <v>14180</v>
      </c>
      <c r="R333" s="23" t="s">
        <v>1211</v>
      </c>
      <c r="S333" s="171" t="s">
        <v>1831</v>
      </c>
      <c r="T333" t="s">
        <v>1761</v>
      </c>
      <c r="V333" t="s">
        <v>1097</v>
      </c>
    </row>
    <row r="334" spans="16:22" x14ac:dyDescent="0.25">
      <c r="Q334" t="s">
        <v>14181</v>
      </c>
      <c r="R334" s="23" t="s">
        <v>1211</v>
      </c>
      <c r="S334" s="171" t="s">
        <v>2858</v>
      </c>
      <c r="T334" t="s">
        <v>2718</v>
      </c>
      <c r="V334" t="s">
        <v>1182</v>
      </c>
    </row>
    <row r="335" spans="16:22" x14ac:dyDescent="0.25">
      <c r="Q335" t="s">
        <v>14182</v>
      </c>
      <c r="R335" s="23" t="s">
        <v>1211</v>
      </c>
      <c r="S335" s="171" t="s">
        <v>1832</v>
      </c>
      <c r="T335" t="s">
        <v>1763</v>
      </c>
      <c r="V335" t="s">
        <v>1242</v>
      </c>
    </row>
    <row r="336" spans="16:22" x14ac:dyDescent="0.25">
      <c r="Q336" t="s">
        <v>14183</v>
      </c>
      <c r="R336" s="23" t="s">
        <v>1211</v>
      </c>
      <c r="S336" s="171" t="s">
        <v>2859</v>
      </c>
      <c r="T336" t="s">
        <v>2720</v>
      </c>
      <c r="V336" t="s">
        <v>1098</v>
      </c>
    </row>
    <row r="337" spans="16:22" x14ac:dyDescent="0.25">
      <c r="Q337" t="s">
        <v>14184</v>
      </c>
      <c r="R337" s="23" t="s">
        <v>1211</v>
      </c>
      <c r="S337" s="171" t="s">
        <v>2860</v>
      </c>
      <c r="T337" t="s">
        <v>2722</v>
      </c>
      <c r="V337" t="s">
        <v>17438</v>
      </c>
    </row>
    <row r="338" spans="16:22" x14ac:dyDescent="0.25">
      <c r="P338" t="s">
        <v>17353</v>
      </c>
      <c r="Q338" t="s">
        <v>14192</v>
      </c>
      <c r="R338" s="23" t="s">
        <v>1211</v>
      </c>
      <c r="S338" s="171">
        <v>1.08</v>
      </c>
      <c r="T338" t="s">
        <v>1269</v>
      </c>
      <c r="V338" t="s">
        <v>1099</v>
      </c>
    </row>
    <row r="339" spans="16:22" x14ac:dyDescent="0.25">
      <c r="Q339" t="s">
        <v>14193</v>
      </c>
      <c r="R339" s="23" t="s">
        <v>1211</v>
      </c>
      <c r="S339" s="171" t="s">
        <v>1313</v>
      </c>
      <c r="T339" t="s">
        <v>575</v>
      </c>
      <c r="V339" t="s">
        <v>1183</v>
      </c>
    </row>
    <row r="340" spans="16:22" x14ac:dyDescent="0.25">
      <c r="Q340" t="s">
        <v>14194</v>
      </c>
      <c r="R340" s="23" t="s">
        <v>1211</v>
      </c>
      <c r="S340" s="171" t="s">
        <v>1314</v>
      </c>
      <c r="T340" t="s">
        <v>576</v>
      </c>
      <c r="V340" t="s">
        <v>1243</v>
      </c>
    </row>
    <row r="341" spans="16:22" x14ac:dyDescent="0.25">
      <c r="Q341" t="s">
        <v>14195</v>
      </c>
      <c r="R341" s="23" t="s">
        <v>1211</v>
      </c>
      <c r="S341" s="171">
        <v>101.08</v>
      </c>
      <c r="T341" t="s">
        <v>1270</v>
      </c>
      <c r="V341" t="s">
        <v>1100</v>
      </c>
    </row>
    <row r="342" spans="16:22" x14ac:dyDescent="0.25">
      <c r="Q342" t="s">
        <v>14196</v>
      </c>
      <c r="R342" s="23" t="s">
        <v>1211</v>
      </c>
      <c r="S342" s="171" t="s">
        <v>1598</v>
      </c>
      <c r="T342" t="s">
        <v>1415</v>
      </c>
      <c r="V342" t="s">
        <v>17440</v>
      </c>
    </row>
    <row r="343" spans="16:22" x14ac:dyDescent="0.25">
      <c r="Q343" t="s">
        <v>14197</v>
      </c>
      <c r="R343" s="23" t="s">
        <v>1211</v>
      </c>
      <c r="S343" s="171" t="s">
        <v>1833</v>
      </c>
      <c r="T343" t="s">
        <v>4620</v>
      </c>
      <c r="V343" t="s">
        <v>1101</v>
      </c>
    </row>
    <row r="344" spans="16:22" x14ac:dyDescent="0.25">
      <c r="Q344" t="s">
        <v>14198</v>
      </c>
      <c r="R344" s="23" t="s">
        <v>1211</v>
      </c>
      <c r="S344" s="171" t="s">
        <v>2861</v>
      </c>
      <c r="T344" t="s">
        <v>2713</v>
      </c>
      <c r="V344" t="s">
        <v>1184</v>
      </c>
    </row>
    <row r="345" spans="16:22" x14ac:dyDescent="0.25">
      <c r="Q345" t="s">
        <v>14199</v>
      </c>
      <c r="R345" s="23" t="s">
        <v>1211</v>
      </c>
      <c r="S345" s="171" t="s">
        <v>2862</v>
      </c>
      <c r="T345" t="s">
        <v>4621</v>
      </c>
      <c r="V345" t="s">
        <v>1244</v>
      </c>
    </row>
    <row r="346" spans="16:22" x14ac:dyDescent="0.25">
      <c r="Q346" t="s">
        <v>14200</v>
      </c>
      <c r="R346" s="23" t="s">
        <v>1211</v>
      </c>
      <c r="S346" s="171" t="s">
        <v>2863</v>
      </c>
      <c r="T346" t="s">
        <v>2716</v>
      </c>
      <c r="V346" t="s">
        <v>1102</v>
      </c>
    </row>
    <row r="347" spans="16:22" x14ac:dyDescent="0.25">
      <c r="Q347" t="s">
        <v>14201</v>
      </c>
      <c r="R347" s="23" t="s">
        <v>1211</v>
      </c>
      <c r="S347" s="171" t="s">
        <v>1834</v>
      </c>
      <c r="T347" t="s">
        <v>1761</v>
      </c>
      <c r="V347" t="s">
        <v>17442</v>
      </c>
    </row>
    <row r="348" spans="16:22" x14ac:dyDescent="0.25">
      <c r="Q348" t="s">
        <v>14202</v>
      </c>
      <c r="R348" s="23" t="s">
        <v>1211</v>
      </c>
      <c r="S348" s="171" t="s">
        <v>2864</v>
      </c>
      <c r="T348" t="s">
        <v>2718</v>
      </c>
      <c r="V348" t="s">
        <v>1103</v>
      </c>
    </row>
    <row r="349" spans="16:22" x14ac:dyDescent="0.25">
      <c r="Q349" t="s">
        <v>14203</v>
      </c>
      <c r="R349" s="23" t="s">
        <v>1211</v>
      </c>
      <c r="S349" s="171" t="s">
        <v>1835</v>
      </c>
      <c r="T349" t="s">
        <v>1763</v>
      </c>
      <c r="V349" t="s">
        <v>1185</v>
      </c>
    </row>
    <row r="350" spans="16:22" x14ac:dyDescent="0.25">
      <c r="Q350" t="s">
        <v>14204</v>
      </c>
      <c r="R350" s="23" t="s">
        <v>1211</v>
      </c>
      <c r="S350" s="171" t="s">
        <v>2865</v>
      </c>
      <c r="T350" t="s">
        <v>2720</v>
      </c>
      <c r="V350" t="s">
        <v>1245</v>
      </c>
    </row>
    <row r="351" spans="16:22" x14ac:dyDescent="0.25">
      <c r="Q351" t="s">
        <v>14205</v>
      </c>
      <c r="R351" s="23" t="s">
        <v>1211</v>
      </c>
      <c r="S351" s="171" t="s">
        <v>2866</v>
      </c>
      <c r="T351" t="s">
        <v>2722</v>
      </c>
      <c r="V351" t="s">
        <v>1104</v>
      </c>
    </row>
    <row r="352" spans="16:22" x14ac:dyDescent="0.25">
      <c r="P352" t="s">
        <v>17355</v>
      </c>
      <c r="Q352" t="s">
        <v>14213</v>
      </c>
      <c r="R352" s="23" t="s">
        <v>1211</v>
      </c>
      <c r="S352" s="171">
        <v>1.0900000000000001</v>
      </c>
      <c r="T352" t="s">
        <v>1269</v>
      </c>
      <c r="V352" t="s">
        <v>17444</v>
      </c>
    </row>
    <row r="353" spans="16:22" x14ac:dyDescent="0.25">
      <c r="Q353" t="s">
        <v>14214</v>
      </c>
      <c r="R353" s="23" t="s">
        <v>1211</v>
      </c>
      <c r="S353" s="171" t="s">
        <v>1315</v>
      </c>
      <c r="T353" t="s">
        <v>575</v>
      </c>
      <c r="V353" t="s">
        <v>1105</v>
      </c>
    </row>
    <row r="354" spans="16:22" x14ac:dyDescent="0.25">
      <c r="Q354" t="s">
        <v>14215</v>
      </c>
      <c r="R354" s="23" t="s">
        <v>1211</v>
      </c>
      <c r="S354" s="171" t="s">
        <v>1316</v>
      </c>
      <c r="T354" t="s">
        <v>576</v>
      </c>
      <c r="V354" t="s">
        <v>1186</v>
      </c>
    </row>
    <row r="355" spans="16:22" x14ac:dyDescent="0.25">
      <c r="Q355" t="s">
        <v>14216</v>
      </c>
      <c r="R355" s="23" t="s">
        <v>1211</v>
      </c>
      <c r="S355" s="171">
        <v>101.09</v>
      </c>
      <c r="T355" t="s">
        <v>1270</v>
      </c>
      <c r="V355" t="s">
        <v>1246</v>
      </c>
    </row>
    <row r="356" spans="16:22" x14ac:dyDescent="0.25">
      <c r="Q356" t="s">
        <v>14217</v>
      </c>
      <c r="R356" s="23" t="s">
        <v>1211</v>
      </c>
      <c r="S356" s="171" t="s">
        <v>1599</v>
      </c>
      <c r="T356" t="s">
        <v>1415</v>
      </c>
      <c r="V356" t="s">
        <v>1106</v>
      </c>
    </row>
    <row r="357" spans="16:22" x14ac:dyDescent="0.25">
      <c r="Q357" t="s">
        <v>14218</v>
      </c>
      <c r="R357" s="23" t="s">
        <v>1211</v>
      </c>
      <c r="S357" s="171" t="s">
        <v>1836</v>
      </c>
      <c r="T357" t="s">
        <v>4620</v>
      </c>
      <c r="V357" t="s">
        <v>17446</v>
      </c>
    </row>
    <row r="358" spans="16:22" x14ac:dyDescent="0.25">
      <c r="Q358" t="s">
        <v>14219</v>
      </c>
      <c r="R358" s="23" t="s">
        <v>1211</v>
      </c>
      <c r="S358" s="171" t="s">
        <v>2867</v>
      </c>
      <c r="T358" t="s">
        <v>2713</v>
      </c>
      <c r="V358" t="s">
        <v>1107</v>
      </c>
    </row>
    <row r="359" spans="16:22" x14ac:dyDescent="0.25">
      <c r="Q359" t="s">
        <v>14220</v>
      </c>
      <c r="R359" s="23" t="s">
        <v>1211</v>
      </c>
      <c r="S359" s="171" t="s">
        <v>2868</v>
      </c>
      <c r="T359" t="s">
        <v>4621</v>
      </c>
      <c r="V359" t="s">
        <v>1187</v>
      </c>
    </row>
    <row r="360" spans="16:22" x14ac:dyDescent="0.25">
      <c r="Q360" t="s">
        <v>14221</v>
      </c>
      <c r="R360" s="23" t="s">
        <v>1211</v>
      </c>
      <c r="S360" s="171" t="s">
        <v>2869</v>
      </c>
      <c r="T360" t="s">
        <v>2716</v>
      </c>
      <c r="V360" t="s">
        <v>1247</v>
      </c>
    </row>
    <row r="361" spans="16:22" x14ac:dyDescent="0.25">
      <c r="Q361" t="s">
        <v>14222</v>
      </c>
      <c r="R361" s="23" t="s">
        <v>1211</v>
      </c>
      <c r="S361" s="171" t="s">
        <v>1837</v>
      </c>
      <c r="T361" t="s">
        <v>1761</v>
      </c>
      <c r="V361" t="s">
        <v>1108</v>
      </c>
    </row>
    <row r="362" spans="16:22" x14ac:dyDescent="0.25">
      <c r="Q362" t="s">
        <v>14223</v>
      </c>
      <c r="R362" s="23" t="s">
        <v>1211</v>
      </c>
      <c r="S362" s="171" t="s">
        <v>2870</v>
      </c>
      <c r="T362" t="s">
        <v>2718</v>
      </c>
      <c r="V362" t="s">
        <v>17448</v>
      </c>
    </row>
    <row r="363" spans="16:22" x14ac:dyDescent="0.25">
      <c r="Q363" t="s">
        <v>14224</v>
      </c>
      <c r="R363" s="23" t="s">
        <v>1211</v>
      </c>
      <c r="S363" s="171" t="s">
        <v>1838</v>
      </c>
      <c r="T363" t="s">
        <v>1763</v>
      </c>
      <c r="V363" t="s">
        <v>1109</v>
      </c>
    </row>
    <row r="364" spans="16:22" x14ac:dyDescent="0.25">
      <c r="Q364" t="s">
        <v>14225</v>
      </c>
      <c r="R364" s="23" t="s">
        <v>1211</v>
      </c>
      <c r="S364" s="171" t="s">
        <v>2871</v>
      </c>
      <c r="T364" t="s">
        <v>2720</v>
      </c>
      <c r="V364" t="s">
        <v>1188</v>
      </c>
    </row>
    <row r="365" spans="16:22" x14ac:dyDescent="0.25">
      <c r="Q365" t="s">
        <v>14226</v>
      </c>
      <c r="R365" s="23" t="s">
        <v>1211</v>
      </c>
      <c r="S365" s="171" t="s">
        <v>2872</v>
      </c>
      <c r="T365" t="s">
        <v>2722</v>
      </c>
      <c r="V365" t="s">
        <v>1248</v>
      </c>
    </row>
    <row r="366" spans="16:22" x14ac:dyDescent="0.25">
      <c r="P366" t="s">
        <v>17357</v>
      </c>
      <c r="Q366" t="s">
        <v>14234</v>
      </c>
      <c r="R366" s="23" t="s">
        <v>1211</v>
      </c>
      <c r="S366" s="171">
        <v>1.1000000000000001</v>
      </c>
      <c r="T366" t="s">
        <v>1269</v>
      </c>
      <c r="V366" t="s">
        <v>1110</v>
      </c>
    </row>
    <row r="367" spans="16:22" x14ac:dyDescent="0.25">
      <c r="Q367" t="s">
        <v>14235</v>
      </c>
      <c r="R367" s="23" t="s">
        <v>1211</v>
      </c>
      <c r="S367" s="171" t="s">
        <v>1387</v>
      </c>
      <c r="T367" t="s">
        <v>575</v>
      </c>
      <c r="V367" t="s">
        <v>17450</v>
      </c>
    </row>
    <row r="368" spans="16:22" x14ac:dyDescent="0.25">
      <c r="Q368" t="s">
        <v>14236</v>
      </c>
      <c r="R368" s="23" t="s">
        <v>1211</v>
      </c>
      <c r="S368" s="171" t="s">
        <v>1402</v>
      </c>
      <c r="T368" t="s">
        <v>576</v>
      </c>
      <c r="V368" t="s">
        <v>1111</v>
      </c>
    </row>
    <row r="369" spans="16:22" x14ac:dyDescent="0.25">
      <c r="Q369" t="s">
        <v>14237</v>
      </c>
      <c r="R369" s="23" t="s">
        <v>1211</v>
      </c>
      <c r="S369" s="171">
        <v>101.1</v>
      </c>
      <c r="T369" t="s">
        <v>1270</v>
      </c>
      <c r="V369" t="s">
        <v>1189</v>
      </c>
    </row>
    <row r="370" spans="16:22" x14ac:dyDescent="0.25">
      <c r="Q370" t="s">
        <v>14238</v>
      </c>
      <c r="R370" s="23" t="s">
        <v>1211</v>
      </c>
      <c r="S370" s="171" t="s">
        <v>1600</v>
      </c>
      <c r="T370" t="s">
        <v>1415</v>
      </c>
      <c r="V370" t="s">
        <v>1249</v>
      </c>
    </row>
    <row r="371" spans="16:22" x14ac:dyDescent="0.25">
      <c r="Q371" t="s">
        <v>14239</v>
      </c>
      <c r="R371" s="23" t="s">
        <v>1211</v>
      </c>
      <c r="S371" s="171" t="s">
        <v>1839</v>
      </c>
      <c r="T371" t="s">
        <v>4620</v>
      </c>
      <c r="V371" t="s">
        <v>1112</v>
      </c>
    </row>
    <row r="372" spans="16:22" x14ac:dyDescent="0.25">
      <c r="Q372" t="s">
        <v>14240</v>
      </c>
      <c r="R372" s="23" t="s">
        <v>1211</v>
      </c>
      <c r="S372" s="171" t="s">
        <v>2873</v>
      </c>
      <c r="T372" t="s">
        <v>2713</v>
      </c>
      <c r="V372" t="s">
        <v>17452</v>
      </c>
    </row>
    <row r="373" spans="16:22" x14ac:dyDescent="0.25">
      <c r="Q373" t="s">
        <v>14241</v>
      </c>
      <c r="R373" s="23" t="s">
        <v>1211</v>
      </c>
      <c r="S373" s="171" t="s">
        <v>2874</v>
      </c>
      <c r="T373" t="s">
        <v>4621</v>
      </c>
      <c r="V373" t="s">
        <v>1113</v>
      </c>
    </row>
    <row r="374" spans="16:22" x14ac:dyDescent="0.25">
      <c r="Q374" t="s">
        <v>14242</v>
      </c>
      <c r="R374" s="23" t="s">
        <v>1211</v>
      </c>
      <c r="S374" s="171" t="s">
        <v>2875</v>
      </c>
      <c r="T374" t="s">
        <v>2716</v>
      </c>
      <c r="V374" t="s">
        <v>1406</v>
      </c>
    </row>
    <row r="375" spans="16:22" x14ac:dyDescent="0.25">
      <c r="Q375" t="s">
        <v>14243</v>
      </c>
      <c r="R375" s="23" t="s">
        <v>1211</v>
      </c>
      <c r="S375" s="171" t="s">
        <v>1840</v>
      </c>
      <c r="T375" t="s">
        <v>1761</v>
      </c>
      <c r="V375" t="s">
        <v>1407</v>
      </c>
    </row>
    <row r="376" spans="16:22" x14ac:dyDescent="0.25">
      <c r="Q376" t="s">
        <v>14244</v>
      </c>
      <c r="R376" s="23" t="s">
        <v>1211</v>
      </c>
      <c r="S376" s="171" t="s">
        <v>2876</v>
      </c>
      <c r="T376" t="s">
        <v>2718</v>
      </c>
      <c r="V376" t="s">
        <v>1114</v>
      </c>
    </row>
    <row r="377" spans="16:22" x14ac:dyDescent="0.25">
      <c r="Q377" t="s">
        <v>14245</v>
      </c>
      <c r="R377" s="23" t="s">
        <v>1211</v>
      </c>
      <c r="S377" s="171" t="s">
        <v>1841</v>
      </c>
      <c r="T377" t="s">
        <v>1763</v>
      </c>
      <c r="V377" t="s">
        <v>17454</v>
      </c>
    </row>
    <row r="378" spans="16:22" x14ac:dyDescent="0.25">
      <c r="Q378" t="s">
        <v>14246</v>
      </c>
      <c r="R378" s="23" t="s">
        <v>1211</v>
      </c>
      <c r="S378" s="171" t="s">
        <v>2877</v>
      </c>
      <c r="T378" t="s">
        <v>2720</v>
      </c>
      <c r="V378" t="s">
        <v>1115</v>
      </c>
    </row>
    <row r="379" spans="16:22" x14ac:dyDescent="0.25">
      <c r="Q379" t="s">
        <v>14247</v>
      </c>
      <c r="R379" s="23" t="s">
        <v>1211</v>
      </c>
      <c r="S379" s="171" t="s">
        <v>2878</v>
      </c>
      <c r="T379" t="s">
        <v>2722</v>
      </c>
      <c r="V379" t="s">
        <v>1190</v>
      </c>
    </row>
    <row r="380" spans="16:22" x14ac:dyDescent="0.25">
      <c r="P380" t="s">
        <v>17359</v>
      </c>
      <c r="Q380" t="s">
        <v>14255</v>
      </c>
      <c r="R380" s="23" t="s">
        <v>1211</v>
      </c>
      <c r="S380" s="171">
        <v>1.1100000000000001</v>
      </c>
      <c r="T380" t="s">
        <v>1269</v>
      </c>
      <c r="V380" t="s">
        <v>1250</v>
      </c>
    </row>
    <row r="381" spans="16:22" x14ac:dyDescent="0.25">
      <c r="Q381" t="s">
        <v>14256</v>
      </c>
      <c r="R381" s="23" t="s">
        <v>1211</v>
      </c>
      <c r="S381" s="171" t="s">
        <v>1317</v>
      </c>
      <c r="T381" t="s">
        <v>575</v>
      </c>
      <c r="V381" t="s">
        <v>1116</v>
      </c>
    </row>
    <row r="382" spans="16:22" x14ac:dyDescent="0.25">
      <c r="Q382" t="s">
        <v>14257</v>
      </c>
      <c r="R382" s="23" t="s">
        <v>1211</v>
      </c>
      <c r="S382" s="171" t="s">
        <v>1318</v>
      </c>
      <c r="T382" t="s">
        <v>576</v>
      </c>
      <c r="V382" t="s">
        <v>17456</v>
      </c>
    </row>
    <row r="383" spans="16:22" x14ac:dyDescent="0.25">
      <c r="Q383" t="s">
        <v>14258</v>
      </c>
      <c r="R383" s="23" t="s">
        <v>1211</v>
      </c>
      <c r="S383" s="171">
        <v>101.11</v>
      </c>
      <c r="T383" t="s">
        <v>1270</v>
      </c>
      <c r="V383" t="s">
        <v>1117</v>
      </c>
    </row>
    <row r="384" spans="16:22" x14ac:dyDescent="0.25">
      <c r="Q384" t="s">
        <v>14259</v>
      </c>
      <c r="R384" s="23" t="s">
        <v>1211</v>
      </c>
      <c r="S384" s="171" t="s">
        <v>1601</v>
      </c>
      <c r="T384" t="s">
        <v>1415</v>
      </c>
      <c r="V384" t="s">
        <v>1191</v>
      </c>
    </row>
    <row r="385" spans="16:22" x14ac:dyDescent="0.25">
      <c r="Q385" t="s">
        <v>14260</v>
      </c>
      <c r="R385" s="23" t="s">
        <v>1211</v>
      </c>
      <c r="S385" s="171" t="s">
        <v>1842</v>
      </c>
      <c r="T385" t="s">
        <v>4620</v>
      </c>
      <c r="V385" t="s">
        <v>1251</v>
      </c>
    </row>
    <row r="386" spans="16:22" x14ac:dyDescent="0.25">
      <c r="Q386" t="s">
        <v>14261</v>
      </c>
      <c r="R386" s="23" t="s">
        <v>1211</v>
      </c>
      <c r="S386" s="171" t="s">
        <v>2879</v>
      </c>
      <c r="T386" t="s">
        <v>2713</v>
      </c>
      <c r="V386" t="s">
        <v>1118</v>
      </c>
    </row>
    <row r="387" spans="16:22" x14ac:dyDescent="0.25">
      <c r="Q387" t="s">
        <v>14262</v>
      </c>
      <c r="R387" s="23" t="s">
        <v>1211</v>
      </c>
      <c r="S387" s="171" t="s">
        <v>2880</v>
      </c>
      <c r="T387" t="s">
        <v>4621</v>
      </c>
      <c r="V387" t="s">
        <v>17458</v>
      </c>
    </row>
    <row r="388" spans="16:22" x14ac:dyDescent="0.25">
      <c r="Q388" t="s">
        <v>14263</v>
      </c>
      <c r="R388" s="23" t="s">
        <v>1211</v>
      </c>
      <c r="S388" s="171" t="s">
        <v>2881</v>
      </c>
      <c r="T388" t="s">
        <v>2716</v>
      </c>
      <c r="V388" t="s">
        <v>1119</v>
      </c>
    </row>
    <row r="389" spans="16:22" x14ac:dyDescent="0.25">
      <c r="Q389" t="s">
        <v>14264</v>
      </c>
      <c r="R389" s="23" t="s">
        <v>1211</v>
      </c>
      <c r="S389" s="171" t="s">
        <v>1843</v>
      </c>
      <c r="T389" t="s">
        <v>1761</v>
      </c>
      <c r="V389" t="s">
        <v>1192</v>
      </c>
    </row>
    <row r="390" spans="16:22" x14ac:dyDescent="0.25">
      <c r="Q390" t="s">
        <v>14265</v>
      </c>
      <c r="R390" s="23" t="s">
        <v>1211</v>
      </c>
      <c r="S390" s="171" t="s">
        <v>2882</v>
      </c>
      <c r="T390" t="s">
        <v>2718</v>
      </c>
      <c r="V390" t="s">
        <v>1252</v>
      </c>
    </row>
    <row r="391" spans="16:22" x14ac:dyDescent="0.25">
      <c r="Q391" t="s">
        <v>14266</v>
      </c>
      <c r="R391" s="23" t="s">
        <v>1211</v>
      </c>
      <c r="S391" s="171" t="s">
        <v>1844</v>
      </c>
      <c r="T391" t="s">
        <v>1763</v>
      </c>
      <c r="V391" t="s">
        <v>1120</v>
      </c>
    </row>
    <row r="392" spans="16:22" x14ac:dyDescent="0.25">
      <c r="Q392" t="s">
        <v>14267</v>
      </c>
      <c r="R392" s="23" t="s">
        <v>1211</v>
      </c>
      <c r="S392" s="171" t="s">
        <v>2883</v>
      </c>
      <c r="T392" t="s">
        <v>2720</v>
      </c>
      <c r="V392" t="s">
        <v>17460</v>
      </c>
    </row>
    <row r="393" spans="16:22" x14ac:dyDescent="0.25">
      <c r="Q393" t="s">
        <v>14268</v>
      </c>
      <c r="R393" s="23" t="s">
        <v>1211</v>
      </c>
      <c r="S393" s="171" t="s">
        <v>2884</v>
      </c>
      <c r="T393" t="s">
        <v>2722</v>
      </c>
      <c r="V393" t="s">
        <v>1121</v>
      </c>
    </row>
    <row r="394" spans="16:22" x14ac:dyDescent="0.25">
      <c r="P394" t="s">
        <v>17361</v>
      </c>
      <c r="Q394" t="s">
        <v>14276</v>
      </c>
      <c r="R394" s="23" t="s">
        <v>1211</v>
      </c>
      <c r="S394" s="171">
        <v>1.1200000000000001</v>
      </c>
      <c r="T394" t="s">
        <v>1269</v>
      </c>
      <c r="V394" t="s">
        <v>1193</v>
      </c>
    </row>
    <row r="395" spans="16:22" x14ac:dyDescent="0.25">
      <c r="Q395" t="s">
        <v>14277</v>
      </c>
      <c r="R395" s="23" t="s">
        <v>1211</v>
      </c>
      <c r="S395" s="171" t="s">
        <v>1319</v>
      </c>
      <c r="T395" t="s">
        <v>575</v>
      </c>
      <c r="V395" t="s">
        <v>1253</v>
      </c>
    </row>
    <row r="396" spans="16:22" x14ac:dyDescent="0.25">
      <c r="Q396" t="s">
        <v>14278</v>
      </c>
      <c r="R396" s="23" t="s">
        <v>1211</v>
      </c>
      <c r="S396" s="171" t="s">
        <v>1320</v>
      </c>
      <c r="T396" t="s">
        <v>576</v>
      </c>
      <c r="V396" t="s">
        <v>1122</v>
      </c>
    </row>
    <row r="397" spans="16:22" x14ac:dyDescent="0.25">
      <c r="Q397" t="s">
        <v>14279</v>
      </c>
      <c r="R397" s="23" t="s">
        <v>1211</v>
      </c>
      <c r="S397" s="171">
        <v>101.12</v>
      </c>
      <c r="T397" t="s">
        <v>1270</v>
      </c>
      <c r="V397" t="s">
        <v>17462</v>
      </c>
    </row>
    <row r="398" spans="16:22" x14ac:dyDescent="0.25">
      <c r="Q398" t="s">
        <v>14280</v>
      </c>
      <c r="R398" s="23" t="s">
        <v>1211</v>
      </c>
      <c r="S398" s="171" t="s">
        <v>1602</v>
      </c>
      <c r="T398" t="s">
        <v>1415</v>
      </c>
      <c r="V398" t="s">
        <v>1123</v>
      </c>
    </row>
    <row r="399" spans="16:22" x14ac:dyDescent="0.25">
      <c r="Q399" t="s">
        <v>14281</v>
      </c>
      <c r="R399" s="23" t="s">
        <v>1211</v>
      </c>
      <c r="S399" s="171" t="s">
        <v>1845</v>
      </c>
      <c r="T399" t="s">
        <v>4620</v>
      </c>
      <c r="V399" t="s">
        <v>1194</v>
      </c>
    </row>
    <row r="400" spans="16:22" x14ac:dyDescent="0.25">
      <c r="Q400" t="s">
        <v>14282</v>
      </c>
      <c r="R400" s="23" t="s">
        <v>1211</v>
      </c>
      <c r="S400" s="171" t="s">
        <v>2885</v>
      </c>
      <c r="T400" t="s">
        <v>2713</v>
      </c>
      <c r="V400" t="s">
        <v>1254</v>
      </c>
    </row>
    <row r="401" spans="16:22" x14ac:dyDescent="0.25">
      <c r="Q401" t="s">
        <v>14283</v>
      </c>
      <c r="R401" s="23" t="s">
        <v>1211</v>
      </c>
      <c r="S401" s="171" t="s">
        <v>2886</v>
      </c>
      <c r="T401" t="s">
        <v>4621</v>
      </c>
      <c r="V401" t="s">
        <v>1124</v>
      </c>
    </row>
    <row r="402" spans="16:22" x14ac:dyDescent="0.25">
      <c r="Q402" t="s">
        <v>14284</v>
      </c>
      <c r="R402" s="23" t="s">
        <v>1211</v>
      </c>
      <c r="S402" s="171" t="s">
        <v>2887</v>
      </c>
      <c r="T402" t="s">
        <v>2716</v>
      </c>
      <c r="V402" t="s">
        <v>17464</v>
      </c>
    </row>
    <row r="403" spans="16:22" x14ac:dyDescent="0.25">
      <c r="Q403" t="s">
        <v>14285</v>
      </c>
      <c r="R403" s="23" t="s">
        <v>1211</v>
      </c>
      <c r="S403" s="171" t="s">
        <v>1846</v>
      </c>
      <c r="T403" t="s">
        <v>1761</v>
      </c>
      <c r="V403" t="s">
        <v>1125</v>
      </c>
    </row>
    <row r="404" spans="16:22" x14ac:dyDescent="0.25">
      <c r="Q404" t="s">
        <v>14286</v>
      </c>
      <c r="R404" s="23" t="s">
        <v>1211</v>
      </c>
      <c r="S404" s="171" t="s">
        <v>2888</v>
      </c>
      <c r="T404" t="s">
        <v>2718</v>
      </c>
      <c r="V404" t="s">
        <v>1409</v>
      </c>
    </row>
    <row r="405" spans="16:22" x14ac:dyDescent="0.25">
      <c r="Q405" t="s">
        <v>14287</v>
      </c>
      <c r="R405" s="23" t="s">
        <v>1211</v>
      </c>
      <c r="S405" s="171" t="s">
        <v>1847</v>
      </c>
      <c r="T405" t="s">
        <v>1763</v>
      </c>
      <c r="V405" t="s">
        <v>1410</v>
      </c>
    </row>
    <row r="406" spans="16:22" x14ac:dyDescent="0.25">
      <c r="Q406" t="s">
        <v>14288</v>
      </c>
      <c r="R406" s="23" t="s">
        <v>1211</v>
      </c>
      <c r="S406" s="171" t="s">
        <v>2889</v>
      </c>
      <c r="T406" t="s">
        <v>2720</v>
      </c>
      <c r="V406" t="s">
        <v>1126</v>
      </c>
    </row>
    <row r="407" spans="16:22" x14ac:dyDescent="0.25">
      <c r="Q407" t="s">
        <v>14289</v>
      </c>
      <c r="R407" s="23" t="s">
        <v>1211</v>
      </c>
      <c r="S407" s="171" t="s">
        <v>2890</v>
      </c>
      <c r="T407" t="s">
        <v>2722</v>
      </c>
      <c r="V407" t="s">
        <v>17466</v>
      </c>
    </row>
    <row r="408" spans="16:22" x14ac:dyDescent="0.25">
      <c r="P408" t="s">
        <v>17363</v>
      </c>
      <c r="Q408" t="s">
        <v>14297</v>
      </c>
      <c r="R408" s="23" t="s">
        <v>1211</v>
      </c>
      <c r="S408" s="171">
        <v>1.1299999999999999</v>
      </c>
      <c r="T408" t="s">
        <v>1269</v>
      </c>
      <c r="V408" t="s">
        <v>1127</v>
      </c>
    </row>
    <row r="409" spans="16:22" x14ac:dyDescent="0.25">
      <c r="Q409" t="s">
        <v>14298</v>
      </c>
      <c r="R409" s="23" t="s">
        <v>1211</v>
      </c>
      <c r="S409" s="171" t="s">
        <v>1321</v>
      </c>
      <c r="T409" t="s">
        <v>575</v>
      </c>
      <c r="V409" t="s">
        <v>1195</v>
      </c>
    </row>
    <row r="410" spans="16:22" x14ac:dyDescent="0.25">
      <c r="Q410" t="s">
        <v>14299</v>
      </c>
      <c r="R410" s="23" t="s">
        <v>1211</v>
      </c>
      <c r="S410" s="171" t="s">
        <v>1322</v>
      </c>
      <c r="T410" t="s">
        <v>576</v>
      </c>
      <c r="V410" t="s">
        <v>1255</v>
      </c>
    </row>
    <row r="411" spans="16:22" x14ac:dyDescent="0.25">
      <c r="Q411" t="s">
        <v>14300</v>
      </c>
      <c r="R411" s="23" t="s">
        <v>1211</v>
      </c>
      <c r="S411" s="171">
        <v>101.13</v>
      </c>
      <c r="T411" t="s">
        <v>1270</v>
      </c>
      <c r="V411" t="s">
        <v>1128</v>
      </c>
    </row>
    <row r="412" spans="16:22" x14ac:dyDescent="0.25">
      <c r="Q412" t="s">
        <v>14301</v>
      </c>
      <c r="R412" s="23" t="s">
        <v>1211</v>
      </c>
      <c r="S412" s="171" t="s">
        <v>1603</v>
      </c>
      <c r="T412" t="s">
        <v>1415</v>
      </c>
      <c r="V412" t="s">
        <v>17468</v>
      </c>
    </row>
    <row r="413" spans="16:22" x14ac:dyDescent="0.25">
      <c r="Q413" t="s">
        <v>14302</v>
      </c>
      <c r="R413" s="23" t="s">
        <v>1211</v>
      </c>
      <c r="S413" s="171" t="s">
        <v>1848</v>
      </c>
      <c r="T413" t="s">
        <v>4620</v>
      </c>
      <c r="V413" t="s">
        <v>1129</v>
      </c>
    </row>
    <row r="414" spans="16:22" x14ac:dyDescent="0.25">
      <c r="Q414" t="s">
        <v>14303</v>
      </c>
      <c r="R414" s="23" t="s">
        <v>1211</v>
      </c>
      <c r="S414" s="171" t="s">
        <v>2891</v>
      </c>
      <c r="T414" t="s">
        <v>2713</v>
      </c>
      <c r="V414" t="s">
        <v>1196</v>
      </c>
    </row>
    <row r="415" spans="16:22" x14ac:dyDescent="0.25">
      <c r="Q415" t="s">
        <v>14304</v>
      </c>
      <c r="R415" s="23" t="s">
        <v>1211</v>
      </c>
      <c r="S415" s="171" t="s">
        <v>2892</v>
      </c>
      <c r="T415" t="s">
        <v>4621</v>
      </c>
      <c r="V415" t="s">
        <v>1256</v>
      </c>
    </row>
    <row r="416" spans="16:22" x14ac:dyDescent="0.25">
      <c r="Q416" t="s">
        <v>14305</v>
      </c>
      <c r="R416" s="23" t="s">
        <v>1211</v>
      </c>
      <c r="S416" s="171" t="s">
        <v>2893</v>
      </c>
      <c r="T416" t="s">
        <v>2716</v>
      </c>
      <c r="V416" t="s">
        <v>1130</v>
      </c>
    </row>
    <row r="417" spans="16:22" x14ac:dyDescent="0.25">
      <c r="Q417" t="s">
        <v>14306</v>
      </c>
      <c r="R417" s="23" t="s">
        <v>1211</v>
      </c>
      <c r="S417" s="171" t="s">
        <v>1849</v>
      </c>
      <c r="T417" t="s">
        <v>1761</v>
      </c>
      <c r="V417" t="s">
        <v>17470</v>
      </c>
    </row>
    <row r="418" spans="16:22" x14ac:dyDescent="0.25">
      <c r="Q418" t="s">
        <v>14307</v>
      </c>
      <c r="R418" s="23" t="s">
        <v>1211</v>
      </c>
      <c r="S418" s="171" t="s">
        <v>2894</v>
      </c>
      <c r="T418" t="s">
        <v>2718</v>
      </c>
      <c r="V418" t="s">
        <v>1131</v>
      </c>
    </row>
    <row r="419" spans="16:22" x14ac:dyDescent="0.25">
      <c r="Q419" t="s">
        <v>14308</v>
      </c>
      <c r="R419" s="23" t="s">
        <v>1211</v>
      </c>
      <c r="S419" s="171" t="s">
        <v>1850</v>
      </c>
      <c r="T419" t="s">
        <v>1763</v>
      </c>
      <c r="V419" t="s">
        <v>1197</v>
      </c>
    </row>
    <row r="420" spans="16:22" x14ac:dyDescent="0.25">
      <c r="Q420" t="s">
        <v>14309</v>
      </c>
      <c r="R420" s="23" t="s">
        <v>1211</v>
      </c>
      <c r="S420" s="171" t="s">
        <v>2895</v>
      </c>
      <c r="T420" t="s">
        <v>2720</v>
      </c>
      <c r="V420" t="s">
        <v>1257</v>
      </c>
    </row>
    <row r="421" spans="16:22" x14ac:dyDescent="0.25">
      <c r="Q421" t="s">
        <v>14310</v>
      </c>
      <c r="R421" s="23" t="s">
        <v>1211</v>
      </c>
      <c r="S421" s="171" t="s">
        <v>2896</v>
      </c>
      <c r="T421" t="s">
        <v>2722</v>
      </c>
      <c r="V421" t="s">
        <v>1132</v>
      </c>
    </row>
    <row r="422" spans="16:22" x14ac:dyDescent="0.25">
      <c r="P422" t="s">
        <v>17365</v>
      </c>
      <c r="Q422" t="s">
        <v>14318</v>
      </c>
      <c r="R422" s="23" t="s">
        <v>1211</v>
      </c>
      <c r="S422" s="171">
        <v>1.1399999999999999</v>
      </c>
      <c r="T422" t="s">
        <v>1269</v>
      </c>
      <c r="V422" t="s">
        <v>17472</v>
      </c>
    </row>
    <row r="423" spans="16:22" x14ac:dyDescent="0.25">
      <c r="Q423" t="s">
        <v>14319</v>
      </c>
      <c r="R423" s="23" t="s">
        <v>1211</v>
      </c>
      <c r="S423" s="171" t="s">
        <v>1323</v>
      </c>
      <c r="T423" t="s">
        <v>575</v>
      </c>
      <c r="V423" t="s">
        <v>1133</v>
      </c>
    </row>
    <row r="424" spans="16:22" x14ac:dyDescent="0.25">
      <c r="Q424" t="s">
        <v>14320</v>
      </c>
      <c r="R424" s="23" t="s">
        <v>1211</v>
      </c>
      <c r="S424" s="171" t="s">
        <v>1324</v>
      </c>
      <c r="T424" t="s">
        <v>576</v>
      </c>
      <c r="V424" t="s">
        <v>1198</v>
      </c>
    </row>
    <row r="425" spans="16:22" x14ac:dyDescent="0.25">
      <c r="Q425" t="s">
        <v>14321</v>
      </c>
      <c r="R425" s="23" t="s">
        <v>1211</v>
      </c>
      <c r="S425" s="171">
        <v>101.14</v>
      </c>
      <c r="T425" t="s">
        <v>1270</v>
      </c>
      <c r="V425" t="s">
        <v>1258</v>
      </c>
    </row>
    <row r="426" spans="16:22" x14ac:dyDescent="0.25">
      <c r="Q426" t="s">
        <v>14322</v>
      </c>
      <c r="R426" s="23" t="s">
        <v>1211</v>
      </c>
      <c r="S426" s="171" t="s">
        <v>1604</v>
      </c>
      <c r="T426" t="s">
        <v>1415</v>
      </c>
      <c r="V426" t="s">
        <v>1134</v>
      </c>
    </row>
    <row r="427" spans="16:22" x14ac:dyDescent="0.25">
      <c r="Q427" t="s">
        <v>14323</v>
      </c>
      <c r="R427" s="23" t="s">
        <v>1211</v>
      </c>
      <c r="S427" s="171" t="s">
        <v>1851</v>
      </c>
      <c r="T427" t="s">
        <v>4620</v>
      </c>
      <c r="V427" t="s">
        <v>17474</v>
      </c>
    </row>
    <row r="428" spans="16:22" x14ac:dyDescent="0.25">
      <c r="Q428" t="s">
        <v>14324</v>
      </c>
      <c r="R428" s="23" t="s">
        <v>1211</v>
      </c>
      <c r="S428" s="171" t="s">
        <v>2897</v>
      </c>
      <c r="T428" t="s">
        <v>2713</v>
      </c>
      <c r="V428" t="s">
        <v>1135</v>
      </c>
    </row>
    <row r="429" spans="16:22" x14ac:dyDescent="0.25">
      <c r="Q429" t="s">
        <v>14325</v>
      </c>
      <c r="R429" s="23" t="s">
        <v>1211</v>
      </c>
      <c r="S429" s="171" t="s">
        <v>2898</v>
      </c>
      <c r="T429" t="s">
        <v>4621</v>
      </c>
      <c r="V429" t="s">
        <v>1199</v>
      </c>
    </row>
    <row r="430" spans="16:22" x14ac:dyDescent="0.25">
      <c r="Q430" t="s">
        <v>14326</v>
      </c>
      <c r="R430" s="23" t="s">
        <v>1211</v>
      </c>
      <c r="S430" s="171" t="s">
        <v>2899</v>
      </c>
      <c r="T430" t="s">
        <v>2716</v>
      </c>
      <c r="V430" t="s">
        <v>1259</v>
      </c>
    </row>
    <row r="431" spans="16:22" x14ac:dyDescent="0.25">
      <c r="Q431" t="s">
        <v>14327</v>
      </c>
      <c r="R431" s="23" t="s">
        <v>1211</v>
      </c>
      <c r="S431" s="171" t="s">
        <v>1852</v>
      </c>
      <c r="T431" t="s">
        <v>1761</v>
      </c>
      <c r="V431" t="s">
        <v>1136</v>
      </c>
    </row>
    <row r="432" spans="16:22" x14ac:dyDescent="0.25">
      <c r="Q432" t="s">
        <v>14328</v>
      </c>
      <c r="R432" s="23" t="s">
        <v>1211</v>
      </c>
      <c r="S432" s="171" t="s">
        <v>2900</v>
      </c>
      <c r="T432" t="s">
        <v>2718</v>
      </c>
      <c r="V432" t="s">
        <v>17476</v>
      </c>
    </row>
    <row r="433" spans="16:22" x14ac:dyDescent="0.25">
      <c r="Q433" t="s">
        <v>14329</v>
      </c>
      <c r="R433" s="23" t="s">
        <v>1211</v>
      </c>
      <c r="S433" s="171" t="s">
        <v>1853</v>
      </c>
      <c r="T433" t="s">
        <v>1763</v>
      </c>
      <c r="V433" t="s">
        <v>1137</v>
      </c>
    </row>
    <row r="434" spans="16:22" x14ac:dyDescent="0.25">
      <c r="Q434" t="s">
        <v>14330</v>
      </c>
      <c r="R434" s="23" t="s">
        <v>1211</v>
      </c>
      <c r="S434" s="171" t="s">
        <v>2901</v>
      </c>
      <c r="T434" t="s">
        <v>2720</v>
      </c>
      <c r="V434" t="s">
        <v>1200</v>
      </c>
    </row>
    <row r="435" spans="16:22" x14ac:dyDescent="0.25">
      <c r="Q435" t="s">
        <v>14331</v>
      </c>
      <c r="R435" s="23" t="s">
        <v>1211</v>
      </c>
      <c r="S435" s="171" t="s">
        <v>2902</v>
      </c>
      <c r="T435" t="s">
        <v>2722</v>
      </c>
      <c r="V435" t="s">
        <v>1260</v>
      </c>
    </row>
    <row r="436" spans="16:22" x14ac:dyDescent="0.25">
      <c r="P436" t="s">
        <v>17367</v>
      </c>
      <c r="Q436" t="s">
        <v>14339</v>
      </c>
      <c r="R436" s="23" t="s">
        <v>1211</v>
      </c>
      <c r="S436" s="171">
        <v>1.1499999999999999</v>
      </c>
      <c r="T436" t="s">
        <v>1269</v>
      </c>
      <c r="V436" t="s">
        <v>1138</v>
      </c>
    </row>
    <row r="437" spans="16:22" x14ac:dyDescent="0.25">
      <c r="Q437" t="s">
        <v>14340</v>
      </c>
      <c r="R437" s="23" t="s">
        <v>1211</v>
      </c>
      <c r="S437" s="171" t="s">
        <v>1325</v>
      </c>
      <c r="T437" t="s">
        <v>575</v>
      </c>
      <c r="V437" t="s">
        <v>17478</v>
      </c>
    </row>
    <row r="438" spans="16:22" x14ac:dyDescent="0.25">
      <c r="Q438" t="s">
        <v>14341</v>
      </c>
      <c r="R438" s="23" t="s">
        <v>1211</v>
      </c>
      <c r="S438" s="171" t="s">
        <v>1326</v>
      </c>
      <c r="T438" t="s">
        <v>576</v>
      </c>
      <c r="V438" t="s">
        <v>1139</v>
      </c>
    </row>
    <row r="439" spans="16:22" x14ac:dyDescent="0.25">
      <c r="Q439" t="s">
        <v>14342</v>
      </c>
      <c r="R439" s="23" t="s">
        <v>1211</v>
      </c>
      <c r="S439" s="171">
        <v>101.15</v>
      </c>
      <c r="T439" t="s">
        <v>1270</v>
      </c>
      <c r="V439" t="s">
        <v>1201</v>
      </c>
    </row>
    <row r="440" spans="16:22" x14ac:dyDescent="0.25">
      <c r="Q440" t="s">
        <v>14343</v>
      </c>
      <c r="R440" s="23" t="s">
        <v>1211</v>
      </c>
      <c r="S440" s="171" t="s">
        <v>1605</v>
      </c>
      <c r="T440" t="s">
        <v>1415</v>
      </c>
      <c r="V440" t="s">
        <v>1261</v>
      </c>
    </row>
    <row r="441" spans="16:22" x14ac:dyDescent="0.25">
      <c r="Q441" t="s">
        <v>14344</v>
      </c>
      <c r="R441" s="23" t="s">
        <v>1211</v>
      </c>
      <c r="S441" s="171" t="s">
        <v>1854</v>
      </c>
      <c r="T441" t="s">
        <v>4620</v>
      </c>
      <c r="V441" t="s">
        <v>1140</v>
      </c>
    </row>
    <row r="442" spans="16:22" x14ac:dyDescent="0.25">
      <c r="Q442" t="s">
        <v>14345</v>
      </c>
      <c r="R442" s="23" t="s">
        <v>1211</v>
      </c>
      <c r="S442" s="171" t="s">
        <v>2903</v>
      </c>
      <c r="T442" t="s">
        <v>2713</v>
      </c>
      <c r="V442" t="s">
        <v>17480</v>
      </c>
    </row>
    <row r="443" spans="16:22" x14ac:dyDescent="0.25">
      <c r="Q443" t="s">
        <v>14346</v>
      </c>
      <c r="R443" s="23" t="s">
        <v>1211</v>
      </c>
      <c r="S443" s="171" t="s">
        <v>2904</v>
      </c>
      <c r="T443" t="s">
        <v>4621</v>
      </c>
      <c r="V443" t="s">
        <v>1141</v>
      </c>
    </row>
    <row r="444" spans="16:22" x14ac:dyDescent="0.25">
      <c r="Q444" t="s">
        <v>14347</v>
      </c>
      <c r="R444" s="23" t="s">
        <v>1211</v>
      </c>
      <c r="S444" s="171" t="s">
        <v>2905</v>
      </c>
      <c r="T444" t="s">
        <v>2716</v>
      </c>
      <c r="V444" t="s">
        <v>1202</v>
      </c>
    </row>
    <row r="445" spans="16:22" x14ac:dyDescent="0.25">
      <c r="Q445" t="s">
        <v>14348</v>
      </c>
      <c r="R445" s="23" t="s">
        <v>1211</v>
      </c>
      <c r="S445" s="171" t="s">
        <v>1855</v>
      </c>
      <c r="T445" t="s">
        <v>1761</v>
      </c>
      <c r="V445" t="s">
        <v>1262</v>
      </c>
    </row>
    <row r="446" spans="16:22" x14ac:dyDescent="0.25">
      <c r="Q446" t="s">
        <v>14349</v>
      </c>
      <c r="R446" s="23" t="s">
        <v>1211</v>
      </c>
      <c r="S446" s="171" t="s">
        <v>2906</v>
      </c>
      <c r="T446" t="s">
        <v>2718</v>
      </c>
      <c r="V446" t="s">
        <v>1142</v>
      </c>
    </row>
    <row r="447" spans="16:22" x14ac:dyDescent="0.25">
      <c r="Q447" t="s">
        <v>14350</v>
      </c>
      <c r="R447" s="23" t="s">
        <v>1211</v>
      </c>
      <c r="S447" s="171" t="s">
        <v>1856</v>
      </c>
      <c r="T447" t="s">
        <v>1763</v>
      </c>
      <c r="V447" t="s">
        <v>17482</v>
      </c>
    </row>
    <row r="448" spans="16:22" x14ac:dyDescent="0.25">
      <c r="Q448" t="s">
        <v>14351</v>
      </c>
      <c r="R448" s="23" t="s">
        <v>1211</v>
      </c>
      <c r="S448" s="171" t="s">
        <v>2907</v>
      </c>
      <c r="T448" t="s">
        <v>2720</v>
      </c>
      <c r="V448" t="s">
        <v>1143</v>
      </c>
    </row>
    <row r="449" spans="16:22" x14ac:dyDescent="0.25">
      <c r="Q449" t="s">
        <v>14352</v>
      </c>
      <c r="R449" s="23" t="s">
        <v>1211</v>
      </c>
      <c r="S449" s="171" t="s">
        <v>2908</v>
      </c>
      <c r="T449" t="s">
        <v>2722</v>
      </c>
      <c r="V449" t="s">
        <v>1203</v>
      </c>
    </row>
    <row r="450" spans="16:22" x14ac:dyDescent="0.25">
      <c r="P450" t="s">
        <v>17369</v>
      </c>
      <c r="Q450" t="s">
        <v>14360</v>
      </c>
      <c r="R450" s="23" t="s">
        <v>1211</v>
      </c>
      <c r="S450" s="171">
        <v>2</v>
      </c>
      <c r="T450" t="s">
        <v>1269</v>
      </c>
      <c r="V450" t="s">
        <v>1263</v>
      </c>
    </row>
    <row r="451" spans="16:22" x14ac:dyDescent="0.25">
      <c r="Q451" t="s">
        <v>14361</v>
      </c>
      <c r="R451" s="23" t="s">
        <v>1211</v>
      </c>
      <c r="S451" s="171" t="s">
        <v>5422</v>
      </c>
      <c r="T451" t="s">
        <v>575</v>
      </c>
      <c r="V451" t="s">
        <v>1144</v>
      </c>
    </row>
    <row r="452" spans="16:22" x14ac:dyDescent="0.25">
      <c r="Q452" t="s">
        <v>14362</v>
      </c>
      <c r="R452" s="23" t="s">
        <v>1211</v>
      </c>
      <c r="S452" s="171" t="s">
        <v>5424</v>
      </c>
      <c r="T452" t="s">
        <v>576</v>
      </c>
      <c r="V452" t="s">
        <v>17484</v>
      </c>
    </row>
    <row r="453" spans="16:22" x14ac:dyDescent="0.25">
      <c r="Q453" t="s">
        <v>14363</v>
      </c>
      <c r="R453" s="23" t="s">
        <v>1211</v>
      </c>
      <c r="S453" s="171">
        <v>102</v>
      </c>
      <c r="T453" t="s">
        <v>1270</v>
      </c>
      <c r="V453" t="s">
        <v>1145</v>
      </c>
    </row>
    <row r="454" spans="16:22" x14ac:dyDescent="0.25">
      <c r="Q454" t="s">
        <v>14364</v>
      </c>
      <c r="R454" s="23" t="s">
        <v>1211</v>
      </c>
      <c r="S454" s="171" t="s">
        <v>8153</v>
      </c>
      <c r="T454" t="s">
        <v>1415</v>
      </c>
      <c r="V454" t="s">
        <v>1412</v>
      </c>
    </row>
    <row r="455" spans="16:22" x14ac:dyDescent="0.25">
      <c r="Q455" t="s">
        <v>14365</v>
      </c>
      <c r="R455" s="23" t="s">
        <v>1211</v>
      </c>
      <c r="S455" s="171" t="s">
        <v>8155</v>
      </c>
      <c r="T455" t="s">
        <v>4620</v>
      </c>
      <c r="V455" t="s">
        <v>1413</v>
      </c>
    </row>
    <row r="456" spans="16:22" x14ac:dyDescent="0.25">
      <c r="Q456" t="s">
        <v>14366</v>
      </c>
      <c r="R456" s="23" t="s">
        <v>1211</v>
      </c>
      <c r="S456" s="171" t="s">
        <v>8157</v>
      </c>
      <c r="T456" t="s">
        <v>2713</v>
      </c>
      <c r="V456" t="s">
        <v>1146</v>
      </c>
    </row>
    <row r="457" spans="16:22" x14ac:dyDescent="0.25">
      <c r="Q457" t="s">
        <v>14367</v>
      </c>
      <c r="R457" s="23" t="s">
        <v>1211</v>
      </c>
      <c r="S457" s="171" t="s">
        <v>8159</v>
      </c>
      <c r="T457" t="s">
        <v>4621</v>
      </c>
      <c r="V457" t="s">
        <v>17486</v>
      </c>
    </row>
    <row r="458" spans="16:22" x14ac:dyDescent="0.25">
      <c r="Q458" t="s">
        <v>14368</v>
      </c>
      <c r="R458" s="23" t="s">
        <v>1211</v>
      </c>
      <c r="S458" s="171" t="s">
        <v>8161</v>
      </c>
      <c r="T458" t="s">
        <v>2716</v>
      </c>
      <c r="V458" t="s">
        <v>1147</v>
      </c>
    </row>
    <row r="459" spans="16:22" x14ac:dyDescent="0.25">
      <c r="Q459" t="s">
        <v>14369</v>
      </c>
      <c r="R459" s="23" t="s">
        <v>1211</v>
      </c>
      <c r="S459" s="171" t="s">
        <v>8163</v>
      </c>
      <c r="T459" t="s">
        <v>1761</v>
      </c>
      <c r="V459" t="s">
        <v>1204</v>
      </c>
    </row>
    <row r="460" spans="16:22" x14ac:dyDescent="0.25">
      <c r="Q460" t="s">
        <v>14370</v>
      </c>
      <c r="R460" s="23" t="s">
        <v>1211</v>
      </c>
      <c r="S460" s="171" t="s">
        <v>8165</v>
      </c>
      <c r="T460" t="s">
        <v>2718</v>
      </c>
      <c r="V460" t="s">
        <v>1264</v>
      </c>
    </row>
    <row r="461" spans="16:22" x14ac:dyDescent="0.25">
      <c r="Q461" t="s">
        <v>14371</v>
      </c>
      <c r="R461" s="23" t="s">
        <v>1211</v>
      </c>
      <c r="S461" s="171" t="s">
        <v>8167</v>
      </c>
      <c r="T461" t="s">
        <v>1763</v>
      </c>
      <c r="V461" t="s">
        <v>1148</v>
      </c>
    </row>
    <row r="462" spans="16:22" x14ac:dyDescent="0.25">
      <c r="Q462" t="s">
        <v>14372</v>
      </c>
      <c r="R462" s="23" t="s">
        <v>1211</v>
      </c>
      <c r="S462" s="171" t="s">
        <v>8169</v>
      </c>
      <c r="T462" t="s">
        <v>2720</v>
      </c>
      <c r="V462" t="s">
        <v>17488</v>
      </c>
    </row>
    <row r="463" spans="16:22" x14ac:dyDescent="0.25">
      <c r="Q463" t="s">
        <v>14373</v>
      </c>
      <c r="R463" s="23" t="s">
        <v>1211</v>
      </c>
      <c r="S463" s="171" t="s">
        <v>8171</v>
      </c>
      <c r="T463" t="s">
        <v>2722</v>
      </c>
      <c r="V463" t="s">
        <v>1149</v>
      </c>
    </row>
    <row r="464" spans="16:22" x14ac:dyDescent="0.25">
      <c r="P464" t="s">
        <v>17371</v>
      </c>
      <c r="Q464" t="s">
        <v>14381</v>
      </c>
      <c r="R464" s="23" t="s">
        <v>1211</v>
      </c>
      <c r="S464" s="171">
        <v>2.0099999999999998</v>
      </c>
      <c r="T464" t="s">
        <v>1269</v>
      </c>
      <c r="V464" t="s">
        <v>1205</v>
      </c>
    </row>
    <row r="465" spans="16:22" x14ac:dyDescent="0.25">
      <c r="Q465" t="s">
        <v>14382</v>
      </c>
      <c r="R465" s="23" t="s">
        <v>1211</v>
      </c>
      <c r="S465" s="171" t="s">
        <v>5435</v>
      </c>
      <c r="T465" t="s">
        <v>575</v>
      </c>
      <c r="V465" t="s">
        <v>1265</v>
      </c>
    </row>
    <row r="466" spans="16:22" x14ac:dyDescent="0.25">
      <c r="Q466" t="s">
        <v>14383</v>
      </c>
      <c r="R466" s="23" t="s">
        <v>1211</v>
      </c>
      <c r="S466" s="171" t="s">
        <v>5437</v>
      </c>
      <c r="T466" t="s">
        <v>576</v>
      </c>
      <c r="V466" t="s">
        <v>1150</v>
      </c>
    </row>
    <row r="467" spans="16:22" x14ac:dyDescent="0.25">
      <c r="Q467" t="s">
        <v>14384</v>
      </c>
      <c r="R467" s="23" t="s">
        <v>1211</v>
      </c>
      <c r="S467" s="171">
        <v>102.01</v>
      </c>
      <c r="T467" t="s">
        <v>1270</v>
      </c>
      <c r="V467" t="s">
        <v>17490</v>
      </c>
    </row>
    <row r="468" spans="16:22" x14ac:dyDescent="0.25">
      <c r="Q468" t="s">
        <v>14385</v>
      </c>
      <c r="R468" s="23" t="s">
        <v>1211</v>
      </c>
      <c r="S468" s="171" t="s">
        <v>8180</v>
      </c>
      <c r="T468" t="s">
        <v>1415</v>
      </c>
      <c r="V468" t="s">
        <v>1151</v>
      </c>
    </row>
    <row r="469" spans="16:22" x14ac:dyDescent="0.25">
      <c r="Q469" t="s">
        <v>14386</v>
      </c>
      <c r="R469" s="23" t="s">
        <v>1211</v>
      </c>
      <c r="S469" s="171" t="s">
        <v>8182</v>
      </c>
      <c r="T469" t="s">
        <v>4620</v>
      </c>
      <c r="V469" t="s">
        <v>1206</v>
      </c>
    </row>
    <row r="470" spans="16:22" x14ac:dyDescent="0.25">
      <c r="Q470" t="s">
        <v>14387</v>
      </c>
      <c r="R470" s="23" t="s">
        <v>1211</v>
      </c>
      <c r="S470" s="171" t="s">
        <v>8184</v>
      </c>
      <c r="T470" t="s">
        <v>2713</v>
      </c>
      <c r="V470" t="s">
        <v>1266</v>
      </c>
    </row>
    <row r="471" spans="16:22" x14ac:dyDescent="0.25">
      <c r="Q471" t="s">
        <v>14388</v>
      </c>
      <c r="R471" s="23" t="s">
        <v>1211</v>
      </c>
      <c r="S471" s="171" t="s">
        <v>8186</v>
      </c>
      <c r="T471" t="s">
        <v>4621</v>
      </c>
      <c r="V471" t="s">
        <v>1152</v>
      </c>
    </row>
    <row r="472" spans="16:22" x14ac:dyDescent="0.25">
      <c r="Q472" t="s">
        <v>14389</v>
      </c>
      <c r="R472" s="23" t="s">
        <v>1211</v>
      </c>
      <c r="S472" s="171" t="s">
        <v>8188</v>
      </c>
      <c r="T472" t="s">
        <v>2716</v>
      </c>
      <c r="V472" t="s">
        <v>17492</v>
      </c>
    </row>
    <row r="473" spans="16:22" x14ac:dyDescent="0.25">
      <c r="Q473" t="s">
        <v>14390</v>
      </c>
      <c r="R473" s="23" t="s">
        <v>1211</v>
      </c>
      <c r="S473" s="171" t="s">
        <v>8190</v>
      </c>
      <c r="T473" t="s">
        <v>1761</v>
      </c>
      <c r="V473" t="s">
        <v>1153</v>
      </c>
    </row>
    <row r="474" spans="16:22" x14ac:dyDescent="0.25">
      <c r="Q474" t="s">
        <v>14391</v>
      </c>
      <c r="R474" s="23" t="s">
        <v>1211</v>
      </c>
      <c r="S474" s="171" t="s">
        <v>8192</v>
      </c>
      <c r="T474" t="s">
        <v>2718</v>
      </c>
      <c r="V474" t="s">
        <v>1207</v>
      </c>
    </row>
    <row r="475" spans="16:22" x14ac:dyDescent="0.25">
      <c r="Q475" t="s">
        <v>14392</v>
      </c>
      <c r="R475" s="23" t="s">
        <v>1211</v>
      </c>
      <c r="S475" s="171" t="s">
        <v>8194</v>
      </c>
      <c r="T475" t="s">
        <v>1763</v>
      </c>
      <c r="V475" t="s">
        <v>1267</v>
      </c>
    </row>
    <row r="476" spans="16:22" x14ac:dyDescent="0.25">
      <c r="Q476" t="s">
        <v>14393</v>
      </c>
      <c r="R476" s="23" t="s">
        <v>1211</v>
      </c>
      <c r="S476" s="171" t="s">
        <v>8196</v>
      </c>
      <c r="T476" t="s">
        <v>2720</v>
      </c>
      <c r="V476" t="s">
        <v>1154</v>
      </c>
    </row>
    <row r="477" spans="16:22" x14ac:dyDescent="0.25">
      <c r="Q477" t="s">
        <v>14394</v>
      </c>
      <c r="R477" s="23" t="s">
        <v>1211</v>
      </c>
      <c r="S477" s="171" t="s">
        <v>8198</v>
      </c>
      <c r="T477" t="s">
        <v>2722</v>
      </c>
      <c r="V477" t="s">
        <v>17494</v>
      </c>
    </row>
    <row r="478" spans="16:22" x14ac:dyDescent="0.25">
      <c r="P478" t="s">
        <v>17373</v>
      </c>
      <c r="Q478" t="s">
        <v>14402</v>
      </c>
      <c r="R478" s="23" t="s">
        <v>1211</v>
      </c>
      <c r="S478" s="171">
        <v>2.02</v>
      </c>
      <c r="T478" t="s">
        <v>1269</v>
      </c>
      <c r="V478" t="s">
        <v>1155</v>
      </c>
    </row>
    <row r="479" spans="16:22" x14ac:dyDescent="0.25">
      <c r="Q479" t="s">
        <v>14403</v>
      </c>
      <c r="R479" s="23" t="s">
        <v>1211</v>
      </c>
      <c r="S479" s="171" t="s">
        <v>5448</v>
      </c>
      <c r="T479" t="s">
        <v>575</v>
      </c>
      <c r="V479" t="s">
        <v>1208</v>
      </c>
    </row>
    <row r="480" spans="16:22" x14ac:dyDescent="0.25">
      <c r="Q480" t="s">
        <v>14404</v>
      </c>
      <c r="R480" s="23" t="s">
        <v>1211</v>
      </c>
      <c r="S480" s="171" t="s">
        <v>5450</v>
      </c>
      <c r="T480" t="s">
        <v>576</v>
      </c>
      <c r="V480" t="s">
        <v>1268</v>
      </c>
    </row>
    <row r="481" spans="16:22" x14ac:dyDescent="0.25">
      <c r="Q481" t="s">
        <v>14405</v>
      </c>
      <c r="R481" s="23" t="s">
        <v>1211</v>
      </c>
      <c r="S481" s="171">
        <v>102.02</v>
      </c>
      <c r="T481" t="s">
        <v>1270</v>
      </c>
      <c r="V481" t="s">
        <v>1156</v>
      </c>
    </row>
    <row r="482" spans="16:22" x14ac:dyDescent="0.25">
      <c r="Q482" t="s">
        <v>14406</v>
      </c>
      <c r="R482" s="23" t="s">
        <v>1211</v>
      </c>
      <c r="S482" s="171" t="s">
        <v>8207</v>
      </c>
      <c r="T482" t="s">
        <v>1415</v>
      </c>
      <c r="V482" t="s">
        <v>17496</v>
      </c>
    </row>
    <row r="483" spans="16:22" x14ac:dyDescent="0.25">
      <c r="Q483" t="s">
        <v>14407</v>
      </c>
      <c r="R483" s="23" t="s">
        <v>1211</v>
      </c>
      <c r="S483" s="171" t="s">
        <v>8209</v>
      </c>
      <c r="T483" t="s">
        <v>4620</v>
      </c>
      <c r="V483" t="s">
        <v>6052</v>
      </c>
    </row>
    <row r="484" spans="16:22" x14ac:dyDescent="0.25">
      <c r="Q484" t="s">
        <v>14408</v>
      </c>
      <c r="R484" s="23" t="s">
        <v>1211</v>
      </c>
      <c r="S484" s="171" t="s">
        <v>8211</v>
      </c>
      <c r="T484" t="s">
        <v>2713</v>
      </c>
      <c r="V484" t="s">
        <v>6053</v>
      </c>
    </row>
    <row r="485" spans="16:22" x14ac:dyDescent="0.25">
      <c r="Q485" t="s">
        <v>14409</v>
      </c>
      <c r="R485" s="23" t="s">
        <v>1211</v>
      </c>
      <c r="S485" s="171" t="s">
        <v>8213</v>
      </c>
      <c r="T485" t="s">
        <v>4621</v>
      </c>
      <c r="V485" t="s">
        <v>6054</v>
      </c>
    </row>
    <row r="486" spans="16:22" x14ac:dyDescent="0.25">
      <c r="Q486" t="s">
        <v>14410</v>
      </c>
      <c r="R486" s="23" t="s">
        <v>1211</v>
      </c>
      <c r="S486" s="171" t="s">
        <v>8215</v>
      </c>
      <c r="T486" t="s">
        <v>2716</v>
      </c>
      <c r="V486" t="s">
        <v>6055</v>
      </c>
    </row>
    <row r="487" spans="16:22" x14ac:dyDescent="0.25">
      <c r="Q487" t="s">
        <v>14411</v>
      </c>
      <c r="R487" s="23" t="s">
        <v>1211</v>
      </c>
      <c r="S487" s="171" t="s">
        <v>8217</v>
      </c>
      <c r="T487" t="s">
        <v>1761</v>
      </c>
      <c r="V487" t="s">
        <v>17498</v>
      </c>
    </row>
    <row r="488" spans="16:22" x14ac:dyDescent="0.25">
      <c r="Q488" t="s">
        <v>14412</v>
      </c>
      <c r="R488" s="23" t="s">
        <v>1211</v>
      </c>
      <c r="S488" s="171" t="s">
        <v>8219</v>
      </c>
      <c r="T488" t="s">
        <v>2718</v>
      </c>
      <c r="V488" t="s">
        <v>6065</v>
      </c>
    </row>
    <row r="489" spans="16:22" x14ac:dyDescent="0.25">
      <c r="Q489" t="s">
        <v>14413</v>
      </c>
      <c r="R489" s="23" t="s">
        <v>1211</v>
      </c>
      <c r="S489" s="171" t="s">
        <v>8221</v>
      </c>
      <c r="T489" t="s">
        <v>1763</v>
      </c>
      <c r="V489" t="s">
        <v>6066</v>
      </c>
    </row>
    <row r="490" spans="16:22" x14ac:dyDescent="0.25">
      <c r="Q490" t="s">
        <v>14414</v>
      </c>
      <c r="R490" s="23" t="s">
        <v>1211</v>
      </c>
      <c r="S490" s="171" t="s">
        <v>8223</v>
      </c>
      <c r="T490" t="s">
        <v>2720</v>
      </c>
      <c r="V490" t="s">
        <v>6067</v>
      </c>
    </row>
    <row r="491" spans="16:22" x14ac:dyDescent="0.25">
      <c r="Q491" t="s">
        <v>14415</v>
      </c>
      <c r="R491" s="23" t="s">
        <v>1211</v>
      </c>
      <c r="S491" s="171" t="s">
        <v>8225</v>
      </c>
      <c r="T491" t="s">
        <v>2722</v>
      </c>
      <c r="V491" t="s">
        <v>6068</v>
      </c>
    </row>
    <row r="492" spans="16:22" x14ac:dyDescent="0.25">
      <c r="P492" t="s">
        <v>17375</v>
      </c>
      <c r="Q492" t="s">
        <v>14423</v>
      </c>
      <c r="R492" s="23" t="s">
        <v>1211</v>
      </c>
      <c r="S492" s="171">
        <v>2.0299999999999998</v>
      </c>
      <c r="T492" t="s">
        <v>1269</v>
      </c>
      <c r="V492" t="s">
        <v>17500</v>
      </c>
    </row>
    <row r="493" spans="16:22" x14ac:dyDescent="0.25">
      <c r="Q493" t="s">
        <v>14424</v>
      </c>
      <c r="R493" s="23" t="s">
        <v>1211</v>
      </c>
      <c r="S493" s="171" t="s">
        <v>5461</v>
      </c>
      <c r="T493" t="s">
        <v>575</v>
      </c>
      <c r="V493" t="s">
        <v>6078</v>
      </c>
    </row>
    <row r="494" spans="16:22" x14ac:dyDescent="0.25">
      <c r="Q494" t="s">
        <v>14425</v>
      </c>
      <c r="R494" s="23" t="s">
        <v>1211</v>
      </c>
      <c r="S494" s="171" t="s">
        <v>5463</v>
      </c>
      <c r="T494" t="s">
        <v>576</v>
      </c>
      <c r="V494" t="s">
        <v>6079</v>
      </c>
    </row>
    <row r="495" spans="16:22" x14ac:dyDescent="0.25">
      <c r="Q495" t="s">
        <v>14426</v>
      </c>
      <c r="R495" s="23" t="s">
        <v>1211</v>
      </c>
      <c r="S495" s="171">
        <v>102.03</v>
      </c>
      <c r="T495" t="s">
        <v>1270</v>
      </c>
      <c r="V495" t="s">
        <v>6080</v>
      </c>
    </row>
    <row r="496" spans="16:22" x14ac:dyDescent="0.25">
      <c r="Q496" t="s">
        <v>14427</v>
      </c>
      <c r="R496" s="23" t="s">
        <v>1211</v>
      </c>
      <c r="S496" s="171" t="s">
        <v>8234</v>
      </c>
      <c r="T496" t="s">
        <v>1415</v>
      </c>
      <c r="V496" t="s">
        <v>6081</v>
      </c>
    </row>
    <row r="497" spans="16:22" x14ac:dyDescent="0.25">
      <c r="Q497" t="s">
        <v>14428</v>
      </c>
      <c r="R497" s="23" t="s">
        <v>1211</v>
      </c>
      <c r="S497" s="171" t="s">
        <v>8236</v>
      </c>
      <c r="T497" t="s">
        <v>4620</v>
      </c>
      <c r="V497" t="s">
        <v>17502</v>
      </c>
    </row>
    <row r="498" spans="16:22" x14ac:dyDescent="0.25">
      <c r="Q498" t="s">
        <v>14429</v>
      </c>
      <c r="R498" s="23" t="s">
        <v>1211</v>
      </c>
      <c r="S498" s="171" t="s">
        <v>8238</v>
      </c>
      <c r="T498" t="s">
        <v>2713</v>
      </c>
      <c r="V498" t="s">
        <v>6091</v>
      </c>
    </row>
    <row r="499" spans="16:22" x14ac:dyDescent="0.25">
      <c r="Q499" t="s">
        <v>14430</v>
      </c>
      <c r="R499" s="23" t="s">
        <v>1211</v>
      </c>
      <c r="S499" s="171" t="s">
        <v>8240</v>
      </c>
      <c r="T499" t="s">
        <v>4621</v>
      </c>
      <c r="V499" t="s">
        <v>6092</v>
      </c>
    </row>
    <row r="500" spans="16:22" x14ac:dyDescent="0.25">
      <c r="Q500" t="s">
        <v>14431</v>
      </c>
      <c r="R500" s="23" t="s">
        <v>1211</v>
      </c>
      <c r="S500" s="171" t="s">
        <v>8242</v>
      </c>
      <c r="T500" t="s">
        <v>2716</v>
      </c>
      <c r="V500" t="s">
        <v>6093</v>
      </c>
    </row>
    <row r="501" spans="16:22" x14ac:dyDescent="0.25">
      <c r="Q501" t="s">
        <v>14432</v>
      </c>
      <c r="R501" s="23" t="s">
        <v>1211</v>
      </c>
      <c r="S501" s="171" t="s">
        <v>8244</v>
      </c>
      <c r="T501" t="s">
        <v>1761</v>
      </c>
      <c r="V501" t="s">
        <v>6094</v>
      </c>
    </row>
    <row r="502" spans="16:22" x14ac:dyDescent="0.25">
      <c r="Q502" t="s">
        <v>14433</v>
      </c>
      <c r="R502" s="23" t="s">
        <v>1211</v>
      </c>
      <c r="S502" s="171" t="s">
        <v>8246</v>
      </c>
      <c r="T502" t="s">
        <v>2718</v>
      </c>
      <c r="V502" t="s">
        <v>17504</v>
      </c>
    </row>
    <row r="503" spans="16:22" x14ac:dyDescent="0.25">
      <c r="Q503" t="s">
        <v>14434</v>
      </c>
      <c r="R503" s="23" t="s">
        <v>1211</v>
      </c>
      <c r="S503" s="171" t="s">
        <v>8248</v>
      </c>
      <c r="T503" t="s">
        <v>1763</v>
      </c>
      <c r="V503" t="s">
        <v>6104</v>
      </c>
    </row>
    <row r="504" spans="16:22" x14ac:dyDescent="0.25">
      <c r="Q504" t="s">
        <v>14435</v>
      </c>
      <c r="R504" s="23" t="s">
        <v>1211</v>
      </c>
      <c r="S504" s="171" t="s">
        <v>8250</v>
      </c>
      <c r="T504" t="s">
        <v>2720</v>
      </c>
      <c r="V504" t="s">
        <v>6105</v>
      </c>
    </row>
    <row r="505" spans="16:22" x14ac:dyDescent="0.25">
      <c r="Q505" t="s">
        <v>14436</v>
      </c>
      <c r="R505" s="23" t="s">
        <v>1211</v>
      </c>
      <c r="S505" s="171" t="s">
        <v>8252</v>
      </c>
      <c r="T505" t="s">
        <v>2722</v>
      </c>
      <c r="V505" t="s">
        <v>6106</v>
      </c>
    </row>
    <row r="506" spans="16:22" x14ac:dyDescent="0.25">
      <c r="P506" t="s">
        <v>17377</v>
      </c>
      <c r="Q506" t="s">
        <v>14444</v>
      </c>
      <c r="R506" s="23" t="s">
        <v>1211</v>
      </c>
      <c r="S506" s="171">
        <v>2.04</v>
      </c>
      <c r="T506" t="s">
        <v>1269</v>
      </c>
      <c r="V506" t="s">
        <v>6107</v>
      </c>
    </row>
    <row r="507" spans="16:22" x14ac:dyDescent="0.25">
      <c r="Q507" t="s">
        <v>14445</v>
      </c>
      <c r="R507" s="23" t="s">
        <v>1211</v>
      </c>
      <c r="S507" s="171" t="s">
        <v>5474</v>
      </c>
      <c r="T507" t="s">
        <v>575</v>
      </c>
      <c r="V507" t="s">
        <v>17506</v>
      </c>
    </row>
    <row r="508" spans="16:22" x14ac:dyDescent="0.25">
      <c r="Q508" t="s">
        <v>14446</v>
      </c>
      <c r="R508" s="23" t="s">
        <v>1211</v>
      </c>
      <c r="S508" s="171" t="s">
        <v>5476</v>
      </c>
      <c r="T508" t="s">
        <v>576</v>
      </c>
      <c r="V508" t="s">
        <v>6117</v>
      </c>
    </row>
    <row r="509" spans="16:22" x14ac:dyDescent="0.25">
      <c r="Q509" t="s">
        <v>14447</v>
      </c>
      <c r="R509" s="23" t="s">
        <v>1211</v>
      </c>
      <c r="S509" s="171">
        <v>102.04</v>
      </c>
      <c r="T509" t="s">
        <v>1270</v>
      </c>
      <c r="V509" t="s">
        <v>6118</v>
      </c>
    </row>
    <row r="510" spans="16:22" x14ac:dyDescent="0.25">
      <c r="Q510" t="s">
        <v>14448</v>
      </c>
      <c r="R510" s="23" t="s">
        <v>1211</v>
      </c>
      <c r="S510" s="171" t="s">
        <v>8261</v>
      </c>
      <c r="T510" t="s">
        <v>1415</v>
      </c>
      <c r="V510" t="s">
        <v>6119</v>
      </c>
    </row>
    <row r="511" spans="16:22" x14ac:dyDescent="0.25">
      <c r="Q511" t="s">
        <v>14449</v>
      </c>
      <c r="R511" s="23" t="s">
        <v>1211</v>
      </c>
      <c r="S511" s="171" t="s">
        <v>8263</v>
      </c>
      <c r="T511" t="s">
        <v>4620</v>
      </c>
      <c r="V511" t="s">
        <v>6120</v>
      </c>
    </row>
    <row r="512" spans="16:22" x14ac:dyDescent="0.25">
      <c r="Q512" t="s">
        <v>14450</v>
      </c>
      <c r="R512" s="23" t="s">
        <v>1211</v>
      </c>
      <c r="S512" s="171" t="s">
        <v>8265</v>
      </c>
      <c r="T512" t="s">
        <v>2713</v>
      </c>
      <c r="V512" t="s">
        <v>17508</v>
      </c>
    </row>
    <row r="513" spans="16:22" x14ac:dyDescent="0.25">
      <c r="Q513" t="s">
        <v>14451</v>
      </c>
      <c r="R513" s="23" t="s">
        <v>1211</v>
      </c>
      <c r="S513" s="171" t="s">
        <v>8267</v>
      </c>
      <c r="T513" t="s">
        <v>4621</v>
      </c>
      <c r="V513" t="s">
        <v>10628</v>
      </c>
    </row>
    <row r="514" spans="16:22" x14ac:dyDescent="0.25">
      <c r="Q514" t="s">
        <v>14452</v>
      </c>
      <c r="R514" s="23" t="s">
        <v>1211</v>
      </c>
      <c r="S514" s="171" t="s">
        <v>8269</v>
      </c>
      <c r="T514" t="s">
        <v>2716</v>
      </c>
      <c r="V514" t="s">
        <v>13164</v>
      </c>
    </row>
    <row r="515" spans="16:22" x14ac:dyDescent="0.25">
      <c r="Q515" t="s">
        <v>14453</v>
      </c>
      <c r="R515" s="23" t="s">
        <v>1211</v>
      </c>
      <c r="S515" s="171" t="s">
        <v>8271</v>
      </c>
      <c r="T515" t="s">
        <v>1761</v>
      </c>
      <c r="V515" t="s">
        <v>15830</v>
      </c>
    </row>
    <row r="516" spans="16:22" x14ac:dyDescent="0.25">
      <c r="Q516" t="s">
        <v>14454</v>
      </c>
      <c r="R516" s="23" t="s">
        <v>1211</v>
      </c>
      <c r="S516" s="171" t="s">
        <v>8273</v>
      </c>
      <c r="T516" t="s">
        <v>2718</v>
      </c>
      <c r="V516" t="s">
        <v>15831</v>
      </c>
    </row>
    <row r="517" spans="16:22" x14ac:dyDescent="0.25">
      <c r="Q517" t="s">
        <v>14455</v>
      </c>
      <c r="R517" s="23" t="s">
        <v>1211</v>
      </c>
      <c r="S517" s="171" t="s">
        <v>8275</v>
      </c>
      <c r="T517" t="s">
        <v>1763</v>
      </c>
      <c r="V517" t="s">
        <v>17510</v>
      </c>
    </row>
    <row r="518" spans="16:22" x14ac:dyDescent="0.25">
      <c r="Q518" t="s">
        <v>14456</v>
      </c>
      <c r="R518" s="23" t="s">
        <v>1211</v>
      </c>
      <c r="S518" s="171" t="s">
        <v>8277</v>
      </c>
      <c r="T518" t="s">
        <v>2720</v>
      </c>
      <c r="V518" t="s">
        <v>10629</v>
      </c>
    </row>
    <row r="519" spans="16:22" x14ac:dyDescent="0.25">
      <c r="Q519" t="s">
        <v>14457</v>
      </c>
      <c r="R519" s="23" t="s">
        <v>1211</v>
      </c>
      <c r="S519" s="171" t="s">
        <v>8279</v>
      </c>
      <c r="T519" t="s">
        <v>2722</v>
      </c>
      <c r="V519" t="s">
        <v>13173</v>
      </c>
    </row>
    <row r="520" spans="16:22" x14ac:dyDescent="0.25">
      <c r="P520" t="s">
        <v>17379</v>
      </c>
      <c r="Q520" t="s">
        <v>14465</v>
      </c>
      <c r="R520" s="23" t="s">
        <v>1211</v>
      </c>
      <c r="S520" s="171">
        <v>2.0499999999999998</v>
      </c>
      <c r="T520" t="s">
        <v>1269</v>
      </c>
      <c r="V520" t="s">
        <v>15861</v>
      </c>
    </row>
    <row r="521" spans="16:22" x14ac:dyDescent="0.25">
      <c r="Q521" t="s">
        <v>14466</v>
      </c>
      <c r="R521" s="23" t="s">
        <v>1211</v>
      </c>
      <c r="S521" s="171" t="s">
        <v>5487</v>
      </c>
      <c r="T521" t="s">
        <v>575</v>
      </c>
      <c r="V521" t="s">
        <v>15862</v>
      </c>
    </row>
    <row r="522" spans="16:22" x14ac:dyDescent="0.25">
      <c r="Q522" t="s">
        <v>14467</v>
      </c>
      <c r="R522" s="23" t="s">
        <v>1211</v>
      </c>
      <c r="S522" s="171" t="s">
        <v>5489</v>
      </c>
      <c r="T522" t="s">
        <v>576</v>
      </c>
      <c r="V522" t="s">
        <v>17512</v>
      </c>
    </row>
    <row r="523" spans="16:22" x14ac:dyDescent="0.25">
      <c r="Q523" t="s">
        <v>14468</v>
      </c>
      <c r="R523" s="23" t="s">
        <v>1211</v>
      </c>
      <c r="S523" s="171">
        <v>102.05</v>
      </c>
      <c r="T523" t="s">
        <v>1270</v>
      </c>
      <c r="V523" t="s">
        <v>10630</v>
      </c>
    </row>
    <row r="524" spans="16:22" x14ac:dyDescent="0.25">
      <c r="Q524" t="s">
        <v>14469</v>
      </c>
      <c r="R524" s="23" t="s">
        <v>1211</v>
      </c>
      <c r="S524" s="171" t="s">
        <v>8288</v>
      </c>
      <c r="T524" t="s">
        <v>1415</v>
      </c>
      <c r="V524" t="s">
        <v>13182</v>
      </c>
    </row>
    <row r="525" spans="16:22" x14ac:dyDescent="0.25">
      <c r="Q525" t="s">
        <v>14470</v>
      </c>
      <c r="R525" s="23" t="s">
        <v>1211</v>
      </c>
      <c r="S525" s="171" t="s">
        <v>8290</v>
      </c>
      <c r="T525" t="s">
        <v>4620</v>
      </c>
      <c r="V525" t="s">
        <v>15892</v>
      </c>
    </row>
    <row r="526" spans="16:22" x14ac:dyDescent="0.25">
      <c r="Q526" t="s">
        <v>14471</v>
      </c>
      <c r="R526" s="23" t="s">
        <v>1211</v>
      </c>
      <c r="S526" s="171" t="s">
        <v>8292</v>
      </c>
      <c r="T526" t="s">
        <v>2713</v>
      </c>
      <c r="V526" t="s">
        <v>15893</v>
      </c>
    </row>
    <row r="527" spans="16:22" x14ac:dyDescent="0.25">
      <c r="Q527" t="s">
        <v>14472</v>
      </c>
      <c r="R527" s="23" t="s">
        <v>1211</v>
      </c>
      <c r="S527" s="171" t="s">
        <v>8294</v>
      </c>
      <c r="T527" t="s">
        <v>4621</v>
      </c>
      <c r="V527" t="s">
        <v>17296</v>
      </c>
    </row>
    <row r="528" spans="16:22" x14ac:dyDescent="0.25">
      <c r="Q528" t="s">
        <v>14473</v>
      </c>
      <c r="R528" s="23" t="s">
        <v>1211</v>
      </c>
      <c r="S528" s="171" t="s">
        <v>8296</v>
      </c>
      <c r="T528" t="s">
        <v>2716</v>
      </c>
      <c r="V528" t="s">
        <v>6316</v>
      </c>
    </row>
    <row r="529" spans="16:22" x14ac:dyDescent="0.25">
      <c r="Q529" t="s">
        <v>14474</v>
      </c>
      <c r="R529" s="23" t="s">
        <v>1211</v>
      </c>
      <c r="S529" s="171" t="s">
        <v>8298</v>
      </c>
      <c r="T529" t="s">
        <v>1761</v>
      </c>
      <c r="V529" t="s">
        <v>6317</v>
      </c>
    </row>
    <row r="530" spans="16:22" x14ac:dyDescent="0.25">
      <c r="Q530" t="s">
        <v>14475</v>
      </c>
      <c r="R530" s="23" t="s">
        <v>1211</v>
      </c>
      <c r="S530" s="171" t="s">
        <v>8300</v>
      </c>
      <c r="T530" t="s">
        <v>2718</v>
      </c>
      <c r="V530" t="s">
        <v>17298</v>
      </c>
    </row>
    <row r="531" spans="16:22" x14ac:dyDescent="0.25">
      <c r="Q531" t="s">
        <v>14476</v>
      </c>
      <c r="R531" s="23" t="s">
        <v>1211</v>
      </c>
      <c r="S531" s="171" t="s">
        <v>8302</v>
      </c>
      <c r="T531" t="s">
        <v>1763</v>
      </c>
      <c r="V531" t="s">
        <v>6329</v>
      </c>
    </row>
    <row r="532" spans="16:22" x14ac:dyDescent="0.25">
      <c r="Q532" t="s">
        <v>14477</v>
      </c>
      <c r="R532" s="23" t="s">
        <v>1211</v>
      </c>
      <c r="S532" s="171" t="s">
        <v>8304</v>
      </c>
      <c r="T532" t="s">
        <v>2720</v>
      </c>
      <c r="V532" t="s">
        <v>6330</v>
      </c>
    </row>
    <row r="533" spans="16:22" x14ac:dyDescent="0.25">
      <c r="Q533" t="s">
        <v>14478</v>
      </c>
      <c r="R533" s="23" t="s">
        <v>1211</v>
      </c>
      <c r="S533" s="171" t="s">
        <v>8306</v>
      </c>
      <c r="T533" t="s">
        <v>2722</v>
      </c>
      <c r="V533" t="s">
        <v>17666</v>
      </c>
    </row>
    <row r="534" spans="16:22" x14ac:dyDescent="0.25">
      <c r="P534" t="s">
        <v>17381</v>
      </c>
      <c r="Q534" t="s">
        <v>14486</v>
      </c>
      <c r="R534" s="23" t="s">
        <v>1211</v>
      </c>
      <c r="S534" s="171">
        <v>2.06</v>
      </c>
      <c r="T534" t="s">
        <v>1269</v>
      </c>
      <c r="V534" t="s">
        <v>6342</v>
      </c>
    </row>
    <row r="535" spans="16:22" x14ac:dyDescent="0.25">
      <c r="Q535" t="s">
        <v>14487</v>
      </c>
      <c r="R535" s="23" t="s">
        <v>1211</v>
      </c>
      <c r="S535" s="171" t="s">
        <v>5500</v>
      </c>
      <c r="T535" t="s">
        <v>575</v>
      </c>
      <c r="V535" t="s">
        <v>6343</v>
      </c>
    </row>
    <row r="536" spans="16:22" x14ac:dyDescent="0.25">
      <c r="Q536" t="s">
        <v>14488</v>
      </c>
      <c r="R536" s="23" t="s">
        <v>1211</v>
      </c>
      <c r="S536" s="171" t="s">
        <v>5502</v>
      </c>
      <c r="T536" t="s">
        <v>576</v>
      </c>
      <c r="V536" t="s">
        <v>17300</v>
      </c>
    </row>
    <row r="537" spans="16:22" x14ac:dyDescent="0.25">
      <c r="Q537" t="s">
        <v>14489</v>
      </c>
      <c r="R537" s="23" t="s">
        <v>1211</v>
      </c>
      <c r="S537" s="171">
        <v>102.06</v>
      </c>
      <c r="T537" t="s">
        <v>1270</v>
      </c>
      <c r="V537" t="s">
        <v>6355</v>
      </c>
    </row>
    <row r="538" spans="16:22" x14ac:dyDescent="0.25">
      <c r="Q538" t="s">
        <v>14490</v>
      </c>
      <c r="R538" s="23" t="s">
        <v>1211</v>
      </c>
      <c r="S538" s="171" t="s">
        <v>8315</v>
      </c>
      <c r="T538" t="s">
        <v>1415</v>
      </c>
      <c r="V538" t="s">
        <v>6356</v>
      </c>
    </row>
    <row r="539" spans="16:22" x14ac:dyDescent="0.25">
      <c r="Q539" t="s">
        <v>14491</v>
      </c>
      <c r="R539" s="23" t="s">
        <v>1211</v>
      </c>
      <c r="S539" s="171" t="s">
        <v>8317</v>
      </c>
      <c r="T539" t="s">
        <v>4620</v>
      </c>
      <c r="V539" t="s">
        <v>17302</v>
      </c>
    </row>
    <row r="540" spans="16:22" x14ac:dyDescent="0.25">
      <c r="Q540" t="s">
        <v>14492</v>
      </c>
      <c r="R540" s="23" t="s">
        <v>1211</v>
      </c>
      <c r="S540" s="171" t="s">
        <v>8319</v>
      </c>
      <c r="T540" t="s">
        <v>2713</v>
      </c>
      <c r="V540" t="s">
        <v>6368</v>
      </c>
    </row>
    <row r="541" spans="16:22" x14ac:dyDescent="0.25">
      <c r="Q541" t="s">
        <v>14493</v>
      </c>
      <c r="R541" s="23" t="s">
        <v>1211</v>
      </c>
      <c r="S541" s="171" t="s">
        <v>8321</v>
      </c>
      <c r="T541" t="s">
        <v>4621</v>
      </c>
      <c r="V541" t="s">
        <v>6369</v>
      </c>
    </row>
    <row r="542" spans="16:22" x14ac:dyDescent="0.25">
      <c r="Q542" t="s">
        <v>14494</v>
      </c>
      <c r="R542" s="23" t="s">
        <v>1211</v>
      </c>
      <c r="S542" s="171" t="s">
        <v>8323</v>
      </c>
      <c r="T542" t="s">
        <v>2716</v>
      </c>
      <c r="V542" t="s">
        <v>17676</v>
      </c>
    </row>
    <row r="543" spans="16:22" x14ac:dyDescent="0.25">
      <c r="Q543" t="s">
        <v>14495</v>
      </c>
      <c r="R543" s="23" t="s">
        <v>1211</v>
      </c>
      <c r="S543" s="171" t="s">
        <v>8325</v>
      </c>
      <c r="T543" t="s">
        <v>1761</v>
      </c>
      <c r="V543" t="s">
        <v>6628</v>
      </c>
    </row>
    <row r="544" spans="16:22" x14ac:dyDescent="0.25">
      <c r="Q544" t="s">
        <v>14496</v>
      </c>
      <c r="R544" s="23" t="s">
        <v>1211</v>
      </c>
      <c r="S544" s="171" t="s">
        <v>8327</v>
      </c>
      <c r="T544" t="s">
        <v>2718</v>
      </c>
      <c r="V544" t="s">
        <v>6629</v>
      </c>
    </row>
    <row r="545" spans="16:22" x14ac:dyDescent="0.25">
      <c r="Q545" t="s">
        <v>14497</v>
      </c>
      <c r="R545" s="23" t="s">
        <v>1211</v>
      </c>
      <c r="S545" s="171" t="s">
        <v>8329</v>
      </c>
      <c r="T545" t="s">
        <v>1763</v>
      </c>
      <c r="V545" t="s">
        <v>17683</v>
      </c>
    </row>
    <row r="546" spans="16:22" x14ac:dyDescent="0.25">
      <c r="Q546" t="s">
        <v>14498</v>
      </c>
      <c r="R546" s="23" t="s">
        <v>1211</v>
      </c>
      <c r="S546" s="171" t="s">
        <v>8331</v>
      </c>
      <c r="T546" t="s">
        <v>2720</v>
      </c>
      <c r="V546" t="s">
        <v>6641</v>
      </c>
    </row>
    <row r="547" spans="16:22" x14ac:dyDescent="0.25">
      <c r="Q547" t="s">
        <v>14499</v>
      </c>
      <c r="R547" s="23" t="s">
        <v>1211</v>
      </c>
      <c r="S547" s="171" t="s">
        <v>8333</v>
      </c>
      <c r="T547" t="s">
        <v>2722</v>
      </c>
      <c r="V547" t="s">
        <v>6642</v>
      </c>
    </row>
    <row r="548" spans="16:22" x14ac:dyDescent="0.25">
      <c r="P548" t="s">
        <v>17383</v>
      </c>
      <c r="Q548" t="s">
        <v>14507</v>
      </c>
      <c r="R548" s="23" t="s">
        <v>1211</v>
      </c>
      <c r="S548" s="171">
        <v>2.0699999999999998</v>
      </c>
      <c r="T548" t="s">
        <v>1269</v>
      </c>
    </row>
    <row r="549" spans="16:22" x14ac:dyDescent="0.25">
      <c r="Q549" t="s">
        <v>14508</v>
      </c>
      <c r="R549" s="23" t="s">
        <v>1211</v>
      </c>
      <c r="S549" s="171" t="s">
        <v>5513</v>
      </c>
      <c r="T549" t="s">
        <v>575</v>
      </c>
    </row>
    <row r="550" spans="16:22" x14ac:dyDescent="0.25">
      <c r="Q550" t="s">
        <v>14509</v>
      </c>
      <c r="R550" s="23" t="s">
        <v>1211</v>
      </c>
      <c r="S550" s="171" t="s">
        <v>5515</v>
      </c>
      <c r="T550" t="s">
        <v>576</v>
      </c>
    </row>
    <row r="551" spans="16:22" x14ac:dyDescent="0.25">
      <c r="Q551" t="s">
        <v>14510</v>
      </c>
      <c r="R551" s="23" t="s">
        <v>1211</v>
      </c>
      <c r="S551" s="171">
        <v>102.07</v>
      </c>
      <c r="T551" t="s">
        <v>1270</v>
      </c>
    </row>
    <row r="552" spans="16:22" x14ac:dyDescent="0.25">
      <c r="Q552" t="s">
        <v>14511</v>
      </c>
      <c r="R552" s="23" t="s">
        <v>1211</v>
      </c>
      <c r="S552" s="171" t="s">
        <v>8342</v>
      </c>
      <c r="T552" t="s">
        <v>1415</v>
      </c>
    </row>
    <row r="553" spans="16:22" x14ac:dyDescent="0.25">
      <c r="Q553" t="s">
        <v>14512</v>
      </c>
      <c r="R553" s="23" t="s">
        <v>1211</v>
      </c>
      <c r="S553" s="171" t="s">
        <v>8344</v>
      </c>
      <c r="T553" t="s">
        <v>4620</v>
      </c>
    </row>
    <row r="554" spans="16:22" x14ac:dyDescent="0.25">
      <c r="Q554" t="s">
        <v>14513</v>
      </c>
      <c r="R554" s="23" t="s">
        <v>1211</v>
      </c>
      <c r="S554" s="171" t="s">
        <v>8346</v>
      </c>
      <c r="T554" t="s">
        <v>2713</v>
      </c>
    </row>
    <row r="555" spans="16:22" x14ac:dyDescent="0.25">
      <c r="Q555" t="s">
        <v>14514</v>
      </c>
      <c r="R555" s="23" t="s">
        <v>1211</v>
      </c>
      <c r="S555" s="171" t="s">
        <v>8348</v>
      </c>
      <c r="T555" t="s">
        <v>4621</v>
      </c>
    </row>
    <row r="556" spans="16:22" x14ac:dyDescent="0.25">
      <c r="Q556" t="s">
        <v>14515</v>
      </c>
      <c r="R556" s="23" t="s">
        <v>1211</v>
      </c>
      <c r="S556" s="171" t="s">
        <v>8350</v>
      </c>
      <c r="T556" t="s">
        <v>2716</v>
      </c>
    </row>
    <row r="557" spans="16:22" x14ac:dyDescent="0.25">
      <c r="Q557" t="s">
        <v>14516</v>
      </c>
      <c r="R557" s="23" t="s">
        <v>1211</v>
      </c>
      <c r="S557" s="171" t="s">
        <v>8352</v>
      </c>
      <c r="T557" t="s">
        <v>1761</v>
      </c>
    </row>
    <row r="558" spans="16:22" x14ac:dyDescent="0.25">
      <c r="Q558" t="s">
        <v>14517</v>
      </c>
      <c r="R558" s="23" t="s">
        <v>1211</v>
      </c>
      <c r="S558" s="171" t="s">
        <v>8354</v>
      </c>
      <c r="T558" t="s">
        <v>2718</v>
      </c>
    </row>
    <row r="559" spans="16:22" x14ac:dyDescent="0.25">
      <c r="Q559" t="s">
        <v>14518</v>
      </c>
      <c r="R559" s="23" t="s">
        <v>1211</v>
      </c>
      <c r="S559" s="171" t="s">
        <v>8356</v>
      </c>
      <c r="T559" t="s">
        <v>1763</v>
      </c>
    </row>
    <row r="560" spans="16:22" x14ac:dyDescent="0.25">
      <c r="Q560" t="s">
        <v>14519</v>
      </c>
      <c r="R560" s="23" t="s">
        <v>1211</v>
      </c>
      <c r="S560" s="171" t="s">
        <v>8358</v>
      </c>
      <c r="T560" t="s">
        <v>2720</v>
      </c>
    </row>
    <row r="561" spans="16:20" x14ac:dyDescent="0.25">
      <c r="Q561" t="s">
        <v>14520</v>
      </c>
      <c r="R561" s="23" t="s">
        <v>1211</v>
      </c>
      <c r="S561" s="171" t="s">
        <v>8360</v>
      </c>
      <c r="T561" t="s">
        <v>2722</v>
      </c>
    </row>
    <row r="562" spans="16:20" x14ac:dyDescent="0.25">
      <c r="P562" t="s">
        <v>17385</v>
      </c>
      <c r="Q562" t="s">
        <v>14528</v>
      </c>
      <c r="R562" s="23" t="s">
        <v>1211</v>
      </c>
      <c r="S562" s="171">
        <v>2.08</v>
      </c>
      <c r="T562" t="s">
        <v>1269</v>
      </c>
    </row>
    <row r="563" spans="16:20" x14ac:dyDescent="0.25">
      <c r="Q563" t="s">
        <v>14529</v>
      </c>
      <c r="R563" s="23" t="s">
        <v>1211</v>
      </c>
      <c r="S563" s="171" t="s">
        <v>5526</v>
      </c>
      <c r="T563" t="s">
        <v>575</v>
      </c>
    </row>
    <row r="564" spans="16:20" x14ac:dyDescent="0.25">
      <c r="Q564" t="s">
        <v>14530</v>
      </c>
      <c r="R564" s="23" t="s">
        <v>1211</v>
      </c>
      <c r="S564" s="171" t="s">
        <v>5528</v>
      </c>
      <c r="T564" t="s">
        <v>576</v>
      </c>
    </row>
    <row r="565" spans="16:20" x14ac:dyDescent="0.25">
      <c r="Q565" t="s">
        <v>14531</v>
      </c>
      <c r="R565" s="23" t="s">
        <v>1211</v>
      </c>
      <c r="S565" s="171">
        <v>102.08</v>
      </c>
      <c r="T565" t="s">
        <v>1270</v>
      </c>
    </row>
    <row r="566" spans="16:20" x14ac:dyDescent="0.25">
      <c r="Q566" t="s">
        <v>14532</v>
      </c>
      <c r="R566" s="23" t="s">
        <v>1211</v>
      </c>
      <c r="S566" s="171" t="s">
        <v>8369</v>
      </c>
      <c r="T566" t="s">
        <v>1415</v>
      </c>
    </row>
    <row r="567" spans="16:20" x14ac:dyDescent="0.25">
      <c r="Q567" t="s">
        <v>14533</v>
      </c>
      <c r="R567" s="23" t="s">
        <v>1211</v>
      </c>
      <c r="S567" s="171" t="s">
        <v>8371</v>
      </c>
      <c r="T567" t="s">
        <v>4620</v>
      </c>
    </row>
    <row r="568" spans="16:20" x14ac:dyDescent="0.25">
      <c r="Q568" t="s">
        <v>14534</v>
      </c>
      <c r="R568" s="23" t="s">
        <v>1211</v>
      </c>
      <c r="S568" s="171" t="s">
        <v>8373</v>
      </c>
      <c r="T568" t="s">
        <v>2713</v>
      </c>
    </row>
    <row r="569" spans="16:20" x14ac:dyDescent="0.25">
      <c r="Q569" t="s">
        <v>14535</v>
      </c>
      <c r="R569" s="23" t="s">
        <v>1211</v>
      </c>
      <c r="S569" s="171" t="s">
        <v>8375</v>
      </c>
      <c r="T569" t="s">
        <v>4621</v>
      </c>
    </row>
    <row r="570" spans="16:20" x14ac:dyDescent="0.25">
      <c r="Q570" t="s">
        <v>14536</v>
      </c>
      <c r="R570" s="23" t="s">
        <v>1211</v>
      </c>
      <c r="S570" s="171" t="s">
        <v>8377</v>
      </c>
      <c r="T570" t="s">
        <v>2716</v>
      </c>
    </row>
    <row r="571" spans="16:20" x14ac:dyDescent="0.25">
      <c r="Q571" t="s">
        <v>14537</v>
      </c>
      <c r="R571" s="23" t="s">
        <v>1211</v>
      </c>
      <c r="S571" s="171" t="s">
        <v>8379</v>
      </c>
      <c r="T571" t="s">
        <v>1761</v>
      </c>
    </row>
    <row r="572" spans="16:20" x14ac:dyDescent="0.25">
      <c r="Q572" t="s">
        <v>14538</v>
      </c>
      <c r="R572" s="23" t="s">
        <v>1211</v>
      </c>
      <c r="S572" s="171" t="s">
        <v>8381</v>
      </c>
      <c r="T572" t="s">
        <v>2718</v>
      </c>
    </row>
    <row r="573" spans="16:20" x14ac:dyDescent="0.25">
      <c r="Q573" t="s">
        <v>14539</v>
      </c>
      <c r="R573" s="23" t="s">
        <v>1211</v>
      </c>
      <c r="S573" s="171" t="s">
        <v>8383</v>
      </c>
      <c r="T573" t="s">
        <v>1763</v>
      </c>
    </row>
    <row r="574" spans="16:20" x14ac:dyDescent="0.25">
      <c r="Q574" t="s">
        <v>14540</v>
      </c>
      <c r="R574" s="23" t="s">
        <v>1211</v>
      </c>
      <c r="S574" s="171" t="s">
        <v>8385</v>
      </c>
      <c r="T574" t="s">
        <v>2720</v>
      </c>
    </row>
    <row r="575" spans="16:20" x14ac:dyDescent="0.25">
      <c r="Q575" t="s">
        <v>14541</v>
      </c>
      <c r="R575" s="23" t="s">
        <v>1211</v>
      </c>
      <c r="S575" s="171" t="s">
        <v>8387</v>
      </c>
      <c r="T575" t="s">
        <v>2722</v>
      </c>
    </row>
    <row r="576" spans="16:20" x14ac:dyDescent="0.25">
      <c r="P576" t="s">
        <v>17387</v>
      </c>
      <c r="Q576" t="s">
        <v>14549</v>
      </c>
      <c r="R576" s="23" t="s">
        <v>1211</v>
      </c>
      <c r="S576" s="171">
        <v>2.09</v>
      </c>
      <c r="T576" t="s">
        <v>1269</v>
      </c>
    </row>
    <row r="577" spans="16:20" x14ac:dyDescent="0.25">
      <c r="Q577" t="s">
        <v>14550</v>
      </c>
      <c r="R577" s="23" t="s">
        <v>1211</v>
      </c>
      <c r="S577" s="171" t="s">
        <v>5539</v>
      </c>
      <c r="T577" t="s">
        <v>575</v>
      </c>
    </row>
    <row r="578" spans="16:20" x14ac:dyDescent="0.25">
      <c r="Q578" t="s">
        <v>14551</v>
      </c>
      <c r="R578" s="23" t="s">
        <v>1211</v>
      </c>
      <c r="S578" s="171" t="s">
        <v>5541</v>
      </c>
      <c r="T578" t="s">
        <v>576</v>
      </c>
    </row>
    <row r="579" spans="16:20" x14ac:dyDescent="0.25">
      <c r="Q579" t="s">
        <v>14552</v>
      </c>
      <c r="R579" s="23" t="s">
        <v>1211</v>
      </c>
      <c r="S579" s="171">
        <v>102.09</v>
      </c>
      <c r="T579" t="s">
        <v>1270</v>
      </c>
    </row>
    <row r="580" spans="16:20" x14ac:dyDescent="0.25">
      <c r="Q580" t="s">
        <v>14553</v>
      </c>
      <c r="R580" s="23" t="s">
        <v>1211</v>
      </c>
      <c r="S580" s="171" t="s">
        <v>8396</v>
      </c>
      <c r="T580" t="s">
        <v>1415</v>
      </c>
    </row>
    <row r="581" spans="16:20" x14ac:dyDescent="0.25">
      <c r="Q581" t="s">
        <v>14554</v>
      </c>
      <c r="R581" s="23" t="s">
        <v>1211</v>
      </c>
      <c r="S581" s="171" t="s">
        <v>8398</v>
      </c>
      <c r="T581" t="s">
        <v>4620</v>
      </c>
    </row>
    <row r="582" spans="16:20" x14ac:dyDescent="0.25">
      <c r="Q582" t="s">
        <v>14555</v>
      </c>
      <c r="R582" s="23" t="s">
        <v>1211</v>
      </c>
      <c r="S582" s="171" t="s">
        <v>8400</v>
      </c>
      <c r="T582" t="s">
        <v>2713</v>
      </c>
    </row>
    <row r="583" spans="16:20" x14ac:dyDescent="0.25">
      <c r="Q583" t="s">
        <v>14556</v>
      </c>
      <c r="R583" s="23" t="s">
        <v>1211</v>
      </c>
      <c r="S583" s="171" t="s">
        <v>8402</v>
      </c>
      <c r="T583" t="s">
        <v>4621</v>
      </c>
    </row>
    <row r="584" spans="16:20" x14ac:dyDescent="0.25">
      <c r="Q584" t="s">
        <v>14557</v>
      </c>
      <c r="R584" s="23" t="s">
        <v>1211</v>
      </c>
      <c r="S584" s="171" t="s">
        <v>8404</v>
      </c>
      <c r="T584" t="s">
        <v>2716</v>
      </c>
    </row>
    <row r="585" spans="16:20" x14ac:dyDescent="0.25">
      <c r="Q585" t="s">
        <v>14558</v>
      </c>
      <c r="R585" s="23" t="s">
        <v>1211</v>
      </c>
      <c r="S585" s="171" t="s">
        <v>8406</v>
      </c>
      <c r="T585" t="s">
        <v>1761</v>
      </c>
    </row>
    <row r="586" spans="16:20" x14ac:dyDescent="0.25">
      <c r="Q586" t="s">
        <v>14559</v>
      </c>
      <c r="R586" s="23" t="s">
        <v>1211</v>
      </c>
      <c r="S586" s="171" t="s">
        <v>8408</v>
      </c>
      <c r="T586" t="s">
        <v>2718</v>
      </c>
    </row>
    <row r="587" spans="16:20" x14ac:dyDescent="0.25">
      <c r="Q587" t="s">
        <v>14560</v>
      </c>
      <c r="R587" s="23" t="s">
        <v>1211</v>
      </c>
      <c r="S587" s="171" t="s">
        <v>8410</v>
      </c>
      <c r="T587" t="s">
        <v>1763</v>
      </c>
    </row>
    <row r="588" spans="16:20" x14ac:dyDescent="0.25">
      <c r="Q588" t="s">
        <v>14561</v>
      </c>
      <c r="R588" s="23" t="s">
        <v>1211</v>
      </c>
      <c r="S588" s="171" t="s">
        <v>8412</v>
      </c>
      <c r="T588" t="s">
        <v>2720</v>
      </c>
    </row>
    <row r="589" spans="16:20" x14ac:dyDescent="0.25">
      <c r="Q589" t="s">
        <v>14562</v>
      </c>
      <c r="R589" s="23" t="s">
        <v>1211</v>
      </c>
      <c r="S589" s="171" t="s">
        <v>8414</v>
      </c>
      <c r="T589" t="s">
        <v>2722</v>
      </c>
    </row>
    <row r="590" spans="16:20" x14ac:dyDescent="0.25">
      <c r="P590" t="s">
        <v>17389</v>
      </c>
      <c r="Q590" t="s">
        <v>14570</v>
      </c>
      <c r="R590" s="23" t="s">
        <v>1211</v>
      </c>
      <c r="S590" s="171">
        <v>2.1</v>
      </c>
      <c r="T590" t="s">
        <v>1269</v>
      </c>
    </row>
    <row r="591" spans="16:20" x14ac:dyDescent="0.25">
      <c r="Q591" t="s">
        <v>14571</v>
      </c>
      <c r="R591" s="23" t="s">
        <v>1211</v>
      </c>
      <c r="S591" s="171" t="s">
        <v>5552</v>
      </c>
      <c r="T591" t="s">
        <v>575</v>
      </c>
    </row>
    <row r="592" spans="16:20" x14ac:dyDescent="0.25">
      <c r="Q592" t="s">
        <v>14572</v>
      </c>
      <c r="R592" s="23" t="s">
        <v>1211</v>
      </c>
      <c r="S592" s="171" t="s">
        <v>5554</v>
      </c>
      <c r="T592" t="s">
        <v>576</v>
      </c>
    </row>
    <row r="593" spans="16:20" x14ac:dyDescent="0.25">
      <c r="Q593" t="s">
        <v>14573</v>
      </c>
      <c r="R593" s="23" t="s">
        <v>1211</v>
      </c>
      <c r="S593" s="171">
        <v>102.1</v>
      </c>
      <c r="T593" t="s">
        <v>1270</v>
      </c>
    </row>
    <row r="594" spans="16:20" x14ac:dyDescent="0.25">
      <c r="Q594" t="s">
        <v>14574</v>
      </c>
      <c r="R594" s="23" t="s">
        <v>1211</v>
      </c>
      <c r="S594" s="171" t="s">
        <v>8423</v>
      </c>
      <c r="T594" t="s">
        <v>1415</v>
      </c>
    </row>
    <row r="595" spans="16:20" x14ac:dyDescent="0.25">
      <c r="Q595" t="s">
        <v>14575</v>
      </c>
      <c r="R595" s="23" t="s">
        <v>1211</v>
      </c>
      <c r="S595" s="171" t="s">
        <v>8425</v>
      </c>
      <c r="T595" t="s">
        <v>4620</v>
      </c>
    </row>
    <row r="596" spans="16:20" x14ac:dyDescent="0.25">
      <c r="Q596" t="s">
        <v>14576</v>
      </c>
      <c r="R596" s="23" t="s">
        <v>1211</v>
      </c>
      <c r="S596" s="171" t="s">
        <v>8427</v>
      </c>
      <c r="T596" t="s">
        <v>2713</v>
      </c>
    </row>
    <row r="597" spans="16:20" x14ac:dyDescent="0.25">
      <c r="Q597" t="s">
        <v>14577</v>
      </c>
      <c r="R597" s="23" t="s">
        <v>1211</v>
      </c>
      <c r="S597" s="171" t="s">
        <v>8429</v>
      </c>
      <c r="T597" t="s">
        <v>4621</v>
      </c>
    </row>
    <row r="598" spans="16:20" x14ac:dyDescent="0.25">
      <c r="Q598" t="s">
        <v>14578</v>
      </c>
      <c r="R598" s="23" t="s">
        <v>1211</v>
      </c>
      <c r="S598" s="171" t="s">
        <v>8431</v>
      </c>
      <c r="T598" t="s">
        <v>2716</v>
      </c>
    </row>
    <row r="599" spans="16:20" x14ac:dyDescent="0.25">
      <c r="Q599" t="s">
        <v>14579</v>
      </c>
      <c r="R599" s="23" t="s">
        <v>1211</v>
      </c>
      <c r="S599" s="171" t="s">
        <v>8433</v>
      </c>
      <c r="T599" t="s">
        <v>1761</v>
      </c>
    </row>
    <row r="600" spans="16:20" x14ac:dyDescent="0.25">
      <c r="Q600" t="s">
        <v>14580</v>
      </c>
      <c r="R600" s="23" t="s">
        <v>1211</v>
      </c>
      <c r="S600" s="171" t="s">
        <v>8435</v>
      </c>
      <c r="T600" t="s">
        <v>2718</v>
      </c>
    </row>
    <row r="601" spans="16:20" x14ac:dyDescent="0.25">
      <c r="Q601" t="s">
        <v>14581</v>
      </c>
      <c r="R601" s="23" t="s">
        <v>1211</v>
      </c>
      <c r="S601" s="171" t="s">
        <v>8437</v>
      </c>
      <c r="T601" t="s">
        <v>1763</v>
      </c>
    </row>
    <row r="602" spans="16:20" x14ac:dyDescent="0.25">
      <c r="Q602" t="s">
        <v>14582</v>
      </c>
      <c r="R602" s="23" t="s">
        <v>1211</v>
      </c>
      <c r="S602" s="171" t="s">
        <v>8439</v>
      </c>
      <c r="T602" t="s">
        <v>2720</v>
      </c>
    </row>
    <row r="603" spans="16:20" x14ac:dyDescent="0.25">
      <c r="Q603" t="s">
        <v>14583</v>
      </c>
      <c r="R603" s="23" t="s">
        <v>1211</v>
      </c>
      <c r="S603" s="171" t="s">
        <v>8441</v>
      </c>
      <c r="T603" t="s">
        <v>2722</v>
      </c>
    </row>
    <row r="604" spans="16:20" x14ac:dyDescent="0.25">
      <c r="P604" t="s">
        <v>17391</v>
      </c>
      <c r="Q604" t="s">
        <v>14591</v>
      </c>
      <c r="R604" s="23" t="s">
        <v>1211</v>
      </c>
      <c r="S604" s="171">
        <v>2.11</v>
      </c>
      <c r="T604" t="s">
        <v>1269</v>
      </c>
    </row>
    <row r="605" spans="16:20" x14ac:dyDescent="0.25">
      <c r="Q605" t="s">
        <v>14592</v>
      </c>
      <c r="R605" s="23" t="s">
        <v>1211</v>
      </c>
      <c r="S605" s="171" t="s">
        <v>5565</v>
      </c>
      <c r="T605" t="s">
        <v>575</v>
      </c>
    </row>
    <row r="606" spans="16:20" x14ac:dyDescent="0.25">
      <c r="Q606" t="s">
        <v>14593</v>
      </c>
      <c r="R606" s="23" t="s">
        <v>1211</v>
      </c>
      <c r="S606" s="171" t="s">
        <v>5567</v>
      </c>
      <c r="T606" t="s">
        <v>576</v>
      </c>
    </row>
    <row r="607" spans="16:20" x14ac:dyDescent="0.25">
      <c r="Q607" t="s">
        <v>14594</v>
      </c>
      <c r="R607" s="23" t="s">
        <v>1211</v>
      </c>
      <c r="S607" s="171">
        <v>102.11</v>
      </c>
      <c r="T607" t="s">
        <v>1270</v>
      </c>
    </row>
    <row r="608" spans="16:20" x14ac:dyDescent="0.25">
      <c r="Q608" t="s">
        <v>14595</v>
      </c>
      <c r="R608" s="23" t="s">
        <v>1211</v>
      </c>
      <c r="S608" s="171" t="s">
        <v>8450</v>
      </c>
      <c r="T608" t="s">
        <v>1415</v>
      </c>
    </row>
    <row r="609" spans="16:20" x14ac:dyDescent="0.25">
      <c r="Q609" t="s">
        <v>14596</v>
      </c>
      <c r="R609" s="23" t="s">
        <v>1211</v>
      </c>
      <c r="S609" s="171" t="s">
        <v>8452</v>
      </c>
      <c r="T609" t="s">
        <v>4620</v>
      </c>
    </row>
    <row r="610" spans="16:20" x14ac:dyDescent="0.25">
      <c r="Q610" t="s">
        <v>14597</v>
      </c>
      <c r="R610" s="23" t="s">
        <v>1211</v>
      </c>
      <c r="S610" s="171" t="s">
        <v>8454</v>
      </c>
      <c r="T610" t="s">
        <v>2713</v>
      </c>
    </row>
    <row r="611" spans="16:20" x14ac:dyDescent="0.25">
      <c r="Q611" t="s">
        <v>14598</v>
      </c>
      <c r="R611" s="23" t="s">
        <v>1211</v>
      </c>
      <c r="S611" s="171" t="s">
        <v>8456</v>
      </c>
      <c r="T611" t="s">
        <v>4621</v>
      </c>
    </row>
    <row r="612" spans="16:20" x14ac:dyDescent="0.25">
      <c r="Q612" t="s">
        <v>14599</v>
      </c>
      <c r="R612" s="23" t="s">
        <v>1211</v>
      </c>
      <c r="S612" s="171" t="s">
        <v>8458</v>
      </c>
      <c r="T612" t="s">
        <v>2716</v>
      </c>
    </row>
    <row r="613" spans="16:20" x14ac:dyDescent="0.25">
      <c r="Q613" t="s">
        <v>14600</v>
      </c>
      <c r="R613" s="23" t="s">
        <v>1211</v>
      </c>
      <c r="S613" s="171" t="s">
        <v>8460</v>
      </c>
      <c r="T613" t="s">
        <v>1761</v>
      </c>
    </row>
    <row r="614" spans="16:20" x14ac:dyDescent="0.25">
      <c r="Q614" t="s">
        <v>14601</v>
      </c>
      <c r="R614" s="23" t="s">
        <v>1211</v>
      </c>
      <c r="S614" s="171" t="s">
        <v>8462</v>
      </c>
      <c r="T614" t="s">
        <v>2718</v>
      </c>
    </row>
    <row r="615" spans="16:20" x14ac:dyDescent="0.25">
      <c r="Q615" t="s">
        <v>14602</v>
      </c>
      <c r="R615" s="23" t="s">
        <v>1211</v>
      </c>
      <c r="S615" s="171" t="s">
        <v>8464</v>
      </c>
      <c r="T615" t="s">
        <v>1763</v>
      </c>
    </row>
    <row r="616" spans="16:20" x14ac:dyDescent="0.25">
      <c r="Q616" t="s">
        <v>14603</v>
      </c>
      <c r="R616" s="23" t="s">
        <v>1211</v>
      </c>
      <c r="S616" s="171" t="s">
        <v>8466</v>
      </c>
      <c r="T616" t="s">
        <v>2720</v>
      </c>
    </row>
    <row r="617" spans="16:20" x14ac:dyDescent="0.25">
      <c r="Q617" t="s">
        <v>14604</v>
      </c>
      <c r="R617" s="23" t="s">
        <v>1211</v>
      </c>
      <c r="S617" s="171" t="s">
        <v>8468</v>
      </c>
      <c r="T617" t="s">
        <v>2722</v>
      </c>
    </row>
    <row r="618" spans="16:20" x14ac:dyDescent="0.25">
      <c r="P618" t="s">
        <v>17393</v>
      </c>
      <c r="Q618" t="s">
        <v>14612</v>
      </c>
      <c r="R618" s="23" t="s">
        <v>1211</v>
      </c>
      <c r="S618" s="171">
        <v>2.12</v>
      </c>
      <c r="T618" t="s">
        <v>1269</v>
      </c>
    </row>
    <row r="619" spans="16:20" x14ac:dyDescent="0.25">
      <c r="Q619" t="s">
        <v>14613</v>
      </c>
      <c r="R619" s="23" t="s">
        <v>1211</v>
      </c>
      <c r="S619" s="171" t="s">
        <v>5578</v>
      </c>
      <c r="T619" t="s">
        <v>575</v>
      </c>
    </row>
    <row r="620" spans="16:20" x14ac:dyDescent="0.25">
      <c r="Q620" t="s">
        <v>14614</v>
      </c>
      <c r="R620" s="23" t="s">
        <v>1211</v>
      </c>
      <c r="S620" s="171" t="s">
        <v>5580</v>
      </c>
      <c r="T620" t="s">
        <v>576</v>
      </c>
    </row>
    <row r="621" spans="16:20" x14ac:dyDescent="0.25">
      <c r="Q621" t="s">
        <v>14615</v>
      </c>
      <c r="R621" s="23" t="s">
        <v>1211</v>
      </c>
      <c r="S621" s="171">
        <v>102.12</v>
      </c>
      <c r="T621" t="s">
        <v>1270</v>
      </c>
    </row>
    <row r="622" spans="16:20" x14ac:dyDescent="0.25">
      <c r="Q622" t="s">
        <v>14616</v>
      </c>
      <c r="R622" s="23" t="s">
        <v>1211</v>
      </c>
      <c r="S622" s="171" t="s">
        <v>8477</v>
      </c>
      <c r="T622" t="s">
        <v>1415</v>
      </c>
    </row>
    <row r="623" spans="16:20" x14ac:dyDescent="0.25">
      <c r="Q623" t="s">
        <v>14617</v>
      </c>
      <c r="R623" s="23" t="s">
        <v>1211</v>
      </c>
      <c r="S623" s="171" t="s">
        <v>8479</v>
      </c>
      <c r="T623" t="s">
        <v>4620</v>
      </c>
    </row>
    <row r="624" spans="16:20" x14ac:dyDescent="0.25">
      <c r="Q624" t="s">
        <v>14618</v>
      </c>
      <c r="R624" s="23" t="s">
        <v>1211</v>
      </c>
      <c r="S624" s="171" t="s">
        <v>8481</v>
      </c>
      <c r="T624" t="s">
        <v>2713</v>
      </c>
    </row>
    <row r="625" spans="16:20" x14ac:dyDescent="0.25">
      <c r="Q625" t="s">
        <v>14619</v>
      </c>
      <c r="R625" s="23" t="s">
        <v>1211</v>
      </c>
      <c r="S625" s="171" t="s">
        <v>8483</v>
      </c>
      <c r="T625" t="s">
        <v>4621</v>
      </c>
    </row>
    <row r="626" spans="16:20" x14ac:dyDescent="0.25">
      <c r="Q626" t="s">
        <v>14620</v>
      </c>
      <c r="R626" s="23" t="s">
        <v>1211</v>
      </c>
      <c r="S626" s="171" t="s">
        <v>8485</v>
      </c>
      <c r="T626" t="s">
        <v>2716</v>
      </c>
    </row>
    <row r="627" spans="16:20" x14ac:dyDescent="0.25">
      <c r="Q627" t="s">
        <v>14621</v>
      </c>
      <c r="R627" s="23" t="s">
        <v>1211</v>
      </c>
      <c r="S627" s="171" t="s">
        <v>8487</v>
      </c>
      <c r="T627" t="s">
        <v>1761</v>
      </c>
    </row>
    <row r="628" spans="16:20" x14ac:dyDescent="0.25">
      <c r="Q628" t="s">
        <v>14622</v>
      </c>
      <c r="R628" s="23" t="s">
        <v>1211</v>
      </c>
      <c r="S628" s="171" t="s">
        <v>8489</v>
      </c>
      <c r="T628" t="s">
        <v>2718</v>
      </c>
    </row>
    <row r="629" spans="16:20" x14ac:dyDescent="0.25">
      <c r="Q629" t="s">
        <v>14623</v>
      </c>
      <c r="R629" s="23" t="s">
        <v>1211</v>
      </c>
      <c r="S629" s="171" t="s">
        <v>8491</v>
      </c>
      <c r="T629" t="s">
        <v>1763</v>
      </c>
    </row>
    <row r="630" spans="16:20" x14ac:dyDescent="0.25">
      <c r="Q630" t="s">
        <v>14624</v>
      </c>
      <c r="R630" s="23" t="s">
        <v>1211</v>
      </c>
      <c r="S630" s="171" t="s">
        <v>8493</v>
      </c>
      <c r="T630" t="s">
        <v>2720</v>
      </c>
    </row>
    <row r="631" spans="16:20" x14ac:dyDescent="0.25">
      <c r="Q631" t="s">
        <v>14625</v>
      </c>
      <c r="R631" s="23" t="s">
        <v>1211</v>
      </c>
      <c r="S631" s="171" t="s">
        <v>8495</v>
      </c>
      <c r="T631" t="s">
        <v>2722</v>
      </c>
    </row>
    <row r="632" spans="16:20" x14ac:dyDescent="0.25">
      <c r="P632" t="s">
        <v>17395</v>
      </c>
      <c r="Q632" t="s">
        <v>14633</v>
      </c>
      <c r="R632" s="23" t="s">
        <v>1211</v>
      </c>
      <c r="S632" s="171">
        <v>2.13</v>
      </c>
      <c r="T632" t="s">
        <v>1269</v>
      </c>
    </row>
    <row r="633" spans="16:20" x14ac:dyDescent="0.25">
      <c r="Q633" t="s">
        <v>14634</v>
      </c>
      <c r="R633" s="23" t="s">
        <v>1211</v>
      </c>
      <c r="S633" s="171" t="s">
        <v>5591</v>
      </c>
      <c r="T633" t="s">
        <v>575</v>
      </c>
    </row>
    <row r="634" spans="16:20" x14ac:dyDescent="0.25">
      <c r="Q634" t="s">
        <v>14635</v>
      </c>
      <c r="R634" s="23" t="s">
        <v>1211</v>
      </c>
      <c r="S634" s="171" t="s">
        <v>5593</v>
      </c>
      <c r="T634" t="s">
        <v>576</v>
      </c>
    </row>
    <row r="635" spans="16:20" x14ac:dyDescent="0.25">
      <c r="Q635" t="s">
        <v>14636</v>
      </c>
      <c r="R635" s="23" t="s">
        <v>1211</v>
      </c>
      <c r="S635" s="171">
        <v>102.13</v>
      </c>
      <c r="T635" t="s">
        <v>1270</v>
      </c>
    </row>
    <row r="636" spans="16:20" x14ac:dyDescent="0.25">
      <c r="Q636" t="s">
        <v>14637</v>
      </c>
      <c r="R636" s="23" t="s">
        <v>1211</v>
      </c>
      <c r="S636" s="171" t="s">
        <v>8504</v>
      </c>
      <c r="T636" t="s">
        <v>1415</v>
      </c>
    </row>
    <row r="637" spans="16:20" x14ac:dyDescent="0.25">
      <c r="Q637" t="s">
        <v>14638</v>
      </c>
      <c r="R637" s="23" t="s">
        <v>1211</v>
      </c>
      <c r="S637" s="171" t="s">
        <v>8506</v>
      </c>
      <c r="T637" t="s">
        <v>4620</v>
      </c>
    </row>
    <row r="638" spans="16:20" x14ac:dyDescent="0.25">
      <c r="Q638" t="s">
        <v>14639</v>
      </c>
      <c r="R638" s="23" t="s">
        <v>1211</v>
      </c>
      <c r="S638" s="171" t="s">
        <v>8508</v>
      </c>
      <c r="T638" t="s">
        <v>2713</v>
      </c>
    </row>
    <row r="639" spans="16:20" x14ac:dyDescent="0.25">
      <c r="Q639" t="s">
        <v>14640</v>
      </c>
      <c r="R639" s="23" t="s">
        <v>1211</v>
      </c>
      <c r="S639" s="171" t="s">
        <v>8510</v>
      </c>
      <c r="T639" t="s">
        <v>4621</v>
      </c>
    </row>
    <row r="640" spans="16:20" x14ac:dyDescent="0.25">
      <c r="Q640" t="s">
        <v>14641</v>
      </c>
      <c r="R640" s="23" t="s">
        <v>1211</v>
      </c>
      <c r="S640" s="171" t="s">
        <v>8512</v>
      </c>
      <c r="T640" t="s">
        <v>2716</v>
      </c>
    </row>
    <row r="641" spans="16:20" x14ac:dyDescent="0.25">
      <c r="Q641" t="s">
        <v>14642</v>
      </c>
      <c r="R641" s="23" t="s">
        <v>1211</v>
      </c>
      <c r="S641" s="171" t="s">
        <v>8514</v>
      </c>
      <c r="T641" t="s">
        <v>1761</v>
      </c>
    </row>
    <row r="642" spans="16:20" x14ac:dyDescent="0.25">
      <c r="Q642" t="s">
        <v>14643</v>
      </c>
      <c r="R642" s="23" t="s">
        <v>1211</v>
      </c>
      <c r="S642" s="171" t="s">
        <v>8516</v>
      </c>
      <c r="T642" t="s">
        <v>2718</v>
      </c>
    </row>
    <row r="643" spans="16:20" x14ac:dyDescent="0.25">
      <c r="Q643" t="s">
        <v>14644</v>
      </c>
      <c r="R643" s="23" t="s">
        <v>1211</v>
      </c>
      <c r="S643" s="171" t="s">
        <v>8518</v>
      </c>
      <c r="T643" t="s">
        <v>1763</v>
      </c>
    </row>
    <row r="644" spans="16:20" x14ac:dyDescent="0.25">
      <c r="Q644" t="s">
        <v>14645</v>
      </c>
      <c r="R644" s="23" t="s">
        <v>1211</v>
      </c>
      <c r="S644" s="171" t="s">
        <v>8520</v>
      </c>
      <c r="T644" t="s">
        <v>2720</v>
      </c>
    </row>
    <row r="645" spans="16:20" x14ac:dyDescent="0.25">
      <c r="Q645" t="s">
        <v>14646</v>
      </c>
      <c r="R645" s="23" t="s">
        <v>1211</v>
      </c>
      <c r="S645" s="171" t="s">
        <v>8522</v>
      </c>
      <c r="T645" t="s">
        <v>2722</v>
      </c>
    </row>
    <row r="646" spans="16:20" x14ac:dyDescent="0.25">
      <c r="P646" t="s">
        <v>17397</v>
      </c>
      <c r="Q646" t="s">
        <v>14654</v>
      </c>
      <c r="R646" s="23" t="s">
        <v>1211</v>
      </c>
      <c r="S646" s="171">
        <v>2.14</v>
      </c>
      <c r="T646" t="s">
        <v>1269</v>
      </c>
    </row>
    <row r="647" spans="16:20" x14ac:dyDescent="0.25">
      <c r="Q647" t="s">
        <v>14655</v>
      </c>
      <c r="R647" s="23" t="s">
        <v>1211</v>
      </c>
      <c r="S647" s="171" t="s">
        <v>5604</v>
      </c>
      <c r="T647" t="s">
        <v>575</v>
      </c>
    </row>
    <row r="648" spans="16:20" x14ac:dyDescent="0.25">
      <c r="Q648" t="s">
        <v>14656</v>
      </c>
      <c r="R648" s="23" t="s">
        <v>1211</v>
      </c>
      <c r="S648" s="171" t="s">
        <v>5606</v>
      </c>
      <c r="T648" t="s">
        <v>576</v>
      </c>
    </row>
    <row r="649" spans="16:20" x14ac:dyDescent="0.25">
      <c r="Q649" t="s">
        <v>14657</v>
      </c>
      <c r="R649" s="23" t="s">
        <v>1211</v>
      </c>
      <c r="S649" s="171">
        <v>102.14</v>
      </c>
      <c r="T649" t="s">
        <v>1270</v>
      </c>
    </row>
    <row r="650" spans="16:20" x14ac:dyDescent="0.25">
      <c r="Q650" t="s">
        <v>14658</v>
      </c>
      <c r="R650" s="23" t="s">
        <v>1211</v>
      </c>
      <c r="S650" s="171" t="s">
        <v>8531</v>
      </c>
      <c r="T650" t="s">
        <v>1415</v>
      </c>
    </row>
    <row r="651" spans="16:20" x14ac:dyDescent="0.25">
      <c r="Q651" t="s">
        <v>14659</v>
      </c>
      <c r="R651" s="23" t="s">
        <v>1211</v>
      </c>
      <c r="S651" s="171" t="s">
        <v>8533</v>
      </c>
      <c r="T651" t="s">
        <v>4620</v>
      </c>
    </row>
    <row r="652" spans="16:20" x14ac:dyDescent="0.25">
      <c r="Q652" t="s">
        <v>14660</v>
      </c>
      <c r="R652" s="23" t="s">
        <v>1211</v>
      </c>
      <c r="S652" s="171" t="s">
        <v>8535</v>
      </c>
      <c r="T652" t="s">
        <v>2713</v>
      </c>
    </row>
    <row r="653" spans="16:20" x14ac:dyDescent="0.25">
      <c r="Q653" t="s">
        <v>14661</v>
      </c>
      <c r="R653" s="23" t="s">
        <v>1211</v>
      </c>
      <c r="S653" s="171" t="s">
        <v>8537</v>
      </c>
      <c r="T653" t="s">
        <v>4621</v>
      </c>
    </row>
    <row r="654" spans="16:20" x14ac:dyDescent="0.25">
      <c r="Q654" t="s">
        <v>14662</v>
      </c>
      <c r="R654" s="23" t="s">
        <v>1211</v>
      </c>
      <c r="S654" s="171" t="s">
        <v>8539</v>
      </c>
      <c r="T654" t="s">
        <v>2716</v>
      </c>
    </row>
    <row r="655" spans="16:20" x14ac:dyDescent="0.25">
      <c r="Q655" t="s">
        <v>14663</v>
      </c>
      <c r="R655" s="23" t="s">
        <v>1211</v>
      </c>
      <c r="S655" s="171" t="s">
        <v>8541</v>
      </c>
      <c r="T655" t="s">
        <v>1761</v>
      </c>
    </row>
    <row r="656" spans="16:20" x14ac:dyDescent="0.25">
      <c r="Q656" t="s">
        <v>14664</v>
      </c>
      <c r="R656" s="23" t="s">
        <v>1211</v>
      </c>
      <c r="S656" s="171" t="s">
        <v>8543</v>
      </c>
      <c r="T656" t="s">
        <v>2718</v>
      </c>
    </row>
    <row r="657" spans="16:20" x14ac:dyDescent="0.25">
      <c r="Q657" t="s">
        <v>14665</v>
      </c>
      <c r="R657" s="23" t="s">
        <v>1211</v>
      </c>
      <c r="S657" s="171" t="s">
        <v>8545</v>
      </c>
      <c r="T657" t="s">
        <v>1763</v>
      </c>
    </row>
    <row r="658" spans="16:20" x14ac:dyDescent="0.25">
      <c r="Q658" t="s">
        <v>14666</v>
      </c>
      <c r="R658" s="23" t="s">
        <v>1211</v>
      </c>
      <c r="S658" s="171" t="s">
        <v>8547</v>
      </c>
      <c r="T658" t="s">
        <v>2720</v>
      </c>
    </row>
    <row r="659" spans="16:20" x14ac:dyDescent="0.25">
      <c r="Q659" t="s">
        <v>14667</v>
      </c>
      <c r="R659" s="23" t="s">
        <v>1211</v>
      </c>
      <c r="S659" s="171" t="s">
        <v>8549</v>
      </c>
      <c r="T659" t="s">
        <v>2722</v>
      </c>
    </row>
    <row r="660" spans="16:20" x14ac:dyDescent="0.25">
      <c r="P660" t="s">
        <v>17399</v>
      </c>
      <c r="Q660" t="s">
        <v>14675</v>
      </c>
      <c r="R660" s="23" t="s">
        <v>1211</v>
      </c>
      <c r="S660" s="171">
        <v>2.15</v>
      </c>
      <c r="T660" t="s">
        <v>1269</v>
      </c>
    </row>
    <row r="661" spans="16:20" x14ac:dyDescent="0.25">
      <c r="Q661" t="s">
        <v>14676</v>
      </c>
      <c r="R661" s="23" t="s">
        <v>1211</v>
      </c>
      <c r="S661" s="171" t="s">
        <v>5617</v>
      </c>
      <c r="T661" t="s">
        <v>575</v>
      </c>
    </row>
    <row r="662" spans="16:20" x14ac:dyDescent="0.25">
      <c r="Q662" t="s">
        <v>14677</v>
      </c>
      <c r="R662" s="23" t="s">
        <v>1211</v>
      </c>
      <c r="S662" s="171" t="s">
        <v>5619</v>
      </c>
      <c r="T662" t="s">
        <v>576</v>
      </c>
    </row>
    <row r="663" spans="16:20" x14ac:dyDescent="0.25">
      <c r="Q663" t="s">
        <v>14678</v>
      </c>
      <c r="R663" s="23" t="s">
        <v>1211</v>
      </c>
      <c r="S663" s="171">
        <v>102.15</v>
      </c>
      <c r="T663" t="s">
        <v>1270</v>
      </c>
    </row>
    <row r="664" spans="16:20" x14ac:dyDescent="0.25">
      <c r="Q664" t="s">
        <v>14679</v>
      </c>
      <c r="R664" s="23" t="s">
        <v>1211</v>
      </c>
      <c r="S664" s="171" t="s">
        <v>8558</v>
      </c>
      <c r="T664" t="s">
        <v>1415</v>
      </c>
    </row>
    <row r="665" spans="16:20" x14ac:dyDescent="0.25">
      <c r="Q665" t="s">
        <v>14680</v>
      </c>
      <c r="R665" s="23" t="s">
        <v>1211</v>
      </c>
      <c r="S665" s="171" t="s">
        <v>8560</v>
      </c>
      <c r="T665" t="s">
        <v>4620</v>
      </c>
    </row>
    <row r="666" spans="16:20" x14ac:dyDescent="0.25">
      <c r="Q666" t="s">
        <v>14681</v>
      </c>
      <c r="R666" s="23" t="s">
        <v>1211</v>
      </c>
      <c r="S666" s="171" t="s">
        <v>8562</v>
      </c>
      <c r="T666" t="s">
        <v>2713</v>
      </c>
    </row>
    <row r="667" spans="16:20" x14ac:dyDescent="0.25">
      <c r="Q667" t="s">
        <v>14682</v>
      </c>
      <c r="R667" s="23" t="s">
        <v>1211</v>
      </c>
      <c r="S667" s="171" t="s">
        <v>8564</v>
      </c>
      <c r="T667" t="s">
        <v>4621</v>
      </c>
    </row>
    <row r="668" spans="16:20" x14ac:dyDescent="0.25">
      <c r="Q668" t="s">
        <v>14683</v>
      </c>
      <c r="R668" s="23" t="s">
        <v>1211</v>
      </c>
      <c r="S668" s="171" t="s">
        <v>8566</v>
      </c>
      <c r="T668" t="s">
        <v>2716</v>
      </c>
    </row>
    <row r="669" spans="16:20" x14ac:dyDescent="0.25">
      <c r="Q669" t="s">
        <v>14684</v>
      </c>
      <c r="R669" s="23" t="s">
        <v>1211</v>
      </c>
      <c r="S669" s="171" t="s">
        <v>8568</v>
      </c>
      <c r="T669" t="s">
        <v>1761</v>
      </c>
    </row>
    <row r="670" spans="16:20" x14ac:dyDescent="0.25">
      <c r="Q670" t="s">
        <v>14685</v>
      </c>
      <c r="R670" s="23" t="s">
        <v>1211</v>
      </c>
      <c r="S670" s="171" t="s">
        <v>8570</v>
      </c>
      <c r="T670" t="s">
        <v>2718</v>
      </c>
    </row>
    <row r="671" spans="16:20" x14ac:dyDescent="0.25">
      <c r="Q671" t="s">
        <v>14686</v>
      </c>
      <c r="R671" s="23" t="s">
        <v>1211</v>
      </c>
      <c r="S671" s="171" t="s">
        <v>8572</v>
      </c>
      <c r="T671" t="s">
        <v>1763</v>
      </c>
    </row>
    <row r="672" spans="16:20" x14ac:dyDescent="0.25">
      <c r="Q672" t="s">
        <v>14687</v>
      </c>
      <c r="R672" s="23" t="s">
        <v>1211</v>
      </c>
      <c r="S672" s="171" t="s">
        <v>8574</v>
      </c>
      <c r="T672" t="s">
        <v>2720</v>
      </c>
    </row>
    <row r="673" spans="16:20" x14ac:dyDescent="0.25">
      <c r="Q673" t="s">
        <v>14688</v>
      </c>
      <c r="R673" s="23" t="s">
        <v>1211</v>
      </c>
      <c r="S673" s="171" t="s">
        <v>8576</v>
      </c>
      <c r="T673" t="s">
        <v>2722</v>
      </c>
    </row>
    <row r="674" spans="16:20" x14ac:dyDescent="0.25">
      <c r="P674" t="s">
        <v>17401</v>
      </c>
      <c r="Q674" t="s">
        <v>14696</v>
      </c>
      <c r="R674" s="23" t="s">
        <v>1211</v>
      </c>
      <c r="S674" s="171">
        <v>3</v>
      </c>
      <c r="T674" t="s">
        <v>1269</v>
      </c>
    </row>
    <row r="675" spans="16:20" x14ac:dyDescent="0.25">
      <c r="Q675" t="s">
        <v>14697</v>
      </c>
      <c r="R675" s="23" t="s">
        <v>1211</v>
      </c>
      <c r="S675" s="171" t="s">
        <v>5630</v>
      </c>
      <c r="T675" t="s">
        <v>575</v>
      </c>
    </row>
    <row r="676" spans="16:20" x14ac:dyDescent="0.25">
      <c r="Q676" t="s">
        <v>14698</v>
      </c>
      <c r="R676" s="23" t="s">
        <v>1211</v>
      </c>
      <c r="S676" s="171" t="s">
        <v>5632</v>
      </c>
      <c r="T676" t="s">
        <v>576</v>
      </c>
    </row>
    <row r="677" spans="16:20" x14ac:dyDescent="0.25">
      <c r="Q677" t="s">
        <v>14699</v>
      </c>
      <c r="R677" s="23" t="s">
        <v>1211</v>
      </c>
      <c r="S677" s="171">
        <v>103</v>
      </c>
      <c r="T677" t="s">
        <v>1270</v>
      </c>
    </row>
    <row r="678" spans="16:20" x14ac:dyDescent="0.25">
      <c r="Q678" t="s">
        <v>14700</v>
      </c>
      <c r="R678" s="23" t="s">
        <v>1211</v>
      </c>
      <c r="S678" s="171" t="s">
        <v>8585</v>
      </c>
      <c r="T678" t="s">
        <v>1415</v>
      </c>
    </row>
    <row r="679" spans="16:20" x14ac:dyDescent="0.25">
      <c r="Q679" t="s">
        <v>14701</v>
      </c>
      <c r="R679" s="23" t="s">
        <v>1211</v>
      </c>
      <c r="S679" s="171" t="s">
        <v>8587</v>
      </c>
      <c r="T679" t="s">
        <v>4620</v>
      </c>
    </row>
    <row r="680" spans="16:20" x14ac:dyDescent="0.25">
      <c r="Q680" t="s">
        <v>14702</v>
      </c>
      <c r="R680" s="23" t="s">
        <v>1211</v>
      </c>
      <c r="S680" s="171" t="s">
        <v>8589</v>
      </c>
      <c r="T680" t="s">
        <v>2713</v>
      </c>
    </row>
    <row r="681" spans="16:20" x14ac:dyDescent="0.25">
      <c r="Q681" t="s">
        <v>14703</v>
      </c>
      <c r="R681" s="23" t="s">
        <v>1211</v>
      </c>
      <c r="S681" s="171" t="s">
        <v>8591</v>
      </c>
      <c r="T681" t="s">
        <v>4621</v>
      </c>
    </row>
    <row r="682" spans="16:20" x14ac:dyDescent="0.25">
      <c r="Q682" t="s">
        <v>14704</v>
      </c>
      <c r="R682" s="23" t="s">
        <v>1211</v>
      </c>
      <c r="S682" s="171" t="s">
        <v>8593</v>
      </c>
      <c r="T682" t="s">
        <v>2716</v>
      </c>
    </row>
    <row r="683" spans="16:20" x14ac:dyDescent="0.25">
      <c r="Q683" t="s">
        <v>14705</v>
      </c>
      <c r="R683" s="23" t="s">
        <v>1211</v>
      </c>
      <c r="S683" s="171" t="s">
        <v>8595</v>
      </c>
      <c r="T683" t="s">
        <v>1761</v>
      </c>
    </row>
    <row r="684" spans="16:20" x14ac:dyDescent="0.25">
      <c r="Q684" t="s">
        <v>14706</v>
      </c>
      <c r="R684" s="23" t="s">
        <v>1211</v>
      </c>
      <c r="S684" s="171" t="s">
        <v>8597</v>
      </c>
      <c r="T684" t="s">
        <v>2718</v>
      </c>
    </row>
    <row r="685" spans="16:20" x14ac:dyDescent="0.25">
      <c r="Q685" t="s">
        <v>14707</v>
      </c>
      <c r="R685" s="23" t="s">
        <v>1211</v>
      </c>
      <c r="S685" s="171" t="s">
        <v>8599</v>
      </c>
      <c r="T685" t="s">
        <v>1763</v>
      </c>
    </row>
    <row r="686" spans="16:20" x14ac:dyDescent="0.25">
      <c r="Q686" t="s">
        <v>14708</v>
      </c>
      <c r="R686" s="23" t="s">
        <v>1211</v>
      </c>
      <c r="S686" s="171" t="s">
        <v>8601</v>
      </c>
      <c r="T686" t="s">
        <v>2720</v>
      </c>
    </row>
    <row r="687" spans="16:20" x14ac:dyDescent="0.25">
      <c r="Q687" t="s">
        <v>14709</v>
      </c>
      <c r="R687" s="23" t="s">
        <v>1211</v>
      </c>
      <c r="S687" s="171" t="s">
        <v>8603</v>
      </c>
      <c r="T687" t="s">
        <v>2722</v>
      </c>
    </row>
    <row r="688" spans="16:20" x14ac:dyDescent="0.25">
      <c r="P688" t="s">
        <v>17403</v>
      </c>
      <c r="Q688" t="s">
        <v>14717</v>
      </c>
      <c r="R688" s="23" t="s">
        <v>1211</v>
      </c>
      <c r="S688" s="171">
        <v>3.01</v>
      </c>
      <c r="T688" t="s">
        <v>1269</v>
      </c>
    </row>
    <row r="689" spans="16:20" x14ac:dyDescent="0.25">
      <c r="Q689" t="s">
        <v>14718</v>
      </c>
      <c r="R689" s="23" t="s">
        <v>1211</v>
      </c>
      <c r="S689" s="171" t="s">
        <v>5643</v>
      </c>
      <c r="T689" t="s">
        <v>575</v>
      </c>
    </row>
    <row r="690" spans="16:20" x14ac:dyDescent="0.25">
      <c r="Q690" t="s">
        <v>14719</v>
      </c>
      <c r="R690" s="23" t="s">
        <v>1211</v>
      </c>
      <c r="S690" s="171" t="s">
        <v>5645</v>
      </c>
      <c r="T690" t="s">
        <v>576</v>
      </c>
    </row>
    <row r="691" spans="16:20" x14ac:dyDescent="0.25">
      <c r="Q691" t="s">
        <v>14720</v>
      </c>
      <c r="R691" s="23" t="s">
        <v>1211</v>
      </c>
      <c r="S691" s="171">
        <v>103.01</v>
      </c>
      <c r="T691" t="s">
        <v>1270</v>
      </c>
    </row>
    <row r="692" spans="16:20" x14ac:dyDescent="0.25">
      <c r="Q692" t="s">
        <v>14721</v>
      </c>
      <c r="R692" s="23" t="s">
        <v>1211</v>
      </c>
      <c r="S692" s="171" t="s">
        <v>8612</v>
      </c>
      <c r="T692" t="s">
        <v>1415</v>
      </c>
    </row>
    <row r="693" spans="16:20" x14ac:dyDescent="0.25">
      <c r="Q693" t="s">
        <v>14722</v>
      </c>
      <c r="R693" s="23" t="s">
        <v>1211</v>
      </c>
      <c r="S693" s="171" t="s">
        <v>8614</v>
      </c>
      <c r="T693" t="s">
        <v>4620</v>
      </c>
    </row>
    <row r="694" spans="16:20" x14ac:dyDescent="0.25">
      <c r="Q694" t="s">
        <v>14723</v>
      </c>
      <c r="R694" s="23" t="s">
        <v>1211</v>
      </c>
      <c r="S694" s="171" t="s">
        <v>8616</v>
      </c>
      <c r="T694" t="s">
        <v>2713</v>
      </c>
    </row>
    <row r="695" spans="16:20" x14ac:dyDescent="0.25">
      <c r="Q695" t="s">
        <v>14724</v>
      </c>
      <c r="R695" s="23" t="s">
        <v>1211</v>
      </c>
      <c r="S695" s="171" t="s">
        <v>8618</v>
      </c>
      <c r="T695" t="s">
        <v>4621</v>
      </c>
    </row>
    <row r="696" spans="16:20" x14ac:dyDescent="0.25">
      <c r="Q696" t="s">
        <v>14725</v>
      </c>
      <c r="R696" s="23" t="s">
        <v>1211</v>
      </c>
      <c r="S696" s="171" t="s">
        <v>8620</v>
      </c>
      <c r="T696" t="s">
        <v>2716</v>
      </c>
    </row>
    <row r="697" spans="16:20" x14ac:dyDescent="0.25">
      <c r="Q697" t="s">
        <v>14726</v>
      </c>
      <c r="R697" s="23" t="s">
        <v>1211</v>
      </c>
      <c r="S697" s="171" t="s">
        <v>8622</v>
      </c>
      <c r="T697" t="s">
        <v>1761</v>
      </c>
    </row>
    <row r="698" spans="16:20" x14ac:dyDescent="0.25">
      <c r="Q698" t="s">
        <v>14727</v>
      </c>
      <c r="R698" s="23" t="s">
        <v>1211</v>
      </c>
      <c r="S698" s="171" t="s">
        <v>8624</v>
      </c>
      <c r="T698" t="s">
        <v>2718</v>
      </c>
    </row>
    <row r="699" spans="16:20" x14ac:dyDescent="0.25">
      <c r="Q699" t="s">
        <v>14728</v>
      </c>
      <c r="R699" s="23" t="s">
        <v>1211</v>
      </c>
      <c r="S699" s="171" t="s">
        <v>8626</v>
      </c>
      <c r="T699" t="s">
        <v>1763</v>
      </c>
    </row>
    <row r="700" spans="16:20" x14ac:dyDescent="0.25">
      <c r="Q700" t="s">
        <v>14729</v>
      </c>
      <c r="R700" s="23" t="s">
        <v>1211</v>
      </c>
      <c r="S700" s="171" t="s">
        <v>8628</v>
      </c>
      <c r="T700" t="s">
        <v>2720</v>
      </c>
    </row>
    <row r="701" spans="16:20" x14ac:dyDescent="0.25">
      <c r="Q701" t="s">
        <v>14730</v>
      </c>
      <c r="R701" s="23" t="s">
        <v>1211</v>
      </c>
      <c r="S701" s="171" t="s">
        <v>8630</v>
      </c>
      <c r="T701" t="s">
        <v>2722</v>
      </c>
    </row>
    <row r="702" spans="16:20" x14ac:dyDescent="0.25">
      <c r="P702" t="s">
        <v>17405</v>
      </c>
      <c r="Q702" t="s">
        <v>14738</v>
      </c>
      <c r="R702" s="23" t="s">
        <v>1211</v>
      </c>
      <c r="S702" s="171">
        <v>3.02</v>
      </c>
      <c r="T702" t="s">
        <v>1269</v>
      </c>
    </row>
    <row r="703" spans="16:20" x14ac:dyDescent="0.25">
      <c r="Q703" t="s">
        <v>14739</v>
      </c>
      <c r="R703" s="23" t="s">
        <v>1211</v>
      </c>
      <c r="S703" s="171" t="s">
        <v>5656</v>
      </c>
      <c r="T703" t="s">
        <v>575</v>
      </c>
    </row>
    <row r="704" spans="16:20" x14ac:dyDescent="0.25">
      <c r="Q704" t="s">
        <v>14740</v>
      </c>
      <c r="R704" s="23" t="s">
        <v>1211</v>
      </c>
      <c r="S704" s="171" t="s">
        <v>5658</v>
      </c>
      <c r="T704" t="s">
        <v>576</v>
      </c>
    </row>
    <row r="705" spans="16:20" x14ac:dyDescent="0.25">
      <c r="Q705" t="s">
        <v>14741</v>
      </c>
      <c r="R705" s="23" t="s">
        <v>1211</v>
      </c>
      <c r="S705" s="171">
        <v>103.02</v>
      </c>
      <c r="T705" t="s">
        <v>1270</v>
      </c>
    </row>
    <row r="706" spans="16:20" x14ac:dyDescent="0.25">
      <c r="Q706" t="s">
        <v>14742</v>
      </c>
      <c r="R706" s="23" t="s">
        <v>1211</v>
      </c>
      <c r="S706" s="171" t="s">
        <v>8639</v>
      </c>
      <c r="T706" t="s">
        <v>1415</v>
      </c>
    </row>
    <row r="707" spans="16:20" x14ac:dyDescent="0.25">
      <c r="Q707" t="s">
        <v>14743</v>
      </c>
      <c r="R707" s="23" t="s">
        <v>1211</v>
      </c>
      <c r="S707" s="171" t="s">
        <v>8641</v>
      </c>
      <c r="T707" t="s">
        <v>4620</v>
      </c>
    </row>
    <row r="708" spans="16:20" x14ac:dyDescent="0.25">
      <c r="Q708" t="s">
        <v>14744</v>
      </c>
      <c r="R708" s="23" t="s">
        <v>1211</v>
      </c>
      <c r="S708" s="171" t="s">
        <v>8643</v>
      </c>
      <c r="T708" t="s">
        <v>2713</v>
      </c>
    </row>
    <row r="709" spans="16:20" x14ac:dyDescent="0.25">
      <c r="Q709" t="s">
        <v>14745</v>
      </c>
      <c r="R709" s="23" t="s">
        <v>1211</v>
      </c>
      <c r="S709" s="171" t="s">
        <v>8645</v>
      </c>
      <c r="T709" t="s">
        <v>4621</v>
      </c>
    </row>
    <row r="710" spans="16:20" x14ac:dyDescent="0.25">
      <c r="Q710" t="s">
        <v>14746</v>
      </c>
      <c r="R710" s="23" t="s">
        <v>1211</v>
      </c>
      <c r="S710" s="171" t="s">
        <v>8647</v>
      </c>
      <c r="T710" t="s">
        <v>2716</v>
      </c>
    </row>
    <row r="711" spans="16:20" x14ac:dyDescent="0.25">
      <c r="Q711" t="s">
        <v>14747</v>
      </c>
      <c r="R711" s="23" t="s">
        <v>1211</v>
      </c>
      <c r="S711" s="171" t="s">
        <v>8649</v>
      </c>
      <c r="T711" t="s">
        <v>1761</v>
      </c>
    </row>
    <row r="712" spans="16:20" x14ac:dyDescent="0.25">
      <c r="Q712" t="s">
        <v>14748</v>
      </c>
      <c r="R712" s="23" t="s">
        <v>1211</v>
      </c>
      <c r="S712" s="171" t="s">
        <v>8651</v>
      </c>
      <c r="T712" t="s">
        <v>2718</v>
      </c>
    </row>
    <row r="713" spans="16:20" x14ac:dyDescent="0.25">
      <c r="Q713" t="s">
        <v>14749</v>
      </c>
      <c r="R713" s="23" t="s">
        <v>1211</v>
      </c>
      <c r="S713" s="171" t="s">
        <v>8653</v>
      </c>
      <c r="T713" t="s">
        <v>1763</v>
      </c>
    </row>
    <row r="714" spans="16:20" x14ac:dyDescent="0.25">
      <c r="Q714" t="s">
        <v>14750</v>
      </c>
      <c r="R714" s="23" t="s">
        <v>1211</v>
      </c>
      <c r="S714" s="171" t="s">
        <v>8655</v>
      </c>
      <c r="T714" t="s">
        <v>2720</v>
      </c>
    </row>
    <row r="715" spans="16:20" x14ac:dyDescent="0.25">
      <c r="Q715" t="s">
        <v>14751</v>
      </c>
      <c r="R715" s="23" t="s">
        <v>1211</v>
      </c>
      <c r="S715" s="171" t="s">
        <v>8657</v>
      </c>
      <c r="T715" t="s">
        <v>2722</v>
      </c>
    </row>
    <row r="716" spans="16:20" x14ac:dyDescent="0.25">
      <c r="P716" t="s">
        <v>17407</v>
      </c>
      <c r="Q716" t="s">
        <v>14759</v>
      </c>
      <c r="R716" s="23" t="s">
        <v>1211</v>
      </c>
      <c r="S716" s="171">
        <v>3.03</v>
      </c>
      <c r="T716" t="s">
        <v>1269</v>
      </c>
    </row>
    <row r="717" spans="16:20" x14ac:dyDescent="0.25">
      <c r="Q717" t="s">
        <v>14760</v>
      </c>
      <c r="R717" s="23" t="s">
        <v>1211</v>
      </c>
      <c r="S717" s="171" t="s">
        <v>5669</v>
      </c>
      <c r="T717" t="s">
        <v>575</v>
      </c>
    </row>
    <row r="718" spans="16:20" x14ac:dyDescent="0.25">
      <c r="Q718" t="s">
        <v>14761</v>
      </c>
      <c r="R718" s="23" t="s">
        <v>1211</v>
      </c>
      <c r="S718" s="171" t="s">
        <v>5671</v>
      </c>
      <c r="T718" t="s">
        <v>576</v>
      </c>
    </row>
    <row r="719" spans="16:20" x14ac:dyDescent="0.25">
      <c r="Q719" t="s">
        <v>14762</v>
      </c>
      <c r="R719" s="23" t="s">
        <v>1211</v>
      </c>
      <c r="S719" s="171">
        <v>103.03</v>
      </c>
      <c r="T719" t="s">
        <v>1270</v>
      </c>
    </row>
    <row r="720" spans="16:20" x14ac:dyDescent="0.25">
      <c r="Q720" t="s">
        <v>14763</v>
      </c>
      <c r="R720" s="23" t="s">
        <v>1211</v>
      </c>
      <c r="S720" s="171" t="s">
        <v>8666</v>
      </c>
      <c r="T720" t="s">
        <v>1415</v>
      </c>
    </row>
    <row r="721" spans="16:20" x14ac:dyDescent="0.25">
      <c r="Q721" t="s">
        <v>14764</v>
      </c>
      <c r="R721" s="23" t="s">
        <v>1211</v>
      </c>
      <c r="S721" s="171" t="s">
        <v>8668</v>
      </c>
      <c r="T721" t="s">
        <v>4620</v>
      </c>
    </row>
    <row r="722" spans="16:20" x14ac:dyDescent="0.25">
      <c r="Q722" t="s">
        <v>14765</v>
      </c>
      <c r="R722" s="23" t="s">
        <v>1211</v>
      </c>
      <c r="S722" s="171" t="s">
        <v>8670</v>
      </c>
      <c r="T722" t="s">
        <v>2713</v>
      </c>
    </row>
    <row r="723" spans="16:20" x14ac:dyDescent="0.25">
      <c r="Q723" t="s">
        <v>14766</v>
      </c>
      <c r="R723" s="23" t="s">
        <v>1211</v>
      </c>
      <c r="S723" s="171" t="s">
        <v>8672</v>
      </c>
      <c r="T723" t="s">
        <v>4621</v>
      </c>
    </row>
    <row r="724" spans="16:20" x14ac:dyDescent="0.25">
      <c r="Q724" t="s">
        <v>14767</v>
      </c>
      <c r="R724" s="23" t="s">
        <v>1211</v>
      </c>
      <c r="S724" s="171" t="s">
        <v>8674</v>
      </c>
      <c r="T724" t="s">
        <v>2716</v>
      </c>
    </row>
    <row r="725" spans="16:20" x14ac:dyDescent="0.25">
      <c r="Q725" t="s">
        <v>14768</v>
      </c>
      <c r="R725" s="23" t="s">
        <v>1211</v>
      </c>
      <c r="S725" s="171" t="s">
        <v>8676</v>
      </c>
      <c r="T725" t="s">
        <v>1761</v>
      </c>
    </row>
    <row r="726" spans="16:20" x14ac:dyDescent="0.25">
      <c r="Q726" t="s">
        <v>14769</v>
      </c>
      <c r="R726" s="23" t="s">
        <v>1211</v>
      </c>
      <c r="S726" s="171" t="s">
        <v>8678</v>
      </c>
      <c r="T726" t="s">
        <v>2718</v>
      </c>
    </row>
    <row r="727" spans="16:20" x14ac:dyDescent="0.25">
      <c r="Q727" t="s">
        <v>14770</v>
      </c>
      <c r="R727" s="23" t="s">
        <v>1211</v>
      </c>
      <c r="S727" s="171" t="s">
        <v>8680</v>
      </c>
      <c r="T727" t="s">
        <v>1763</v>
      </c>
    </row>
    <row r="728" spans="16:20" x14ac:dyDescent="0.25">
      <c r="Q728" t="s">
        <v>14771</v>
      </c>
      <c r="R728" s="23" t="s">
        <v>1211</v>
      </c>
      <c r="S728" s="171" t="s">
        <v>8682</v>
      </c>
      <c r="T728" t="s">
        <v>2720</v>
      </c>
    </row>
    <row r="729" spans="16:20" x14ac:dyDescent="0.25">
      <c r="Q729" t="s">
        <v>14772</v>
      </c>
      <c r="R729" s="23" t="s">
        <v>1211</v>
      </c>
      <c r="S729" s="171" t="s">
        <v>8684</v>
      </c>
      <c r="T729" t="s">
        <v>2722</v>
      </c>
    </row>
    <row r="730" spans="16:20" x14ac:dyDescent="0.25">
      <c r="P730" t="s">
        <v>17409</v>
      </c>
      <c r="Q730" t="s">
        <v>14780</v>
      </c>
      <c r="R730" s="23" t="s">
        <v>1211</v>
      </c>
      <c r="S730" s="171">
        <v>3.04</v>
      </c>
      <c r="T730" t="s">
        <v>1269</v>
      </c>
    </row>
    <row r="731" spans="16:20" x14ac:dyDescent="0.25">
      <c r="Q731" t="s">
        <v>14781</v>
      </c>
      <c r="R731" s="23" t="s">
        <v>1211</v>
      </c>
      <c r="S731" s="171" t="s">
        <v>5682</v>
      </c>
      <c r="T731" t="s">
        <v>575</v>
      </c>
    </row>
    <row r="732" spans="16:20" x14ac:dyDescent="0.25">
      <c r="Q732" t="s">
        <v>14782</v>
      </c>
      <c r="R732" s="23" t="s">
        <v>1211</v>
      </c>
      <c r="S732" s="171" t="s">
        <v>5684</v>
      </c>
      <c r="T732" t="s">
        <v>576</v>
      </c>
    </row>
    <row r="733" spans="16:20" x14ac:dyDescent="0.25">
      <c r="Q733" t="s">
        <v>14783</v>
      </c>
      <c r="R733" s="23" t="s">
        <v>1211</v>
      </c>
      <c r="S733" s="171">
        <v>103.04</v>
      </c>
      <c r="T733" t="s">
        <v>1270</v>
      </c>
    </row>
    <row r="734" spans="16:20" x14ac:dyDescent="0.25">
      <c r="Q734" t="s">
        <v>14784</v>
      </c>
      <c r="R734" s="23" t="s">
        <v>1211</v>
      </c>
      <c r="S734" s="171" t="s">
        <v>8693</v>
      </c>
      <c r="T734" t="s">
        <v>1415</v>
      </c>
    </row>
    <row r="735" spans="16:20" x14ac:dyDescent="0.25">
      <c r="Q735" t="s">
        <v>14785</v>
      </c>
      <c r="R735" s="23" t="s">
        <v>1211</v>
      </c>
      <c r="S735" s="171" t="s">
        <v>8695</v>
      </c>
      <c r="T735" t="s">
        <v>4620</v>
      </c>
    </row>
    <row r="736" spans="16:20" x14ac:dyDescent="0.25">
      <c r="Q736" t="s">
        <v>14786</v>
      </c>
      <c r="R736" s="23" t="s">
        <v>1211</v>
      </c>
      <c r="S736" s="171" t="s">
        <v>8697</v>
      </c>
      <c r="T736" t="s">
        <v>2713</v>
      </c>
    </row>
    <row r="737" spans="16:20" x14ac:dyDescent="0.25">
      <c r="Q737" t="s">
        <v>14787</v>
      </c>
      <c r="R737" s="23" t="s">
        <v>1211</v>
      </c>
      <c r="S737" s="171" t="s">
        <v>8699</v>
      </c>
      <c r="T737" t="s">
        <v>4621</v>
      </c>
    </row>
    <row r="738" spans="16:20" x14ac:dyDescent="0.25">
      <c r="Q738" t="s">
        <v>14788</v>
      </c>
      <c r="R738" s="23" t="s">
        <v>1211</v>
      </c>
      <c r="S738" s="171" t="s">
        <v>8701</v>
      </c>
      <c r="T738" t="s">
        <v>2716</v>
      </c>
    </row>
    <row r="739" spans="16:20" x14ac:dyDescent="0.25">
      <c r="Q739" t="s">
        <v>14789</v>
      </c>
      <c r="R739" s="23" t="s">
        <v>1211</v>
      </c>
      <c r="S739" s="171" t="s">
        <v>8703</v>
      </c>
      <c r="T739" t="s">
        <v>1761</v>
      </c>
    </row>
    <row r="740" spans="16:20" x14ac:dyDescent="0.25">
      <c r="Q740" t="s">
        <v>14790</v>
      </c>
      <c r="R740" s="23" t="s">
        <v>1211</v>
      </c>
      <c r="S740" s="171" t="s">
        <v>8705</v>
      </c>
      <c r="T740" t="s">
        <v>2718</v>
      </c>
    </row>
    <row r="741" spans="16:20" x14ac:dyDescent="0.25">
      <c r="Q741" t="s">
        <v>14791</v>
      </c>
      <c r="R741" s="23" t="s">
        <v>1211</v>
      </c>
      <c r="S741" s="171" t="s">
        <v>8707</v>
      </c>
      <c r="T741" t="s">
        <v>1763</v>
      </c>
    </row>
    <row r="742" spans="16:20" x14ac:dyDescent="0.25">
      <c r="Q742" t="s">
        <v>14792</v>
      </c>
      <c r="R742" s="23" t="s">
        <v>1211</v>
      </c>
      <c r="S742" s="171" t="s">
        <v>8709</v>
      </c>
      <c r="T742" t="s">
        <v>2720</v>
      </c>
    </row>
    <row r="743" spans="16:20" x14ac:dyDescent="0.25">
      <c r="Q743" t="s">
        <v>14793</v>
      </c>
      <c r="R743" s="23" t="s">
        <v>1211</v>
      </c>
      <c r="S743" s="171" t="s">
        <v>8711</v>
      </c>
      <c r="T743" t="s">
        <v>2722</v>
      </c>
    </row>
    <row r="744" spans="16:20" x14ac:dyDescent="0.25">
      <c r="P744" t="s">
        <v>17411</v>
      </c>
      <c r="Q744" t="s">
        <v>14801</v>
      </c>
      <c r="R744" s="23" t="s">
        <v>1211</v>
      </c>
      <c r="S744" s="171">
        <v>3.05</v>
      </c>
      <c r="T744" t="s">
        <v>1269</v>
      </c>
    </row>
    <row r="745" spans="16:20" x14ac:dyDescent="0.25">
      <c r="Q745" t="s">
        <v>14802</v>
      </c>
      <c r="R745" s="23" t="s">
        <v>1211</v>
      </c>
      <c r="S745" s="171" t="s">
        <v>5695</v>
      </c>
      <c r="T745" t="s">
        <v>575</v>
      </c>
    </row>
    <row r="746" spans="16:20" x14ac:dyDescent="0.25">
      <c r="Q746" t="s">
        <v>14803</v>
      </c>
      <c r="R746" s="23" t="s">
        <v>1211</v>
      </c>
      <c r="S746" s="171" t="s">
        <v>5697</v>
      </c>
      <c r="T746" t="s">
        <v>576</v>
      </c>
    </row>
    <row r="747" spans="16:20" x14ac:dyDescent="0.25">
      <c r="Q747" t="s">
        <v>14804</v>
      </c>
      <c r="R747" s="23" t="s">
        <v>1211</v>
      </c>
      <c r="S747" s="171">
        <v>103.05</v>
      </c>
      <c r="T747" t="s">
        <v>1270</v>
      </c>
    </row>
    <row r="748" spans="16:20" x14ac:dyDescent="0.25">
      <c r="Q748" t="s">
        <v>14805</v>
      </c>
      <c r="R748" s="23" t="s">
        <v>1211</v>
      </c>
      <c r="S748" s="171" t="s">
        <v>8720</v>
      </c>
      <c r="T748" t="s">
        <v>1415</v>
      </c>
    </row>
    <row r="749" spans="16:20" x14ac:dyDescent="0.25">
      <c r="Q749" t="s">
        <v>14806</v>
      </c>
      <c r="R749" s="23" t="s">
        <v>1211</v>
      </c>
      <c r="S749" s="171" t="s">
        <v>8722</v>
      </c>
      <c r="T749" t="s">
        <v>4620</v>
      </c>
    </row>
    <row r="750" spans="16:20" x14ac:dyDescent="0.25">
      <c r="Q750" t="s">
        <v>14807</v>
      </c>
      <c r="R750" s="23" t="s">
        <v>1211</v>
      </c>
      <c r="S750" s="171" t="s">
        <v>8724</v>
      </c>
      <c r="T750" t="s">
        <v>2713</v>
      </c>
    </row>
    <row r="751" spans="16:20" x14ac:dyDescent="0.25">
      <c r="Q751" t="s">
        <v>14808</v>
      </c>
      <c r="R751" s="23" t="s">
        <v>1211</v>
      </c>
      <c r="S751" s="171" t="s">
        <v>8726</v>
      </c>
      <c r="T751" t="s">
        <v>4621</v>
      </c>
    </row>
    <row r="752" spans="16:20" x14ac:dyDescent="0.25">
      <c r="Q752" t="s">
        <v>14809</v>
      </c>
      <c r="R752" s="23" t="s">
        <v>1211</v>
      </c>
      <c r="S752" s="171" t="s">
        <v>8728</v>
      </c>
      <c r="T752" t="s">
        <v>2716</v>
      </c>
    </row>
    <row r="753" spans="16:20" x14ac:dyDescent="0.25">
      <c r="Q753" t="s">
        <v>14810</v>
      </c>
      <c r="R753" s="23" t="s">
        <v>1211</v>
      </c>
      <c r="S753" s="171" t="s">
        <v>8730</v>
      </c>
      <c r="T753" t="s">
        <v>1761</v>
      </c>
    </row>
    <row r="754" spans="16:20" x14ac:dyDescent="0.25">
      <c r="Q754" t="s">
        <v>14811</v>
      </c>
      <c r="R754" s="23" t="s">
        <v>1211</v>
      </c>
      <c r="S754" s="171" t="s">
        <v>8732</v>
      </c>
      <c r="T754" t="s">
        <v>2718</v>
      </c>
    </row>
    <row r="755" spans="16:20" x14ac:dyDescent="0.25">
      <c r="Q755" t="s">
        <v>14812</v>
      </c>
      <c r="R755" s="23" t="s">
        <v>1211</v>
      </c>
      <c r="S755" s="171" t="s">
        <v>8734</v>
      </c>
      <c r="T755" t="s">
        <v>1763</v>
      </c>
    </row>
    <row r="756" spans="16:20" x14ac:dyDescent="0.25">
      <c r="Q756" t="s">
        <v>14813</v>
      </c>
      <c r="R756" s="23" t="s">
        <v>1211</v>
      </c>
      <c r="S756" s="171" t="s">
        <v>8736</v>
      </c>
      <c r="T756" t="s">
        <v>2720</v>
      </c>
    </row>
    <row r="757" spans="16:20" x14ac:dyDescent="0.25">
      <c r="Q757" t="s">
        <v>14814</v>
      </c>
      <c r="R757" s="23" t="s">
        <v>1211</v>
      </c>
      <c r="S757" s="171" t="s">
        <v>8738</v>
      </c>
      <c r="T757" t="s">
        <v>2722</v>
      </c>
    </row>
    <row r="758" spans="16:20" x14ac:dyDescent="0.25">
      <c r="P758" t="s">
        <v>17413</v>
      </c>
      <c r="Q758" t="s">
        <v>14822</v>
      </c>
      <c r="R758" s="23" t="s">
        <v>1211</v>
      </c>
      <c r="S758" s="171">
        <v>3.06</v>
      </c>
      <c r="T758" t="s">
        <v>1269</v>
      </c>
    </row>
    <row r="759" spans="16:20" x14ac:dyDescent="0.25">
      <c r="Q759" t="s">
        <v>14823</v>
      </c>
      <c r="R759" s="23" t="s">
        <v>1211</v>
      </c>
      <c r="S759" s="171" t="s">
        <v>5708</v>
      </c>
      <c r="T759" t="s">
        <v>575</v>
      </c>
    </row>
    <row r="760" spans="16:20" x14ac:dyDescent="0.25">
      <c r="Q760" t="s">
        <v>14824</v>
      </c>
      <c r="R760" s="23" t="s">
        <v>1211</v>
      </c>
      <c r="S760" s="171" t="s">
        <v>5710</v>
      </c>
      <c r="T760" t="s">
        <v>576</v>
      </c>
    </row>
    <row r="761" spans="16:20" x14ac:dyDescent="0.25">
      <c r="Q761" t="s">
        <v>14825</v>
      </c>
      <c r="R761" s="23" t="s">
        <v>1211</v>
      </c>
      <c r="S761" s="171">
        <v>103.06</v>
      </c>
      <c r="T761" t="s">
        <v>1270</v>
      </c>
    </row>
    <row r="762" spans="16:20" x14ac:dyDescent="0.25">
      <c r="Q762" t="s">
        <v>14826</v>
      </c>
      <c r="R762" s="23" t="s">
        <v>1211</v>
      </c>
      <c r="S762" s="171" t="s">
        <v>8747</v>
      </c>
      <c r="T762" t="s">
        <v>1415</v>
      </c>
    </row>
    <row r="763" spans="16:20" x14ac:dyDescent="0.25">
      <c r="Q763" t="s">
        <v>14827</v>
      </c>
      <c r="R763" s="23" t="s">
        <v>1211</v>
      </c>
      <c r="S763" s="171" t="s">
        <v>8749</v>
      </c>
      <c r="T763" t="s">
        <v>4620</v>
      </c>
    </row>
    <row r="764" spans="16:20" x14ac:dyDescent="0.25">
      <c r="Q764" t="s">
        <v>14828</v>
      </c>
      <c r="R764" s="23" t="s">
        <v>1211</v>
      </c>
      <c r="S764" s="171" t="s">
        <v>8751</v>
      </c>
      <c r="T764" t="s">
        <v>2713</v>
      </c>
    </row>
    <row r="765" spans="16:20" x14ac:dyDescent="0.25">
      <c r="Q765" t="s">
        <v>14829</v>
      </c>
      <c r="R765" s="23" t="s">
        <v>1211</v>
      </c>
      <c r="S765" s="171" t="s">
        <v>8753</v>
      </c>
      <c r="T765" t="s">
        <v>4621</v>
      </c>
    </row>
    <row r="766" spans="16:20" x14ac:dyDescent="0.25">
      <c r="Q766" t="s">
        <v>14830</v>
      </c>
      <c r="R766" s="23" t="s">
        <v>1211</v>
      </c>
      <c r="S766" s="171" t="s">
        <v>8755</v>
      </c>
      <c r="T766" t="s">
        <v>2716</v>
      </c>
    </row>
    <row r="767" spans="16:20" x14ac:dyDescent="0.25">
      <c r="Q767" t="s">
        <v>14831</v>
      </c>
      <c r="R767" s="23" t="s">
        <v>1211</v>
      </c>
      <c r="S767" s="171" t="s">
        <v>8757</v>
      </c>
      <c r="T767" t="s">
        <v>1761</v>
      </c>
    </row>
    <row r="768" spans="16:20" x14ac:dyDescent="0.25">
      <c r="Q768" t="s">
        <v>14832</v>
      </c>
      <c r="R768" s="23" t="s">
        <v>1211</v>
      </c>
      <c r="S768" s="171" t="s">
        <v>8759</v>
      </c>
      <c r="T768" t="s">
        <v>2718</v>
      </c>
    </row>
    <row r="769" spans="16:20" x14ac:dyDescent="0.25">
      <c r="Q769" t="s">
        <v>14833</v>
      </c>
      <c r="R769" s="23" t="s">
        <v>1211</v>
      </c>
      <c r="S769" s="171" t="s">
        <v>8761</v>
      </c>
      <c r="T769" t="s">
        <v>1763</v>
      </c>
    </row>
    <row r="770" spans="16:20" x14ac:dyDescent="0.25">
      <c r="Q770" t="s">
        <v>14834</v>
      </c>
      <c r="R770" s="23" t="s">
        <v>1211</v>
      </c>
      <c r="S770" s="171" t="s">
        <v>8763</v>
      </c>
      <c r="T770" t="s">
        <v>2720</v>
      </c>
    </row>
    <row r="771" spans="16:20" x14ac:dyDescent="0.25">
      <c r="Q771" t="s">
        <v>14835</v>
      </c>
      <c r="R771" s="23" t="s">
        <v>1211</v>
      </c>
      <c r="S771" s="171" t="s">
        <v>8765</v>
      </c>
      <c r="T771" t="s">
        <v>2722</v>
      </c>
    </row>
    <row r="772" spans="16:20" x14ac:dyDescent="0.25">
      <c r="P772" t="s">
        <v>17415</v>
      </c>
      <c r="Q772" t="s">
        <v>14843</v>
      </c>
      <c r="R772" s="23" t="s">
        <v>1211</v>
      </c>
      <c r="S772" s="171">
        <v>3.07</v>
      </c>
      <c r="T772" t="s">
        <v>1269</v>
      </c>
    </row>
    <row r="773" spans="16:20" x14ac:dyDescent="0.25">
      <c r="Q773" t="s">
        <v>14844</v>
      </c>
      <c r="R773" s="23" t="s">
        <v>1211</v>
      </c>
      <c r="S773" s="171" t="s">
        <v>5721</v>
      </c>
      <c r="T773" t="s">
        <v>575</v>
      </c>
    </row>
    <row r="774" spans="16:20" x14ac:dyDescent="0.25">
      <c r="Q774" t="s">
        <v>14845</v>
      </c>
      <c r="R774" s="23" t="s">
        <v>1211</v>
      </c>
      <c r="S774" s="171" t="s">
        <v>5723</v>
      </c>
      <c r="T774" t="s">
        <v>576</v>
      </c>
    </row>
    <row r="775" spans="16:20" x14ac:dyDescent="0.25">
      <c r="Q775" t="s">
        <v>14846</v>
      </c>
      <c r="R775" s="23" t="s">
        <v>1211</v>
      </c>
      <c r="S775" s="171">
        <v>103.07</v>
      </c>
      <c r="T775" t="s">
        <v>1270</v>
      </c>
    </row>
    <row r="776" spans="16:20" x14ac:dyDescent="0.25">
      <c r="Q776" t="s">
        <v>14847</v>
      </c>
      <c r="R776" s="23" t="s">
        <v>1211</v>
      </c>
      <c r="S776" s="171" t="s">
        <v>8774</v>
      </c>
      <c r="T776" t="s">
        <v>1415</v>
      </c>
    </row>
    <row r="777" spans="16:20" x14ac:dyDescent="0.25">
      <c r="Q777" t="s">
        <v>14848</v>
      </c>
      <c r="R777" s="23" t="s">
        <v>1211</v>
      </c>
      <c r="S777" s="171" t="s">
        <v>8776</v>
      </c>
      <c r="T777" t="s">
        <v>4620</v>
      </c>
    </row>
    <row r="778" spans="16:20" x14ac:dyDescent="0.25">
      <c r="Q778" t="s">
        <v>14849</v>
      </c>
      <c r="R778" s="23" t="s">
        <v>1211</v>
      </c>
      <c r="S778" s="171" t="s">
        <v>8778</v>
      </c>
      <c r="T778" t="s">
        <v>2713</v>
      </c>
    </row>
    <row r="779" spans="16:20" x14ac:dyDescent="0.25">
      <c r="Q779" t="s">
        <v>14850</v>
      </c>
      <c r="R779" s="23" t="s">
        <v>1211</v>
      </c>
      <c r="S779" s="171" t="s">
        <v>8780</v>
      </c>
      <c r="T779" t="s">
        <v>4621</v>
      </c>
    </row>
    <row r="780" spans="16:20" x14ac:dyDescent="0.25">
      <c r="Q780" t="s">
        <v>14851</v>
      </c>
      <c r="R780" s="23" t="s">
        <v>1211</v>
      </c>
      <c r="S780" s="171" t="s">
        <v>8782</v>
      </c>
      <c r="T780" t="s">
        <v>2716</v>
      </c>
    </row>
    <row r="781" spans="16:20" x14ac:dyDescent="0.25">
      <c r="Q781" t="s">
        <v>14852</v>
      </c>
      <c r="R781" s="23" t="s">
        <v>1211</v>
      </c>
      <c r="S781" s="171" t="s">
        <v>8784</v>
      </c>
      <c r="T781" t="s">
        <v>1761</v>
      </c>
    </row>
    <row r="782" spans="16:20" x14ac:dyDescent="0.25">
      <c r="Q782" t="s">
        <v>14853</v>
      </c>
      <c r="R782" s="23" t="s">
        <v>1211</v>
      </c>
      <c r="S782" s="171" t="s">
        <v>8786</v>
      </c>
      <c r="T782" t="s">
        <v>2718</v>
      </c>
    </row>
    <row r="783" spans="16:20" x14ac:dyDescent="0.25">
      <c r="Q783" t="s">
        <v>14854</v>
      </c>
      <c r="R783" s="23" t="s">
        <v>1211</v>
      </c>
      <c r="S783" s="171" t="s">
        <v>8788</v>
      </c>
      <c r="T783" t="s">
        <v>1763</v>
      </c>
    </row>
    <row r="784" spans="16:20" x14ac:dyDescent="0.25">
      <c r="Q784" t="s">
        <v>14855</v>
      </c>
      <c r="R784" s="23" t="s">
        <v>1211</v>
      </c>
      <c r="S784" s="171" t="s">
        <v>8790</v>
      </c>
      <c r="T784" t="s">
        <v>2720</v>
      </c>
    </row>
    <row r="785" spans="16:20" x14ac:dyDescent="0.25">
      <c r="Q785" t="s">
        <v>14856</v>
      </c>
      <c r="R785" s="23" t="s">
        <v>1211</v>
      </c>
      <c r="S785" s="171" t="s">
        <v>8792</v>
      </c>
      <c r="T785" t="s">
        <v>2722</v>
      </c>
    </row>
    <row r="786" spans="16:20" x14ac:dyDescent="0.25">
      <c r="P786" t="s">
        <v>17417</v>
      </c>
      <c r="Q786" t="s">
        <v>14864</v>
      </c>
      <c r="R786" s="23" t="s">
        <v>1211</v>
      </c>
      <c r="S786" s="171">
        <v>3.08</v>
      </c>
      <c r="T786" t="s">
        <v>1269</v>
      </c>
    </row>
    <row r="787" spans="16:20" x14ac:dyDescent="0.25">
      <c r="Q787" t="s">
        <v>14865</v>
      </c>
      <c r="R787" s="23" t="s">
        <v>1211</v>
      </c>
      <c r="S787" s="171" t="s">
        <v>5734</v>
      </c>
      <c r="T787" t="s">
        <v>575</v>
      </c>
    </row>
    <row r="788" spans="16:20" x14ac:dyDescent="0.25">
      <c r="Q788" t="s">
        <v>14866</v>
      </c>
      <c r="R788" s="23" t="s">
        <v>1211</v>
      </c>
      <c r="S788" s="171" t="s">
        <v>5736</v>
      </c>
      <c r="T788" t="s">
        <v>576</v>
      </c>
    </row>
    <row r="789" spans="16:20" x14ac:dyDescent="0.25">
      <c r="Q789" t="s">
        <v>14867</v>
      </c>
      <c r="R789" s="23" t="s">
        <v>1211</v>
      </c>
      <c r="S789" s="171">
        <v>103.08</v>
      </c>
      <c r="T789" t="s">
        <v>1270</v>
      </c>
    </row>
    <row r="790" spans="16:20" x14ac:dyDescent="0.25">
      <c r="Q790" t="s">
        <v>14868</v>
      </c>
      <c r="R790" s="23" t="s">
        <v>1211</v>
      </c>
      <c r="S790" s="171" t="s">
        <v>8801</v>
      </c>
      <c r="T790" t="s">
        <v>1415</v>
      </c>
    </row>
    <row r="791" spans="16:20" x14ac:dyDescent="0.25">
      <c r="Q791" t="s">
        <v>14869</v>
      </c>
      <c r="R791" s="23" t="s">
        <v>1211</v>
      </c>
      <c r="S791" s="171" t="s">
        <v>8803</v>
      </c>
      <c r="T791" t="s">
        <v>4620</v>
      </c>
    </row>
    <row r="792" spans="16:20" x14ac:dyDescent="0.25">
      <c r="Q792" t="s">
        <v>14870</v>
      </c>
      <c r="R792" s="23" t="s">
        <v>1211</v>
      </c>
      <c r="S792" s="171" t="s">
        <v>8805</v>
      </c>
      <c r="T792" t="s">
        <v>2713</v>
      </c>
    </row>
    <row r="793" spans="16:20" x14ac:dyDescent="0.25">
      <c r="Q793" t="s">
        <v>14871</v>
      </c>
      <c r="R793" s="23" t="s">
        <v>1211</v>
      </c>
      <c r="S793" s="171" t="s">
        <v>8807</v>
      </c>
      <c r="T793" t="s">
        <v>4621</v>
      </c>
    </row>
    <row r="794" spans="16:20" x14ac:dyDescent="0.25">
      <c r="Q794" t="s">
        <v>14872</v>
      </c>
      <c r="R794" s="23" t="s">
        <v>1211</v>
      </c>
      <c r="S794" s="171" t="s">
        <v>8809</v>
      </c>
      <c r="T794" t="s">
        <v>2716</v>
      </c>
    </row>
    <row r="795" spans="16:20" x14ac:dyDescent="0.25">
      <c r="Q795" t="s">
        <v>14873</v>
      </c>
      <c r="R795" s="23" t="s">
        <v>1211</v>
      </c>
      <c r="S795" s="171" t="s">
        <v>8811</v>
      </c>
      <c r="T795" t="s">
        <v>1761</v>
      </c>
    </row>
    <row r="796" spans="16:20" x14ac:dyDescent="0.25">
      <c r="Q796" t="s">
        <v>14874</v>
      </c>
      <c r="R796" s="23" t="s">
        <v>1211</v>
      </c>
      <c r="S796" s="171" t="s">
        <v>8813</v>
      </c>
      <c r="T796" t="s">
        <v>2718</v>
      </c>
    </row>
    <row r="797" spans="16:20" x14ac:dyDescent="0.25">
      <c r="Q797" t="s">
        <v>14875</v>
      </c>
      <c r="R797" s="23" t="s">
        <v>1211</v>
      </c>
      <c r="S797" s="171" t="s">
        <v>8815</v>
      </c>
      <c r="T797" t="s">
        <v>1763</v>
      </c>
    </row>
    <row r="798" spans="16:20" x14ac:dyDescent="0.25">
      <c r="Q798" t="s">
        <v>14876</v>
      </c>
      <c r="R798" s="23" t="s">
        <v>1211</v>
      </c>
      <c r="S798" s="171" t="s">
        <v>8817</v>
      </c>
      <c r="T798" t="s">
        <v>2720</v>
      </c>
    </row>
    <row r="799" spans="16:20" x14ac:dyDescent="0.25">
      <c r="Q799" t="s">
        <v>14877</v>
      </c>
      <c r="R799" s="23" t="s">
        <v>1211</v>
      </c>
      <c r="S799" s="171" t="s">
        <v>8819</v>
      </c>
      <c r="T799" t="s">
        <v>2722</v>
      </c>
    </row>
    <row r="800" spans="16:20" x14ac:dyDescent="0.25">
      <c r="P800" t="s">
        <v>17419</v>
      </c>
      <c r="Q800" t="s">
        <v>14885</v>
      </c>
      <c r="R800" s="23" t="s">
        <v>1211</v>
      </c>
      <c r="S800" s="171">
        <v>3.09</v>
      </c>
      <c r="T800" t="s">
        <v>1269</v>
      </c>
    </row>
    <row r="801" spans="16:20" x14ac:dyDescent="0.25">
      <c r="Q801" t="s">
        <v>14886</v>
      </c>
      <c r="R801" s="23" t="s">
        <v>1211</v>
      </c>
      <c r="S801" s="171" t="s">
        <v>5747</v>
      </c>
      <c r="T801" t="s">
        <v>575</v>
      </c>
    </row>
    <row r="802" spans="16:20" x14ac:dyDescent="0.25">
      <c r="Q802" t="s">
        <v>14887</v>
      </c>
      <c r="R802" s="23" t="s">
        <v>1211</v>
      </c>
      <c r="S802" s="171" t="s">
        <v>5749</v>
      </c>
      <c r="T802" t="s">
        <v>576</v>
      </c>
    </row>
    <row r="803" spans="16:20" x14ac:dyDescent="0.25">
      <c r="Q803" t="s">
        <v>14888</v>
      </c>
      <c r="R803" s="23" t="s">
        <v>1211</v>
      </c>
      <c r="S803" s="171">
        <v>103.09</v>
      </c>
      <c r="T803" t="s">
        <v>1270</v>
      </c>
    </row>
    <row r="804" spans="16:20" x14ac:dyDescent="0.25">
      <c r="Q804" t="s">
        <v>14889</v>
      </c>
      <c r="R804" s="23" t="s">
        <v>1211</v>
      </c>
      <c r="S804" s="171" t="s">
        <v>8828</v>
      </c>
      <c r="T804" t="s">
        <v>1415</v>
      </c>
    </row>
    <row r="805" spans="16:20" x14ac:dyDescent="0.25">
      <c r="Q805" t="s">
        <v>14890</v>
      </c>
      <c r="R805" s="23" t="s">
        <v>1211</v>
      </c>
      <c r="S805" s="171" t="s">
        <v>8830</v>
      </c>
      <c r="T805" t="s">
        <v>4620</v>
      </c>
    </row>
    <row r="806" spans="16:20" x14ac:dyDescent="0.25">
      <c r="Q806" t="s">
        <v>14891</v>
      </c>
      <c r="R806" s="23" t="s">
        <v>1211</v>
      </c>
      <c r="S806" s="171" t="s">
        <v>8832</v>
      </c>
      <c r="T806" t="s">
        <v>2713</v>
      </c>
    </row>
    <row r="807" spans="16:20" x14ac:dyDescent="0.25">
      <c r="Q807" t="s">
        <v>14892</v>
      </c>
      <c r="R807" s="23" t="s">
        <v>1211</v>
      </c>
      <c r="S807" s="171" t="s">
        <v>8834</v>
      </c>
      <c r="T807" t="s">
        <v>4621</v>
      </c>
    </row>
    <row r="808" spans="16:20" x14ac:dyDescent="0.25">
      <c r="Q808" t="s">
        <v>14893</v>
      </c>
      <c r="R808" s="23" t="s">
        <v>1211</v>
      </c>
      <c r="S808" s="171" t="s">
        <v>8836</v>
      </c>
      <c r="T808" t="s">
        <v>2716</v>
      </c>
    </row>
    <row r="809" spans="16:20" x14ac:dyDescent="0.25">
      <c r="Q809" t="s">
        <v>14894</v>
      </c>
      <c r="R809" s="23" t="s">
        <v>1211</v>
      </c>
      <c r="S809" s="171" t="s">
        <v>8838</v>
      </c>
      <c r="T809" t="s">
        <v>1761</v>
      </c>
    </row>
    <row r="810" spans="16:20" x14ac:dyDescent="0.25">
      <c r="Q810" t="s">
        <v>14895</v>
      </c>
      <c r="R810" s="23" t="s">
        <v>1211</v>
      </c>
      <c r="S810" s="171" t="s">
        <v>8840</v>
      </c>
      <c r="T810" t="s">
        <v>2718</v>
      </c>
    </row>
    <row r="811" spans="16:20" x14ac:dyDescent="0.25">
      <c r="Q811" t="s">
        <v>14896</v>
      </c>
      <c r="R811" s="23" t="s">
        <v>1211</v>
      </c>
      <c r="S811" s="171" t="s">
        <v>8842</v>
      </c>
      <c r="T811" t="s">
        <v>1763</v>
      </c>
    </row>
    <row r="812" spans="16:20" x14ac:dyDescent="0.25">
      <c r="Q812" t="s">
        <v>14897</v>
      </c>
      <c r="R812" s="23" t="s">
        <v>1211</v>
      </c>
      <c r="S812" s="171" t="s">
        <v>8844</v>
      </c>
      <c r="T812" t="s">
        <v>2720</v>
      </c>
    </row>
    <row r="813" spans="16:20" x14ac:dyDescent="0.25">
      <c r="Q813" t="s">
        <v>14898</v>
      </c>
      <c r="R813" s="23" t="s">
        <v>1211</v>
      </c>
      <c r="S813" s="171" t="s">
        <v>8846</v>
      </c>
      <c r="T813" t="s">
        <v>2722</v>
      </c>
    </row>
    <row r="814" spans="16:20" x14ac:dyDescent="0.25">
      <c r="P814" t="s">
        <v>17421</v>
      </c>
      <c r="Q814" t="s">
        <v>14906</v>
      </c>
      <c r="R814" s="23" t="s">
        <v>1211</v>
      </c>
      <c r="S814" s="171">
        <v>3.1</v>
      </c>
      <c r="T814" t="s">
        <v>1269</v>
      </c>
    </row>
    <row r="815" spans="16:20" x14ac:dyDescent="0.25">
      <c r="Q815" t="s">
        <v>14907</v>
      </c>
      <c r="R815" s="23" t="s">
        <v>1211</v>
      </c>
      <c r="S815" s="171" t="s">
        <v>5760</v>
      </c>
      <c r="T815" t="s">
        <v>575</v>
      </c>
    </row>
    <row r="816" spans="16:20" x14ac:dyDescent="0.25">
      <c r="Q816" t="s">
        <v>14908</v>
      </c>
      <c r="R816" s="23" t="s">
        <v>1211</v>
      </c>
      <c r="S816" s="171" t="s">
        <v>5762</v>
      </c>
      <c r="T816" t="s">
        <v>576</v>
      </c>
    </row>
    <row r="817" spans="16:20" x14ac:dyDescent="0.25">
      <c r="Q817" t="s">
        <v>14909</v>
      </c>
      <c r="R817" s="23" t="s">
        <v>1211</v>
      </c>
      <c r="S817" s="171">
        <v>103.1</v>
      </c>
      <c r="T817" t="s">
        <v>1270</v>
      </c>
    </row>
    <row r="818" spans="16:20" x14ac:dyDescent="0.25">
      <c r="Q818" t="s">
        <v>14910</v>
      </c>
      <c r="R818" s="23" t="s">
        <v>1211</v>
      </c>
      <c r="S818" s="171" t="s">
        <v>8855</v>
      </c>
      <c r="T818" t="s">
        <v>1415</v>
      </c>
    </row>
    <row r="819" spans="16:20" x14ac:dyDescent="0.25">
      <c r="Q819" t="s">
        <v>14911</v>
      </c>
      <c r="R819" s="23" t="s">
        <v>1211</v>
      </c>
      <c r="S819" s="171" t="s">
        <v>8857</v>
      </c>
      <c r="T819" t="s">
        <v>4620</v>
      </c>
    </row>
    <row r="820" spans="16:20" x14ac:dyDescent="0.25">
      <c r="Q820" t="s">
        <v>14912</v>
      </c>
      <c r="R820" s="23" t="s">
        <v>1211</v>
      </c>
      <c r="S820" s="171" t="s">
        <v>8859</v>
      </c>
      <c r="T820" t="s">
        <v>2713</v>
      </c>
    </row>
    <row r="821" spans="16:20" x14ac:dyDescent="0.25">
      <c r="Q821" t="s">
        <v>14913</v>
      </c>
      <c r="R821" s="23" t="s">
        <v>1211</v>
      </c>
      <c r="S821" s="171" t="s">
        <v>8861</v>
      </c>
      <c r="T821" t="s">
        <v>4621</v>
      </c>
    </row>
    <row r="822" spans="16:20" x14ac:dyDescent="0.25">
      <c r="Q822" t="s">
        <v>14914</v>
      </c>
      <c r="R822" s="23" t="s">
        <v>1211</v>
      </c>
      <c r="S822" s="171" t="s">
        <v>8863</v>
      </c>
      <c r="T822" t="s">
        <v>2716</v>
      </c>
    </row>
    <row r="823" spans="16:20" x14ac:dyDescent="0.25">
      <c r="Q823" t="s">
        <v>14915</v>
      </c>
      <c r="R823" s="23" t="s">
        <v>1211</v>
      </c>
      <c r="S823" s="171" t="s">
        <v>8865</v>
      </c>
      <c r="T823" t="s">
        <v>1761</v>
      </c>
    </row>
    <row r="824" spans="16:20" x14ac:dyDescent="0.25">
      <c r="Q824" t="s">
        <v>14916</v>
      </c>
      <c r="R824" s="23" t="s">
        <v>1211</v>
      </c>
      <c r="S824" s="171" t="s">
        <v>8867</v>
      </c>
      <c r="T824" t="s">
        <v>2718</v>
      </c>
    </row>
    <row r="825" spans="16:20" x14ac:dyDescent="0.25">
      <c r="Q825" t="s">
        <v>14917</v>
      </c>
      <c r="R825" s="23" t="s">
        <v>1211</v>
      </c>
      <c r="S825" s="171" t="s">
        <v>8869</v>
      </c>
      <c r="T825" t="s">
        <v>1763</v>
      </c>
    </row>
    <row r="826" spans="16:20" x14ac:dyDescent="0.25">
      <c r="Q826" t="s">
        <v>14918</v>
      </c>
      <c r="R826" s="23" t="s">
        <v>1211</v>
      </c>
      <c r="S826" s="171" t="s">
        <v>8871</v>
      </c>
      <c r="T826" t="s">
        <v>2720</v>
      </c>
    </row>
    <row r="827" spans="16:20" x14ac:dyDescent="0.25">
      <c r="Q827" t="s">
        <v>14919</v>
      </c>
      <c r="R827" s="23" t="s">
        <v>1211</v>
      </c>
      <c r="S827" s="171" t="s">
        <v>8873</v>
      </c>
      <c r="T827" t="s">
        <v>2722</v>
      </c>
    </row>
    <row r="828" spans="16:20" x14ac:dyDescent="0.25">
      <c r="P828" t="s">
        <v>17423</v>
      </c>
      <c r="Q828" t="s">
        <v>14927</v>
      </c>
      <c r="R828" s="23" t="s">
        <v>1211</v>
      </c>
      <c r="S828" s="171">
        <v>3.11</v>
      </c>
      <c r="T828" t="s">
        <v>1269</v>
      </c>
    </row>
    <row r="829" spans="16:20" x14ac:dyDescent="0.25">
      <c r="Q829" t="s">
        <v>14928</v>
      </c>
      <c r="R829" s="23" t="s">
        <v>1211</v>
      </c>
      <c r="S829" s="171" t="s">
        <v>5773</v>
      </c>
      <c r="T829" t="s">
        <v>575</v>
      </c>
    </row>
    <row r="830" spans="16:20" x14ac:dyDescent="0.25">
      <c r="Q830" t="s">
        <v>14929</v>
      </c>
      <c r="R830" s="23" t="s">
        <v>1211</v>
      </c>
      <c r="S830" s="171" t="s">
        <v>5775</v>
      </c>
      <c r="T830" t="s">
        <v>576</v>
      </c>
    </row>
    <row r="831" spans="16:20" x14ac:dyDescent="0.25">
      <c r="Q831" t="s">
        <v>14930</v>
      </c>
      <c r="R831" s="23" t="s">
        <v>1211</v>
      </c>
      <c r="S831" s="171">
        <v>103.11</v>
      </c>
      <c r="T831" t="s">
        <v>1270</v>
      </c>
    </row>
    <row r="832" spans="16:20" x14ac:dyDescent="0.25">
      <c r="Q832" t="s">
        <v>14931</v>
      </c>
      <c r="R832" s="23" t="s">
        <v>1211</v>
      </c>
      <c r="S832" s="171" t="s">
        <v>8882</v>
      </c>
      <c r="T832" t="s">
        <v>1415</v>
      </c>
    </row>
    <row r="833" spans="16:20" x14ac:dyDescent="0.25">
      <c r="Q833" t="s">
        <v>14932</v>
      </c>
      <c r="R833" s="23" t="s">
        <v>1211</v>
      </c>
      <c r="S833" s="171" t="s">
        <v>8884</v>
      </c>
      <c r="T833" t="s">
        <v>4620</v>
      </c>
    </row>
    <row r="834" spans="16:20" x14ac:dyDescent="0.25">
      <c r="Q834" t="s">
        <v>14933</v>
      </c>
      <c r="R834" s="23" t="s">
        <v>1211</v>
      </c>
      <c r="S834" s="171" t="s">
        <v>8886</v>
      </c>
      <c r="T834" t="s">
        <v>2713</v>
      </c>
    </row>
    <row r="835" spans="16:20" x14ac:dyDescent="0.25">
      <c r="Q835" t="s">
        <v>14934</v>
      </c>
      <c r="R835" s="23" t="s">
        <v>1211</v>
      </c>
      <c r="S835" s="171" t="s">
        <v>8888</v>
      </c>
      <c r="T835" t="s">
        <v>4621</v>
      </c>
    </row>
    <row r="836" spans="16:20" x14ac:dyDescent="0.25">
      <c r="Q836" t="s">
        <v>14935</v>
      </c>
      <c r="R836" s="23" t="s">
        <v>1211</v>
      </c>
      <c r="S836" s="171" t="s">
        <v>8890</v>
      </c>
      <c r="T836" t="s">
        <v>2716</v>
      </c>
    </row>
    <row r="837" spans="16:20" x14ac:dyDescent="0.25">
      <c r="Q837" t="s">
        <v>14936</v>
      </c>
      <c r="R837" s="23" t="s">
        <v>1211</v>
      </c>
      <c r="S837" s="171" t="s">
        <v>8892</v>
      </c>
      <c r="T837" t="s">
        <v>1761</v>
      </c>
    </row>
    <row r="838" spans="16:20" x14ac:dyDescent="0.25">
      <c r="Q838" t="s">
        <v>14937</v>
      </c>
      <c r="R838" s="23" t="s">
        <v>1211</v>
      </c>
      <c r="S838" s="171" t="s">
        <v>8894</v>
      </c>
      <c r="T838" t="s">
        <v>2718</v>
      </c>
    </row>
    <row r="839" spans="16:20" x14ac:dyDescent="0.25">
      <c r="Q839" t="s">
        <v>14938</v>
      </c>
      <c r="R839" s="23" t="s">
        <v>1211</v>
      </c>
      <c r="S839" s="171" t="s">
        <v>8896</v>
      </c>
      <c r="T839" t="s">
        <v>1763</v>
      </c>
    </row>
    <row r="840" spans="16:20" x14ac:dyDescent="0.25">
      <c r="Q840" t="s">
        <v>14939</v>
      </c>
      <c r="R840" s="23" t="s">
        <v>1211</v>
      </c>
      <c r="S840" s="171" t="s">
        <v>8898</v>
      </c>
      <c r="T840" t="s">
        <v>2720</v>
      </c>
    </row>
    <row r="841" spans="16:20" x14ac:dyDescent="0.25">
      <c r="Q841" t="s">
        <v>14940</v>
      </c>
      <c r="R841" s="23" t="s">
        <v>1211</v>
      </c>
      <c r="S841" s="171" t="s">
        <v>8900</v>
      </c>
      <c r="T841" t="s">
        <v>2722</v>
      </c>
    </row>
    <row r="842" spans="16:20" x14ac:dyDescent="0.25">
      <c r="P842" t="s">
        <v>17425</v>
      </c>
      <c r="Q842" t="s">
        <v>14948</v>
      </c>
      <c r="R842" s="23" t="s">
        <v>1211</v>
      </c>
      <c r="S842" s="171">
        <v>3.12</v>
      </c>
      <c r="T842" t="s">
        <v>1269</v>
      </c>
    </row>
    <row r="843" spans="16:20" x14ac:dyDescent="0.25">
      <c r="Q843" t="s">
        <v>14949</v>
      </c>
      <c r="R843" s="23" t="s">
        <v>1211</v>
      </c>
      <c r="S843" s="171" t="s">
        <v>5786</v>
      </c>
      <c r="T843" t="s">
        <v>575</v>
      </c>
    </row>
    <row r="844" spans="16:20" x14ac:dyDescent="0.25">
      <c r="Q844" t="s">
        <v>14950</v>
      </c>
      <c r="R844" s="23" t="s">
        <v>1211</v>
      </c>
      <c r="S844" s="171" t="s">
        <v>5788</v>
      </c>
      <c r="T844" t="s">
        <v>576</v>
      </c>
    </row>
    <row r="845" spans="16:20" x14ac:dyDescent="0.25">
      <c r="Q845" t="s">
        <v>14951</v>
      </c>
      <c r="R845" s="23" t="s">
        <v>1211</v>
      </c>
      <c r="S845" s="171">
        <v>103.12</v>
      </c>
      <c r="T845" t="s">
        <v>1270</v>
      </c>
    </row>
    <row r="846" spans="16:20" x14ac:dyDescent="0.25">
      <c r="Q846" t="s">
        <v>14952</v>
      </c>
      <c r="R846" s="23" t="s">
        <v>1211</v>
      </c>
      <c r="S846" s="171" t="s">
        <v>8909</v>
      </c>
      <c r="T846" t="s">
        <v>1415</v>
      </c>
    </row>
    <row r="847" spans="16:20" x14ac:dyDescent="0.25">
      <c r="Q847" t="s">
        <v>14953</v>
      </c>
      <c r="R847" s="23" t="s">
        <v>1211</v>
      </c>
      <c r="S847" s="171" t="s">
        <v>8911</v>
      </c>
      <c r="T847" t="s">
        <v>4620</v>
      </c>
    </row>
    <row r="848" spans="16:20" x14ac:dyDescent="0.25">
      <c r="Q848" t="s">
        <v>14954</v>
      </c>
      <c r="R848" s="23" t="s">
        <v>1211</v>
      </c>
      <c r="S848" s="171" t="s">
        <v>8913</v>
      </c>
      <c r="T848" t="s">
        <v>2713</v>
      </c>
    </row>
    <row r="849" spans="16:20" x14ac:dyDescent="0.25">
      <c r="Q849" t="s">
        <v>14955</v>
      </c>
      <c r="R849" s="23" t="s">
        <v>1211</v>
      </c>
      <c r="S849" s="171" t="s">
        <v>8915</v>
      </c>
      <c r="T849" t="s">
        <v>4621</v>
      </c>
    </row>
    <row r="850" spans="16:20" x14ac:dyDescent="0.25">
      <c r="Q850" t="s">
        <v>14956</v>
      </c>
      <c r="R850" s="23" t="s">
        <v>1211</v>
      </c>
      <c r="S850" s="171" t="s">
        <v>8917</v>
      </c>
      <c r="T850" t="s">
        <v>2716</v>
      </c>
    </row>
    <row r="851" spans="16:20" x14ac:dyDescent="0.25">
      <c r="Q851" t="s">
        <v>14957</v>
      </c>
      <c r="R851" s="23" t="s">
        <v>1211</v>
      </c>
      <c r="S851" s="171" t="s">
        <v>8919</v>
      </c>
      <c r="T851" t="s">
        <v>1761</v>
      </c>
    </row>
    <row r="852" spans="16:20" x14ac:dyDescent="0.25">
      <c r="Q852" t="s">
        <v>14958</v>
      </c>
      <c r="R852" s="23" t="s">
        <v>1211</v>
      </c>
      <c r="S852" s="171" t="s">
        <v>8921</v>
      </c>
      <c r="T852" t="s">
        <v>2718</v>
      </c>
    </row>
    <row r="853" spans="16:20" x14ac:dyDescent="0.25">
      <c r="Q853" t="s">
        <v>14959</v>
      </c>
      <c r="R853" s="23" t="s">
        <v>1211</v>
      </c>
      <c r="S853" s="171" t="s">
        <v>8923</v>
      </c>
      <c r="T853" t="s">
        <v>1763</v>
      </c>
    </row>
    <row r="854" spans="16:20" x14ac:dyDescent="0.25">
      <c r="Q854" t="s">
        <v>14960</v>
      </c>
      <c r="R854" s="23" t="s">
        <v>1211</v>
      </c>
      <c r="S854" s="171" t="s">
        <v>8925</v>
      </c>
      <c r="T854" t="s">
        <v>2720</v>
      </c>
    </row>
    <row r="855" spans="16:20" x14ac:dyDescent="0.25">
      <c r="Q855" t="s">
        <v>14961</v>
      </c>
      <c r="R855" s="23" t="s">
        <v>1211</v>
      </c>
      <c r="S855" s="171" t="s">
        <v>8927</v>
      </c>
      <c r="T855" t="s">
        <v>2722</v>
      </c>
    </row>
    <row r="856" spans="16:20" x14ac:dyDescent="0.25">
      <c r="P856" t="s">
        <v>17427</v>
      </c>
      <c r="Q856" t="s">
        <v>14969</v>
      </c>
      <c r="R856" s="23" t="s">
        <v>1211</v>
      </c>
      <c r="S856" s="171">
        <v>3.13</v>
      </c>
      <c r="T856" t="s">
        <v>1269</v>
      </c>
    </row>
    <row r="857" spans="16:20" x14ac:dyDescent="0.25">
      <c r="Q857" t="s">
        <v>14970</v>
      </c>
      <c r="R857" s="23" t="s">
        <v>1211</v>
      </c>
      <c r="S857" s="171" t="s">
        <v>5799</v>
      </c>
      <c r="T857" t="s">
        <v>575</v>
      </c>
    </row>
    <row r="858" spans="16:20" x14ac:dyDescent="0.25">
      <c r="Q858" t="s">
        <v>14971</v>
      </c>
      <c r="R858" s="23" t="s">
        <v>1211</v>
      </c>
      <c r="S858" s="171" t="s">
        <v>5801</v>
      </c>
      <c r="T858" t="s">
        <v>576</v>
      </c>
    </row>
    <row r="859" spans="16:20" x14ac:dyDescent="0.25">
      <c r="Q859" t="s">
        <v>14972</v>
      </c>
      <c r="R859" s="23" t="s">
        <v>1211</v>
      </c>
      <c r="S859" s="171">
        <v>103.13</v>
      </c>
      <c r="T859" t="s">
        <v>1270</v>
      </c>
    </row>
    <row r="860" spans="16:20" x14ac:dyDescent="0.25">
      <c r="Q860" t="s">
        <v>14973</v>
      </c>
      <c r="R860" s="23" t="s">
        <v>1211</v>
      </c>
      <c r="S860" s="171" t="s">
        <v>8936</v>
      </c>
      <c r="T860" t="s">
        <v>1415</v>
      </c>
    </row>
    <row r="861" spans="16:20" x14ac:dyDescent="0.25">
      <c r="Q861" t="s">
        <v>14974</v>
      </c>
      <c r="R861" s="23" t="s">
        <v>1211</v>
      </c>
      <c r="S861" s="171" t="s">
        <v>8938</v>
      </c>
      <c r="T861" t="s">
        <v>4620</v>
      </c>
    </row>
    <row r="862" spans="16:20" x14ac:dyDescent="0.25">
      <c r="Q862" t="s">
        <v>14975</v>
      </c>
      <c r="R862" s="23" t="s">
        <v>1211</v>
      </c>
      <c r="S862" s="171" t="s">
        <v>8940</v>
      </c>
      <c r="T862" t="s">
        <v>2713</v>
      </c>
    </row>
    <row r="863" spans="16:20" x14ac:dyDescent="0.25">
      <c r="Q863" t="s">
        <v>14976</v>
      </c>
      <c r="R863" s="23" t="s">
        <v>1211</v>
      </c>
      <c r="S863" s="171" t="s">
        <v>8942</v>
      </c>
      <c r="T863" t="s">
        <v>4621</v>
      </c>
    </row>
    <row r="864" spans="16:20" x14ac:dyDescent="0.25">
      <c r="Q864" t="s">
        <v>14977</v>
      </c>
      <c r="R864" s="23" t="s">
        <v>1211</v>
      </c>
      <c r="S864" s="171" t="s">
        <v>8944</v>
      </c>
      <c r="T864" t="s">
        <v>2716</v>
      </c>
    </row>
    <row r="865" spans="16:20" x14ac:dyDescent="0.25">
      <c r="Q865" t="s">
        <v>14978</v>
      </c>
      <c r="R865" s="23" t="s">
        <v>1211</v>
      </c>
      <c r="S865" s="171" t="s">
        <v>8946</v>
      </c>
      <c r="T865" t="s">
        <v>1761</v>
      </c>
    </row>
    <row r="866" spans="16:20" x14ac:dyDescent="0.25">
      <c r="Q866" t="s">
        <v>14979</v>
      </c>
      <c r="R866" s="23" t="s">
        <v>1211</v>
      </c>
      <c r="S866" s="171" t="s">
        <v>8948</v>
      </c>
      <c r="T866" t="s">
        <v>2718</v>
      </c>
    </row>
    <row r="867" spans="16:20" x14ac:dyDescent="0.25">
      <c r="Q867" t="s">
        <v>14980</v>
      </c>
      <c r="R867" s="23" t="s">
        <v>1211</v>
      </c>
      <c r="S867" s="171" t="s">
        <v>8950</v>
      </c>
      <c r="T867" t="s">
        <v>1763</v>
      </c>
    </row>
    <row r="868" spans="16:20" x14ac:dyDescent="0.25">
      <c r="Q868" t="s">
        <v>14981</v>
      </c>
      <c r="R868" s="23" t="s">
        <v>1211</v>
      </c>
      <c r="S868" s="171" t="s">
        <v>8952</v>
      </c>
      <c r="T868" t="s">
        <v>2720</v>
      </c>
    </row>
    <row r="869" spans="16:20" x14ac:dyDescent="0.25">
      <c r="Q869" t="s">
        <v>14982</v>
      </c>
      <c r="R869" s="23" t="s">
        <v>1211</v>
      </c>
      <c r="S869" s="171" t="s">
        <v>8954</v>
      </c>
      <c r="T869" t="s">
        <v>2722</v>
      </c>
    </row>
    <row r="870" spans="16:20" x14ac:dyDescent="0.25">
      <c r="P870" t="s">
        <v>17429</v>
      </c>
      <c r="Q870" t="s">
        <v>14990</v>
      </c>
      <c r="R870" s="23" t="s">
        <v>1211</v>
      </c>
      <c r="S870" s="171">
        <v>3.14</v>
      </c>
      <c r="T870" t="s">
        <v>1269</v>
      </c>
    </row>
    <row r="871" spans="16:20" x14ac:dyDescent="0.25">
      <c r="Q871" t="s">
        <v>14991</v>
      </c>
      <c r="R871" s="23" t="s">
        <v>1211</v>
      </c>
      <c r="S871" s="171" t="s">
        <v>5812</v>
      </c>
      <c r="T871" t="s">
        <v>575</v>
      </c>
    </row>
    <row r="872" spans="16:20" x14ac:dyDescent="0.25">
      <c r="Q872" t="s">
        <v>14992</v>
      </c>
      <c r="R872" s="23" t="s">
        <v>1211</v>
      </c>
      <c r="S872" s="171" t="s">
        <v>5814</v>
      </c>
      <c r="T872" t="s">
        <v>576</v>
      </c>
    </row>
    <row r="873" spans="16:20" x14ac:dyDescent="0.25">
      <c r="Q873" t="s">
        <v>14993</v>
      </c>
      <c r="R873" s="23" t="s">
        <v>1211</v>
      </c>
      <c r="S873" s="171">
        <v>103.14</v>
      </c>
      <c r="T873" t="s">
        <v>1270</v>
      </c>
    </row>
    <row r="874" spans="16:20" x14ac:dyDescent="0.25">
      <c r="Q874" t="s">
        <v>14994</v>
      </c>
      <c r="R874" s="23" t="s">
        <v>1211</v>
      </c>
      <c r="S874" s="171" t="s">
        <v>8963</v>
      </c>
      <c r="T874" t="s">
        <v>1415</v>
      </c>
    </row>
    <row r="875" spans="16:20" x14ac:dyDescent="0.25">
      <c r="Q875" t="s">
        <v>14995</v>
      </c>
      <c r="R875" s="23" t="s">
        <v>1211</v>
      </c>
      <c r="S875" s="171" t="s">
        <v>8965</v>
      </c>
      <c r="T875" t="s">
        <v>4620</v>
      </c>
    </row>
    <row r="876" spans="16:20" x14ac:dyDescent="0.25">
      <c r="Q876" t="s">
        <v>14996</v>
      </c>
      <c r="R876" s="23" t="s">
        <v>1211</v>
      </c>
      <c r="S876" s="171" t="s">
        <v>8967</v>
      </c>
      <c r="T876" t="s">
        <v>2713</v>
      </c>
    </row>
    <row r="877" spans="16:20" x14ac:dyDescent="0.25">
      <c r="Q877" t="s">
        <v>14997</v>
      </c>
      <c r="R877" s="23" t="s">
        <v>1211</v>
      </c>
      <c r="S877" s="171" t="s">
        <v>8969</v>
      </c>
      <c r="T877" t="s">
        <v>4621</v>
      </c>
    </row>
    <row r="878" spans="16:20" x14ac:dyDescent="0.25">
      <c r="Q878" t="s">
        <v>14998</v>
      </c>
      <c r="R878" s="23" t="s">
        <v>1211</v>
      </c>
      <c r="S878" s="171" t="s">
        <v>8971</v>
      </c>
      <c r="T878" t="s">
        <v>2716</v>
      </c>
    </row>
    <row r="879" spans="16:20" x14ac:dyDescent="0.25">
      <c r="Q879" t="s">
        <v>14999</v>
      </c>
      <c r="R879" s="23" t="s">
        <v>1211</v>
      </c>
      <c r="S879" s="171" t="s">
        <v>8973</v>
      </c>
      <c r="T879" t="s">
        <v>1761</v>
      </c>
    </row>
    <row r="880" spans="16:20" x14ac:dyDescent="0.25">
      <c r="Q880" t="s">
        <v>15000</v>
      </c>
      <c r="R880" s="23" t="s">
        <v>1211</v>
      </c>
      <c r="S880" s="171" t="s">
        <v>8975</v>
      </c>
      <c r="T880" t="s">
        <v>2718</v>
      </c>
    </row>
    <row r="881" spans="16:20" x14ac:dyDescent="0.25">
      <c r="Q881" t="s">
        <v>15001</v>
      </c>
      <c r="R881" s="23" t="s">
        <v>1211</v>
      </c>
      <c r="S881" s="171" t="s">
        <v>8977</v>
      </c>
      <c r="T881" t="s">
        <v>1763</v>
      </c>
    </row>
    <row r="882" spans="16:20" x14ac:dyDescent="0.25">
      <c r="Q882" t="s">
        <v>15002</v>
      </c>
      <c r="R882" s="23" t="s">
        <v>1211</v>
      </c>
      <c r="S882" s="171" t="s">
        <v>8979</v>
      </c>
      <c r="T882" t="s">
        <v>2720</v>
      </c>
    </row>
    <row r="883" spans="16:20" x14ac:dyDescent="0.25">
      <c r="Q883" t="s">
        <v>15003</v>
      </c>
      <c r="R883" s="23" t="s">
        <v>1211</v>
      </c>
      <c r="S883" s="171" t="s">
        <v>8981</v>
      </c>
      <c r="T883" t="s">
        <v>2722</v>
      </c>
    </row>
    <row r="884" spans="16:20" x14ac:dyDescent="0.25">
      <c r="P884" t="s">
        <v>17431</v>
      </c>
      <c r="Q884" t="s">
        <v>15011</v>
      </c>
      <c r="R884" s="23" t="s">
        <v>1211</v>
      </c>
      <c r="S884" s="171">
        <v>3.15</v>
      </c>
      <c r="T884" t="s">
        <v>1269</v>
      </c>
    </row>
    <row r="885" spans="16:20" x14ac:dyDescent="0.25">
      <c r="Q885" t="s">
        <v>15012</v>
      </c>
      <c r="R885" s="23" t="s">
        <v>1211</v>
      </c>
      <c r="S885" s="171" t="s">
        <v>5825</v>
      </c>
      <c r="T885" t="s">
        <v>575</v>
      </c>
    </row>
    <row r="886" spans="16:20" x14ac:dyDescent="0.25">
      <c r="Q886" t="s">
        <v>15013</v>
      </c>
      <c r="R886" s="23" t="s">
        <v>1211</v>
      </c>
      <c r="S886" s="171" t="s">
        <v>5827</v>
      </c>
      <c r="T886" t="s">
        <v>576</v>
      </c>
    </row>
    <row r="887" spans="16:20" x14ac:dyDescent="0.25">
      <c r="Q887" t="s">
        <v>15014</v>
      </c>
      <c r="R887" s="23" t="s">
        <v>1211</v>
      </c>
      <c r="S887" s="171">
        <v>103.15</v>
      </c>
      <c r="T887" t="s">
        <v>1270</v>
      </c>
    </row>
    <row r="888" spans="16:20" x14ac:dyDescent="0.25">
      <c r="Q888" t="s">
        <v>15015</v>
      </c>
      <c r="R888" s="23" t="s">
        <v>1211</v>
      </c>
      <c r="S888" s="171" t="s">
        <v>8990</v>
      </c>
      <c r="T888" t="s">
        <v>1415</v>
      </c>
    </row>
    <row r="889" spans="16:20" x14ac:dyDescent="0.25">
      <c r="Q889" t="s">
        <v>15016</v>
      </c>
      <c r="R889" s="23" t="s">
        <v>1211</v>
      </c>
      <c r="S889" s="171" t="s">
        <v>8992</v>
      </c>
      <c r="T889" t="s">
        <v>4620</v>
      </c>
    </row>
    <row r="890" spans="16:20" x14ac:dyDescent="0.25">
      <c r="Q890" t="s">
        <v>15017</v>
      </c>
      <c r="R890" s="23" t="s">
        <v>1211</v>
      </c>
      <c r="S890" s="171" t="s">
        <v>8994</v>
      </c>
      <c r="T890" t="s">
        <v>2713</v>
      </c>
    </row>
    <row r="891" spans="16:20" x14ac:dyDescent="0.25">
      <c r="Q891" t="s">
        <v>15018</v>
      </c>
      <c r="R891" s="23" t="s">
        <v>1211</v>
      </c>
      <c r="S891" s="171" t="s">
        <v>8996</v>
      </c>
      <c r="T891" t="s">
        <v>4621</v>
      </c>
    </row>
    <row r="892" spans="16:20" x14ac:dyDescent="0.25">
      <c r="Q892" t="s">
        <v>15019</v>
      </c>
      <c r="R892" s="23" t="s">
        <v>1211</v>
      </c>
      <c r="S892" s="171" t="s">
        <v>8998</v>
      </c>
      <c r="T892" t="s">
        <v>2716</v>
      </c>
    </row>
    <row r="893" spans="16:20" x14ac:dyDescent="0.25">
      <c r="Q893" t="s">
        <v>15020</v>
      </c>
      <c r="R893" s="23" t="s">
        <v>1211</v>
      </c>
      <c r="S893" s="171" t="s">
        <v>9000</v>
      </c>
      <c r="T893" t="s">
        <v>1761</v>
      </c>
    </row>
    <row r="894" spans="16:20" x14ac:dyDescent="0.25">
      <c r="Q894" t="s">
        <v>15021</v>
      </c>
      <c r="R894" s="23" t="s">
        <v>1211</v>
      </c>
      <c r="S894" s="171" t="s">
        <v>9002</v>
      </c>
      <c r="T894" t="s">
        <v>2718</v>
      </c>
    </row>
    <row r="895" spans="16:20" x14ac:dyDescent="0.25">
      <c r="Q895" t="s">
        <v>15022</v>
      </c>
      <c r="R895" s="23" t="s">
        <v>1211</v>
      </c>
      <c r="S895" s="171" t="s">
        <v>9004</v>
      </c>
      <c r="T895" t="s">
        <v>1763</v>
      </c>
    </row>
    <row r="896" spans="16:20" x14ac:dyDescent="0.25">
      <c r="Q896" t="s">
        <v>15023</v>
      </c>
      <c r="R896" s="23" t="s">
        <v>1211</v>
      </c>
      <c r="S896" s="171" t="s">
        <v>9006</v>
      </c>
      <c r="T896" t="s">
        <v>2720</v>
      </c>
    </row>
    <row r="897" spans="16:20" x14ac:dyDescent="0.25">
      <c r="Q897" t="s">
        <v>15024</v>
      </c>
      <c r="R897" s="23" t="s">
        <v>1211</v>
      </c>
      <c r="S897" s="171" t="s">
        <v>9008</v>
      </c>
      <c r="T897" t="s">
        <v>2722</v>
      </c>
    </row>
    <row r="898" spans="16:20" x14ac:dyDescent="0.25">
      <c r="P898" t="s">
        <v>17433</v>
      </c>
      <c r="Q898" t="s">
        <v>15032</v>
      </c>
      <c r="R898" s="23" t="s">
        <v>1211</v>
      </c>
      <c r="S898" s="171">
        <v>4</v>
      </c>
      <c r="T898" t="s">
        <v>1269</v>
      </c>
    </row>
    <row r="899" spans="16:20" x14ac:dyDescent="0.25">
      <c r="Q899" t="s">
        <v>15033</v>
      </c>
      <c r="R899" s="23" t="s">
        <v>1211</v>
      </c>
      <c r="S899" s="171" t="s">
        <v>1388</v>
      </c>
      <c r="T899" t="s">
        <v>575</v>
      </c>
    </row>
    <row r="900" spans="16:20" x14ac:dyDescent="0.25">
      <c r="Q900" t="s">
        <v>15034</v>
      </c>
      <c r="R900" s="23" t="s">
        <v>1211</v>
      </c>
      <c r="S900" s="171" t="s">
        <v>1405</v>
      </c>
      <c r="T900" t="s">
        <v>576</v>
      </c>
    </row>
    <row r="901" spans="16:20" x14ac:dyDescent="0.25">
      <c r="Q901" t="s">
        <v>15035</v>
      </c>
      <c r="R901" s="23" t="s">
        <v>1211</v>
      </c>
      <c r="S901" s="171">
        <v>104</v>
      </c>
      <c r="T901" t="s">
        <v>1270</v>
      </c>
    </row>
    <row r="902" spans="16:20" x14ac:dyDescent="0.25">
      <c r="Q902" t="s">
        <v>15036</v>
      </c>
      <c r="R902" s="23" t="s">
        <v>1211</v>
      </c>
      <c r="S902" s="171" t="s">
        <v>1606</v>
      </c>
      <c r="T902" t="s">
        <v>1415</v>
      </c>
    </row>
    <row r="903" spans="16:20" x14ac:dyDescent="0.25">
      <c r="Q903" t="s">
        <v>15037</v>
      </c>
      <c r="R903" s="23" t="s">
        <v>1211</v>
      </c>
      <c r="S903" s="171" t="s">
        <v>1858</v>
      </c>
      <c r="T903" t="s">
        <v>4620</v>
      </c>
    </row>
    <row r="904" spans="16:20" x14ac:dyDescent="0.25">
      <c r="Q904" t="s">
        <v>15038</v>
      </c>
      <c r="R904" s="23" t="s">
        <v>1211</v>
      </c>
      <c r="S904" s="171" t="s">
        <v>2910</v>
      </c>
      <c r="T904" t="s">
        <v>2713</v>
      </c>
    </row>
    <row r="905" spans="16:20" x14ac:dyDescent="0.25">
      <c r="Q905" t="s">
        <v>15039</v>
      </c>
      <c r="R905" s="23" t="s">
        <v>1211</v>
      </c>
      <c r="S905" s="171" t="s">
        <v>2912</v>
      </c>
      <c r="T905" t="s">
        <v>4621</v>
      </c>
    </row>
    <row r="906" spans="16:20" x14ac:dyDescent="0.25">
      <c r="Q906" t="s">
        <v>15040</v>
      </c>
      <c r="R906" s="23" t="s">
        <v>1211</v>
      </c>
      <c r="S906" s="171" t="s">
        <v>2914</v>
      </c>
      <c r="T906" t="s">
        <v>2716</v>
      </c>
    </row>
    <row r="907" spans="16:20" x14ac:dyDescent="0.25">
      <c r="Q907" t="s">
        <v>15041</v>
      </c>
      <c r="R907" s="23" t="s">
        <v>1211</v>
      </c>
      <c r="S907" s="171" t="s">
        <v>1860</v>
      </c>
      <c r="T907" t="s">
        <v>1761</v>
      </c>
    </row>
    <row r="908" spans="16:20" x14ac:dyDescent="0.25">
      <c r="Q908" t="s">
        <v>15042</v>
      </c>
      <c r="R908" s="23" t="s">
        <v>1211</v>
      </c>
      <c r="S908" s="171" t="s">
        <v>2916</v>
      </c>
      <c r="T908" t="s">
        <v>2718</v>
      </c>
    </row>
    <row r="909" spans="16:20" x14ac:dyDescent="0.25">
      <c r="Q909" t="s">
        <v>15043</v>
      </c>
      <c r="R909" s="23" t="s">
        <v>1211</v>
      </c>
      <c r="S909" s="171" t="s">
        <v>1862</v>
      </c>
      <c r="T909" t="s">
        <v>1763</v>
      </c>
    </row>
    <row r="910" spans="16:20" x14ac:dyDescent="0.25">
      <c r="Q910" t="s">
        <v>15044</v>
      </c>
      <c r="R910" s="23" t="s">
        <v>1211</v>
      </c>
      <c r="S910" s="171" t="s">
        <v>2918</v>
      </c>
      <c r="T910" t="s">
        <v>2720</v>
      </c>
    </row>
    <row r="911" spans="16:20" x14ac:dyDescent="0.25">
      <c r="Q911" t="s">
        <v>15045</v>
      </c>
      <c r="R911" s="23" t="s">
        <v>1211</v>
      </c>
      <c r="S911" s="171" t="s">
        <v>2920</v>
      </c>
      <c r="T911" t="s">
        <v>2722</v>
      </c>
    </row>
    <row r="912" spans="16:20" x14ac:dyDescent="0.25">
      <c r="P912" t="s">
        <v>17435</v>
      </c>
      <c r="Q912" t="s">
        <v>15053</v>
      </c>
      <c r="R912" s="23" t="s">
        <v>1211</v>
      </c>
      <c r="S912" s="171">
        <v>4.01</v>
      </c>
      <c r="T912" t="s">
        <v>1269</v>
      </c>
    </row>
    <row r="913" spans="16:20" x14ac:dyDescent="0.25">
      <c r="Q913" t="s">
        <v>15054</v>
      </c>
      <c r="R913" s="23" t="s">
        <v>1211</v>
      </c>
      <c r="S913" s="171" t="s">
        <v>1327</v>
      </c>
      <c r="T913" t="s">
        <v>575</v>
      </c>
    </row>
    <row r="914" spans="16:20" x14ac:dyDescent="0.25">
      <c r="Q914" t="s">
        <v>15055</v>
      </c>
      <c r="R914" s="23" t="s">
        <v>1211</v>
      </c>
      <c r="S914" s="171" t="s">
        <v>1328</v>
      </c>
      <c r="T914" t="s">
        <v>576</v>
      </c>
    </row>
    <row r="915" spans="16:20" x14ac:dyDescent="0.25">
      <c r="Q915" t="s">
        <v>15056</v>
      </c>
      <c r="R915" s="23" t="s">
        <v>1211</v>
      </c>
      <c r="S915" s="171">
        <v>104.01</v>
      </c>
      <c r="T915" t="s">
        <v>1270</v>
      </c>
    </row>
    <row r="916" spans="16:20" x14ac:dyDescent="0.25">
      <c r="Q916" t="s">
        <v>15057</v>
      </c>
      <c r="R916" s="23" t="s">
        <v>1211</v>
      </c>
      <c r="S916" s="171" t="s">
        <v>1607</v>
      </c>
      <c r="T916" t="s">
        <v>1415</v>
      </c>
    </row>
    <row r="917" spans="16:20" x14ac:dyDescent="0.25">
      <c r="Q917" t="s">
        <v>15058</v>
      </c>
      <c r="R917" s="23" t="s">
        <v>1211</v>
      </c>
      <c r="S917" s="171" t="s">
        <v>1864</v>
      </c>
      <c r="T917" t="s">
        <v>4620</v>
      </c>
    </row>
    <row r="918" spans="16:20" x14ac:dyDescent="0.25">
      <c r="Q918" t="s">
        <v>15059</v>
      </c>
      <c r="R918" s="23" t="s">
        <v>1211</v>
      </c>
      <c r="S918" s="171" t="s">
        <v>2922</v>
      </c>
      <c r="T918" t="s">
        <v>2713</v>
      </c>
    </row>
    <row r="919" spans="16:20" x14ac:dyDescent="0.25">
      <c r="Q919" t="s">
        <v>15060</v>
      </c>
      <c r="R919" s="23" t="s">
        <v>1211</v>
      </c>
      <c r="S919" s="171" t="s">
        <v>2924</v>
      </c>
      <c r="T919" t="s">
        <v>4621</v>
      </c>
    </row>
    <row r="920" spans="16:20" x14ac:dyDescent="0.25">
      <c r="Q920" t="s">
        <v>15061</v>
      </c>
      <c r="R920" s="23" t="s">
        <v>1211</v>
      </c>
      <c r="S920" s="171" t="s">
        <v>2926</v>
      </c>
      <c r="T920" t="s">
        <v>2716</v>
      </c>
    </row>
    <row r="921" spans="16:20" x14ac:dyDescent="0.25">
      <c r="Q921" t="s">
        <v>15062</v>
      </c>
      <c r="R921" s="23" t="s">
        <v>1211</v>
      </c>
      <c r="S921" s="171" t="s">
        <v>1866</v>
      </c>
      <c r="T921" t="s">
        <v>1761</v>
      </c>
    </row>
    <row r="922" spans="16:20" x14ac:dyDescent="0.25">
      <c r="Q922" t="s">
        <v>15063</v>
      </c>
      <c r="R922" s="23" t="s">
        <v>1211</v>
      </c>
      <c r="S922" s="171" t="s">
        <v>2928</v>
      </c>
      <c r="T922" t="s">
        <v>2718</v>
      </c>
    </row>
    <row r="923" spans="16:20" x14ac:dyDescent="0.25">
      <c r="Q923" t="s">
        <v>15064</v>
      </c>
      <c r="R923" s="23" t="s">
        <v>1211</v>
      </c>
      <c r="S923" s="171" t="s">
        <v>1868</v>
      </c>
      <c r="T923" t="s">
        <v>1763</v>
      </c>
    </row>
    <row r="924" spans="16:20" x14ac:dyDescent="0.25">
      <c r="Q924" t="s">
        <v>15065</v>
      </c>
      <c r="R924" s="23" t="s">
        <v>1211</v>
      </c>
      <c r="S924" s="171" t="s">
        <v>2930</v>
      </c>
      <c r="T924" t="s">
        <v>2720</v>
      </c>
    </row>
    <row r="925" spans="16:20" x14ac:dyDescent="0.25">
      <c r="Q925" t="s">
        <v>15066</v>
      </c>
      <c r="R925" s="23" t="s">
        <v>1211</v>
      </c>
      <c r="S925" s="171" t="s">
        <v>2932</v>
      </c>
      <c r="T925" t="s">
        <v>2722</v>
      </c>
    </row>
    <row r="926" spans="16:20" x14ac:dyDescent="0.25">
      <c r="P926" t="s">
        <v>17437</v>
      </c>
      <c r="Q926" t="s">
        <v>15074</v>
      </c>
      <c r="R926" s="23" t="s">
        <v>1211</v>
      </c>
      <c r="S926" s="171">
        <v>4.0199999999999996</v>
      </c>
      <c r="T926" t="s">
        <v>1269</v>
      </c>
    </row>
    <row r="927" spans="16:20" x14ac:dyDescent="0.25">
      <c r="Q927" t="s">
        <v>15075</v>
      </c>
      <c r="R927" s="23" t="s">
        <v>1211</v>
      </c>
      <c r="S927" s="171" t="s">
        <v>1329</v>
      </c>
      <c r="T927" t="s">
        <v>575</v>
      </c>
    </row>
    <row r="928" spans="16:20" x14ac:dyDescent="0.25">
      <c r="Q928" t="s">
        <v>15076</v>
      </c>
      <c r="R928" s="23" t="s">
        <v>1211</v>
      </c>
      <c r="S928" s="171" t="s">
        <v>1330</v>
      </c>
      <c r="T928" t="s">
        <v>576</v>
      </c>
    </row>
    <row r="929" spans="16:20" x14ac:dyDescent="0.25">
      <c r="Q929" t="s">
        <v>15077</v>
      </c>
      <c r="R929" s="23" t="s">
        <v>1211</v>
      </c>
      <c r="S929" s="171">
        <v>104.02</v>
      </c>
      <c r="T929" t="s">
        <v>1270</v>
      </c>
    </row>
    <row r="930" spans="16:20" x14ac:dyDescent="0.25">
      <c r="Q930" t="s">
        <v>15078</v>
      </c>
      <c r="R930" s="23" t="s">
        <v>1211</v>
      </c>
      <c r="S930" s="171" t="s">
        <v>1608</v>
      </c>
      <c r="T930" t="s">
        <v>1415</v>
      </c>
    </row>
    <row r="931" spans="16:20" x14ac:dyDescent="0.25">
      <c r="Q931" t="s">
        <v>15079</v>
      </c>
      <c r="R931" s="23" t="s">
        <v>1211</v>
      </c>
      <c r="S931" s="171" t="s">
        <v>1870</v>
      </c>
      <c r="T931" t="s">
        <v>4620</v>
      </c>
    </row>
    <row r="932" spans="16:20" x14ac:dyDescent="0.25">
      <c r="Q932" t="s">
        <v>15080</v>
      </c>
      <c r="R932" s="23" t="s">
        <v>1211</v>
      </c>
      <c r="S932" s="171" t="s">
        <v>2934</v>
      </c>
      <c r="T932" t="s">
        <v>2713</v>
      </c>
    </row>
    <row r="933" spans="16:20" x14ac:dyDescent="0.25">
      <c r="Q933" t="s">
        <v>15081</v>
      </c>
      <c r="R933" s="23" t="s">
        <v>1211</v>
      </c>
      <c r="S933" s="171" t="s">
        <v>2936</v>
      </c>
      <c r="T933" t="s">
        <v>4621</v>
      </c>
    </row>
    <row r="934" spans="16:20" x14ac:dyDescent="0.25">
      <c r="Q934" t="s">
        <v>15082</v>
      </c>
      <c r="R934" s="23" t="s">
        <v>1211</v>
      </c>
      <c r="S934" s="171" t="s">
        <v>2938</v>
      </c>
      <c r="T934" t="s">
        <v>2716</v>
      </c>
    </row>
    <row r="935" spans="16:20" x14ac:dyDescent="0.25">
      <c r="Q935" t="s">
        <v>15083</v>
      </c>
      <c r="R935" s="23" t="s">
        <v>1211</v>
      </c>
      <c r="S935" s="171" t="s">
        <v>1872</v>
      </c>
      <c r="T935" t="s">
        <v>1761</v>
      </c>
    </row>
    <row r="936" spans="16:20" x14ac:dyDescent="0.25">
      <c r="Q936" t="s">
        <v>15084</v>
      </c>
      <c r="R936" s="23" t="s">
        <v>1211</v>
      </c>
      <c r="S936" s="171" t="s">
        <v>2940</v>
      </c>
      <c r="T936" t="s">
        <v>2718</v>
      </c>
    </row>
    <row r="937" spans="16:20" x14ac:dyDescent="0.25">
      <c r="Q937" t="s">
        <v>15085</v>
      </c>
      <c r="R937" s="23" t="s">
        <v>1211</v>
      </c>
      <c r="S937" s="171" t="s">
        <v>1874</v>
      </c>
      <c r="T937" t="s">
        <v>1763</v>
      </c>
    </row>
    <row r="938" spans="16:20" x14ac:dyDescent="0.25">
      <c r="Q938" t="s">
        <v>15086</v>
      </c>
      <c r="R938" s="23" t="s">
        <v>1211</v>
      </c>
      <c r="S938" s="171" t="s">
        <v>2942</v>
      </c>
      <c r="T938" t="s">
        <v>2720</v>
      </c>
    </row>
    <row r="939" spans="16:20" x14ac:dyDescent="0.25">
      <c r="Q939" t="s">
        <v>15087</v>
      </c>
      <c r="R939" s="23" t="s">
        <v>1211</v>
      </c>
      <c r="S939" s="171" t="s">
        <v>2944</v>
      </c>
      <c r="T939" t="s">
        <v>2722</v>
      </c>
    </row>
    <row r="940" spans="16:20" x14ac:dyDescent="0.25">
      <c r="P940" t="s">
        <v>17439</v>
      </c>
      <c r="Q940" t="s">
        <v>15095</v>
      </c>
      <c r="R940" s="23" t="s">
        <v>1211</v>
      </c>
      <c r="S940" s="171">
        <v>4.03</v>
      </c>
      <c r="T940" t="s">
        <v>1269</v>
      </c>
    </row>
    <row r="941" spans="16:20" x14ac:dyDescent="0.25">
      <c r="Q941" t="s">
        <v>15096</v>
      </c>
      <c r="R941" s="23" t="s">
        <v>1211</v>
      </c>
      <c r="S941" s="171" t="s">
        <v>1331</v>
      </c>
      <c r="T941" t="s">
        <v>575</v>
      </c>
    </row>
    <row r="942" spans="16:20" x14ac:dyDescent="0.25">
      <c r="Q942" t="s">
        <v>15097</v>
      </c>
      <c r="R942" s="23" t="s">
        <v>1211</v>
      </c>
      <c r="S942" s="171" t="s">
        <v>1332</v>
      </c>
      <c r="T942" t="s">
        <v>576</v>
      </c>
    </row>
    <row r="943" spans="16:20" x14ac:dyDescent="0.25">
      <c r="Q943" t="s">
        <v>15098</v>
      </c>
      <c r="R943" s="23" t="s">
        <v>1211</v>
      </c>
      <c r="S943" s="171">
        <v>104.03</v>
      </c>
      <c r="T943" t="s">
        <v>1270</v>
      </c>
    </row>
    <row r="944" spans="16:20" x14ac:dyDescent="0.25">
      <c r="Q944" t="s">
        <v>15099</v>
      </c>
      <c r="R944" s="23" t="s">
        <v>1211</v>
      </c>
      <c r="S944" s="171" t="s">
        <v>1609</v>
      </c>
      <c r="T944" t="s">
        <v>1415</v>
      </c>
    </row>
    <row r="945" spans="16:20" x14ac:dyDescent="0.25">
      <c r="Q945" t="s">
        <v>15100</v>
      </c>
      <c r="R945" s="23" t="s">
        <v>1211</v>
      </c>
      <c r="S945" s="171" t="s">
        <v>1876</v>
      </c>
      <c r="T945" t="s">
        <v>4620</v>
      </c>
    </row>
    <row r="946" spans="16:20" x14ac:dyDescent="0.25">
      <c r="Q946" t="s">
        <v>15101</v>
      </c>
      <c r="R946" s="23" t="s">
        <v>1211</v>
      </c>
      <c r="S946" s="171" t="s">
        <v>2946</v>
      </c>
      <c r="T946" t="s">
        <v>2713</v>
      </c>
    </row>
    <row r="947" spans="16:20" x14ac:dyDescent="0.25">
      <c r="Q947" t="s">
        <v>15102</v>
      </c>
      <c r="R947" s="23" t="s">
        <v>1211</v>
      </c>
      <c r="S947" s="171" t="s">
        <v>2948</v>
      </c>
      <c r="T947" t="s">
        <v>4621</v>
      </c>
    </row>
    <row r="948" spans="16:20" x14ac:dyDescent="0.25">
      <c r="Q948" t="s">
        <v>15103</v>
      </c>
      <c r="R948" s="23" t="s">
        <v>1211</v>
      </c>
      <c r="S948" s="171" t="s">
        <v>2950</v>
      </c>
      <c r="T948" t="s">
        <v>2716</v>
      </c>
    </row>
    <row r="949" spans="16:20" x14ac:dyDescent="0.25">
      <c r="Q949" t="s">
        <v>15104</v>
      </c>
      <c r="R949" s="23" t="s">
        <v>1211</v>
      </c>
      <c r="S949" s="171" t="s">
        <v>1878</v>
      </c>
      <c r="T949" t="s">
        <v>1761</v>
      </c>
    </row>
    <row r="950" spans="16:20" x14ac:dyDescent="0.25">
      <c r="Q950" t="s">
        <v>15105</v>
      </c>
      <c r="R950" s="23" t="s">
        <v>1211</v>
      </c>
      <c r="S950" s="171" t="s">
        <v>2952</v>
      </c>
      <c r="T950" t="s">
        <v>2718</v>
      </c>
    </row>
    <row r="951" spans="16:20" x14ac:dyDescent="0.25">
      <c r="Q951" t="s">
        <v>15106</v>
      </c>
      <c r="R951" s="23" t="s">
        <v>1211</v>
      </c>
      <c r="S951" s="171" t="s">
        <v>1880</v>
      </c>
      <c r="T951" t="s">
        <v>1763</v>
      </c>
    </row>
    <row r="952" spans="16:20" x14ac:dyDescent="0.25">
      <c r="Q952" t="s">
        <v>15107</v>
      </c>
      <c r="R952" s="23" t="s">
        <v>1211</v>
      </c>
      <c r="S952" s="171" t="s">
        <v>2954</v>
      </c>
      <c r="T952" t="s">
        <v>2720</v>
      </c>
    </row>
    <row r="953" spans="16:20" x14ac:dyDescent="0.25">
      <c r="Q953" t="s">
        <v>15108</v>
      </c>
      <c r="R953" s="23" t="s">
        <v>1211</v>
      </c>
      <c r="S953" s="171" t="s">
        <v>2956</v>
      </c>
      <c r="T953" t="s">
        <v>2722</v>
      </c>
    </row>
    <row r="954" spans="16:20" x14ac:dyDescent="0.25">
      <c r="P954" t="s">
        <v>17441</v>
      </c>
      <c r="Q954" t="s">
        <v>15116</v>
      </c>
      <c r="R954" s="23" t="s">
        <v>1211</v>
      </c>
      <c r="S954" s="171">
        <v>4.04</v>
      </c>
      <c r="T954" t="s">
        <v>1269</v>
      </c>
    </row>
    <row r="955" spans="16:20" x14ac:dyDescent="0.25">
      <c r="Q955" t="s">
        <v>15117</v>
      </c>
      <c r="R955" s="23" t="s">
        <v>1211</v>
      </c>
      <c r="S955" s="171" t="s">
        <v>1333</v>
      </c>
      <c r="T955" t="s">
        <v>575</v>
      </c>
    </row>
    <row r="956" spans="16:20" x14ac:dyDescent="0.25">
      <c r="Q956" t="s">
        <v>15118</v>
      </c>
      <c r="R956" s="23" t="s">
        <v>1211</v>
      </c>
      <c r="S956" s="171" t="s">
        <v>1334</v>
      </c>
      <c r="T956" t="s">
        <v>576</v>
      </c>
    </row>
    <row r="957" spans="16:20" x14ac:dyDescent="0.25">
      <c r="Q957" t="s">
        <v>15119</v>
      </c>
      <c r="R957" s="23" t="s">
        <v>1211</v>
      </c>
      <c r="S957" s="171">
        <v>104.04</v>
      </c>
      <c r="T957" t="s">
        <v>1270</v>
      </c>
    </row>
    <row r="958" spans="16:20" x14ac:dyDescent="0.25">
      <c r="Q958" t="s">
        <v>15120</v>
      </c>
      <c r="R958" s="23" t="s">
        <v>1211</v>
      </c>
      <c r="S958" s="171" t="s">
        <v>1610</v>
      </c>
      <c r="T958" t="s">
        <v>1415</v>
      </c>
    </row>
    <row r="959" spans="16:20" x14ac:dyDescent="0.25">
      <c r="Q959" t="s">
        <v>15121</v>
      </c>
      <c r="R959" s="23" t="s">
        <v>1211</v>
      </c>
      <c r="S959" s="171" t="s">
        <v>1882</v>
      </c>
      <c r="T959" t="s">
        <v>4620</v>
      </c>
    </row>
    <row r="960" spans="16:20" x14ac:dyDescent="0.25">
      <c r="Q960" t="s">
        <v>15122</v>
      </c>
      <c r="R960" s="23" t="s">
        <v>1211</v>
      </c>
      <c r="S960" s="171" t="s">
        <v>2958</v>
      </c>
      <c r="T960" t="s">
        <v>2713</v>
      </c>
    </row>
    <row r="961" spans="16:20" x14ac:dyDescent="0.25">
      <c r="Q961" t="s">
        <v>15123</v>
      </c>
      <c r="R961" s="23" t="s">
        <v>1211</v>
      </c>
      <c r="S961" s="171" t="s">
        <v>2960</v>
      </c>
      <c r="T961" t="s">
        <v>4621</v>
      </c>
    </row>
    <row r="962" spans="16:20" x14ac:dyDescent="0.25">
      <c r="Q962" t="s">
        <v>15124</v>
      </c>
      <c r="R962" s="23" t="s">
        <v>1211</v>
      </c>
      <c r="S962" s="171" t="s">
        <v>2962</v>
      </c>
      <c r="T962" t="s">
        <v>2716</v>
      </c>
    </row>
    <row r="963" spans="16:20" x14ac:dyDescent="0.25">
      <c r="Q963" t="s">
        <v>15125</v>
      </c>
      <c r="R963" s="23" t="s">
        <v>1211</v>
      </c>
      <c r="S963" s="171" t="s">
        <v>1884</v>
      </c>
      <c r="T963" t="s">
        <v>1761</v>
      </c>
    </row>
    <row r="964" spans="16:20" x14ac:dyDescent="0.25">
      <c r="Q964" t="s">
        <v>15126</v>
      </c>
      <c r="R964" s="23" t="s">
        <v>1211</v>
      </c>
      <c r="S964" s="171" t="s">
        <v>2964</v>
      </c>
      <c r="T964" t="s">
        <v>2718</v>
      </c>
    </row>
    <row r="965" spans="16:20" x14ac:dyDescent="0.25">
      <c r="Q965" t="s">
        <v>15127</v>
      </c>
      <c r="R965" s="23" t="s">
        <v>1211</v>
      </c>
      <c r="S965" s="171" t="s">
        <v>1886</v>
      </c>
      <c r="T965" t="s">
        <v>1763</v>
      </c>
    </row>
    <row r="966" spans="16:20" x14ac:dyDescent="0.25">
      <c r="Q966" t="s">
        <v>15128</v>
      </c>
      <c r="R966" s="23" t="s">
        <v>1211</v>
      </c>
      <c r="S966" s="171" t="s">
        <v>2966</v>
      </c>
      <c r="T966" t="s">
        <v>2720</v>
      </c>
    </row>
    <row r="967" spans="16:20" x14ac:dyDescent="0.25">
      <c r="Q967" t="s">
        <v>15129</v>
      </c>
      <c r="R967" s="23" t="s">
        <v>1211</v>
      </c>
      <c r="S967" s="171" t="s">
        <v>2968</v>
      </c>
      <c r="T967" t="s">
        <v>2722</v>
      </c>
    </row>
    <row r="968" spans="16:20" x14ac:dyDescent="0.25">
      <c r="P968" t="s">
        <v>17443</v>
      </c>
      <c r="Q968" t="s">
        <v>15137</v>
      </c>
      <c r="R968" s="23" t="s">
        <v>1211</v>
      </c>
      <c r="S968" s="171">
        <v>4.05</v>
      </c>
      <c r="T968" t="s">
        <v>1269</v>
      </c>
    </row>
    <row r="969" spans="16:20" x14ac:dyDescent="0.25">
      <c r="Q969" t="s">
        <v>15138</v>
      </c>
      <c r="R969" s="23" t="s">
        <v>1211</v>
      </c>
      <c r="S969" s="171" t="s">
        <v>1335</v>
      </c>
      <c r="T969" t="s">
        <v>575</v>
      </c>
    </row>
    <row r="970" spans="16:20" x14ac:dyDescent="0.25">
      <c r="Q970" t="s">
        <v>15139</v>
      </c>
      <c r="R970" s="23" t="s">
        <v>1211</v>
      </c>
      <c r="S970" s="171" t="s">
        <v>1336</v>
      </c>
      <c r="T970" t="s">
        <v>576</v>
      </c>
    </row>
    <row r="971" spans="16:20" x14ac:dyDescent="0.25">
      <c r="Q971" t="s">
        <v>15140</v>
      </c>
      <c r="R971" s="23" t="s">
        <v>1211</v>
      </c>
      <c r="S971" s="171">
        <v>104.05</v>
      </c>
      <c r="T971" t="s">
        <v>1270</v>
      </c>
    </row>
    <row r="972" spans="16:20" x14ac:dyDescent="0.25">
      <c r="Q972" t="s">
        <v>15141</v>
      </c>
      <c r="R972" s="23" t="s">
        <v>1211</v>
      </c>
      <c r="S972" s="171" t="s">
        <v>1611</v>
      </c>
      <c r="T972" t="s">
        <v>1415</v>
      </c>
    </row>
    <row r="973" spans="16:20" x14ac:dyDescent="0.25">
      <c r="Q973" t="s">
        <v>15142</v>
      </c>
      <c r="R973" s="23" t="s">
        <v>1211</v>
      </c>
      <c r="S973" s="171" t="s">
        <v>1888</v>
      </c>
      <c r="T973" t="s">
        <v>4620</v>
      </c>
    </row>
    <row r="974" spans="16:20" x14ac:dyDescent="0.25">
      <c r="Q974" t="s">
        <v>15143</v>
      </c>
      <c r="R974" s="23" t="s">
        <v>1211</v>
      </c>
      <c r="S974" s="171" t="s">
        <v>2970</v>
      </c>
      <c r="T974" t="s">
        <v>2713</v>
      </c>
    </row>
    <row r="975" spans="16:20" x14ac:dyDescent="0.25">
      <c r="Q975" t="s">
        <v>15144</v>
      </c>
      <c r="R975" s="23" t="s">
        <v>1211</v>
      </c>
      <c r="S975" s="171" t="s">
        <v>2972</v>
      </c>
      <c r="T975" t="s">
        <v>4621</v>
      </c>
    </row>
    <row r="976" spans="16:20" x14ac:dyDescent="0.25">
      <c r="Q976" t="s">
        <v>15145</v>
      </c>
      <c r="R976" s="23" t="s">
        <v>1211</v>
      </c>
      <c r="S976" s="171" t="s">
        <v>2974</v>
      </c>
      <c r="T976" t="s">
        <v>2716</v>
      </c>
    </row>
    <row r="977" spans="16:20" x14ac:dyDescent="0.25">
      <c r="Q977" t="s">
        <v>15146</v>
      </c>
      <c r="R977" s="23" t="s">
        <v>1211</v>
      </c>
      <c r="S977" s="171" t="s">
        <v>1890</v>
      </c>
      <c r="T977" t="s">
        <v>1761</v>
      </c>
    </row>
    <row r="978" spans="16:20" x14ac:dyDescent="0.25">
      <c r="Q978" t="s">
        <v>15147</v>
      </c>
      <c r="R978" s="23" t="s">
        <v>1211</v>
      </c>
      <c r="S978" s="171" t="s">
        <v>2976</v>
      </c>
      <c r="T978" t="s">
        <v>2718</v>
      </c>
    </row>
    <row r="979" spans="16:20" x14ac:dyDescent="0.25">
      <c r="Q979" t="s">
        <v>15148</v>
      </c>
      <c r="R979" s="23" t="s">
        <v>1211</v>
      </c>
      <c r="S979" s="171" t="s">
        <v>1892</v>
      </c>
      <c r="T979" t="s">
        <v>1763</v>
      </c>
    </row>
    <row r="980" spans="16:20" x14ac:dyDescent="0.25">
      <c r="Q980" t="s">
        <v>15149</v>
      </c>
      <c r="R980" s="23" t="s">
        <v>1211</v>
      </c>
      <c r="S980" s="171" t="s">
        <v>2978</v>
      </c>
      <c r="T980" t="s">
        <v>2720</v>
      </c>
    </row>
    <row r="981" spans="16:20" x14ac:dyDescent="0.25">
      <c r="Q981" t="s">
        <v>15150</v>
      </c>
      <c r="R981" s="23" t="s">
        <v>1211</v>
      </c>
      <c r="S981" s="171" t="s">
        <v>2980</v>
      </c>
      <c r="T981" t="s">
        <v>2722</v>
      </c>
    </row>
    <row r="982" spans="16:20" x14ac:dyDescent="0.25">
      <c r="P982" t="s">
        <v>17445</v>
      </c>
      <c r="Q982" t="s">
        <v>15158</v>
      </c>
      <c r="R982" s="23" t="s">
        <v>1211</v>
      </c>
      <c r="S982" s="171">
        <v>4.0599999999999996</v>
      </c>
      <c r="T982" t="s">
        <v>1269</v>
      </c>
    </row>
    <row r="983" spans="16:20" x14ac:dyDescent="0.25">
      <c r="Q983" t="s">
        <v>15159</v>
      </c>
      <c r="R983" s="23" t="s">
        <v>1211</v>
      </c>
      <c r="S983" s="171" t="s">
        <v>1337</v>
      </c>
      <c r="T983" t="s">
        <v>575</v>
      </c>
    </row>
    <row r="984" spans="16:20" x14ac:dyDescent="0.25">
      <c r="Q984" t="s">
        <v>15160</v>
      </c>
      <c r="R984" s="23" t="s">
        <v>1211</v>
      </c>
      <c r="S984" s="171" t="s">
        <v>1338</v>
      </c>
      <c r="T984" t="s">
        <v>576</v>
      </c>
    </row>
    <row r="985" spans="16:20" x14ac:dyDescent="0.25">
      <c r="Q985" t="s">
        <v>15161</v>
      </c>
      <c r="R985" s="23" t="s">
        <v>1211</v>
      </c>
      <c r="S985" s="171">
        <v>104.06</v>
      </c>
      <c r="T985" t="s">
        <v>1270</v>
      </c>
    </row>
    <row r="986" spans="16:20" x14ac:dyDescent="0.25">
      <c r="Q986" t="s">
        <v>15162</v>
      </c>
      <c r="R986" s="23" t="s">
        <v>1211</v>
      </c>
      <c r="S986" s="171" t="s">
        <v>1612</v>
      </c>
      <c r="T986" t="s">
        <v>1415</v>
      </c>
    </row>
    <row r="987" spans="16:20" x14ac:dyDescent="0.25">
      <c r="Q987" t="s">
        <v>15163</v>
      </c>
      <c r="R987" s="23" t="s">
        <v>1211</v>
      </c>
      <c r="S987" s="171" t="s">
        <v>1894</v>
      </c>
      <c r="T987" t="s">
        <v>4620</v>
      </c>
    </row>
    <row r="988" spans="16:20" x14ac:dyDescent="0.25">
      <c r="Q988" t="s">
        <v>15164</v>
      </c>
      <c r="R988" s="23" t="s">
        <v>1211</v>
      </c>
      <c r="S988" s="171" t="s">
        <v>2982</v>
      </c>
      <c r="T988" t="s">
        <v>2713</v>
      </c>
    </row>
    <row r="989" spans="16:20" x14ac:dyDescent="0.25">
      <c r="Q989" t="s">
        <v>15165</v>
      </c>
      <c r="R989" s="23" t="s">
        <v>1211</v>
      </c>
      <c r="S989" s="171" t="s">
        <v>2984</v>
      </c>
      <c r="T989" t="s">
        <v>4621</v>
      </c>
    </row>
    <row r="990" spans="16:20" x14ac:dyDescent="0.25">
      <c r="Q990" t="s">
        <v>15166</v>
      </c>
      <c r="R990" s="23" t="s">
        <v>1211</v>
      </c>
      <c r="S990" s="171" t="s">
        <v>2986</v>
      </c>
      <c r="T990" t="s">
        <v>2716</v>
      </c>
    </row>
    <row r="991" spans="16:20" x14ac:dyDescent="0.25">
      <c r="Q991" t="s">
        <v>15167</v>
      </c>
      <c r="R991" s="23" t="s">
        <v>1211</v>
      </c>
      <c r="S991" s="171" t="s">
        <v>1896</v>
      </c>
      <c r="T991" t="s">
        <v>1761</v>
      </c>
    </row>
    <row r="992" spans="16:20" x14ac:dyDescent="0.25">
      <c r="Q992" t="s">
        <v>15168</v>
      </c>
      <c r="R992" s="23" t="s">
        <v>1211</v>
      </c>
      <c r="S992" s="171" t="s">
        <v>2988</v>
      </c>
      <c r="T992" t="s">
        <v>2718</v>
      </c>
    </row>
    <row r="993" spans="16:20" x14ac:dyDescent="0.25">
      <c r="Q993" t="s">
        <v>15169</v>
      </c>
      <c r="R993" s="23" t="s">
        <v>1211</v>
      </c>
      <c r="S993" s="171" t="s">
        <v>1898</v>
      </c>
      <c r="T993" t="s">
        <v>1763</v>
      </c>
    </row>
    <row r="994" spans="16:20" x14ac:dyDescent="0.25">
      <c r="Q994" t="s">
        <v>15170</v>
      </c>
      <c r="R994" s="23" t="s">
        <v>1211</v>
      </c>
      <c r="S994" s="171" t="s">
        <v>2990</v>
      </c>
      <c r="T994" t="s">
        <v>2720</v>
      </c>
    </row>
    <row r="995" spans="16:20" x14ac:dyDescent="0.25">
      <c r="Q995" t="s">
        <v>15171</v>
      </c>
      <c r="R995" s="23" t="s">
        <v>1211</v>
      </c>
      <c r="S995" s="171" t="s">
        <v>2992</v>
      </c>
      <c r="T995" t="s">
        <v>2722</v>
      </c>
    </row>
    <row r="996" spans="16:20" x14ac:dyDescent="0.25">
      <c r="P996" t="s">
        <v>17447</v>
      </c>
      <c r="Q996" t="s">
        <v>15179</v>
      </c>
      <c r="R996" s="23" t="s">
        <v>1211</v>
      </c>
      <c r="S996" s="171">
        <v>4.07</v>
      </c>
      <c r="T996" t="s">
        <v>1269</v>
      </c>
    </row>
    <row r="997" spans="16:20" x14ac:dyDescent="0.25">
      <c r="Q997" t="s">
        <v>15180</v>
      </c>
      <c r="R997" s="23" t="s">
        <v>1211</v>
      </c>
      <c r="S997" s="171" t="s">
        <v>1339</v>
      </c>
      <c r="T997" t="s">
        <v>575</v>
      </c>
    </row>
    <row r="998" spans="16:20" x14ac:dyDescent="0.25">
      <c r="Q998" t="s">
        <v>15181</v>
      </c>
      <c r="R998" s="23" t="s">
        <v>1211</v>
      </c>
      <c r="S998" s="171" t="s">
        <v>1340</v>
      </c>
      <c r="T998" t="s">
        <v>576</v>
      </c>
    </row>
    <row r="999" spans="16:20" x14ac:dyDescent="0.25">
      <c r="Q999" t="s">
        <v>15182</v>
      </c>
      <c r="R999" s="23" t="s">
        <v>1211</v>
      </c>
      <c r="S999" s="171">
        <v>104.07</v>
      </c>
      <c r="T999" t="s">
        <v>1270</v>
      </c>
    </row>
    <row r="1000" spans="16:20" x14ac:dyDescent="0.25">
      <c r="Q1000" t="s">
        <v>15183</v>
      </c>
      <c r="R1000" s="23" t="s">
        <v>1211</v>
      </c>
      <c r="S1000" s="171" t="s">
        <v>1613</v>
      </c>
      <c r="T1000" t="s">
        <v>1415</v>
      </c>
    </row>
    <row r="1001" spans="16:20" x14ac:dyDescent="0.25">
      <c r="Q1001" t="s">
        <v>15184</v>
      </c>
      <c r="R1001" s="23" t="s">
        <v>1211</v>
      </c>
      <c r="S1001" s="171" t="s">
        <v>1900</v>
      </c>
      <c r="T1001" t="s">
        <v>4620</v>
      </c>
    </row>
    <row r="1002" spans="16:20" x14ac:dyDescent="0.25">
      <c r="Q1002" t="s">
        <v>15185</v>
      </c>
      <c r="R1002" s="23" t="s">
        <v>1211</v>
      </c>
      <c r="S1002" s="171" t="s">
        <v>2994</v>
      </c>
      <c r="T1002" t="s">
        <v>2713</v>
      </c>
    </row>
    <row r="1003" spans="16:20" x14ac:dyDescent="0.25">
      <c r="Q1003" t="s">
        <v>15186</v>
      </c>
      <c r="R1003" s="23" t="s">
        <v>1211</v>
      </c>
      <c r="S1003" s="171" t="s">
        <v>2996</v>
      </c>
      <c r="T1003" t="s">
        <v>4621</v>
      </c>
    </row>
    <row r="1004" spans="16:20" x14ac:dyDescent="0.25">
      <c r="Q1004" t="s">
        <v>15187</v>
      </c>
      <c r="R1004" s="23" t="s">
        <v>1211</v>
      </c>
      <c r="S1004" s="171" t="s">
        <v>2998</v>
      </c>
      <c r="T1004" t="s">
        <v>2716</v>
      </c>
    </row>
    <row r="1005" spans="16:20" x14ac:dyDescent="0.25">
      <c r="Q1005" t="s">
        <v>15188</v>
      </c>
      <c r="R1005" s="23" t="s">
        <v>1211</v>
      </c>
      <c r="S1005" s="171" t="s">
        <v>1902</v>
      </c>
      <c r="T1005" t="s">
        <v>1761</v>
      </c>
    </row>
    <row r="1006" spans="16:20" x14ac:dyDescent="0.25">
      <c r="Q1006" t="s">
        <v>15189</v>
      </c>
      <c r="R1006" s="23" t="s">
        <v>1211</v>
      </c>
      <c r="S1006" s="171" t="s">
        <v>3000</v>
      </c>
      <c r="T1006" t="s">
        <v>2718</v>
      </c>
    </row>
    <row r="1007" spans="16:20" x14ac:dyDescent="0.25">
      <c r="Q1007" t="s">
        <v>15190</v>
      </c>
      <c r="R1007" s="23" t="s">
        <v>1211</v>
      </c>
      <c r="S1007" s="171" t="s">
        <v>1904</v>
      </c>
      <c r="T1007" t="s">
        <v>1763</v>
      </c>
    </row>
    <row r="1008" spans="16:20" x14ac:dyDescent="0.25">
      <c r="Q1008" t="s">
        <v>15191</v>
      </c>
      <c r="R1008" s="23" t="s">
        <v>1211</v>
      </c>
      <c r="S1008" s="171" t="s">
        <v>3002</v>
      </c>
      <c r="T1008" t="s">
        <v>2720</v>
      </c>
    </row>
    <row r="1009" spans="16:20" x14ac:dyDescent="0.25">
      <c r="Q1009" t="s">
        <v>15192</v>
      </c>
      <c r="R1009" s="23" t="s">
        <v>1211</v>
      </c>
      <c r="S1009" s="171" t="s">
        <v>3004</v>
      </c>
      <c r="T1009" t="s">
        <v>2722</v>
      </c>
    </row>
    <row r="1010" spans="16:20" x14ac:dyDescent="0.25">
      <c r="P1010" t="s">
        <v>17449</v>
      </c>
      <c r="Q1010" t="s">
        <v>15200</v>
      </c>
      <c r="R1010" s="23" t="s">
        <v>1211</v>
      </c>
      <c r="S1010" s="171">
        <v>4.08</v>
      </c>
      <c r="T1010" t="s">
        <v>1269</v>
      </c>
    </row>
    <row r="1011" spans="16:20" x14ac:dyDescent="0.25">
      <c r="Q1011" t="s">
        <v>15201</v>
      </c>
      <c r="R1011" s="23" t="s">
        <v>1211</v>
      </c>
      <c r="S1011" s="171" t="s">
        <v>1341</v>
      </c>
      <c r="T1011" t="s">
        <v>575</v>
      </c>
    </row>
    <row r="1012" spans="16:20" x14ac:dyDescent="0.25">
      <c r="Q1012" t="s">
        <v>15202</v>
      </c>
      <c r="R1012" s="23" t="s">
        <v>1211</v>
      </c>
      <c r="S1012" s="171" t="s">
        <v>1342</v>
      </c>
      <c r="T1012" t="s">
        <v>576</v>
      </c>
    </row>
    <row r="1013" spans="16:20" x14ac:dyDescent="0.25">
      <c r="Q1013" t="s">
        <v>15203</v>
      </c>
      <c r="R1013" s="23" t="s">
        <v>1211</v>
      </c>
      <c r="S1013" s="171">
        <v>104.08</v>
      </c>
      <c r="T1013" t="s">
        <v>1270</v>
      </c>
    </row>
    <row r="1014" spans="16:20" x14ac:dyDescent="0.25">
      <c r="Q1014" t="s">
        <v>15204</v>
      </c>
      <c r="R1014" s="23" t="s">
        <v>1211</v>
      </c>
      <c r="S1014" s="171" t="s">
        <v>1614</v>
      </c>
      <c r="T1014" t="s">
        <v>1415</v>
      </c>
    </row>
    <row r="1015" spans="16:20" x14ac:dyDescent="0.25">
      <c r="Q1015" t="s">
        <v>15205</v>
      </c>
      <c r="R1015" s="23" t="s">
        <v>1211</v>
      </c>
      <c r="S1015" s="171" t="s">
        <v>1906</v>
      </c>
      <c r="T1015" t="s">
        <v>4620</v>
      </c>
    </row>
    <row r="1016" spans="16:20" x14ac:dyDescent="0.25">
      <c r="Q1016" t="s">
        <v>15206</v>
      </c>
      <c r="R1016" s="23" t="s">
        <v>1211</v>
      </c>
      <c r="S1016" s="171" t="s">
        <v>3006</v>
      </c>
      <c r="T1016" t="s">
        <v>2713</v>
      </c>
    </row>
    <row r="1017" spans="16:20" x14ac:dyDescent="0.25">
      <c r="Q1017" t="s">
        <v>15207</v>
      </c>
      <c r="R1017" s="23" t="s">
        <v>1211</v>
      </c>
      <c r="S1017" s="171" t="s">
        <v>3008</v>
      </c>
      <c r="T1017" t="s">
        <v>4621</v>
      </c>
    </row>
    <row r="1018" spans="16:20" x14ac:dyDescent="0.25">
      <c r="Q1018" t="s">
        <v>15208</v>
      </c>
      <c r="R1018" s="23" t="s">
        <v>1211</v>
      </c>
      <c r="S1018" s="171" t="s">
        <v>3010</v>
      </c>
      <c r="T1018" t="s">
        <v>2716</v>
      </c>
    </row>
    <row r="1019" spans="16:20" x14ac:dyDescent="0.25">
      <c r="Q1019" t="s">
        <v>15209</v>
      </c>
      <c r="R1019" s="23" t="s">
        <v>1211</v>
      </c>
      <c r="S1019" s="171" t="s">
        <v>1908</v>
      </c>
      <c r="T1019" t="s">
        <v>1761</v>
      </c>
    </row>
    <row r="1020" spans="16:20" x14ac:dyDescent="0.25">
      <c r="Q1020" t="s">
        <v>15210</v>
      </c>
      <c r="R1020" s="23" t="s">
        <v>1211</v>
      </c>
      <c r="S1020" s="171" t="s">
        <v>3012</v>
      </c>
      <c r="T1020" t="s">
        <v>2718</v>
      </c>
    </row>
    <row r="1021" spans="16:20" x14ac:dyDescent="0.25">
      <c r="Q1021" t="s">
        <v>15211</v>
      </c>
      <c r="R1021" s="23" t="s">
        <v>1211</v>
      </c>
      <c r="S1021" s="171" t="s">
        <v>1910</v>
      </c>
      <c r="T1021" t="s">
        <v>1763</v>
      </c>
    </row>
    <row r="1022" spans="16:20" x14ac:dyDescent="0.25">
      <c r="Q1022" t="s">
        <v>15212</v>
      </c>
      <c r="R1022" s="23" t="s">
        <v>1211</v>
      </c>
      <c r="S1022" s="171" t="s">
        <v>3014</v>
      </c>
      <c r="T1022" t="s">
        <v>2720</v>
      </c>
    </row>
    <row r="1023" spans="16:20" x14ac:dyDescent="0.25">
      <c r="Q1023" t="s">
        <v>15213</v>
      </c>
      <c r="R1023" s="23" t="s">
        <v>1211</v>
      </c>
      <c r="S1023" s="171" t="s">
        <v>3016</v>
      </c>
      <c r="T1023" t="s">
        <v>2722</v>
      </c>
    </row>
    <row r="1024" spans="16:20" x14ac:dyDescent="0.25">
      <c r="P1024" t="s">
        <v>17451</v>
      </c>
      <c r="Q1024" t="s">
        <v>15221</v>
      </c>
      <c r="R1024" s="23" t="s">
        <v>1211</v>
      </c>
      <c r="S1024" s="171">
        <v>4.09</v>
      </c>
      <c r="T1024" t="s">
        <v>1269</v>
      </c>
    </row>
    <row r="1025" spans="16:20" x14ac:dyDescent="0.25">
      <c r="Q1025" t="s">
        <v>15222</v>
      </c>
      <c r="R1025" s="23" t="s">
        <v>1211</v>
      </c>
      <c r="S1025" s="171" t="s">
        <v>1343</v>
      </c>
      <c r="T1025" t="s">
        <v>575</v>
      </c>
    </row>
    <row r="1026" spans="16:20" x14ac:dyDescent="0.25">
      <c r="Q1026" t="s">
        <v>15223</v>
      </c>
      <c r="R1026" s="23" t="s">
        <v>1211</v>
      </c>
      <c r="S1026" s="171" t="s">
        <v>1344</v>
      </c>
      <c r="T1026" t="s">
        <v>576</v>
      </c>
    </row>
    <row r="1027" spans="16:20" x14ac:dyDescent="0.25">
      <c r="Q1027" t="s">
        <v>15224</v>
      </c>
      <c r="R1027" s="23" t="s">
        <v>1211</v>
      </c>
      <c r="S1027" s="171">
        <v>104.09</v>
      </c>
      <c r="T1027" t="s">
        <v>1270</v>
      </c>
    </row>
    <row r="1028" spans="16:20" x14ac:dyDescent="0.25">
      <c r="Q1028" t="s">
        <v>15225</v>
      </c>
      <c r="R1028" s="23" t="s">
        <v>1211</v>
      </c>
      <c r="S1028" s="171" t="s">
        <v>1615</v>
      </c>
      <c r="T1028" t="s">
        <v>1415</v>
      </c>
    </row>
    <row r="1029" spans="16:20" x14ac:dyDescent="0.25">
      <c r="Q1029" t="s">
        <v>15226</v>
      </c>
      <c r="R1029" s="23" t="s">
        <v>1211</v>
      </c>
      <c r="S1029" s="171" t="s">
        <v>1912</v>
      </c>
      <c r="T1029" t="s">
        <v>4620</v>
      </c>
    </row>
    <row r="1030" spans="16:20" x14ac:dyDescent="0.25">
      <c r="Q1030" t="s">
        <v>15227</v>
      </c>
      <c r="R1030" s="23" t="s">
        <v>1211</v>
      </c>
      <c r="S1030" s="171" t="s">
        <v>3018</v>
      </c>
      <c r="T1030" t="s">
        <v>2713</v>
      </c>
    </row>
    <row r="1031" spans="16:20" x14ac:dyDescent="0.25">
      <c r="Q1031" t="s">
        <v>15228</v>
      </c>
      <c r="R1031" s="23" t="s">
        <v>1211</v>
      </c>
      <c r="S1031" s="171" t="s">
        <v>3020</v>
      </c>
      <c r="T1031" t="s">
        <v>4621</v>
      </c>
    </row>
    <row r="1032" spans="16:20" x14ac:dyDescent="0.25">
      <c r="Q1032" t="s">
        <v>15229</v>
      </c>
      <c r="R1032" s="23" t="s">
        <v>1211</v>
      </c>
      <c r="S1032" s="171" t="s">
        <v>3022</v>
      </c>
      <c r="T1032" t="s">
        <v>2716</v>
      </c>
    </row>
    <row r="1033" spans="16:20" x14ac:dyDescent="0.25">
      <c r="Q1033" t="s">
        <v>15230</v>
      </c>
      <c r="R1033" s="23" t="s">
        <v>1211</v>
      </c>
      <c r="S1033" s="171" t="s">
        <v>1914</v>
      </c>
      <c r="T1033" t="s">
        <v>1761</v>
      </c>
    </row>
    <row r="1034" spans="16:20" x14ac:dyDescent="0.25">
      <c r="Q1034" t="s">
        <v>15231</v>
      </c>
      <c r="R1034" s="23" t="s">
        <v>1211</v>
      </c>
      <c r="S1034" s="171" t="s">
        <v>3024</v>
      </c>
      <c r="T1034" t="s">
        <v>2718</v>
      </c>
    </row>
    <row r="1035" spans="16:20" x14ac:dyDescent="0.25">
      <c r="Q1035" t="s">
        <v>15232</v>
      </c>
      <c r="R1035" s="23" t="s">
        <v>1211</v>
      </c>
      <c r="S1035" s="171" t="s">
        <v>1916</v>
      </c>
      <c r="T1035" t="s">
        <v>1763</v>
      </c>
    </row>
    <row r="1036" spans="16:20" x14ac:dyDescent="0.25">
      <c r="Q1036" t="s">
        <v>15233</v>
      </c>
      <c r="R1036" s="23" t="s">
        <v>1211</v>
      </c>
      <c r="S1036" s="171" t="s">
        <v>3026</v>
      </c>
      <c r="T1036" t="s">
        <v>2720</v>
      </c>
    </row>
    <row r="1037" spans="16:20" x14ac:dyDescent="0.25">
      <c r="Q1037" t="s">
        <v>15234</v>
      </c>
      <c r="R1037" s="23" t="s">
        <v>1211</v>
      </c>
      <c r="S1037" s="171" t="s">
        <v>3028</v>
      </c>
      <c r="T1037" t="s">
        <v>2722</v>
      </c>
    </row>
    <row r="1038" spans="16:20" x14ac:dyDescent="0.25">
      <c r="P1038" t="s">
        <v>17453</v>
      </c>
      <c r="Q1038" t="s">
        <v>15242</v>
      </c>
      <c r="R1038" s="23" t="s">
        <v>1211</v>
      </c>
      <c r="S1038" s="171">
        <v>4.0999999999999996</v>
      </c>
      <c r="T1038" t="s">
        <v>1269</v>
      </c>
    </row>
    <row r="1039" spans="16:20" x14ac:dyDescent="0.25">
      <c r="Q1039" t="s">
        <v>15243</v>
      </c>
      <c r="R1039" s="23" t="s">
        <v>1211</v>
      </c>
      <c r="S1039" s="171" t="s">
        <v>1389</v>
      </c>
      <c r="T1039" t="s">
        <v>575</v>
      </c>
    </row>
    <row r="1040" spans="16:20" x14ac:dyDescent="0.25">
      <c r="Q1040" t="s">
        <v>15244</v>
      </c>
      <c r="R1040" s="23" t="s">
        <v>1211</v>
      </c>
      <c r="S1040" s="171" t="s">
        <v>1408</v>
      </c>
      <c r="T1040" t="s">
        <v>576</v>
      </c>
    </row>
    <row r="1041" spans="16:20" x14ac:dyDescent="0.25">
      <c r="Q1041" t="s">
        <v>15245</v>
      </c>
      <c r="R1041" s="23" t="s">
        <v>1211</v>
      </c>
      <c r="S1041" s="171">
        <v>104.1</v>
      </c>
      <c r="T1041" t="s">
        <v>1270</v>
      </c>
    </row>
    <row r="1042" spans="16:20" x14ac:dyDescent="0.25">
      <c r="Q1042" t="s">
        <v>15246</v>
      </c>
      <c r="R1042" s="23" t="s">
        <v>1211</v>
      </c>
      <c r="S1042" s="171" t="s">
        <v>1616</v>
      </c>
      <c r="T1042" t="s">
        <v>1415</v>
      </c>
    </row>
    <row r="1043" spans="16:20" x14ac:dyDescent="0.25">
      <c r="Q1043" t="s">
        <v>15247</v>
      </c>
      <c r="R1043" s="23" t="s">
        <v>1211</v>
      </c>
      <c r="S1043" s="171" t="s">
        <v>1918</v>
      </c>
      <c r="T1043" t="s">
        <v>4620</v>
      </c>
    </row>
    <row r="1044" spans="16:20" x14ac:dyDescent="0.25">
      <c r="Q1044" t="s">
        <v>15248</v>
      </c>
      <c r="R1044" s="23" t="s">
        <v>1211</v>
      </c>
      <c r="S1044" s="171" t="s">
        <v>3030</v>
      </c>
      <c r="T1044" t="s">
        <v>2713</v>
      </c>
    </row>
    <row r="1045" spans="16:20" x14ac:dyDescent="0.25">
      <c r="Q1045" t="s">
        <v>15249</v>
      </c>
      <c r="R1045" s="23" t="s">
        <v>1211</v>
      </c>
      <c r="S1045" s="171" t="s">
        <v>3032</v>
      </c>
      <c r="T1045" t="s">
        <v>4621</v>
      </c>
    </row>
    <row r="1046" spans="16:20" x14ac:dyDescent="0.25">
      <c r="Q1046" t="s">
        <v>15250</v>
      </c>
      <c r="R1046" s="23" t="s">
        <v>1211</v>
      </c>
      <c r="S1046" s="171" t="s">
        <v>3034</v>
      </c>
      <c r="T1046" t="s">
        <v>2716</v>
      </c>
    </row>
    <row r="1047" spans="16:20" x14ac:dyDescent="0.25">
      <c r="Q1047" t="s">
        <v>15251</v>
      </c>
      <c r="R1047" s="23" t="s">
        <v>1211</v>
      </c>
      <c r="S1047" s="171" t="s">
        <v>1920</v>
      </c>
      <c r="T1047" t="s">
        <v>1761</v>
      </c>
    </row>
    <row r="1048" spans="16:20" x14ac:dyDescent="0.25">
      <c r="Q1048" t="s">
        <v>15252</v>
      </c>
      <c r="R1048" s="23" t="s">
        <v>1211</v>
      </c>
      <c r="S1048" s="171" t="s">
        <v>3036</v>
      </c>
      <c r="T1048" t="s">
        <v>2718</v>
      </c>
    </row>
    <row r="1049" spans="16:20" x14ac:dyDescent="0.25">
      <c r="Q1049" t="s">
        <v>15253</v>
      </c>
      <c r="R1049" s="23" t="s">
        <v>1211</v>
      </c>
      <c r="S1049" s="171" t="s">
        <v>1922</v>
      </c>
      <c r="T1049" t="s">
        <v>1763</v>
      </c>
    </row>
    <row r="1050" spans="16:20" x14ac:dyDescent="0.25">
      <c r="Q1050" t="s">
        <v>15254</v>
      </c>
      <c r="R1050" s="23" t="s">
        <v>1211</v>
      </c>
      <c r="S1050" s="171" t="s">
        <v>3038</v>
      </c>
      <c r="T1050" t="s">
        <v>2720</v>
      </c>
    </row>
    <row r="1051" spans="16:20" x14ac:dyDescent="0.25">
      <c r="Q1051" t="s">
        <v>15255</v>
      </c>
      <c r="R1051" s="23" t="s">
        <v>1211</v>
      </c>
      <c r="S1051" s="171" t="s">
        <v>3040</v>
      </c>
      <c r="T1051" t="s">
        <v>2722</v>
      </c>
    </row>
    <row r="1052" spans="16:20" x14ac:dyDescent="0.25">
      <c r="P1052" t="s">
        <v>17455</v>
      </c>
      <c r="Q1052" t="s">
        <v>15263</v>
      </c>
      <c r="R1052" s="23" t="s">
        <v>1211</v>
      </c>
      <c r="S1052" s="171">
        <v>4.1100000000000003</v>
      </c>
      <c r="T1052" t="s">
        <v>1269</v>
      </c>
    </row>
    <row r="1053" spans="16:20" x14ac:dyDescent="0.25">
      <c r="Q1053" t="s">
        <v>15264</v>
      </c>
      <c r="R1053" s="23" t="s">
        <v>1211</v>
      </c>
      <c r="S1053" s="171" t="s">
        <v>1345</v>
      </c>
      <c r="T1053" t="s">
        <v>575</v>
      </c>
    </row>
    <row r="1054" spans="16:20" x14ac:dyDescent="0.25">
      <c r="Q1054" t="s">
        <v>15265</v>
      </c>
      <c r="R1054" s="23" t="s">
        <v>1211</v>
      </c>
      <c r="S1054" s="171" t="s">
        <v>1346</v>
      </c>
      <c r="T1054" t="s">
        <v>576</v>
      </c>
    </row>
    <row r="1055" spans="16:20" x14ac:dyDescent="0.25">
      <c r="Q1055" t="s">
        <v>15266</v>
      </c>
      <c r="R1055" s="23" t="s">
        <v>1211</v>
      </c>
      <c r="S1055" s="171">
        <v>104.11</v>
      </c>
      <c r="T1055" t="s">
        <v>1270</v>
      </c>
    </row>
    <row r="1056" spans="16:20" x14ac:dyDescent="0.25">
      <c r="Q1056" t="s">
        <v>15267</v>
      </c>
      <c r="R1056" s="23" t="s">
        <v>1211</v>
      </c>
      <c r="S1056" s="171" t="s">
        <v>1617</v>
      </c>
      <c r="T1056" t="s">
        <v>1415</v>
      </c>
    </row>
    <row r="1057" spans="16:20" x14ac:dyDescent="0.25">
      <c r="Q1057" t="s">
        <v>15268</v>
      </c>
      <c r="R1057" s="23" t="s">
        <v>1211</v>
      </c>
      <c r="S1057" s="171" t="s">
        <v>1924</v>
      </c>
      <c r="T1057" t="s">
        <v>4620</v>
      </c>
    </row>
    <row r="1058" spans="16:20" x14ac:dyDescent="0.25">
      <c r="Q1058" t="s">
        <v>15269</v>
      </c>
      <c r="R1058" s="23" t="s">
        <v>1211</v>
      </c>
      <c r="S1058" s="171" t="s">
        <v>3042</v>
      </c>
      <c r="T1058" t="s">
        <v>2713</v>
      </c>
    </row>
    <row r="1059" spans="16:20" x14ac:dyDescent="0.25">
      <c r="Q1059" t="s">
        <v>15270</v>
      </c>
      <c r="R1059" s="23" t="s">
        <v>1211</v>
      </c>
      <c r="S1059" s="171" t="s">
        <v>3044</v>
      </c>
      <c r="T1059" t="s">
        <v>4621</v>
      </c>
    </row>
    <row r="1060" spans="16:20" x14ac:dyDescent="0.25">
      <c r="Q1060" t="s">
        <v>15271</v>
      </c>
      <c r="R1060" s="23" t="s">
        <v>1211</v>
      </c>
      <c r="S1060" s="171" t="s">
        <v>3046</v>
      </c>
      <c r="T1060" t="s">
        <v>2716</v>
      </c>
    </row>
    <row r="1061" spans="16:20" x14ac:dyDescent="0.25">
      <c r="Q1061" t="s">
        <v>15272</v>
      </c>
      <c r="R1061" s="23" t="s">
        <v>1211</v>
      </c>
      <c r="S1061" s="171" t="s">
        <v>1926</v>
      </c>
      <c r="T1061" t="s">
        <v>1761</v>
      </c>
    </row>
    <row r="1062" spans="16:20" x14ac:dyDescent="0.25">
      <c r="Q1062" t="s">
        <v>15273</v>
      </c>
      <c r="R1062" s="23" t="s">
        <v>1211</v>
      </c>
      <c r="S1062" s="171" t="s">
        <v>3048</v>
      </c>
      <c r="T1062" t="s">
        <v>2718</v>
      </c>
    </row>
    <row r="1063" spans="16:20" x14ac:dyDescent="0.25">
      <c r="Q1063" t="s">
        <v>15274</v>
      </c>
      <c r="R1063" s="23" t="s">
        <v>1211</v>
      </c>
      <c r="S1063" s="171" t="s">
        <v>1928</v>
      </c>
      <c r="T1063" t="s">
        <v>1763</v>
      </c>
    </row>
    <row r="1064" spans="16:20" x14ac:dyDescent="0.25">
      <c r="Q1064" t="s">
        <v>15275</v>
      </c>
      <c r="R1064" s="23" t="s">
        <v>1211</v>
      </c>
      <c r="S1064" s="171" t="s">
        <v>3050</v>
      </c>
      <c r="T1064" t="s">
        <v>2720</v>
      </c>
    </row>
    <row r="1065" spans="16:20" x14ac:dyDescent="0.25">
      <c r="Q1065" t="s">
        <v>15276</v>
      </c>
      <c r="R1065" s="23" t="s">
        <v>1211</v>
      </c>
      <c r="S1065" s="171" t="s">
        <v>3052</v>
      </c>
      <c r="T1065" t="s">
        <v>2722</v>
      </c>
    </row>
    <row r="1066" spans="16:20" x14ac:dyDescent="0.25">
      <c r="P1066" t="s">
        <v>17457</v>
      </c>
      <c r="Q1066" t="s">
        <v>15284</v>
      </c>
      <c r="R1066" s="23" t="s">
        <v>1211</v>
      </c>
      <c r="S1066" s="171">
        <v>4.12</v>
      </c>
      <c r="T1066" t="s">
        <v>1269</v>
      </c>
    </row>
    <row r="1067" spans="16:20" x14ac:dyDescent="0.25">
      <c r="Q1067" t="s">
        <v>15285</v>
      </c>
      <c r="R1067" s="23" t="s">
        <v>1211</v>
      </c>
      <c r="S1067" s="171" t="s">
        <v>1347</v>
      </c>
      <c r="T1067" t="s">
        <v>575</v>
      </c>
    </row>
    <row r="1068" spans="16:20" x14ac:dyDescent="0.25">
      <c r="Q1068" t="s">
        <v>15286</v>
      </c>
      <c r="R1068" s="23" t="s">
        <v>1211</v>
      </c>
      <c r="S1068" s="171" t="s">
        <v>1348</v>
      </c>
      <c r="T1068" t="s">
        <v>576</v>
      </c>
    </row>
    <row r="1069" spans="16:20" x14ac:dyDescent="0.25">
      <c r="Q1069" t="s">
        <v>15287</v>
      </c>
      <c r="R1069" s="23" t="s">
        <v>1211</v>
      </c>
      <c r="S1069" s="171">
        <v>104.12</v>
      </c>
      <c r="T1069" t="s">
        <v>1270</v>
      </c>
    </row>
    <row r="1070" spans="16:20" x14ac:dyDescent="0.25">
      <c r="Q1070" t="s">
        <v>15288</v>
      </c>
      <c r="R1070" s="23" t="s">
        <v>1211</v>
      </c>
      <c r="S1070" s="171" t="s">
        <v>1618</v>
      </c>
      <c r="T1070" t="s">
        <v>1415</v>
      </c>
    </row>
    <row r="1071" spans="16:20" x14ac:dyDescent="0.25">
      <c r="Q1071" t="s">
        <v>15289</v>
      </c>
      <c r="R1071" s="23" t="s">
        <v>1211</v>
      </c>
      <c r="S1071" s="171" t="s">
        <v>1930</v>
      </c>
      <c r="T1071" t="s">
        <v>4620</v>
      </c>
    </row>
    <row r="1072" spans="16:20" x14ac:dyDescent="0.25">
      <c r="Q1072" t="s">
        <v>15290</v>
      </c>
      <c r="R1072" s="23" t="s">
        <v>1211</v>
      </c>
      <c r="S1072" s="171" t="s">
        <v>3054</v>
      </c>
      <c r="T1072" t="s">
        <v>2713</v>
      </c>
    </row>
    <row r="1073" spans="16:20" x14ac:dyDescent="0.25">
      <c r="Q1073" t="s">
        <v>15291</v>
      </c>
      <c r="R1073" s="23" t="s">
        <v>1211</v>
      </c>
      <c r="S1073" s="171" t="s">
        <v>3056</v>
      </c>
      <c r="T1073" t="s">
        <v>4621</v>
      </c>
    </row>
    <row r="1074" spans="16:20" x14ac:dyDescent="0.25">
      <c r="Q1074" t="s">
        <v>15292</v>
      </c>
      <c r="R1074" s="23" t="s">
        <v>1211</v>
      </c>
      <c r="S1074" s="171" t="s">
        <v>3058</v>
      </c>
      <c r="T1074" t="s">
        <v>2716</v>
      </c>
    </row>
    <row r="1075" spans="16:20" x14ac:dyDescent="0.25">
      <c r="Q1075" t="s">
        <v>15293</v>
      </c>
      <c r="R1075" s="23" t="s">
        <v>1211</v>
      </c>
      <c r="S1075" s="171" t="s">
        <v>1932</v>
      </c>
      <c r="T1075" t="s">
        <v>1761</v>
      </c>
    </row>
    <row r="1076" spans="16:20" x14ac:dyDescent="0.25">
      <c r="Q1076" t="s">
        <v>15294</v>
      </c>
      <c r="R1076" s="23" t="s">
        <v>1211</v>
      </c>
      <c r="S1076" s="171" t="s">
        <v>3060</v>
      </c>
      <c r="T1076" t="s">
        <v>2718</v>
      </c>
    </row>
    <row r="1077" spans="16:20" x14ac:dyDescent="0.25">
      <c r="Q1077" t="s">
        <v>15295</v>
      </c>
      <c r="R1077" s="23" t="s">
        <v>1211</v>
      </c>
      <c r="S1077" s="171" t="s">
        <v>1934</v>
      </c>
      <c r="T1077" t="s">
        <v>1763</v>
      </c>
    </row>
    <row r="1078" spans="16:20" x14ac:dyDescent="0.25">
      <c r="Q1078" t="s">
        <v>15296</v>
      </c>
      <c r="R1078" s="23" t="s">
        <v>1211</v>
      </c>
      <c r="S1078" s="171" t="s">
        <v>3062</v>
      </c>
      <c r="T1078" t="s">
        <v>2720</v>
      </c>
    </row>
    <row r="1079" spans="16:20" x14ac:dyDescent="0.25">
      <c r="Q1079" t="s">
        <v>15297</v>
      </c>
      <c r="R1079" s="23" t="s">
        <v>1211</v>
      </c>
      <c r="S1079" s="171" t="s">
        <v>3064</v>
      </c>
      <c r="T1079" t="s">
        <v>2722</v>
      </c>
    </row>
    <row r="1080" spans="16:20" x14ac:dyDescent="0.25">
      <c r="P1080" t="s">
        <v>17459</v>
      </c>
      <c r="Q1080" t="s">
        <v>15305</v>
      </c>
      <c r="R1080" s="23" t="s">
        <v>1211</v>
      </c>
      <c r="S1080" s="171">
        <v>4.13</v>
      </c>
      <c r="T1080" t="s">
        <v>1269</v>
      </c>
    </row>
    <row r="1081" spans="16:20" x14ac:dyDescent="0.25">
      <c r="Q1081" t="s">
        <v>15306</v>
      </c>
      <c r="R1081" s="23" t="s">
        <v>1211</v>
      </c>
      <c r="S1081" s="171" t="s">
        <v>1349</v>
      </c>
      <c r="T1081" t="s">
        <v>575</v>
      </c>
    </row>
    <row r="1082" spans="16:20" x14ac:dyDescent="0.25">
      <c r="Q1082" t="s">
        <v>15307</v>
      </c>
      <c r="R1082" s="23" t="s">
        <v>1211</v>
      </c>
      <c r="S1082" s="171" t="s">
        <v>1350</v>
      </c>
      <c r="T1082" t="s">
        <v>576</v>
      </c>
    </row>
    <row r="1083" spans="16:20" x14ac:dyDescent="0.25">
      <c r="Q1083" t="s">
        <v>15308</v>
      </c>
      <c r="R1083" s="23" t="s">
        <v>1211</v>
      </c>
      <c r="S1083" s="171">
        <v>104.13</v>
      </c>
      <c r="T1083" t="s">
        <v>1270</v>
      </c>
    </row>
    <row r="1084" spans="16:20" x14ac:dyDescent="0.25">
      <c r="Q1084" t="s">
        <v>15309</v>
      </c>
      <c r="R1084" s="23" t="s">
        <v>1211</v>
      </c>
      <c r="S1084" s="171" t="s">
        <v>1619</v>
      </c>
      <c r="T1084" t="s">
        <v>1415</v>
      </c>
    </row>
    <row r="1085" spans="16:20" x14ac:dyDescent="0.25">
      <c r="Q1085" t="s">
        <v>15310</v>
      </c>
      <c r="R1085" s="23" t="s">
        <v>1211</v>
      </c>
      <c r="S1085" s="171" t="s">
        <v>1936</v>
      </c>
      <c r="T1085" t="s">
        <v>4620</v>
      </c>
    </row>
    <row r="1086" spans="16:20" x14ac:dyDescent="0.25">
      <c r="Q1086" t="s">
        <v>15311</v>
      </c>
      <c r="R1086" s="23" t="s">
        <v>1211</v>
      </c>
      <c r="S1086" s="171" t="s">
        <v>3066</v>
      </c>
      <c r="T1086" t="s">
        <v>2713</v>
      </c>
    </row>
    <row r="1087" spans="16:20" x14ac:dyDescent="0.25">
      <c r="Q1087" t="s">
        <v>15312</v>
      </c>
      <c r="R1087" s="23" t="s">
        <v>1211</v>
      </c>
      <c r="S1087" s="171" t="s">
        <v>3068</v>
      </c>
      <c r="T1087" t="s">
        <v>4621</v>
      </c>
    </row>
    <row r="1088" spans="16:20" x14ac:dyDescent="0.25">
      <c r="Q1088" t="s">
        <v>15313</v>
      </c>
      <c r="R1088" s="23" t="s">
        <v>1211</v>
      </c>
      <c r="S1088" s="171" t="s">
        <v>3070</v>
      </c>
      <c r="T1088" t="s">
        <v>2716</v>
      </c>
    </row>
    <row r="1089" spans="16:20" x14ac:dyDescent="0.25">
      <c r="Q1089" t="s">
        <v>15314</v>
      </c>
      <c r="R1089" s="23" t="s">
        <v>1211</v>
      </c>
      <c r="S1089" s="171" t="s">
        <v>1938</v>
      </c>
      <c r="T1089" t="s">
        <v>1761</v>
      </c>
    </row>
    <row r="1090" spans="16:20" x14ac:dyDescent="0.25">
      <c r="Q1090" t="s">
        <v>15315</v>
      </c>
      <c r="R1090" s="23" t="s">
        <v>1211</v>
      </c>
      <c r="S1090" s="171" t="s">
        <v>3072</v>
      </c>
      <c r="T1090" t="s">
        <v>2718</v>
      </c>
    </row>
    <row r="1091" spans="16:20" x14ac:dyDescent="0.25">
      <c r="Q1091" t="s">
        <v>15316</v>
      </c>
      <c r="R1091" s="23" t="s">
        <v>1211</v>
      </c>
      <c r="S1091" s="171" t="s">
        <v>1940</v>
      </c>
      <c r="T1091" t="s">
        <v>1763</v>
      </c>
    </row>
    <row r="1092" spans="16:20" x14ac:dyDescent="0.25">
      <c r="Q1092" t="s">
        <v>15317</v>
      </c>
      <c r="R1092" s="23" t="s">
        <v>1211</v>
      </c>
      <c r="S1092" s="171" t="s">
        <v>3074</v>
      </c>
      <c r="T1092" t="s">
        <v>2720</v>
      </c>
    </row>
    <row r="1093" spans="16:20" x14ac:dyDescent="0.25">
      <c r="Q1093" t="s">
        <v>15318</v>
      </c>
      <c r="R1093" s="23" t="s">
        <v>1211</v>
      </c>
      <c r="S1093" s="171" t="s">
        <v>3076</v>
      </c>
      <c r="T1093" t="s">
        <v>2722</v>
      </c>
    </row>
    <row r="1094" spans="16:20" x14ac:dyDescent="0.25">
      <c r="P1094" t="s">
        <v>17461</v>
      </c>
      <c r="Q1094" t="s">
        <v>15326</v>
      </c>
      <c r="R1094" s="23" t="s">
        <v>1211</v>
      </c>
      <c r="S1094" s="171">
        <v>4.1399999999999997</v>
      </c>
      <c r="T1094" t="s">
        <v>1269</v>
      </c>
    </row>
    <row r="1095" spans="16:20" x14ac:dyDescent="0.25">
      <c r="Q1095" t="s">
        <v>15327</v>
      </c>
      <c r="R1095" s="23" t="s">
        <v>1211</v>
      </c>
      <c r="S1095" s="171" t="s">
        <v>1351</v>
      </c>
      <c r="T1095" t="s">
        <v>575</v>
      </c>
    </row>
    <row r="1096" spans="16:20" x14ac:dyDescent="0.25">
      <c r="Q1096" t="s">
        <v>15328</v>
      </c>
      <c r="R1096" s="23" t="s">
        <v>1211</v>
      </c>
      <c r="S1096" s="171" t="s">
        <v>1352</v>
      </c>
      <c r="T1096" t="s">
        <v>576</v>
      </c>
    </row>
    <row r="1097" spans="16:20" x14ac:dyDescent="0.25">
      <c r="Q1097" t="s">
        <v>15329</v>
      </c>
      <c r="R1097" s="23" t="s">
        <v>1211</v>
      </c>
      <c r="S1097" s="171">
        <v>104.14</v>
      </c>
      <c r="T1097" t="s">
        <v>1270</v>
      </c>
    </row>
    <row r="1098" spans="16:20" x14ac:dyDescent="0.25">
      <c r="Q1098" t="s">
        <v>15330</v>
      </c>
      <c r="R1098" s="23" t="s">
        <v>1211</v>
      </c>
      <c r="S1098" s="171" t="s">
        <v>1620</v>
      </c>
      <c r="T1098" t="s">
        <v>1415</v>
      </c>
    </row>
    <row r="1099" spans="16:20" x14ac:dyDescent="0.25">
      <c r="Q1099" t="s">
        <v>15331</v>
      </c>
      <c r="R1099" s="23" t="s">
        <v>1211</v>
      </c>
      <c r="S1099" s="171" t="s">
        <v>1942</v>
      </c>
      <c r="T1099" t="s">
        <v>4620</v>
      </c>
    </row>
    <row r="1100" spans="16:20" x14ac:dyDescent="0.25">
      <c r="Q1100" t="s">
        <v>15332</v>
      </c>
      <c r="R1100" s="23" t="s">
        <v>1211</v>
      </c>
      <c r="S1100" s="171" t="s">
        <v>3078</v>
      </c>
      <c r="T1100" t="s">
        <v>2713</v>
      </c>
    </row>
    <row r="1101" spans="16:20" x14ac:dyDescent="0.25">
      <c r="Q1101" t="s">
        <v>15333</v>
      </c>
      <c r="R1101" s="23" t="s">
        <v>1211</v>
      </c>
      <c r="S1101" s="171" t="s">
        <v>3080</v>
      </c>
      <c r="T1101" t="s">
        <v>4621</v>
      </c>
    </row>
    <row r="1102" spans="16:20" x14ac:dyDescent="0.25">
      <c r="Q1102" t="s">
        <v>15334</v>
      </c>
      <c r="R1102" s="23" t="s">
        <v>1211</v>
      </c>
      <c r="S1102" s="171" t="s">
        <v>3082</v>
      </c>
      <c r="T1102" t="s">
        <v>2716</v>
      </c>
    </row>
    <row r="1103" spans="16:20" x14ac:dyDescent="0.25">
      <c r="Q1103" t="s">
        <v>15335</v>
      </c>
      <c r="R1103" s="23" t="s">
        <v>1211</v>
      </c>
      <c r="S1103" s="171" t="s">
        <v>1944</v>
      </c>
      <c r="T1103" t="s">
        <v>1761</v>
      </c>
    </row>
    <row r="1104" spans="16:20" x14ac:dyDescent="0.25">
      <c r="Q1104" t="s">
        <v>15336</v>
      </c>
      <c r="R1104" s="23" t="s">
        <v>1211</v>
      </c>
      <c r="S1104" s="171" t="s">
        <v>3084</v>
      </c>
      <c r="T1104" t="s">
        <v>2718</v>
      </c>
    </row>
    <row r="1105" spans="16:20" x14ac:dyDescent="0.25">
      <c r="Q1105" t="s">
        <v>15337</v>
      </c>
      <c r="R1105" s="23" t="s">
        <v>1211</v>
      </c>
      <c r="S1105" s="171" t="s">
        <v>1946</v>
      </c>
      <c r="T1105" t="s">
        <v>1763</v>
      </c>
    </row>
    <row r="1106" spans="16:20" x14ac:dyDescent="0.25">
      <c r="Q1106" t="s">
        <v>15338</v>
      </c>
      <c r="R1106" s="23" t="s">
        <v>1211</v>
      </c>
      <c r="S1106" s="171" t="s">
        <v>3086</v>
      </c>
      <c r="T1106" t="s">
        <v>2720</v>
      </c>
    </row>
    <row r="1107" spans="16:20" x14ac:dyDescent="0.25">
      <c r="Q1107" t="s">
        <v>15339</v>
      </c>
      <c r="R1107" s="23" t="s">
        <v>1211</v>
      </c>
      <c r="S1107" s="171" t="s">
        <v>3088</v>
      </c>
      <c r="T1107" t="s">
        <v>2722</v>
      </c>
    </row>
    <row r="1108" spans="16:20" x14ac:dyDescent="0.25">
      <c r="P1108" t="s">
        <v>17463</v>
      </c>
      <c r="Q1108" t="s">
        <v>15347</v>
      </c>
      <c r="R1108" s="23" t="s">
        <v>1211</v>
      </c>
      <c r="S1108" s="171">
        <v>4.1500000000000004</v>
      </c>
      <c r="T1108" t="s">
        <v>1269</v>
      </c>
    </row>
    <row r="1109" spans="16:20" x14ac:dyDescent="0.25">
      <c r="Q1109" t="s">
        <v>15348</v>
      </c>
      <c r="R1109" s="23" t="s">
        <v>1211</v>
      </c>
      <c r="S1109" s="171" t="s">
        <v>1353</v>
      </c>
      <c r="T1109" t="s">
        <v>575</v>
      </c>
    </row>
    <row r="1110" spans="16:20" x14ac:dyDescent="0.25">
      <c r="Q1110" t="s">
        <v>15349</v>
      </c>
      <c r="R1110" s="23" t="s">
        <v>1211</v>
      </c>
      <c r="S1110" s="171" t="s">
        <v>1354</v>
      </c>
      <c r="T1110" t="s">
        <v>576</v>
      </c>
    </row>
    <row r="1111" spans="16:20" x14ac:dyDescent="0.25">
      <c r="Q1111" t="s">
        <v>15350</v>
      </c>
      <c r="R1111" s="23" t="s">
        <v>1211</v>
      </c>
      <c r="S1111" s="171">
        <v>104.15</v>
      </c>
      <c r="T1111" t="s">
        <v>1270</v>
      </c>
    </row>
    <row r="1112" spans="16:20" x14ac:dyDescent="0.25">
      <c r="Q1112" t="s">
        <v>15351</v>
      </c>
      <c r="R1112" s="23" t="s">
        <v>1211</v>
      </c>
      <c r="S1112" s="171" t="s">
        <v>1621</v>
      </c>
      <c r="T1112" t="s">
        <v>1415</v>
      </c>
    </row>
    <row r="1113" spans="16:20" x14ac:dyDescent="0.25">
      <c r="Q1113" t="s">
        <v>15352</v>
      </c>
      <c r="R1113" s="23" t="s">
        <v>1211</v>
      </c>
      <c r="S1113" s="171" t="s">
        <v>1948</v>
      </c>
      <c r="T1113" t="s">
        <v>4620</v>
      </c>
    </row>
    <row r="1114" spans="16:20" x14ac:dyDescent="0.25">
      <c r="Q1114" t="s">
        <v>15353</v>
      </c>
      <c r="R1114" s="23" t="s">
        <v>1211</v>
      </c>
      <c r="S1114" s="171" t="s">
        <v>3090</v>
      </c>
      <c r="T1114" t="s">
        <v>2713</v>
      </c>
    </row>
    <row r="1115" spans="16:20" x14ac:dyDescent="0.25">
      <c r="Q1115" t="s">
        <v>15354</v>
      </c>
      <c r="R1115" s="23" t="s">
        <v>1211</v>
      </c>
      <c r="S1115" s="171" t="s">
        <v>3092</v>
      </c>
      <c r="T1115" t="s">
        <v>4621</v>
      </c>
    </row>
    <row r="1116" spans="16:20" x14ac:dyDescent="0.25">
      <c r="Q1116" t="s">
        <v>15355</v>
      </c>
      <c r="R1116" s="23" t="s">
        <v>1211</v>
      </c>
      <c r="S1116" s="171" t="s">
        <v>3094</v>
      </c>
      <c r="T1116" t="s">
        <v>2716</v>
      </c>
    </row>
    <row r="1117" spans="16:20" x14ac:dyDescent="0.25">
      <c r="Q1117" t="s">
        <v>15356</v>
      </c>
      <c r="R1117" s="23" t="s">
        <v>1211</v>
      </c>
      <c r="S1117" s="171" t="s">
        <v>1950</v>
      </c>
      <c r="T1117" t="s">
        <v>1761</v>
      </c>
    </row>
    <row r="1118" spans="16:20" x14ac:dyDescent="0.25">
      <c r="Q1118" t="s">
        <v>15357</v>
      </c>
      <c r="R1118" s="23" t="s">
        <v>1211</v>
      </c>
      <c r="S1118" s="171" t="s">
        <v>3096</v>
      </c>
      <c r="T1118" t="s">
        <v>2718</v>
      </c>
    </row>
    <row r="1119" spans="16:20" x14ac:dyDescent="0.25">
      <c r="Q1119" t="s">
        <v>15358</v>
      </c>
      <c r="R1119" s="23" t="s">
        <v>1211</v>
      </c>
      <c r="S1119" s="171" t="s">
        <v>1952</v>
      </c>
      <c r="T1119" t="s">
        <v>1763</v>
      </c>
    </row>
    <row r="1120" spans="16:20" x14ac:dyDescent="0.25">
      <c r="Q1120" t="s">
        <v>15359</v>
      </c>
      <c r="R1120" s="23" t="s">
        <v>1211</v>
      </c>
      <c r="S1120" s="171" t="s">
        <v>3098</v>
      </c>
      <c r="T1120" t="s">
        <v>2720</v>
      </c>
    </row>
    <row r="1121" spans="16:20" x14ac:dyDescent="0.25">
      <c r="Q1121" t="s">
        <v>15360</v>
      </c>
      <c r="R1121" s="23" t="s">
        <v>1211</v>
      </c>
      <c r="S1121" s="171" t="s">
        <v>3100</v>
      </c>
      <c r="T1121" t="s">
        <v>2722</v>
      </c>
    </row>
    <row r="1122" spans="16:20" x14ac:dyDescent="0.25">
      <c r="P1122" t="s">
        <v>17465</v>
      </c>
      <c r="Q1122" t="s">
        <v>15368</v>
      </c>
      <c r="R1122" s="23" t="s">
        <v>1211</v>
      </c>
      <c r="S1122" s="171">
        <v>5</v>
      </c>
      <c r="T1122" t="s">
        <v>1269</v>
      </c>
    </row>
    <row r="1123" spans="16:20" x14ac:dyDescent="0.25">
      <c r="Q1123" t="s">
        <v>15369</v>
      </c>
      <c r="R1123" s="23" t="s">
        <v>1211</v>
      </c>
      <c r="S1123" s="171" t="s">
        <v>1390</v>
      </c>
      <c r="T1123" t="s">
        <v>575</v>
      </c>
    </row>
    <row r="1124" spans="16:20" x14ac:dyDescent="0.25">
      <c r="Q1124" t="s">
        <v>15370</v>
      </c>
      <c r="R1124" s="23" t="s">
        <v>1211</v>
      </c>
      <c r="S1124" s="171" t="s">
        <v>1411</v>
      </c>
      <c r="T1124" t="s">
        <v>576</v>
      </c>
    </row>
    <row r="1125" spans="16:20" x14ac:dyDescent="0.25">
      <c r="Q1125" t="s">
        <v>15371</v>
      </c>
      <c r="R1125" s="23" t="s">
        <v>1211</v>
      </c>
      <c r="S1125" s="171">
        <v>105</v>
      </c>
      <c r="T1125" t="s">
        <v>1270</v>
      </c>
    </row>
    <row r="1126" spans="16:20" x14ac:dyDescent="0.25">
      <c r="Q1126" t="s">
        <v>15372</v>
      </c>
      <c r="R1126" s="23" t="s">
        <v>1211</v>
      </c>
      <c r="S1126" s="171" t="s">
        <v>1622</v>
      </c>
      <c r="T1126" t="s">
        <v>1415</v>
      </c>
    </row>
    <row r="1127" spans="16:20" x14ac:dyDescent="0.25">
      <c r="Q1127" t="s">
        <v>15373</v>
      </c>
      <c r="R1127" s="23" t="s">
        <v>1211</v>
      </c>
      <c r="S1127" s="171" t="s">
        <v>1954</v>
      </c>
      <c r="T1127" t="s">
        <v>4620</v>
      </c>
    </row>
    <row r="1128" spans="16:20" x14ac:dyDescent="0.25">
      <c r="Q1128" t="s">
        <v>15374</v>
      </c>
      <c r="R1128" s="23" t="s">
        <v>1211</v>
      </c>
      <c r="S1128" s="171" t="s">
        <v>3102</v>
      </c>
      <c r="T1128" t="s">
        <v>2713</v>
      </c>
    </row>
    <row r="1129" spans="16:20" x14ac:dyDescent="0.25">
      <c r="Q1129" t="s">
        <v>15375</v>
      </c>
      <c r="R1129" s="23" t="s">
        <v>1211</v>
      </c>
      <c r="S1129" s="171" t="s">
        <v>3104</v>
      </c>
      <c r="T1129" t="s">
        <v>4621</v>
      </c>
    </row>
    <row r="1130" spans="16:20" x14ac:dyDescent="0.25">
      <c r="Q1130" t="s">
        <v>15376</v>
      </c>
      <c r="R1130" s="23" t="s">
        <v>1211</v>
      </c>
      <c r="S1130" s="171" t="s">
        <v>3106</v>
      </c>
      <c r="T1130" t="s">
        <v>2716</v>
      </c>
    </row>
    <row r="1131" spans="16:20" x14ac:dyDescent="0.25">
      <c r="Q1131" t="s">
        <v>15377</v>
      </c>
      <c r="R1131" s="23" t="s">
        <v>1211</v>
      </c>
      <c r="S1131" s="171" t="s">
        <v>1956</v>
      </c>
      <c r="T1131" t="s">
        <v>1761</v>
      </c>
    </row>
    <row r="1132" spans="16:20" x14ac:dyDescent="0.25">
      <c r="Q1132" t="s">
        <v>15378</v>
      </c>
      <c r="R1132" s="23" t="s">
        <v>1211</v>
      </c>
      <c r="S1132" s="171" t="s">
        <v>3108</v>
      </c>
      <c r="T1132" t="s">
        <v>2718</v>
      </c>
    </row>
    <row r="1133" spans="16:20" x14ac:dyDescent="0.25">
      <c r="Q1133" t="s">
        <v>15379</v>
      </c>
      <c r="R1133" s="23" t="s">
        <v>1211</v>
      </c>
      <c r="S1133" s="171" t="s">
        <v>1958</v>
      </c>
      <c r="T1133" t="s">
        <v>1763</v>
      </c>
    </row>
    <row r="1134" spans="16:20" x14ac:dyDescent="0.25">
      <c r="Q1134" t="s">
        <v>15380</v>
      </c>
      <c r="R1134" s="23" t="s">
        <v>1211</v>
      </c>
      <c r="S1134" s="171" t="s">
        <v>3110</v>
      </c>
      <c r="T1134" t="s">
        <v>2720</v>
      </c>
    </row>
    <row r="1135" spans="16:20" x14ac:dyDescent="0.25">
      <c r="Q1135" t="s">
        <v>15381</v>
      </c>
      <c r="R1135" s="23" t="s">
        <v>1211</v>
      </c>
      <c r="S1135" s="171" t="s">
        <v>3112</v>
      </c>
      <c r="T1135" t="s">
        <v>2722</v>
      </c>
    </row>
    <row r="1136" spans="16:20" x14ac:dyDescent="0.25">
      <c r="P1136" t="s">
        <v>17467</v>
      </c>
      <c r="Q1136" t="s">
        <v>15389</v>
      </c>
      <c r="R1136" s="23" t="s">
        <v>1211</v>
      </c>
      <c r="S1136" s="171">
        <v>5.01</v>
      </c>
      <c r="T1136" t="s">
        <v>1269</v>
      </c>
    </row>
    <row r="1137" spans="16:20" x14ac:dyDescent="0.25">
      <c r="Q1137" t="s">
        <v>15390</v>
      </c>
      <c r="R1137" s="23" t="s">
        <v>1211</v>
      </c>
      <c r="S1137" s="171" t="s">
        <v>1355</v>
      </c>
      <c r="T1137" t="s">
        <v>575</v>
      </c>
    </row>
    <row r="1138" spans="16:20" x14ac:dyDescent="0.25">
      <c r="Q1138" t="s">
        <v>15391</v>
      </c>
      <c r="R1138" s="23" t="s">
        <v>1211</v>
      </c>
      <c r="S1138" s="171" t="s">
        <v>1356</v>
      </c>
      <c r="T1138" t="s">
        <v>576</v>
      </c>
    </row>
    <row r="1139" spans="16:20" x14ac:dyDescent="0.25">
      <c r="Q1139" t="s">
        <v>15392</v>
      </c>
      <c r="R1139" s="23" t="s">
        <v>1211</v>
      </c>
      <c r="S1139" s="171">
        <v>105.01</v>
      </c>
      <c r="T1139" t="s">
        <v>1270</v>
      </c>
    </row>
    <row r="1140" spans="16:20" x14ac:dyDescent="0.25">
      <c r="Q1140" t="s">
        <v>15393</v>
      </c>
      <c r="R1140" s="23" t="s">
        <v>1211</v>
      </c>
      <c r="S1140" s="171" t="s">
        <v>1623</v>
      </c>
      <c r="T1140" t="s">
        <v>1415</v>
      </c>
    </row>
    <row r="1141" spans="16:20" x14ac:dyDescent="0.25">
      <c r="Q1141" t="s">
        <v>15394</v>
      </c>
      <c r="R1141" s="23" t="s">
        <v>1211</v>
      </c>
      <c r="S1141" s="171" t="s">
        <v>1960</v>
      </c>
      <c r="T1141" t="s">
        <v>4620</v>
      </c>
    </row>
    <row r="1142" spans="16:20" x14ac:dyDescent="0.25">
      <c r="Q1142" t="s">
        <v>15395</v>
      </c>
      <c r="R1142" s="23" t="s">
        <v>1211</v>
      </c>
      <c r="S1142" s="171" t="s">
        <v>3114</v>
      </c>
      <c r="T1142" t="s">
        <v>2713</v>
      </c>
    </row>
    <row r="1143" spans="16:20" x14ac:dyDescent="0.25">
      <c r="Q1143" t="s">
        <v>15396</v>
      </c>
      <c r="R1143" s="23" t="s">
        <v>1211</v>
      </c>
      <c r="S1143" s="171" t="s">
        <v>3116</v>
      </c>
      <c r="T1143" t="s">
        <v>4621</v>
      </c>
    </row>
    <row r="1144" spans="16:20" x14ac:dyDescent="0.25">
      <c r="Q1144" t="s">
        <v>15397</v>
      </c>
      <c r="R1144" s="23" t="s">
        <v>1211</v>
      </c>
      <c r="S1144" s="171" t="s">
        <v>3118</v>
      </c>
      <c r="T1144" t="s">
        <v>2716</v>
      </c>
    </row>
    <row r="1145" spans="16:20" x14ac:dyDescent="0.25">
      <c r="Q1145" t="s">
        <v>15398</v>
      </c>
      <c r="R1145" s="23" t="s">
        <v>1211</v>
      </c>
      <c r="S1145" s="171" t="s">
        <v>1962</v>
      </c>
      <c r="T1145" t="s">
        <v>1761</v>
      </c>
    </row>
    <row r="1146" spans="16:20" x14ac:dyDescent="0.25">
      <c r="Q1146" t="s">
        <v>15399</v>
      </c>
      <c r="R1146" s="23" t="s">
        <v>1211</v>
      </c>
      <c r="S1146" s="171" t="s">
        <v>3120</v>
      </c>
      <c r="T1146" t="s">
        <v>2718</v>
      </c>
    </row>
    <row r="1147" spans="16:20" x14ac:dyDescent="0.25">
      <c r="Q1147" t="s">
        <v>15400</v>
      </c>
      <c r="R1147" s="23" t="s">
        <v>1211</v>
      </c>
      <c r="S1147" s="171" t="s">
        <v>1964</v>
      </c>
      <c r="T1147" t="s">
        <v>1763</v>
      </c>
    </row>
    <row r="1148" spans="16:20" x14ac:dyDescent="0.25">
      <c r="Q1148" t="s">
        <v>15401</v>
      </c>
      <c r="R1148" s="23" t="s">
        <v>1211</v>
      </c>
      <c r="S1148" s="171" t="s">
        <v>3122</v>
      </c>
      <c r="T1148" t="s">
        <v>2720</v>
      </c>
    </row>
    <row r="1149" spans="16:20" x14ac:dyDescent="0.25">
      <c r="Q1149" t="s">
        <v>15402</v>
      </c>
      <c r="R1149" s="23" t="s">
        <v>1211</v>
      </c>
      <c r="S1149" s="171" t="s">
        <v>3124</v>
      </c>
      <c r="T1149" t="s">
        <v>2722</v>
      </c>
    </row>
    <row r="1150" spans="16:20" x14ac:dyDescent="0.25">
      <c r="P1150" t="s">
        <v>17469</v>
      </c>
      <c r="Q1150" t="s">
        <v>15410</v>
      </c>
      <c r="R1150" s="23" t="s">
        <v>1211</v>
      </c>
      <c r="S1150" s="171">
        <v>5.0199999999999996</v>
      </c>
      <c r="T1150" t="s">
        <v>1269</v>
      </c>
    </row>
    <row r="1151" spans="16:20" x14ac:dyDescent="0.25">
      <c r="Q1151" t="s">
        <v>15411</v>
      </c>
      <c r="R1151" s="23" t="s">
        <v>1211</v>
      </c>
      <c r="S1151" s="171" t="s">
        <v>1357</v>
      </c>
      <c r="T1151" t="s">
        <v>575</v>
      </c>
    </row>
    <row r="1152" spans="16:20" x14ac:dyDescent="0.25">
      <c r="Q1152" t="s">
        <v>15412</v>
      </c>
      <c r="R1152" s="23" t="s">
        <v>1211</v>
      </c>
      <c r="S1152" s="171" t="s">
        <v>1358</v>
      </c>
      <c r="T1152" t="s">
        <v>576</v>
      </c>
    </row>
    <row r="1153" spans="16:20" x14ac:dyDescent="0.25">
      <c r="Q1153" t="s">
        <v>15413</v>
      </c>
      <c r="R1153" s="23" t="s">
        <v>1211</v>
      </c>
      <c r="S1153" s="171">
        <v>105.02</v>
      </c>
      <c r="T1153" t="s">
        <v>1270</v>
      </c>
    </row>
    <row r="1154" spans="16:20" x14ac:dyDescent="0.25">
      <c r="Q1154" t="s">
        <v>15414</v>
      </c>
      <c r="R1154" s="23" t="s">
        <v>1211</v>
      </c>
      <c r="S1154" s="171" t="s">
        <v>1624</v>
      </c>
      <c r="T1154" t="s">
        <v>1415</v>
      </c>
    </row>
    <row r="1155" spans="16:20" x14ac:dyDescent="0.25">
      <c r="Q1155" t="s">
        <v>15415</v>
      </c>
      <c r="R1155" s="23" t="s">
        <v>1211</v>
      </c>
      <c r="S1155" s="171" t="s">
        <v>1966</v>
      </c>
      <c r="T1155" t="s">
        <v>4620</v>
      </c>
    </row>
    <row r="1156" spans="16:20" x14ac:dyDescent="0.25">
      <c r="Q1156" t="s">
        <v>15416</v>
      </c>
      <c r="R1156" s="23" t="s">
        <v>1211</v>
      </c>
      <c r="S1156" s="171" t="s">
        <v>3126</v>
      </c>
      <c r="T1156" t="s">
        <v>2713</v>
      </c>
    </row>
    <row r="1157" spans="16:20" x14ac:dyDescent="0.25">
      <c r="Q1157" t="s">
        <v>15417</v>
      </c>
      <c r="R1157" s="23" t="s">
        <v>1211</v>
      </c>
      <c r="S1157" s="171" t="s">
        <v>3128</v>
      </c>
      <c r="T1157" t="s">
        <v>4621</v>
      </c>
    </row>
    <row r="1158" spans="16:20" x14ac:dyDescent="0.25">
      <c r="Q1158" t="s">
        <v>15418</v>
      </c>
      <c r="R1158" s="23" t="s">
        <v>1211</v>
      </c>
      <c r="S1158" s="171" t="s">
        <v>3130</v>
      </c>
      <c r="T1158" t="s">
        <v>2716</v>
      </c>
    </row>
    <row r="1159" spans="16:20" x14ac:dyDescent="0.25">
      <c r="Q1159" t="s">
        <v>15419</v>
      </c>
      <c r="R1159" s="23" t="s">
        <v>1211</v>
      </c>
      <c r="S1159" s="171" t="s">
        <v>1968</v>
      </c>
      <c r="T1159" t="s">
        <v>1761</v>
      </c>
    </row>
    <row r="1160" spans="16:20" x14ac:dyDescent="0.25">
      <c r="Q1160" t="s">
        <v>15420</v>
      </c>
      <c r="R1160" s="23" t="s">
        <v>1211</v>
      </c>
      <c r="S1160" s="171" t="s">
        <v>3132</v>
      </c>
      <c r="T1160" t="s">
        <v>2718</v>
      </c>
    </row>
    <row r="1161" spans="16:20" x14ac:dyDescent="0.25">
      <c r="Q1161" t="s">
        <v>15421</v>
      </c>
      <c r="R1161" s="23" t="s">
        <v>1211</v>
      </c>
      <c r="S1161" s="171" t="s">
        <v>1970</v>
      </c>
      <c r="T1161" t="s">
        <v>1763</v>
      </c>
    </row>
    <row r="1162" spans="16:20" x14ac:dyDescent="0.25">
      <c r="Q1162" t="s">
        <v>15422</v>
      </c>
      <c r="R1162" s="23" t="s">
        <v>1211</v>
      </c>
      <c r="S1162" s="171" t="s">
        <v>3134</v>
      </c>
      <c r="T1162" t="s">
        <v>2720</v>
      </c>
    </row>
    <row r="1163" spans="16:20" x14ac:dyDescent="0.25">
      <c r="Q1163" t="s">
        <v>15423</v>
      </c>
      <c r="R1163" s="23" t="s">
        <v>1211</v>
      </c>
      <c r="S1163" s="171" t="s">
        <v>3136</v>
      </c>
      <c r="T1163" t="s">
        <v>2722</v>
      </c>
    </row>
    <row r="1164" spans="16:20" x14ac:dyDescent="0.25">
      <c r="P1164" t="s">
        <v>17471</v>
      </c>
      <c r="Q1164" t="s">
        <v>15431</v>
      </c>
      <c r="R1164" s="23" t="s">
        <v>1211</v>
      </c>
      <c r="S1164" s="171">
        <v>5.03</v>
      </c>
      <c r="T1164" t="s">
        <v>1269</v>
      </c>
    </row>
    <row r="1165" spans="16:20" x14ac:dyDescent="0.25">
      <c r="Q1165" t="s">
        <v>15432</v>
      </c>
      <c r="R1165" s="23" t="s">
        <v>1211</v>
      </c>
      <c r="S1165" s="171" t="s">
        <v>1359</v>
      </c>
      <c r="T1165" t="s">
        <v>575</v>
      </c>
    </row>
    <row r="1166" spans="16:20" x14ac:dyDescent="0.25">
      <c r="Q1166" t="s">
        <v>15433</v>
      </c>
      <c r="R1166" s="23" t="s">
        <v>1211</v>
      </c>
      <c r="S1166" s="171" t="s">
        <v>1360</v>
      </c>
      <c r="T1166" t="s">
        <v>576</v>
      </c>
    </row>
    <row r="1167" spans="16:20" x14ac:dyDescent="0.25">
      <c r="Q1167" t="s">
        <v>15434</v>
      </c>
      <c r="R1167" s="23" t="s">
        <v>1211</v>
      </c>
      <c r="S1167" s="171">
        <v>105.03</v>
      </c>
      <c r="T1167" t="s">
        <v>1270</v>
      </c>
    </row>
    <row r="1168" spans="16:20" x14ac:dyDescent="0.25">
      <c r="Q1168" t="s">
        <v>15435</v>
      </c>
      <c r="R1168" s="23" t="s">
        <v>1211</v>
      </c>
      <c r="S1168" s="171" t="s">
        <v>1625</v>
      </c>
      <c r="T1168" t="s">
        <v>1415</v>
      </c>
    </row>
    <row r="1169" spans="16:20" x14ac:dyDescent="0.25">
      <c r="Q1169" t="s">
        <v>15436</v>
      </c>
      <c r="R1169" s="23" t="s">
        <v>1211</v>
      </c>
      <c r="S1169" s="171" t="s">
        <v>1972</v>
      </c>
      <c r="T1169" t="s">
        <v>4620</v>
      </c>
    </row>
    <row r="1170" spans="16:20" x14ac:dyDescent="0.25">
      <c r="Q1170" t="s">
        <v>15437</v>
      </c>
      <c r="R1170" s="23" t="s">
        <v>1211</v>
      </c>
      <c r="S1170" s="171" t="s">
        <v>3138</v>
      </c>
      <c r="T1170" t="s">
        <v>2713</v>
      </c>
    </row>
    <row r="1171" spans="16:20" x14ac:dyDescent="0.25">
      <c r="Q1171" t="s">
        <v>15438</v>
      </c>
      <c r="R1171" s="23" t="s">
        <v>1211</v>
      </c>
      <c r="S1171" s="171" t="s">
        <v>3140</v>
      </c>
      <c r="T1171" t="s">
        <v>4621</v>
      </c>
    </row>
    <row r="1172" spans="16:20" x14ac:dyDescent="0.25">
      <c r="Q1172" t="s">
        <v>15439</v>
      </c>
      <c r="R1172" s="23" t="s">
        <v>1211</v>
      </c>
      <c r="S1172" s="171" t="s">
        <v>3142</v>
      </c>
      <c r="T1172" t="s">
        <v>2716</v>
      </c>
    </row>
    <row r="1173" spans="16:20" x14ac:dyDescent="0.25">
      <c r="Q1173" t="s">
        <v>15440</v>
      </c>
      <c r="R1173" s="23" t="s">
        <v>1211</v>
      </c>
      <c r="S1173" s="171" t="s">
        <v>1974</v>
      </c>
      <c r="T1173" t="s">
        <v>1761</v>
      </c>
    </row>
    <row r="1174" spans="16:20" x14ac:dyDescent="0.25">
      <c r="Q1174" t="s">
        <v>15441</v>
      </c>
      <c r="R1174" s="23" t="s">
        <v>1211</v>
      </c>
      <c r="S1174" s="171" t="s">
        <v>3144</v>
      </c>
      <c r="T1174" t="s">
        <v>2718</v>
      </c>
    </row>
    <row r="1175" spans="16:20" x14ac:dyDescent="0.25">
      <c r="Q1175" t="s">
        <v>15442</v>
      </c>
      <c r="R1175" s="23" t="s">
        <v>1211</v>
      </c>
      <c r="S1175" s="171" t="s">
        <v>1976</v>
      </c>
      <c r="T1175" t="s">
        <v>1763</v>
      </c>
    </row>
    <row r="1176" spans="16:20" x14ac:dyDescent="0.25">
      <c r="Q1176" t="s">
        <v>15443</v>
      </c>
      <c r="R1176" s="23" t="s">
        <v>1211</v>
      </c>
      <c r="S1176" s="171" t="s">
        <v>3146</v>
      </c>
      <c r="T1176" t="s">
        <v>2720</v>
      </c>
    </row>
    <row r="1177" spans="16:20" x14ac:dyDescent="0.25">
      <c r="Q1177" t="s">
        <v>15444</v>
      </c>
      <c r="R1177" s="23" t="s">
        <v>1211</v>
      </c>
      <c r="S1177" s="171" t="s">
        <v>3148</v>
      </c>
      <c r="T1177" t="s">
        <v>2722</v>
      </c>
    </row>
    <row r="1178" spans="16:20" x14ac:dyDescent="0.25">
      <c r="P1178" t="s">
        <v>17473</v>
      </c>
      <c r="Q1178" t="s">
        <v>15452</v>
      </c>
      <c r="R1178" s="23" t="s">
        <v>1211</v>
      </c>
      <c r="S1178" s="171">
        <v>5.04</v>
      </c>
      <c r="T1178" t="s">
        <v>1269</v>
      </c>
    </row>
    <row r="1179" spans="16:20" x14ac:dyDescent="0.25">
      <c r="Q1179" t="s">
        <v>15453</v>
      </c>
      <c r="R1179" s="23" t="s">
        <v>1211</v>
      </c>
      <c r="S1179" s="171" t="s">
        <v>1361</v>
      </c>
      <c r="T1179" t="s">
        <v>575</v>
      </c>
    </row>
    <row r="1180" spans="16:20" x14ac:dyDescent="0.25">
      <c r="Q1180" t="s">
        <v>15454</v>
      </c>
      <c r="R1180" s="23" t="s">
        <v>1211</v>
      </c>
      <c r="S1180" s="171" t="s">
        <v>1362</v>
      </c>
      <c r="T1180" t="s">
        <v>576</v>
      </c>
    </row>
    <row r="1181" spans="16:20" x14ac:dyDescent="0.25">
      <c r="Q1181" t="s">
        <v>15455</v>
      </c>
      <c r="R1181" s="23" t="s">
        <v>1211</v>
      </c>
      <c r="S1181" s="171">
        <v>105.04</v>
      </c>
      <c r="T1181" t="s">
        <v>1270</v>
      </c>
    </row>
    <row r="1182" spans="16:20" x14ac:dyDescent="0.25">
      <c r="Q1182" t="s">
        <v>15456</v>
      </c>
      <c r="R1182" s="23" t="s">
        <v>1211</v>
      </c>
      <c r="S1182" s="171" t="s">
        <v>1626</v>
      </c>
      <c r="T1182" t="s">
        <v>1415</v>
      </c>
    </row>
    <row r="1183" spans="16:20" x14ac:dyDescent="0.25">
      <c r="Q1183" t="s">
        <v>15457</v>
      </c>
      <c r="R1183" s="23" t="s">
        <v>1211</v>
      </c>
      <c r="S1183" s="171" t="s">
        <v>1978</v>
      </c>
      <c r="T1183" t="s">
        <v>4620</v>
      </c>
    </row>
    <row r="1184" spans="16:20" x14ac:dyDescent="0.25">
      <c r="Q1184" t="s">
        <v>15458</v>
      </c>
      <c r="R1184" s="23" t="s">
        <v>1211</v>
      </c>
      <c r="S1184" s="171" t="s">
        <v>3150</v>
      </c>
      <c r="T1184" t="s">
        <v>2713</v>
      </c>
    </row>
    <row r="1185" spans="16:20" x14ac:dyDescent="0.25">
      <c r="Q1185" t="s">
        <v>15459</v>
      </c>
      <c r="R1185" s="23" t="s">
        <v>1211</v>
      </c>
      <c r="S1185" s="171" t="s">
        <v>3152</v>
      </c>
      <c r="T1185" t="s">
        <v>4621</v>
      </c>
    </row>
    <row r="1186" spans="16:20" x14ac:dyDescent="0.25">
      <c r="Q1186" t="s">
        <v>15460</v>
      </c>
      <c r="R1186" s="23" t="s">
        <v>1211</v>
      </c>
      <c r="S1186" s="171" t="s">
        <v>3154</v>
      </c>
      <c r="T1186" t="s">
        <v>2716</v>
      </c>
    </row>
    <row r="1187" spans="16:20" x14ac:dyDescent="0.25">
      <c r="Q1187" t="s">
        <v>15461</v>
      </c>
      <c r="R1187" s="23" t="s">
        <v>1211</v>
      </c>
      <c r="S1187" s="171" t="s">
        <v>1980</v>
      </c>
      <c r="T1187" t="s">
        <v>1761</v>
      </c>
    </row>
    <row r="1188" spans="16:20" x14ac:dyDescent="0.25">
      <c r="Q1188" t="s">
        <v>15462</v>
      </c>
      <c r="R1188" s="23" t="s">
        <v>1211</v>
      </c>
      <c r="S1188" s="171" t="s">
        <v>3156</v>
      </c>
      <c r="T1188" t="s">
        <v>2718</v>
      </c>
    </row>
    <row r="1189" spans="16:20" x14ac:dyDescent="0.25">
      <c r="Q1189" t="s">
        <v>15463</v>
      </c>
      <c r="R1189" s="23" t="s">
        <v>1211</v>
      </c>
      <c r="S1189" s="171" t="s">
        <v>1982</v>
      </c>
      <c r="T1189" t="s">
        <v>1763</v>
      </c>
    </row>
    <row r="1190" spans="16:20" x14ac:dyDescent="0.25">
      <c r="Q1190" t="s">
        <v>15464</v>
      </c>
      <c r="R1190" s="23" t="s">
        <v>1211</v>
      </c>
      <c r="S1190" s="171" t="s">
        <v>3158</v>
      </c>
      <c r="T1190" t="s">
        <v>2720</v>
      </c>
    </row>
    <row r="1191" spans="16:20" x14ac:dyDescent="0.25">
      <c r="Q1191" t="s">
        <v>15465</v>
      </c>
      <c r="R1191" s="23" t="s">
        <v>1211</v>
      </c>
      <c r="S1191" s="171" t="s">
        <v>3160</v>
      </c>
      <c r="T1191" t="s">
        <v>2722</v>
      </c>
    </row>
    <row r="1192" spans="16:20" x14ac:dyDescent="0.25">
      <c r="P1192" t="s">
        <v>17475</v>
      </c>
      <c r="Q1192" t="s">
        <v>15473</v>
      </c>
      <c r="R1192" s="23" t="s">
        <v>1211</v>
      </c>
      <c r="S1192" s="171">
        <v>5.05</v>
      </c>
      <c r="T1192" t="s">
        <v>1269</v>
      </c>
    </row>
    <row r="1193" spans="16:20" x14ac:dyDescent="0.25">
      <c r="Q1193" t="s">
        <v>15474</v>
      </c>
      <c r="R1193" s="23" t="s">
        <v>1211</v>
      </c>
      <c r="S1193" s="171" t="s">
        <v>1363</v>
      </c>
      <c r="T1193" t="s">
        <v>575</v>
      </c>
    </row>
    <row r="1194" spans="16:20" x14ac:dyDescent="0.25">
      <c r="Q1194" t="s">
        <v>15475</v>
      </c>
      <c r="R1194" s="23" t="s">
        <v>1211</v>
      </c>
      <c r="S1194" s="171" t="s">
        <v>1364</v>
      </c>
      <c r="T1194" t="s">
        <v>576</v>
      </c>
    </row>
    <row r="1195" spans="16:20" x14ac:dyDescent="0.25">
      <c r="Q1195" t="s">
        <v>15476</v>
      </c>
      <c r="R1195" s="23" t="s">
        <v>1211</v>
      </c>
      <c r="S1195" s="171">
        <v>105.05</v>
      </c>
      <c r="T1195" t="s">
        <v>1270</v>
      </c>
    </row>
    <row r="1196" spans="16:20" x14ac:dyDescent="0.25">
      <c r="Q1196" t="s">
        <v>15477</v>
      </c>
      <c r="R1196" s="23" t="s">
        <v>1211</v>
      </c>
      <c r="S1196" s="171" t="s">
        <v>1627</v>
      </c>
      <c r="T1196" t="s">
        <v>1415</v>
      </c>
    </row>
    <row r="1197" spans="16:20" x14ac:dyDescent="0.25">
      <c r="Q1197" t="s">
        <v>15478</v>
      </c>
      <c r="R1197" s="23" t="s">
        <v>1211</v>
      </c>
      <c r="S1197" s="171" t="s">
        <v>1984</v>
      </c>
      <c r="T1197" t="s">
        <v>4620</v>
      </c>
    </row>
    <row r="1198" spans="16:20" x14ac:dyDescent="0.25">
      <c r="Q1198" t="s">
        <v>15479</v>
      </c>
      <c r="R1198" s="23" t="s">
        <v>1211</v>
      </c>
      <c r="S1198" s="171" t="s">
        <v>3162</v>
      </c>
      <c r="T1198" t="s">
        <v>2713</v>
      </c>
    </row>
    <row r="1199" spans="16:20" x14ac:dyDescent="0.25">
      <c r="Q1199" t="s">
        <v>15480</v>
      </c>
      <c r="R1199" s="23" t="s">
        <v>1211</v>
      </c>
      <c r="S1199" s="171" t="s">
        <v>3164</v>
      </c>
      <c r="T1199" t="s">
        <v>4621</v>
      </c>
    </row>
    <row r="1200" spans="16:20" x14ac:dyDescent="0.25">
      <c r="Q1200" t="s">
        <v>15481</v>
      </c>
      <c r="R1200" s="23" t="s">
        <v>1211</v>
      </c>
      <c r="S1200" s="171" t="s">
        <v>3166</v>
      </c>
      <c r="T1200" t="s">
        <v>2716</v>
      </c>
    </row>
    <row r="1201" spans="16:20" x14ac:dyDescent="0.25">
      <c r="Q1201" t="s">
        <v>15482</v>
      </c>
      <c r="R1201" s="23" t="s">
        <v>1211</v>
      </c>
      <c r="S1201" s="171" t="s">
        <v>1986</v>
      </c>
      <c r="T1201" t="s">
        <v>1761</v>
      </c>
    </row>
    <row r="1202" spans="16:20" x14ac:dyDescent="0.25">
      <c r="Q1202" t="s">
        <v>15483</v>
      </c>
      <c r="R1202" s="23" t="s">
        <v>1211</v>
      </c>
      <c r="S1202" s="171" t="s">
        <v>3168</v>
      </c>
      <c r="T1202" t="s">
        <v>2718</v>
      </c>
    </row>
    <row r="1203" spans="16:20" x14ac:dyDescent="0.25">
      <c r="Q1203" t="s">
        <v>15484</v>
      </c>
      <c r="R1203" s="23" t="s">
        <v>1211</v>
      </c>
      <c r="S1203" s="171" t="s">
        <v>1988</v>
      </c>
      <c r="T1203" t="s">
        <v>1763</v>
      </c>
    </row>
    <row r="1204" spans="16:20" x14ac:dyDescent="0.25">
      <c r="Q1204" t="s">
        <v>15485</v>
      </c>
      <c r="R1204" s="23" t="s">
        <v>1211</v>
      </c>
      <c r="S1204" s="171" t="s">
        <v>3170</v>
      </c>
      <c r="T1204" t="s">
        <v>2720</v>
      </c>
    </row>
    <row r="1205" spans="16:20" x14ac:dyDescent="0.25">
      <c r="Q1205" t="s">
        <v>15486</v>
      </c>
      <c r="R1205" s="23" t="s">
        <v>1211</v>
      </c>
      <c r="S1205" s="171" t="s">
        <v>3172</v>
      </c>
      <c r="T1205" t="s">
        <v>2722</v>
      </c>
    </row>
    <row r="1206" spans="16:20" x14ac:dyDescent="0.25">
      <c r="P1206" t="s">
        <v>17477</v>
      </c>
      <c r="Q1206" t="s">
        <v>15494</v>
      </c>
      <c r="R1206" s="23" t="s">
        <v>1211</v>
      </c>
      <c r="S1206" s="171">
        <v>5.0599999999999996</v>
      </c>
      <c r="T1206" t="s">
        <v>1269</v>
      </c>
    </row>
    <row r="1207" spans="16:20" x14ac:dyDescent="0.25">
      <c r="Q1207" t="s">
        <v>15495</v>
      </c>
      <c r="R1207" s="23" t="s">
        <v>1211</v>
      </c>
      <c r="S1207" s="171" t="s">
        <v>1365</v>
      </c>
      <c r="T1207" t="s">
        <v>575</v>
      </c>
    </row>
    <row r="1208" spans="16:20" x14ac:dyDescent="0.25">
      <c r="Q1208" t="s">
        <v>15496</v>
      </c>
      <c r="R1208" s="23" t="s">
        <v>1211</v>
      </c>
      <c r="S1208" s="171" t="s">
        <v>1366</v>
      </c>
      <c r="T1208" t="s">
        <v>576</v>
      </c>
    </row>
    <row r="1209" spans="16:20" x14ac:dyDescent="0.25">
      <c r="Q1209" t="s">
        <v>15497</v>
      </c>
      <c r="R1209" s="23" t="s">
        <v>1211</v>
      </c>
      <c r="S1209" s="171">
        <v>105.06</v>
      </c>
      <c r="T1209" t="s">
        <v>1270</v>
      </c>
    </row>
    <row r="1210" spans="16:20" x14ac:dyDescent="0.25">
      <c r="Q1210" t="s">
        <v>15498</v>
      </c>
      <c r="R1210" s="23" t="s">
        <v>1211</v>
      </c>
      <c r="S1210" s="171" t="s">
        <v>1628</v>
      </c>
      <c r="T1210" t="s">
        <v>1415</v>
      </c>
    </row>
    <row r="1211" spans="16:20" x14ac:dyDescent="0.25">
      <c r="Q1211" t="s">
        <v>15499</v>
      </c>
      <c r="R1211" s="23" t="s">
        <v>1211</v>
      </c>
      <c r="S1211" s="171" t="s">
        <v>1990</v>
      </c>
      <c r="T1211" t="s">
        <v>4620</v>
      </c>
    </row>
    <row r="1212" spans="16:20" x14ac:dyDescent="0.25">
      <c r="Q1212" t="s">
        <v>15500</v>
      </c>
      <c r="R1212" s="23" t="s">
        <v>1211</v>
      </c>
      <c r="S1212" s="171" t="s">
        <v>3174</v>
      </c>
      <c r="T1212" t="s">
        <v>2713</v>
      </c>
    </row>
    <row r="1213" spans="16:20" x14ac:dyDescent="0.25">
      <c r="Q1213" t="s">
        <v>15501</v>
      </c>
      <c r="R1213" s="23" t="s">
        <v>1211</v>
      </c>
      <c r="S1213" s="171" t="s">
        <v>3176</v>
      </c>
      <c r="T1213" t="s">
        <v>4621</v>
      </c>
    </row>
    <row r="1214" spans="16:20" x14ac:dyDescent="0.25">
      <c r="Q1214" t="s">
        <v>15502</v>
      </c>
      <c r="R1214" s="23" t="s">
        <v>1211</v>
      </c>
      <c r="S1214" s="171" t="s">
        <v>3178</v>
      </c>
      <c r="T1214" t="s">
        <v>2716</v>
      </c>
    </row>
    <row r="1215" spans="16:20" x14ac:dyDescent="0.25">
      <c r="Q1215" t="s">
        <v>15503</v>
      </c>
      <c r="R1215" s="23" t="s">
        <v>1211</v>
      </c>
      <c r="S1215" s="171" t="s">
        <v>1992</v>
      </c>
      <c r="T1215" t="s">
        <v>1761</v>
      </c>
    </row>
    <row r="1216" spans="16:20" x14ac:dyDescent="0.25">
      <c r="Q1216" t="s">
        <v>15504</v>
      </c>
      <c r="R1216" s="23" t="s">
        <v>1211</v>
      </c>
      <c r="S1216" s="171" t="s">
        <v>3180</v>
      </c>
      <c r="T1216" t="s">
        <v>2718</v>
      </c>
    </row>
    <row r="1217" spans="16:20" x14ac:dyDescent="0.25">
      <c r="Q1217" t="s">
        <v>15505</v>
      </c>
      <c r="R1217" s="23" t="s">
        <v>1211</v>
      </c>
      <c r="S1217" s="171" t="s">
        <v>1994</v>
      </c>
      <c r="T1217" t="s">
        <v>1763</v>
      </c>
    </row>
    <row r="1218" spans="16:20" x14ac:dyDescent="0.25">
      <c r="Q1218" t="s">
        <v>15506</v>
      </c>
      <c r="R1218" s="23" t="s">
        <v>1211</v>
      </c>
      <c r="S1218" s="171" t="s">
        <v>3182</v>
      </c>
      <c r="T1218" t="s">
        <v>2720</v>
      </c>
    </row>
    <row r="1219" spans="16:20" x14ac:dyDescent="0.25">
      <c r="Q1219" t="s">
        <v>15507</v>
      </c>
      <c r="R1219" s="23" t="s">
        <v>1211</v>
      </c>
      <c r="S1219" s="171" t="s">
        <v>3184</v>
      </c>
      <c r="T1219" t="s">
        <v>2722</v>
      </c>
    </row>
    <row r="1220" spans="16:20" x14ac:dyDescent="0.25">
      <c r="P1220" t="s">
        <v>17479</v>
      </c>
      <c r="Q1220" t="s">
        <v>15515</v>
      </c>
      <c r="R1220" s="23" t="s">
        <v>1211</v>
      </c>
      <c r="S1220" s="171">
        <v>5.07</v>
      </c>
      <c r="T1220" t="s">
        <v>1269</v>
      </c>
    </row>
    <row r="1221" spans="16:20" x14ac:dyDescent="0.25">
      <c r="Q1221" t="s">
        <v>15516</v>
      </c>
      <c r="R1221" s="23" t="s">
        <v>1211</v>
      </c>
      <c r="S1221" s="171" t="s">
        <v>1367</v>
      </c>
      <c r="T1221" t="s">
        <v>575</v>
      </c>
    </row>
    <row r="1222" spans="16:20" x14ac:dyDescent="0.25">
      <c r="Q1222" t="s">
        <v>15517</v>
      </c>
      <c r="R1222" s="23" t="s">
        <v>1211</v>
      </c>
      <c r="S1222" s="171" t="s">
        <v>1368</v>
      </c>
      <c r="T1222" t="s">
        <v>576</v>
      </c>
    </row>
    <row r="1223" spans="16:20" x14ac:dyDescent="0.25">
      <c r="Q1223" t="s">
        <v>15518</v>
      </c>
      <c r="R1223" s="23" t="s">
        <v>1211</v>
      </c>
      <c r="S1223" s="171">
        <v>105.07</v>
      </c>
      <c r="T1223" t="s">
        <v>1270</v>
      </c>
    </row>
    <row r="1224" spans="16:20" x14ac:dyDescent="0.25">
      <c r="Q1224" t="s">
        <v>15519</v>
      </c>
      <c r="R1224" s="23" t="s">
        <v>1211</v>
      </c>
      <c r="S1224" s="171" t="s">
        <v>1629</v>
      </c>
      <c r="T1224" t="s">
        <v>1415</v>
      </c>
    </row>
    <row r="1225" spans="16:20" x14ac:dyDescent="0.25">
      <c r="Q1225" t="s">
        <v>15520</v>
      </c>
      <c r="R1225" s="23" t="s">
        <v>1211</v>
      </c>
      <c r="S1225" s="171" t="s">
        <v>1996</v>
      </c>
      <c r="T1225" t="s">
        <v>4620</v>
      </c>
    </row>
    <row r="1226" spans="16:20" x14ac:dyDescent="0.25">
      <c r="Q1226" t="s">
        <v>15521</v>
      </c>
      <c r="R1226" s="23" t="s">
        <v>1211</v>
      </c>
      <c r="S1226" s="171" t="s">
        <v>3186</v>
      </c>
      <c r="T1226" t="s">
        <v>2713</v>
      </c>
    </row>
    <row r="1227" spans="16:20" x14ac:dyDescent="0.25">
      <c r="Q1227" t="s">
        <v>15522</v>
      </c>
      <c r="R1227" s="23" t="s">
        <v>1211</v>
      </c>
      <c r="S1227" s="171" t="s">
        <v>3188</v>
      </c>
      <c r="T1227" t="s">
        <v>4621</v>
      </c>
    </row>
    <row r="1228" spans="16:20" x14ac:dyDescent="0.25">
      <c r="Q1228" t="s">
        <v>15523</v>
      </c>
      <c r="R1228" s="23" t="s">
        <v>1211</v>
      </c>
      <c r="S1228" s="171" t="s">
        <v>3190</v>
      </c>
      <c r="T1228" t="s">
        <v>2716</v>
      </c>
    </row>
    <row r="1229" spans="16:20" x14ac:dyDescent="0.25">
      <c r="Q1229" t="s">
        <v>15524</v>
      </c>
      <c r="R1229" s="23" t="s">
        <v>1211</v>
      </c>
      <c r="S1229" s="171" t="s">
        <v>1998</v>
      </c>
      <c r="T1229" t="s">
        <v>1761</v>
      </c>
    </row>
    <row r="1230" spans="16:20" x14ac:dyDescent="0.25">
      <c r="Q1230" t="s">
        <v>15525</v>
      </c>
      <c r="R1230" s="23" t="s">
        <v>1211</v>
      </c>
      <c r="S1230" s="171" t="s">
        <v>3192</v>
      </c>
      <c r="T1230" t="s">
        <v>2718</v>
      </c>
    </row>
    <row r="1231" spans="16:20" x14ac:dyDescent="0.25">
      <c r="Q1231" t="s">
        <v>15526</v>
      </c>
      <c r="R1231" s="23" t="s">
        <v>1211</v>
      </c>
      <c r="S1231" s="171" t="s">
        <v>2000</v>
      </c>
      <c r="T1231" t="s">
        <v>1763</v>
      </c>
    </row>
    <row r="1232" spans="16:20" x14ac:dyDescent="0.25">
      <c r="Q1232" t="s">
        <v>15527</v>
      </c>
      <c r="R1232" s="23" t="s">
        <v>1211</v>
      </c>
      <c r="S1232" s="171" t="s">
        <v>3194</v>
      </c>
      <c r="T1232" t="s">
        <v>2720</v>
      </c>
    </row>
    <row r="1233" spans="16:20" x14ac:dyDescent="0.25">
      <c r="Q1233" t="s">
        <v>15528</v>
      </c>
      <c r="R1233" s="23" t="s">
        <v>1211</v>
      </c>
      <c r="S1233" s="171" t="s">
        <v>3196</v>
      </c>
      <c r="T1233" t="s">
        <v>2722</v>
      </c>
    </row>
    <row r="1234" spans="16:20" x14ac:dyDescent="0.25">
      <c r="P1234" t="s">
        <v>17481</v>
      </c>
      <c r="Q1234" t="s">
        <v>15536</v>
      </c>
      <c r="R1234" s="23" t="s">
        <v>1211</v>
      </c>
      <c r="S1234" s="171">
        <v>5.08</v>
      </c>
      <c r="T1234" t="s">
        <v>1269</v>
      </c>
    </row>
    <row r="1235" spans="16:20" x14ac:dyDescent="0.25">
      <c r="Q1235" t="s">
        <v>15537</v>
      </c>
      <c r="R1235" s="23" t="s">
        <v>1211</v>
      </c>
      <c r="S1235" s="171" t="s">
        <v>1369</v>
      </c>
      <c r="T1235" t="s">
        <v>575</v>
      </c>
    </row>
    <row r="1236" spans="16:20" x14ac:dyDescent="0.25">
      <c r="Q1236" t="s">
        <v>15538</v>
      </c>
      <c r="R1236" s="23" t="s">
        <v>1211</v>
      </c>
      <c r="S1236" s="171" t="s">
        <v>1370</v>
      </c>
      <c r="T1236" t="s">
        <v>576</v>
      </c>
    </row>
    <row r="1237" spans="16:20" x14ac:dyDescent="0.25">
      <c r="Q1237" t="s">
        <v>15539</v>
      </c>
      <c r="R1237" s="23" t="s">
        <v>1211</v>
      </c>
      <c r="S1237" s="171">
        <v>105.08</v>
      </c>
      <c r="T1237" t="s">
        <v>1270</v>
      </c>
    </row>
    <row r="1238" spans="16:20" x14ac:dyDescent="0.25">
      <c r="Q1238" t="s">
        <v>15540</v>
      </c>
      <c r="R1238" s="23" t="s">
        <v>1211</v>
      </c>
      <c r="S1238" s="171" t="s">
        <v>1630</v>
      </c>
      <c r="T1238" t="s">
        <v>1415</v>
      </c>
    </row>
    <row r="1239" spans="16:20" x14ac:dyDescent="0.25">
      <c r="Q1239" t="s">
        <v>15541</v>
      </c>
      <c r="R1239" s="23" t="s">
        <v>1211</v>
      </c>
      <c r="S1239" s="171" t="s">
        <v>2002</v>
      </c>
      <c r="T1239" t="s">
        <v>4620</v>
      </c>
    </row>
    <row r="1240" spans="16:20" x14ac:dyDescent="0.25">
      <c r="Q1240" t="s">
        <v>15542</v>
      </c>
      <c r="R1240" s="23" t="s">
        <v>1211</v>
      </c>
      <c r="S1240" s="171" t="s">
        <v>3198</v>
      </c>
      <c r="T1240" t="s">
        <v>2713</v>
      </c>
    </row>
    <row r="1241" spans="16:20" x14ac:dyDescent="0.25">
      <c r="Q1241" t="s">
        <v>15543</v>
      </c>
      <c r="R1241" s="23" t="s">
        <v>1211</v>
      </c>
      <c r="S1241" s="171" t="s">
        <v>3200</v>
      </c>
      <c r="T1241" t="s">
        <v>4621</v>
      </c>
    </row>
    <row r="1242" spans="16:20" x14ac:dyDescent="0.25">
      <c r="Q1242" t="s">
        <v>15544</v>
      </c>
      <c r="R1242" s="23" t="s">
        <v>1211</v>
      </c>
      <c r="S1242" s="171" t="s">
        <v>3202</v>
      </c>
      <c r="T1242" t="s">
        <v>2716</v>
      </c>
    </row>
    <row r="1243" spans="16:20" x14ac:dyDescent="0.25">
      <c r="Q1243" t="s">
        <v>15545</v>
      </c>
      <c r="R1243" s="23" t="s">
        <v>1211</v>
      </c>
      <c r="S1243" s="171" t="s">
        <v>2004</v>
      </c>
      <c r="T1243" t="s">
        <v>1761</v>
      </c>
    </row>
    <row r="1244" spans="16:20" x14ac:dyDescent="0.25">
      <c r="Q1244" t="s">
        <v>15546</v>
      </c>
      <c r="R1244" s="23" t="s">
        <v>1211</v>
      </c>
      <c r="S1244" s="171" t="s">
        <v>3204</v>
      </c>
      <c r="T1244" t="s">
        <v>2718</v>
      </c>
    </row>
    <row r="1245" spans="16:20" x14ac:dyDescent="0.25">
      <c r="Q1245" t="s">
        <v>15547</v>
      </c>
      <c r="R1245" s="23" t="s">
        <v>1211</v>
      </c>
      <c r="S1245" s="171" t="s">
        <v>2006</v>
      </c>
      <c r="T1245" t="s">
        <v>1763</v>
      </c>
    </row>
    <row r="1246" spans="16:20" x14ac:dyDescent="0.25">
      <c r="Q1246" t="s">
        <v>15548</v>
      </c>
      <c r="R1246" s="23" t="s">
        <v>1211</v>
      </c>
      <c r="S1246" s="171" t="s">
        <v>3206</v>
      </c>
      <c r="T1246" t="s">
        <v>2720</v>
      </c>
    </row>
    <row r="1247" spans="16:20" x14ac:dyDescent="0.25">
      <c r="Q1247" t="s">
        <v>15549</v>
      </c>
      <c r="R1247" s="23" t="s">
        <v>1211</v>
      </c>
      <c r="S1247" s="171" t="s">
        <v>3208</v>
      </c>
      <c r="T1247" t="s">
        <v>2722</v>
      </c>
    </row>
    <row r="1248" spans="16:20" x14ac:dyDescent="0.25">
      <c r="P1248" t="s">
        <v>17483</v>
      </c>
      <c r="Q1248" t="s">
        <v>15557</v>
      </c>
      <c r="R1248" s="23" t="s">
        <v>1211</v>
      </c>
      <c r="S1248" s="171">
        <v>5.09</v>
      </c>
      <c r="T1248" t="s">
        <v>1269</v>
      </c>
    </row>
    <row r="1249" spans="16:20" x14ac:dyDescent="0.25">
      <c r="Q1249" t="s">
        <v>15558</v>
      </c>
      <c r="R1249" s="23" t="s">
        <v>1211</v>
      </c>
      <c r="S1249" s="171" t="s">
        <v>1371</v>
      </c>
      <c r="T1249" t="s">
        <v>575</v>
      </c>
    </row>
    <row r="1250" spans="16:20" x14ac:dyDescent="0.25">
      <c r="Q1250" t="s">
        <v>15559</v>
      </c>
      <c r="R1250" s="23" t="s">
        <v>1211</v>
      </c>
      <c r="S1250" s="171" t="s">
        <v>1372</v>
      </c>
      <c r="T1250" t="s">
        <v>576</v>
      </c>
    </row>
    <row r="1251" spans="16:20" x14ac:dyDescent="0.25">
      <c r="Q1251" t="s">
        <v>15560</v>
      </c>
      <c r="R1251" s="23" t="s">
        <v>1211</v>
      </c>
      <c r="S1251" s="171">
        <v>105.09</v>
      </c>
      <c r="T1251" t="s">
        <v>1270</v>
      </c>
    </row>
    <row r="1252" spans="16:20" x14ac:dyDescent="0.25">
      <c r="Q1252" t="s">
        <v>15561</v>
      </c>
      <c r="R1252" s="23" t="s">
        <v>1211</v>
      </c>
      <c r="S1252" s="171" t="s">
        <v>1631</v>
      </c>
      <c r="T1252" t="s">
        <v>1415</v>
      </c>
    </row>
    <row r="1253" spans="16:20" x14ac:dyDescent="0.25">
      <c r="Q1253" t="s">
        <v>15562</v>
      </c>
      <c r="R1253" s="23" t="s">
        <v>1211</v>
      </c>
      <c r="S1253" s="171" t="s">
        <v>2008</v>
      </c>
      <c r="T1253" t="s">
        <v>4620</v>
      </c>
    </row>
    <row r="1254" spans="16:20" x14ac:dyDescent="0.25">
      <c r="Q1254" t="s">
        <v>15563</v>
      </c>
      <c r="R1254" s="23" t="s">
        <v>1211</v>
      </c>
      <c r="S1254" s="171" t="s">
        <v>3210</v>
      </c>
      <c r="T1254" t="s">
        <v>2713</v>
      </c>
    </row>
    <row r="1255" spans="16:20" x14ac:dyDescent="0.25">
      <c r="Q1255" t="s">
        <v>15564</v>
      </c>
      <c r="R1255" s="23" t="s">
        <v>1211</v>
      </c>
      <c r="S1255" s="171" t="s">
        <v>3212</v>
      </c>
      <c r="T1255" t="s">
        <v>4621</v>
      </c>
    </row>
    <row r="1256" spans="16:20" x14ac:dyDescent="0.25">
      <c r="Q1256" t="s">
        <v>15565</v>
      </c>
      <c r="R1256" s="23" t="s">
        <v>1211</v>
      </c>
      <c r="S1256" s="171" t="s">
        <v>3214</v>
      </c>
      <c r="T1256" t="s">
        <v>2716</v>
      </c>
    </row>
    <row r="1257" spans="16:20" x14ac:dyDescent="0.25">
      <c r="Q1257" t="s">
        <v>15566</v>
      </c>
      <c r="R1257" s="23" t="s">
        <v>1211</v>
      </c>
      <c r="S1257" s="171" t="s">
        <v>2010</v>
      </c>
      <c r="T1257" t="s">
        <v>1761</v>
      </c>
    </row>
    <row r="1258" spans="16:20" x14ac:dyDescent="0.25">
      <c r="Q1258" t="s">
        <v>15567</v>
      </c>
      <c r="R1258" s="23" t="s">
        <v>1211</v>
      </c>
      <c r="S1258" s="171" t="s">
        <v>3216</v>
      </c>
      <c r="T1258" t="s">
        <v>2718</v>
      </c>
    </row>
    <row r="1259" spans="16:20" x14ac:dyDescent="0.25">
      <c r="Q1259" t="s">
        <v>15568</v>
      </c>
      <c r="R1259" s="23" t="s">
        <v>1211</v>
      </c>
      <c r="S1259" s="171" t="s">
        <v>2012</v>
      </c>
      <c r="T1259" t="s">
        <v>1763</v>
      </c>
    </row>
    <row r="1260" spans="16:20" x14ac:dyDescent="0.25">
      <c r="Q1260" t="s">
        <v>15569</v>
      </c>
      <c r="R1260" s="23" t="s">
        <v>1211</v>
      </c>
      <c r="S1260" s="171" t="s">
        <v>3218</v>
      </c>
      <c r="T1260" t="s">
        <v>2720</v>
      </c>
    </row>
    <row r="1261" spans="16:20" x14ac:dyDescent="0.25">
      <c r="Q1261" t="s">
        <v>15570</v>
      </c>
      <c r="R1261" s="23" t="s">
        <v>1211</v>
      </c>
      <c r="S1261" s="171" t="s">
        <v>3220</v>
      </c>
      <c r="T1261" t="s">
        <v>2722</v>
      </c>
    </row>
    <row r="1262" spans="16:20" x14ac:dyDescent="0.25">
      <c r="P1262" t="s">
        <v>17485</v>
      </c>
      <c r="Q1262" t="s">
        <v>15578</v>
      </c>
      <c r="R1262" s="23" t="s">
        <v>1211</v>
      </c>
      <c r="S1262" s="171">
        <v>5.0999999999999996</v>
      </c>
      <c r="T1262" t="s">
        <v>1269</v>
      </c>
    </row>
    <row r="1263" spans="16:20" x14ac:dyDescent="0.25">
      <c r="Q1263" t="s">
        <v>15579</v>
      </c>
      <c r="R1263" s="23" t="s">
        <v>1211</v>
      </c>
      <c r="S1263" s="171" t="s">
        <v>1391</v>
      </c>
      <c r="T1263" t="s">
        <v>575</v>
      </c>
    </row>
    <row r="1264" spans="16:20" x14ac:dyDescent="0.25">
      <c r="Q1264" t="s">
        <v>15580</v>
      </c>
      <c r="R1264" s="23" t="s">
        <v>1211</v>
      </c>
      <c r="S1264" s="171" t="s">
        <v>1414</v>
      </c>
      <c r="T1264" t="s">
        <v>576</v>
      </c>
    </row>
    <row r="1265" spans="16:20" x14ac:dyDescent="0.25">
      <c r="Q1265" t="s">
        <v>15581</v>
      </c>
      <c r="R1265" s="23" t="s">
        <v>1211</v>
      </c>
      <c r="S1265" s="171">
        <v>105.1</v>
      </c>
      <c r="T1265" t="s">
        <v>1270</v>
      </c>
    </row>
    <row r="1266" spans="16:20" x14ac:dyDescent="0.25">
      <c r="Q1266" t="s">
        <v>15582</v>
      </c>
      <c r="R1266" s="23" t="s">
        <v>1211</v>
      </c>
      <c r="S1266" s="171" t="s">
        <v>1632</v>
      </c>
      <c r="T1266" t="s">
        <v>1415</v>
      </c>
    </row>
    <row r="1267" spans="16:20" x14ac:dyDescent="0.25">
      <c r="Q1267" t="s">
        <v>15583</v>
      </c>
      <c r="R1267" s="23" t="s">
        <v>1211</v>
      </c>
      <c r="S1267" s="171" t="s">
        <v>2014</v>
      </c>
      <c r="T1267" t="s">
        <v>4620</v>
      </c>
    </row>
    <row r="1268" spans="16:20" x14ac:dyDescent="0.25">
      <c r="Q1268" t="s">
        <v>15584</v>
      </c>
      <c r="R1268" s="23" t="s">
        <v>1211</v>
      </c>
      <c r="S1268" s="171" t="s">
        <v>3222</v>
      </c>
      <c r="T1268" t="s">
        <v>2713</v>
      </c>
    </row>
    <row r="1269" spans="16:20" x14ac:dyDescent="0.25">
      <c r="Q1269" t="s">
        <v>15585</v>
      </c>
      <c r="R1269" s="23" t="s">
        <v>1211</v>
      </c>
      <c r="S1269" s="171" t="s">
        <v>3224</v>
      </c>
      <c r="T1269" t="s">
        <v>4621</v>
      </c>
    </row>
    <row r="1270" spans="16:20" x14ac:dyDescent="0.25">
      <c r="Q1270" t="s">
        <v>15586</v>
      </c>
      <c r="R1270" s="23" t="s">
        <v>1211</v>
      </c>
      <c r="S1270" s="171" t="s">
        <v>3226</v>
      </c>
      <c r="T1270" t="s">
        <v>2716</v>
      </c>
    </row>
    <row r="1271" spans="16:20" x14ac:dyDescent="0.25">
      <c r="Q1271" t="s">
        <v>15587</v>
      </c>
      <c r="R1271" s="23" t="s">
        <v>1211</v>
      </c>
      <c r="S1271" s="171" t="s">
        <v>2016</v>
      </c>
      <c r="T1271" t="s">
        <v>1761</v>
      </c>
    </row>
    <row r="1272" spans="16:20" x14ac:dyDescent="0.25">
      <c r="Q1272" t="s">
        <v>15588</v>
      </c>
      <c r="R1272" s="23" t="s">
        <v>1211</v>
      </c>
      <c r="S1272" s="171" t="s">
        <v>3228</v>
      </c>
      <c r="T1272" t="s">
        <v>2718</v>
      </c>
    </row>
    <row r="1273" spans="16:20" x14ac:dyDescent="0.25">
      <c r="Q1273" t="s">
        <v>15589</v>
      </c>
      <c r="R1273" s="23" t="s">
        <v>1211</v>
      </c>
      <c r="S1273" s="171" t="s">
        <v>2018</v>
      </c>
      <c r="T1273" t="s">
        <v>1763</v>
      </c>
    </row>
    <row r="1274" spans="16:20" x14ac:dyDescent="0.25">
      <c r="Q1274" t="s">
        <v>15590</v>
      </c>
      <c r="R1274" s="23" t="s">
        <v>1211</v>
      </c>
      <c r="S1274" s="171" t="s">
        <v>3230</v>
      </c>
      <c r="T1274" t="s">
        <v>2720</v>
      </c>
    </row>
    <row r="1275" spans="16:20" x14ac:dyDescent="0.25">
      <c r="Q1275" t="s">
        <v>15591</v>
      </c>
      <c r="R1275" s="23" t="s">
        <v>1211</v>
      </c>
      <c r="S1275" s="171" t="s">
        <v>3232</v>
      </c>
      <c r="T1275" t="s">
        <v>2722</v>
      </c>
    </row>
    <row r="1276" spans="16:20" x14ac:dyDescent="0.25">
      <c r="P1276" t="s">
        <v>17487</v>
      </c>
      <c r="Q1276" t="s">
        <v>15599</v>
      </c>
      <c r="R1276" s="23" t="s">
        <v>1211</v>
      </c>
      <c r="S1276" s="171">
        <v>5.1100000000000003</v>
      </c>
      <c r="T1276" t="s">
        <v>1269</v>
      </c>
    </row>
    <row r="1277" spans="16:20" x14ac:dyDescent="0.25">
      <c r="Q1277" t="s">
        <v>15600</v>
      </c>
      <c r="R1277" s="23" t="s">
        <v>1211</v>
      </c>
      <c r="S1277" s="171" t="s">
        <v>1373</v>
      </c>
      <c r="T1277" t="s">
        <v>575</v>
      </c>
    </row>
    <row r="1278" spans="16:20" x14ac:dyDescent="0.25">
      <c r="Q1278" t="s">
        <v>15601</v>
      </c>
      <c r="R1278" s="23" t="s">
        <v>1211</v>
      </c>
      <c r="S1278" s="171" t="s">
        <v>1374</v>
      </c>
      <c r="T1278" t="s">
        <v>576</v>
      </c>
    </row>
    <row r="1279" spans="16:20" x14ac:dyDescent="0.25">
      <c r="Q1279" t="s">
        <v>15602</v>
      </c>
      <c r="R1279" s="23" t="s">
        <v>1211</v>
      </c>
      <c r="S1279" s="171">
        <v>105.11</v>
      </c>
      <c r="T1279" t="s">
        <v>1270</v>
      </c>
    </row>
    <row r="1280" spans="16:20" x14ac:dyDescent="0.25">
      <c r="Q1280" t="s">
        <v>15603</v>
      </c>
      <c r="R1280" s="23" t="s">
        <v>1211</v>
      </c>
      <c r="S1280" s="171" t="s">
        <v>1633</v>
      </c>
      <c r="T1280" t="s">
        <v>1415</v>
      </c>
    </row>
    <row r="1281" spans="16:20" x14ac:dyDescent="0.25">
      <c r="Q1281" t="s">
        <v>15604</v>
      </c>
      <c r="R1281" s="23" t="s">
        <v>1211</v>
      </c>
      <c r="S1281" s="171" t="s">
        <v>2020</v>
      </c>
      <c r="T1281" t="s">
        <v>4620</v>
      </c>
    </row>
    <row r="1282" spans="16:20" x14ac:dyDescent="0.25">
      <c r="Q1282" t="s">
        <v>15605</v>
      </c>
      <c r="R1282" s="23" t="s">
        <v>1211</v>
      </c>
      <c r="S1282" s="171" t="s">
        <v>3234</v>
      </c>
      <c r="T1282" t="s">
        <v>2713</v>
      </c>
    </row>
    <row r="1283" spans="16:20" x14ac:dyDescent="0.25">
      <c r="Q1283" t="s">
        <v>15606</v>
      </c>
      <c r="R1283" s="23" t="s">
        <v>1211</v>
      </c>
      <c r="S1283" s="171" t="s">
        <v>3236</v>
      </c>
      <c r="T1283" t="s">
        <v>4621</v>
      </c>
    </row>
    <row r="1284" spans="16:20" x14ac:dyDescent="0.25">
      <c r="Q1284" t="s">
        <v>15607</v>
      </c>
      <c r="R1284" s="23" t="s">
        <v>1211</v>
      </c>
      <c r="S1284" s="171" t="s">
        <v>3238</v>
      </c>
      <c r="T1284" t="s">
        <v>2716</v>
      </c>
    </row>
    <row r="1285" spans="16:20" x14ac:dyDescent="0.25">
      <c r="Q1285" t="s">
        <v>15608</v>
      </c>
      <c r="R1285" s="23" t="s">
        <v>1211</v>
      </c>
      <c r="S1285" s="171" t="s">
        <v>2022</v>
      </c>
      <c r="T1285" t="s">
        <v>1761</v>
      </c>
    </row>
    <row r="1286" spans="16:20" x14ac:dyDescent="0.25">
      <c r="Q1286" t="s">
        <v>15609</v>
      </c>
      <c r="R1286" s="23" t="s">
        <v>1211</v>
      </c>
      <c r="S1286" s="171" t="s">
        <v>3240</v>
      </c>
      <c r="T1286" t="s">
        <v>2718</v>
      </c>
    </row>
    <row r="1287" spans="16:20" x14ac:dyDescent="0.25">
      <c r="Q1287" t="s">
        <v>15610</v>
      </c>
      <c r="R1287" s="23" t="s">
        <v>1211</v>
      </c>
      <c r="S1287" s="171" t="s">
        <v>2024</v>
      </c>
      <c r="T1287" t="s">
        <v>1763</v>
      </c>
    </row>
    <row r="1288" spans="16:20" x14ac:dyDescent="0.25">
      <c r="Q1288" t="s">
        <v>15611</v>
      </c>
      <c r="R1288" s="23" t="s">
        <v>1211</v>
      </c>
      <c r="S1288" s="171" t="s">
        <v>3242</v>
      </c>
      <c r="T1288" t="s">
        <v>2720</v>
      </c>
    </row>
    <row r="1289" spans="16:20" x14ac:dyDescent="0.25">
      <c r="Q1289" t="s">
        <v>15612</v>
      </c>
      <c r="R1289" s="23" t="s">
        <v>1211</v>
      </c>
      <c r="S1289" s="171" t="s">
        <v>3244</v>
      </c>
      <c r="T1289" t="s">
        <v>2722</v>
      </c>
    </row>
    <row r="1290" spans="16:20" x14ac:dyDescent="0.25">
      <c r="P1290" t="s">
        <v>17489</v>
      </c>
      <c r="Q1290" t="s">
        <v>15620</v>
      </c>
      <c r="R1290" s="23" t="s">
        <v>1211</v>
      </c>
      <c r="S1290" s="171">
        <v>5.12</v>
      </c>
      <c r="T1290" t="s">
        <v>1269</v>
      </c>
    </row>
    <row r="1291" spans="16:20" x14ac:dyDescent="0.25">
      <c r="Q1291" t="s">
        <v>15621</v>
      </c>
      <c r="R1291" s="23" t="s">
        <v>1211</v>
      </c>
      <c r="S1291" s="171" t="s">
        <v>1375</v>
      </c>
      <c r="T1291" t="s">
        <v>575</v>
      </c>
    </row>
    <row r="1292" spans="16:20" x14ac:dyDescent="0.25">
      <c r="Q1292" t="s">
        <v>15622</v>
      </c>
      <c r="R1292" s="23" t="s">
        <v>1211</v>
      </c>
      <c r="S1292" s="171" t="s">
        <v>1376</v>
      </c>
      <c r="T1292" t="s">
        <v>576</v>
      </c>
    </row>
    <row r="1293" spans="16:20" x14ac:dyDescent="0.25">
      <c r="Q1293" t="s">
        <v>15623</v>
      </c>
      <c r="R1293" s="23" t="s">
        <v>1211</v>
      </c>
      <c r="S1293" s="171">
        <v>105.12</v>
      </c>
      <c r="T1293" t="s">
        <v>1270</v>
      </c>
    </row>
    <row r="1294" spans="16:20" x14ac:dyDescent="0.25">
      <c r="Q1294" t="s">
        <v>15624</v>
      </c>
      <c r="R1294" s="23" t="s">
        <v>1211</v>
      </c>
      <c r="S1294" s="171" t="s">
        <v>1634</v>
      </c>
      <c r="T1294" t="s">
        <v>1415</v>
      </c>
    </row>
    <row r="1295" spans="16:20" x14ac:dyDescent="0.25">
      <c r="Q1295" t="s">
        <v>15625</v>
      </c>
      <c r="R1295" s="23" t="s">
        <v>1211</v>
      </c>
      <c r="S1295" s="171" t="s">
        <v>2026</v>
      </c>
      <c r="T1295" t="s">
        <v>4620</v>
      </c>
    </row>
    <row r="1296" spans="16:20" x14ac:dyDescent="0.25">
      <c r="Q1296" t="s">
        <v>15626</v>
      </c>
      <c r="R1296" s="23" t="s">
        <v>1211</v>
      </c>
      <c r="S1296" s="171" t="s">
        <v>3246</v>
      </c>
      <c r="T1296" t="s">
        <v>2713</v>
      </c>
    </row>
    <row r="1297" spans="16:20" x14ac:dyDescent="0.25">
      <c r="Q1297" t="s">
        <v>15627</v>
      </c>
      <c r="R1297" s="23" t="s">
        <v>1211</v>
      </c>
      <c r="S1297" s="171" t="s">
        <v>3248</v>
      </c>
      <c r="T1297" t="s">
        <v>4621</v>
      </c>
    </row>
    <row r="1298" spans="16:20" x14ac:dyDescent="0.25">
      <c r="Q1298" t="s">
        <v>15628</v>
      </c>
      <c r="R1298" s="23" t="s">
        <v>1211</v>
      </c>
      <c r="S1298" s="171" t="s">
        <v>3250</v>
      </c>
      <c r="T1298" t="s">
        <v>2716</v>
      </c>
    </row>
    <row r="1299" spans="16:20" x14ac:dyDescent="0.25">
      <c r="Q1299" t="s">
        <v>15629</v>
      </c>
      <c r="R1299" s="23" t="s">
        <v>1211</v>
      </c>
      <c r="S1299" s="171" t="s">
        <v>2028</v>
      </c>
      <c r="T1299" t="s">
        <v>1761</v>
      </c>
    </row>
    <row r="1300" spans="16:20" x14ac:dyDescent="0.25">
      <c r="Q1300" t="s">
        <v>15630</v>
      </c>
      <c r="R1300" s="23" t="s">
        <v>1211</v>
      </c>
      <c r="S1300" s="171" t="s">
        <v>3252</v>
      </c>
      <c r="T1300" t="s">
        <v>2718</v>
      </c>
    </row>
    <row r="1301" spans="16:20" x14ac:dyDescent="0.25">
      <c r="Q1301" t="s">
        <v>15631</v>
      </c>
      <c r="R1301" s="23" t="s">
        <v>1211</v>
      </c>
      <c r="S1301" s="171" t="s">
        <v>2030</v>
      </c>
      <c r="T1301" t="s">
        <v>1763</v>
      </c>
    </row>
    <row r="1302" spans="16:20" x14ac:dyDescent="0.25">
      <c r="Q1302" t="s">
        <v>15632</v>
      </c>
      <c r="R1302" s="23" t="s">
        <v>1211</v>
      </c>
      <c r="S1302" s="171" t="s">
        <v>3254</v>
      </c>
      <c r="T1302" t="s">
        <v>2720</v>
      </c>
    </row>
    <row r="1303" spans="16:20" x14ac:dyDescent="0.25">
      <c r="Q1303" t="s">
        <v>15633</v>
      </c>
      <c r="R1303" s="23" t="s">
        <v>1211</v>
      </c>
      <c r="S1303" s="171" t="s">
        <v>3256</v>
      </c>
      <c r="T1303" t="s">
        <v>2722</v>
      </c>
    </row>
    <row r="1304" spans="16:20" x14ac:dyDescent="0.25">
      <c r="P1304" t="s">
        <v>17491</v>
      </c>
      <c r="Q1304" t="s">
        <v>15641</v>
      </c>
      <c r="R1304" s="23" t="s">
        <v>1211</v>
      </c>
      <c r="S1304" s="171">
        <v>5.13</v>
      </c>
      <c r="T1304" t="s">
        <v>1269</v>
      </c>
    </row>
    <row r="1305" spans="16:20" x14ac:dyDescent="0.25">
      <c r="Q1305" t="s">
        <v>15642</v>
      </c>
      <c r="R1305" s="23" t="s">
        <v>1211</v>
      </c>
      <c r="S1305" s="171" t="s">
        <v>1377</v>
      </c>
      <c r="T1305" t="s">
        <v>575</v>
      </c>
    </row>
    <row r="1306" spans="16:20" x14ac:dyDescent="0.25">
      <c r="Q1306" t="s">
        <v>15643</v>
      </c>
      <c r="R1306" s="23" t="s">
        <v>1211</v>
      </c>
      <c r="S1306" s="171" t="s">
        <v>1378</v>
      </c>
      <c r="T1306" t="s">
        <v>576</v>
      </c>
    </row>
    <row r="1307" spans="16:20" x14ac:dyDescent="0.25">
      <c r="Q1307" t="s">
        <v>15644</v>
      </c>
      <c r="R1307" s="23" t="s">
        <v>1211</v>
      </c>
      <c r="S1307" s="171">
        <v>105.13</v>
      </c>
      <c r="T1307" t="s">
        <v>1270</v>
      </c>
    </row>
    <row r="1308" spans="16:20" x14ac:dyDescent="0.25">
      <c r="Q1308" t="s">
        <v>15645</v>
      </c>
      <c r="R1308" s="23" t="s">
        <v>1211</v>
      </c>
      <c r="S1308" s="171" t="s">
        <v>1635</v>
      </c>
      <c r="T1308" t="s">
        <v>1415</v>
      </c>
    </row>
    <row r="1309" spans="16:20" x14ac:dyDescent="0.25">
      <c r="Q1309" t="s">
        <v>15646</v>
      </c>
      <c r="R1309" s="23" t="s">
        <v>1211</v>
      </c>
      <c r="S1309" s="171" t="s">
        <v>2031</v>
      </c>
      <c r="T1309" t="s">
        <v>4620</v>
      </c>
    </row>
    <row r="1310" spans="16:20" x14ac:dyDescent="0.25">
      <c r="Q1310" t="s">
        <v>15647</v>
      </c>
      <c r="R1310" s="23" t="s">
        <v>1211</v>
      </c>
      <c r="S1310" s="171" t="s">
        <v>3257</v>
      </c>
      <c r="T1310" t="s">
        <v>2713</v>
      </c>
    </row>
    <row r="1311" spans="16:20" x14ac:dyDescent="0.25">
      <c r="Q1311" t="s">
        <v>15648</v>
      </c>
      <c r="R1311" s="23" t="s">
        <v>1211</v>
      </c>
      <c r="S1311" s="171" t="s">
        <v>3258</v>
      </c>
      <c r="T1311" t="s">
        <v>4621</v>
      </c>
    </row>
    <row r="1312" spans="16:20" x14ac:dyDescent="0.25">
      <c r="Q1312" t="s">
        <v>15649</v>
      </c>
      <c r="R1312" s="23" t="s">
        <v>1211</v>
      </c>
      <c r="S1312" s="171" t="s">
        <v>3259</v>
      </c>
      <c r="T1312" t="s">
        <v>2716</v>
      </c>
    </row>
    <row r="1313" spans="16:20" x14ac:dyDescent="0.25">
      <c r="Q1313" t="s">
        <v>15650</v>
      </c>
      <c r="R1313" s="23" t="s">
        <v>1211</v>
      </c>
      <c r="S1313" s="171" t="s">
        <v>2032</v>
      </c>
      <c r="T1313" t="s">
        <v>1761</v>
      </c>
    </row>
    <row r="1314" spans="16:20" x14ac:dyDescent="0.25">
      <c r="Q1314" t="s">
        <v>15651</v>
      </c>
      <c r="R1314" s="23" t="s">
        <v>1211</v>
      </c>
      <c r="S1314" s="171" t="s">
        <v>3260</v>
      </c>
      <c r="T1314" t="s">
        <v>2718</v>
      </c>
    </row>
    <row r="1315" spans="16:20" x14ac:dyDescent="0.25">
      <c r="Q1315" t="s">
        <v>15652</v>
      </c>
      <c r="R1315" s="23" t="s">
        <v>1211</v>
      </c>
      <c r="S1315" s="171" t="s">
        <v>2033</v>
      </c>
      <c r="T1315" t="s">
        <v>1763</v>
      </c>
    </row>
    <row r="1316" spans="16:20" x14ac:dyDescent="0.25">
      <c r="Q1316" t="s">
        <v>15653</v>
      </c>
      <c r="R1316" s="23" t="s">
        <v>1211</v>
      </c>
      <c r="S1316" s="171" t="s">
        <v>3261</v>
      </c>
      <c r="T1316" t="s">
        <v>2720</v>
      </c>
    </row>
    <row r="1317" spans="16:20" x14ac:dyDescent="0.25">
      <c r="Q1317" t="s">
        <v>15654</v>
      </c>
      <c r="R1317" s="23" t="s">
        <v>1211</v>
      </c>
      <c r="S1317" s="171" t="s">
        <v>3262</v>
      </c>
      <c r="T1317" t="s">
        <v>2722</v>
      </c>
    </row>
    <row r="1318" spans="16:20" x14ac:dyDescent="0.25">
      <c r="P1318" t="s">
        <v>17493</v>
      </c>
      <c r="Q1318" t="s">
        <v>15662</v>
      </c>
      <c r="R1318" s="23" t="s">
        <v>1211</v>
      </c>
      <c r="S1318" s="171">
        <v>5.14</v>
      </c>
      <c r="T1318" t="s">
        <v>1269</v>
      </c>
    </row>
    <row r="1319" spans="16:20" x14ac:dyDescent="0.25">
      <c r="Q1319" t="s">
        <v>15663</v>
      </c>
      <c r="R1319" s="23" t="s">
        <v>1211</v>
      </c>
      <c r="S1319" s="171" t="s">
        <v>1379</v>
      </c>
      <c r="T1319" t="s">
        <v>575</v>
      </c>
    </row>
    <row r="1320" spans="16:20" x14ac:dyDescent="0.25">
      <c r="Q1320" t="s">
        <v>15664</v>
      </c>
      <c r="R1320" s="23" t="s">
        <v>1211</v>
      </c>
      <c r="S1320" s="171" t="s">
        <v>1380</v>
      </c>
      <c r="T1320" t="s">
        <v>576</v>
      </c>
    </row>
    <row r="1321" spans="16:20" x14ac:dyDescent="0.25">
      <c r="Q1321" t="s">
        <v>15665</v>
      </c>
      <c r="R1321" s="23" t="s">
        <v>1211</v>
      </c>
      <c r="S1321" s="171">
        <v>105.14</v>
      </c>
      <c r="T1321" t="s">
        <v>1270</v>
      </c>
    </row>
    <row r="1322" spans="16:20" x14ac:dyDescent="0.25">
      <c r="Q1322" t="s">
        <v>15666</v>
      </c>
      <c r="R1322" s="23" t="s">
        <v>1211</v>
      </c>
      <c r="S1322" s="171" t="s">
        <v>1636</v>
      </c>
      <c r="T1322" t="s">
        <v>1415</v>
      </c>
    </row>
    <row r="1323" spans="16:20" x14ac:dyDescent="0.25">
      <c r="Q1323" t="s">
        <v>15667</v>
      </c>
      <c r="R1323" s="23" t="s">
        <v>1211</v>
      </c>
      <c r="S1323" s="171" t="s">
        <v>2035</v>
      </c>
      <c r="T1323" t="s">
        <v>4620</v>
      </c>
    </row>
    <row r="1324" spans="16:20" x14ac:dyDescent="0.25">
      <c r="Q1324" t="s">
        <v>15668</v>
      </c>
      <c r="R1324" s="23" t="s">
        <v>1211</v>
      </c>
      <c r="S1324" s="171" t="s">
        <v>3264</v>
      </c>
      <c r="T1324" t="s">
        <v>2713</v>
      </c>
    </row>
    <row r="1325" spans="16:20" x14ac:dyDescent="0.25">
      <c r="Q1325" t="s">
        <v>15669</v>
      </c>
      <c r="R1325" s="23" t="s">
        <v>1211</v>
      </c>
      <c r="S1325" s="171" t="s">
        <v>3266</v>
      </c>
      <c r="T1325" t="s">
        <v>4621</v>
      </c>
    </row>
    <row r="1326" spans="16:20" x14ac:dyDescent="0.25">
      <c r="Q1326" t="s">
        <v>15670</v>
      </c>
      <c r="R1326" s="23" t="s">
        <v>1211</v>
      </c>
      <c r="S1326" s="171" t="s">
        <v>3268</v>
      </c>
      <c r="T1326" t="s">
        <v>2716</v>
      </c>
    </row>
    <row r="1327" spans="16:20" x14ac:dyDescent="0.25">
      <c r="Q1327" t="s">
        <v>15671</v>
      </c>
      <c r="R1327" s="23" t="s">
        <v>1211</v>
      </c>
      <c r="S1327" s="171" t="s">
        <v>2037</v>
      </c>
      <c r="T1327" t="s">
        <v>1761</v>
      </c>
    </row>
    <row r="1328" spans="16:20" x14ac:dyDescent="0.25">
      <c r="Q1328" t="s">
        <v>15672</v>
      </c>
      <c r="R1328" s="23" t="s">
        <v>1211</v>
      </c>
      <c r="S1328" s="171" t="s">
        <v>3270</v>
      </c>
      <c r="T1328" t="s">
        <v>2718</v>
      </c>
    </row>
    <row r="1329" spans="16:20" x14ac:dyDescent="0.25">
      <c r="Q1329" t="s">
        <v>15673</v>
      </c>
      <c r="R1329" s="23" t="s">
        <v>1211</v>
      </c>
      <c r="S1329" s="171" t="s">
        <v>2039</v>
      </c>
      <c r="T1329" t="s">
        <v>1763</v>
      </c>
    </row>
    <row r="1330" spans="16:20" x14ac:dyDescent="0.25">
      <c r="Q1330" t="s">
        <v>15674</v>
      </c>
      <c r="R1330" s="23" t="s">
        <v>1211</v>
      </c>
      <c r="S1330" s="171" t="s">
        <v>3272</v>
      </c>
      <c r="T1330" t="s">
        <v>2720</v>
      </c>
    </row>
    <row r="1331" spans="16:20" x14ac:dyDescent="0.25">
      <c r="Q1331" t="s">
        <v>15675</v>
      </c>
      <c r="R1331" s="23" t="s">
        <v>1211</v>
      </c>
      <c r="S1331" s="171" t="s">
        <v>3274</v>
      </c>
      <c r="T1331" t="s">
        <v>2722</v>
      </c>
    </row>
    <row r="1332" spans="16:20" x14ac:dyDescent="0.25">
      <c r="P1332" t="s">
        <v>17495</v>
      </c>
      <c r="Q1332" t="s">
        <v>15683</v>
      </c>
      <c r="R1332" s="23" t="s">
        <v>1211</v>
      </c>
      <c r="S1332" s="171">
        <v>5.15</v>
      </c>
      <c r="T1332" t="s">
        <v>1269</v>
      </c>
    </row>
    <row r="1333" spans="16:20" x14ac:dyDescent="0.25">
      <c r="Q1333" t="s">
        <v>15684</v>
      </c>
      <c r="R1333" s="23" t="s">
        <v>1211</v>
      </c>
      <c r="S1333" s="171" t="s">
        <v>1381</v>
      </c>
      <c r="T1333" t="s">
        <v>575</v>
      </c>
    </row>
    <row r="1334" spans="16:20" x14ac:dyDescent="0.25">
      <c r="Q1334" t="s">
        <v>15685</v>
      </c>
      <c r="R1334" s="23" t="s">
        <v>1211</v>
      </c>
      <c r="S1334" s="171" t="s">
        <v>1382</v>
      </c>
      <c r="T1334" t="s">
        <v>576</v>
      </c>
    </row>
    <row r="1335" spans="16:20" x14ac:dyDescent="0.25">
      <c r="Q1335" t="s">
        <v>15686</v>
      </c>
      <c r="R1335" s="23" t="s">
        <v>1211</v>
      </c>
      <c r="S1335" s="171">
        <v>105.15</v>
      </c>
      <c r="T1335" t="s">
        <v>1270</v>
      </c>
    </row>
    <row r="1336" spans="16:20" x14ac:dyDescent="0.25">
      <c r="Q1336" t="s">
        <v>15687</v>
      </c>
      <c r="R1336" s="23" t="s">
        <v>1211</v>
      </c>
      <c r="S1336" s="171" t="s">
        <v>1637</v>
      </c>
      <c r="T1336" t="s">
        <v>1415</v>
      </c>
    </row>
    <row r="1337" spans="16:20" x14ac:dyDescent="0.25">
      <c r="Q1337" t="s">
        <v>15688</v>
      </c>
      <c r="R1337" s="23" t="s">
        <v>1211</v>
      </c>
      <c r="S1337" s="171" t="s">
        <v>2041</v>
      </c>
      <c r="T1337" t="s">
        <v>4620</v>
      </c>
    </row>
    <row r="1338" spans="16:20" x14ac:dyDescent="0.25">
      <c r="Q1338" t="s">
        <v>15689</v>
      </c>
      <c r="R1338" s="23" t="s">
        <v>1211</v>
      </c>
      <c r="S1338" s="171" t="s">
        <v>3276</v>
      </c>
      <c r="T1338" t="s">
        <v>2713</v>
      </c>
    </row>
    <row r="1339" spans="16:20" x14ac:dyDescent="0.25">
      <c r="Q1339" t="s">
        <v>15690</v>
      </c>
      <c r="R1339" s="23" t="s">
        <v>1211</v>
      </c>
      <c r="S1339" s="171" t="s">
        <v>3278</v>
      </c>
      <c r="T1339" t="s">
        <v>4621</v>
      </c>
    </row>
    <row r="1340" spans="16:20" x14ac:dyDescent="0.25">
      <c r="Q1340" t="s">
        <v>15691</v>
      </c>
      <c r="R1340" s="23" t="s">
        <v>1211</v>
      </c>
      <c r="S1340" s="171" t="s">
        <v>3280</v>
      </c>
      <c r="T1340" t="s">
        <v>2716</v>
      </c>
    </row>
    <row r="1341" spans="16:20" x14ac:dyDescent="0.25">
      <c r="Q1341" t="s">
        <v>15692</v>
      </c>
      <c r="R1341" s="23" t="s">
        <v>1211</v>
      </c>
      <c r="S1341" s="171" t="s">
        <v>2043</v>
      </c>
      <c r="T1341" t="s">
        <v>1761</v>
      </c>
    </row>
    <row r="1342" spans="16:20" x14ac:dyDescent="0.25">
      <c r="Q1342" t="s">
        <v>15693</v>
      </c>
      <c r="R1342" s="23" t="s">
        <v>1211</v>
      </c>
      <c r="S1342" s="171" t="s">
        <v>3282</v>
      </c>
      <c r="T1342" t="s">
        <v>2718</v>
      </c>
    </row>
    <row r="1343" spans="16:20" x14ac:dyDescent="0.25">
      <c r="Q1343" t="s">
        <v>15694</v>
      </c>
      <c r="R1343" s="23" t="s">
        <v>1211</v>
      </c>
      <c r="S1343" s="171" t="s">
        <v>2045</v>
      </c>
      <c r="T1343" t="s">
        <v>1763</v>
      </c>
    </row>
    <row r="1344" spans="16:20" x14ac:dyDescent="0.25">
      <c r="Q1344" t="s">
        <v>15695</v>
      </c>
      <c r="R1344" s="23" t="s">
        <v>1211</v>
      </c>
      <c r="S1344" s="171" t="s">
        <v>3284</v>
      </c>
      <c r="T1344" t="s">
        <v>2720</v>
      </c>
    </row>
    <row r="1345" spans="16:20" x14ac:dyDescent="0.25">
      <c r="Q1345" t="s">
        <v>15696</v>
      </c>
      <c r="R1345" s="23" t="s">
        <v>1211</v>
      </c>
      <c r="S1345" s="171" t="s">
        <v>3286</v>
      </c>
      <c r="T1345" t="s">
        <v>2722</v>
      </c>
    </row>
    <row r="1346" spans="16:20" x14ac:dyDescent="0.25">
      <c r="P1346" t="s">
        <v>17497</v>
      </c>
      <c r="Q1346" t="s">
        <v>15704</v>
      </c>
      <c r="R1346" s="23" t="s">
        <v>1211</v>
      </c>
      <c r="S1346" s="171">
        <v>6</v>
      </c>
      <c r="T1346" t="s">
        <v>1269</v>
      </c>
    </row>
    <row r="1347" spans="16:20" x14ac:dyDescent="0.25">
      <c r="Q1347" t="s">
        <v>15705</v>
      </c>
      <c r="R1347" s="23" t="s">
        <v>1211</v>
      </c>
      <c r="S1347" s="171" t="s">
        <v>6060</v>
      </c>
      <c r="T1347" t="s">
        <v>575</v>
      </c>
    </row>
    <row r="1348" spans="16:20" x14ac:dyDescent="0.25">
      <c r="Q1348" t="s">
        <v>15706</v>
      </c>
      <c r="R1348" s="23" t="s">
        <v>1211</v>
      </c>
      <c r="S1348" s="171" t="s">
        <v>6062</v>
      </c>
      <c r="T1348" t="s">
        <v>576</v>
      </c>
    </row>
    <row r="1349" spans="16:20" x14ac:dyDescent="0.25">
      <c r="Q1349" t="s">
        <v>15707</v>
      </c>
      <c r="R1349" s="23" t="s">
        <v>1211</v>
      </c>
      <c r="S1349" s="171">
        <v>106</v>
      </c>
      <c r="T1349" t="s">
        <v>1270</v>
      </c>
    </row>
    <row r="1350" spans="16:20" x14ac:dyDescent="0.25">
      <c r="Q1350" t="s">
        <v>15708</v>
      </c>
      <c r="R1350" s="23" t="s">
        <v>1211</v>
      </c>
      <c r="S1350" s="171" t="s">
        <v>1638</v>
      </c>
      <c r="T1350" t="s">
        <v>1415</v>
      </c>
    </row>
    <row r="1351" spans="16:20" x14ac:dyDescent="0.25">
      <c r="Q1351" t="s">
        <v>15709</v>
      </c>
      <c r="R1351" s="23" t="s">
        <v>1211</v>
      </c>
      <c r="S1351" s="171" t="s">
        <v>2047</v>
      </c>
      <c r="T1351" t="s">
        <v>4620</v>
      </c>
    </row>
    <row r="1352" spans="16:20" x14ac:dyDescent="0.25">
      <c r="Q1352" t="s">
        <v>15710</v>
      </c>
      <c r="R1352" s="23" t="s">
        <v>1211</v>
      </c>
      <c r="S1352" s="171" t="s">
        <v>3288</v>
      </c>
      <c r="T1352" t="s">
        <v>2713</v>
      </c>
    </row>
    <row r="1353" spans="16:20" x14ac:dyDescent="0.25">
      <c r="Q1353" t="s">
        <v>15711</v>
      </c>
      <c r="R1353" s="23" t="s">
        <v>1211</v>
      </c>
      <c r="S1353" s="171" t="s">
        <v>3290</v>
      </c>
      <c r="T1353" t="s">
        <v>4621</v>
      </c>
    </row>
    <row r="1354" spans="16:20" x14ac:dyDescent="0.25">
      <c r="Q1354" t="s">
        <v>15712</v>
      </c>
      <c r="R1354" s="23" t="s">
        <v>1211</v>
      </c>
      <c r="S1354" s="171" t="s">
        <v>3292</v>
      </c>
      <c r="T1354" t="s">
        <v>2716</v>
      </c>
    </row>
    <row r="1355" spans="16:20" x14ac:dyDescent="0.25">
      <c r="Q1355" t="s">
        <v>15713</v>
      </c>
      <c r="R1355" s="23" t="s">
        <v>1211</v>
      </c>
      <c r="S1355" s="171" t="s">
        <v>2049</v>
      </c>
      <c r="T1355" t="s">
        <v>1761</v>
      </c>
    </row>
    <row r="1356" spans="16:20" x14ac:dyDescent="0.25">
      <c r="Q1356" t="s">
        <v>15714</v>
      </c>
      <c r="R1356" s="23" t="s">
        <v>1211</v>
      </c>
      <c r="S1356" s="171" t="s">
        <v>3294</v>
      </c>
      <c r="T1356" t="s">
        <v>2718</v>
      </c>
    </row>
    <row r="1357" spans="16:20" x14ac:dyDescent="0.25">
      <c r="Q1357" t="s">
        <v>15715</v>
      </c>
      <c r="R1357" s="23" t="s">
        <v>1211</v>
      </c>
      <c r="S1357" s="171" t="s">
        <v>2051</v>
      </c>
      <c r="T1357" t="s">
        <v>1763</v>
      </c>
    </row>
    <row r="1358" spans="16:20" x14ac:dyDescent="0.25">
      <c r="Q1358" t="s">
        <v>15716</v>
      </c>
      <c r="R1358" s="23" t="s">
        <v>1211</v>
      </c>
      <c r="S1358" s="171" t="s">
        <v>3296</v>
      </c>
      <c r="T1358" t="s">
        <v>2720</v>
      </c>
    </row>
    <row r="1359" spans="16:20" x14ac:dyDescent="0.25">
      <c r="Q1359" t="s">
        <v>15717</v>
      </c>
      <c r="R1359" s="23" t="s">
        <v>1211</v>
      </c>
      <c r="S1359" s="171" t="s">
        <v>3298</v>
      </c>
      <c r="T1359" t="s">
        <v>2722</v>
      </c>
    </row>
    <row r="1360" spans="16:20" x14ac:dyDescent="0.25">
      <c r="P1360" t="s">
        <v>17499</v>
      </c>
      <c r="Q1360" t="s">
        <v>15725</v>
      </c>
      <c r="R1360" s="23" t="s">
        <v>1211</v>
      </c>
      <c r="S1360" s="171">
        <v>6.01</v>
      </c>
      <c r="T1360" t="s">
        <v>1269</v>
      </c>
    </row>
    <row r="1361" spans="16:20" x14ac:dyDescent="0.25">
      <c r="Q1361" t="s">
        <v>15726</v>
      </c>
      <c r="R1361" s="23" t="s">
        <v>1211</v>
      </c>
      <c r="S1361" s="171" t="s">
        <v>6073</v>
      </c>
      <c r="T1361" t="s">
        <v>575</v>
      </c>
    </row>
    <row r="1362" spans="16:20" x14ac:dyDescent="0.25">
      <c r="Q1362" t="s">
        <v>15727</v>
      </c>
      <c r="R1362" s="23" t="s">
        <v>1211</v>
      </c>
      <c r="S1362" s="171" t="s">
        <v>6075</v>
      </c>
      <c r="T1362" t="s">
        <v>576</v>
      </c>
    </row>
    <row r="1363" spans="16:20" x14ac:dyDescent="0.25">
      <c r="Q1363" t="s">
        <v>15728</v>
      </c>
      <c r="R1363" s="23" t="s">
        <v>1211</v>
      </c>
      <c r="S1363" s="171">
        <v>106.01</v>
      </c>
      <c r="T1363" t="s">
        <v>1270</v>
      </c>
    </row>
    <row r="1364" spans="16:20" x14ac:dyDescent="0.25">
      <c r="Q1364" t="s">
        <v>15729</v>
      </c>
      <c r="R1364" s="23" t="s">
        <v>1211</v>
      </c>
      <c r="S1364" s="171" t="s">
        <v>1639</v>
      </c>
      <c r="T1364" t="s">
        <v>1415</v>
      </c>
    </row>
    <row r="1365" spans="16:20" x14ac:dyDescent="0.25">
      <c r="Q1365" t="s">
        <v>15730</v>
      </c>
      <c r="R1365" s="23" t="s">
        <v>1211</v>
      </c>
      <c r="S1365" s="171" t="s">
        <v>2053</v>
      </c>
      <c r="T1365" t="s">
        <v>4620</v>
      </c>
    </row>
    <row r="1366" spans="16:20" x14ac:dyDescent="0.25">
      <c r="Q1366" t="s">
        <v>15731</v>
      </c>
      <c r="R1366" s="23" t="s">
        <v>1211</v>
      </c>
      <c r="S1366" s="171" t="s">
        <v>3300</v>
      </c>
      <c r="T1366" t="s">
        <v>2713</v>
      </c>
    </row>
    <row r="1367" spans="16:20" x14ac:dyDescent="0.25">
      <c r="Q1367" t="s">
        <v>15732</v>
      </c>
      <c r="R1367" s="23" t="s">
        <v>1211</v>
      </c>
      <c r="S1367" s="171" t="s">
        <v>3302</v>
      </c>
      <c r="T1367" t="s">
        <v>4621</v>
      </c>
    </row>
    <row r="1368" spans="16:20" x14ac:dyDescent="0.25">
      <c r="Q1368" t="s">
        <v>15733</v>
      </c>
      <c r="R1368" s="23" t="s">
        <v>1211</v>
      </c>
      <c r="S1368" s="171" t="s">
        <v>3304</v>
      </c>
      <c r="T1368" t="s">
        <v>2716</v>
      </c>
    </row>
    <row r="1369" spans="16:20" x14ac:dyDescent="0.25">
      <c r="Q1369" t="s">
        <v>15734</v>
      </c>
      <c r="R1369" s="23" t="s">
        <v>1211</v>
      </c>
      <c r="S1369" s="171" t="s">
        <v>2055</v>
      </c>
      <c r="T1369" t="s">
        <v>1761</v>
      </c>
    </row>
    <row r="1370" spans="16:20" x14ac:dyDescent="0.25">
      <c r="Q1370" t="s">
        <v>15735</v>
      </c>
      <c r="R1370" s="23" t="s">
        <v>1211</v>
      </c>
      <c r="S1370" s="171" t="s">
        <v>3306</v>
      </c>
      <c r="T1370" t="s">
        <v>2718</v>
      </c>
    </row>
    <row r="1371" spans="16:20" x14ac:dyDescent="0.25">
      <c r="Q1371" t="s">
        <v>15736</v>
      </c>
      <c r="R1371" s="23" t="s">
        <v>1211</v>
      </c>
      <c r="S1371" s="171" t="s">
        <v>2057</v>
      </c>
      <c r="T1371" t="s">
        <v>1763</v>
      </c>
    </row>
    <row r="1372" spans="16:20" x14ac:dyDescent="0.25">
      <c r="Q1372" t="s">
        <v>15737</v>
      </c>
      <c r="R1372" s="23" t="s">
        <v>1211</v>
      </c>
      <c r="S1372" s="171" t="s">
        <v>3308</v>
      </c>
      <c r="T1372" t="s">
        <v>2720</v>
      </c>
    </row>
    <row r="1373" spans="16:20" x14ac:dyDescent="0.25">
      <c r="Q1373" t="s">
        <v>15738</v>
      </c>
      <c r="R1373" s="23" t="s">
        <v>1211</v>
      </c>
      <c r="S1373" s="171" t="s">
        <v>3310</v>
      </c>
      <c r="T1373" t="s">
        <v>2722</v>
      </c>
    </row>
    <row r="1374" spans="16:20" x14ac:dyDescent="0.25">
      <c r="P1374" t="s">
        <v>17501</v>
      </c>
      <c r="Q1374" t="s">
        <v>15746</v>
      </c>
      <c r="R1374" s="23" t="s">
        <v>1211</v>
      </c>
      <c r="S1374" s="171">
        <v>6.02</v>
      </c>
      <c r="T1374" t="s">
        <v>1269</v>
      </c>
    </row>
    <row r="1375" spans="16:20" x14ac:dyDescent="0.25">
      <c r="Q1375" t="s">
        <v>15747</v>
      </c>
      <c r="R1375" s="23" t="s">
        <v>1211</v>
      </c>
      <c r="S1375" s="171" t="s">
        <v>6086</v>
      </c>
      <c r="T1375" t="s">
        <v>575</v>
      </c>
    </row>
    <row r="1376" spans="16:20" x14ac:dyDescent="0.25">
      <c r="Q1376" t="s">
        <v>15748</v>
      </c>
      <c r="R1376" s="23" t="s">
        <v>1211</v>
      </c>
      <c r="S1376" s="171" t="s">
        <v>6088</v>
      </c>
      <c r="T1376" t="s">
        <v>576</v>
      </c>
    </row>
    <row r="1377" spans="16:20" x14ac:dyDescent="0.25">
      <c r="Q1377" t="s">
        <v>15749</v>
      </c>
      <c r="R1377" s="23" t="s">
        <v>1211</v>
      </c>
      <c r="S1377" s="171">
        <v>106.02</v>
      </c>
      <c r="T1377" t="s">
        <v>1270</v>
      </c>
    </row>
    <row r="1378" spans="16:20" x14ac:dyDescent="0.25">
      <c r="Q1378" t="s">
        <v>15750</v>
      </c>
      <c r="R1378" s="23" t="s">
        <v>1211</v>
      </c>
      <c r="S1378" s="171" t="s">
        <v>1640</v>
      </c>
      <c r="T1378" t="s">
        <v>1415</v>
      </c>
    </row>
    <row r="1379" spans="16:20" x14ac:dyDescent="0.25">
      <c r="Q1379" t="s">
        <v>15751</v>
      </c>
      <c r="R1379" s="23" t="s">
        <v>1211</v>
      </c>
      <c r="S1379" s="171" t="s">
        <v>2059</v>
      </c>
      <c r="T1379" t="s">
        <v>4620</v>
      </c>
    </row>
    <row r="1380" spans="16:20" x14ac:dyDescent="0.25">
      <c r="Q1380" t="s">
        <v>15752</v>
      </c>
      <c r="R1380" s="23" t="s">
        <v>1211</v>
      </c>
      <c r="S1380" s="171" t="s">
        <v>3312</v>
      </c>
      <c r="T1380" t="s">
        <v>2713</v>
      </c>
    </row>
    <row r="1381" spans="16:20" x14ac:dyDescent="0.25">
      <c r="Q1381" t="s">
        <v>15753</v>
      </c>
      <c r="R1381" s="23" t="s">
        <v>1211</v>
      </c>
      <c r="S1381" s="171" t="s">
        <v>3314</v>
      </c>
      <c r="T1381" t="s">
        <v>4621</v>
      </c>
    </row>
    <row r="1382" spans="16:20" x14ac:dyDescent="0.25">
      <c r="Q1382" t="s">
        <v>15754</v>
      </c>
      <c r="R1382" s="23" t="s">
        <v>1211</v>
      </c>
      <c r="S1382" s="171" t="s">
        <v>3316</v>
      </c>
      <c r="T1382" t="s">
        <v>2716</v>
      </c>
    </row>
    <row r="1383" spans="16:20" x14ac:dyDescent="0.25">
      <c r="Q1383" t="s">
        <v>15755</v>
      </c>
      <c r="R1383" s="23" t="s">
        <v>1211</v>
      </c>
      <c r="S1383" s="171" t="s">
        <v>2061</v>
      </c>
      <c r="T1383" t="s">
        <v>1761</v>
      </c>
    </row>
    <row r="1384" spans="16:20" x14ac:dyDescent="0.25">
      <c r="Q1384" t="s">
        <v>15756</v>
      </c>
      <c r="R1384" s="23" t="s">
        <v>1211</v>
      </c>
      <c r="S1384" s="171" t="s">
        <v>3318</v>
      </c>
      <c r="T1384" t="s">
        <v>2718</v>
      </c>
    </row>
    <row r="1385" spans="16:20" x14ac:dyDescent="0.25">
      <c r="Q1385" t="s">
        <v>15757</v>
      </c>
      <c r="R1385" s="23" t="s">
        <v>1211</v>
      </c>
      <c r="S1385" s="171" t="s">
        <v>2063</v>
      </c>
      <c r="T1385" t="s">
        <v>1763</v>
      </c>
    </row>
    <row r="1386" spans="16:20" x14ac:dyDescent="0.25">
      <c r="Q1386" t="s">
        <v>15758</v>
      </c>
      <c r="R1386" s="23" t="s">
        <v>1211</v>
      </c>
      <c r="S1386" s="171" t="s">
        <v>3320</v>
      </c>
      <c r="T1386" t="s">
        <v>2720</v>
      </c>
    </row>
    <row r="1387" spans="16:20" x14ac:dyDescent="0.25">
      <c r="Q1387" t="s">
        <v>15759</v>
      </c>
      <c r="R1387" s="23" t="s">
        <v>1211</v>
      </c>
      <c r="S1387" s="171" t="s">
        <v>3322</v>
      </c>
      <c r="T1387" t="s">
        <v>2722</v>
      </c>
    </row>
    <row r="1388" spans="16:20" x14ac:dyDescent="0.25">
      <c r="P1388" t="s">
        <v>17503</v>
      </c>
      <c r="Q1388" t="s">
        <v>15767</v>
      </c>
      <c r="R1388" s="23" t="s">
        <v>1211</v>
      </c>
      <c r="S1388" s="171">
        <v>6.03</v>
      </c>
      <c r="T1388" t="s">
        <v>1269</v>
      </c>
    </row>
    <row r="1389" spans="16:20" x14ac:dyDescent="0.25">
      <c r="Q1389" t="s">
        <v>15768</v>
      </c>
      <c r="R1389" s="23" t="s">
        <v>1211</v>
      </c>
      <c r="S1389" s="171" t="s">
        <v>6099</v>
      </c>
      <c r="T1389" t="s">
        <v>575</v>
      </c>
    </row>
    <row r="1390" spans="16:20" x14ac:dyDescent="0.25">
      <c r="Q1390" t="s">
        <v>15769</v>
      </c>
      <c r="R1390" s="23" t="s">
        <v>1211</v>
      </c>
      <c r="S1390" s="171" t="s">
        <v>6101</v>
      </c>
      <c r="T1390" t="s">
        <v>576</v>
      </c>
    </row>
    <row r="1391" spans="16:20" x14ac:dyDescent="0.25">
      <c r="Q1391" t="s">
        <v>15770</v>
      </c>
      <c r="R1391" s="23" t="s">
        <v>1211</v>
      </c>
      <c r="S1391" s="171">
        <v>106.03</v>
      </c>
      <c r="T1391" t="s">
        <v>1270</v>
      </c>
    </row>
    <row r="1392" spans="16:20" x14ac:dyDescent="0.25">
      <c r="Q1392" t="s">
        <v>15771</v>
      </c>
      <c r="R1392" s="23" t="s">
        <v>1211</v>
      </c>
      <c r="S1392" s="171" t="s">
        <v>1641</v>
      </c>
      <c r="T1392" t="s">
        <v>1415</v>
      </c>
    </row>
    <row r="1393" spans="16:20" x14ac:dyDescent="0.25">
      <c r="Q1393" t="s">
        <v>15772</v>
      </c>
      <c r="R1393" s="23" t="s">
        <v>1211</v>
      </c>
      <c r="S1393" s="171" t="s">
        <v>2065</v>
      </c>
      <c r="T1393" t="s">
        <v>4620</v>
      </c>
    </row>
    <row r="1394" spans="16:20" x14ac:dyDescent="0.25">
      <c r="Q1394" t="s">
        <v>15773</v>
      </c>
      <c r="R1394" s="23" t="s">
        <v>1211</v>
      </c>
      <c r="S1394" s="171" t="s">
        <v>3324</v>
      </c>
      <c r="T1394" t="s">
        <v>2713</v>
      </c>
    </row>
    <row r="1395" spans="16:20" x14ac:dyDescent="0.25">
      <c r="Q1395" t="s">
        <v>15774</v>
      </c>
      <c r="R1395" s="23" t="s">
        <v>1211</v>
      </c>
      <c r="S1395" s="171" t="s">
        <v>3326</v>
      </c>
      <c r="T1395" t="s">
        <v>4621</v>
      </c>
    </row>
    <row r="1396" spans="16:20" x14ac:dyDescent="0.25">
      <c r="Q1396" t="s">
        <v>15775</v>
      </c>
      <c r="R1396" s="23" t="s">
        <v>1211</v>
      </c>
      <c r="S1396" s="171" t="s">
        <v>3328</v>
      </c>
      <c r="T1396" t="s">
        <v>2716</v>
      </c>
    </row>
    <row r="1397" spans="16:20" x14ac:dyDescent="0.25">
      <c r="Q1397" t="s">
        <v>15776</v>
      </c>
      <c r="R1397" s="23" t="s">
        <v>1211</v>
      </c>
      <c r="S1397" s="171" t="s">
        <v>2067</v>
      </c>
      <c r="T1397" t="s">
        <v>1761</v>
      </c>
    </row>
    <row r="1398" spans="16:20" x14ac:dyDescent="0.25">
      <c r="Q1398" t="s">
        <v>15777</v>
      </c>
      <c r="R1398" s="23" t="s">
        <v>1211</v>
      </c>
      <c r="S1398" s="171" t="s">
        <v>3330</v>
      </c>
      <c r="T1398" t="s">
        <v>2718</v>
      </c>
    </row>
    <row r="1399" spans="16:20" x14ac:dyDescent="0.25">
      <c r="Q1399" t="s">
        <v>15778</v>
      </c>
      <c r="R1399" s="23" t="s">
        <v>1211</v>
      </c>
      <c r="S1399" s="171" t="s">
        <v>2069</v>
      </c>
      <c r="T1399" t="s">
        <v>1763</v>
      </c>
    </row>
    <row r="1400" spans="16:20" x14ac:dyDescent="0.25">
      <c r="Q1400" t="s">
        <v>15779</v>
      </c>
      <c r="R1400" s="23" t="s">
        <v>1211</v>
      </c>
      <c r="S1400" s="171" t="s">
        <v>3332</v>
      </c>
      <c r="T1400" t="s">
        <v>2720</v>
      </c>
    </row>
    <row r="1401" spans="16:20" x14ac:dyDescent="0.25">
      <c r="Q1401" t="s">
        <v>15780</v>
      </c>
      <c r="R1401" s="23" t="s">
        <v>1211</v>
      </c>
      <c r="S1401" s="171" t="s">
        <v>3334</v>
      </c>
      <c r="T1401" t="s">
        <v>2722</v>
      </c>
    </row>
    <row r="1402" spans="16:20" x14ac:dyDescent="0.25">
      <c r="P1402" t="s">
        <v>17505</v>
      </c>
      <c r="Q1402" t="s">
        <v>15788</v>
      </c>
      <c r="R1402" s="23" t="s">
        <v>1211</v>
      </c>
      <c r="S1402" s="171">
        <v>6.04</v>
      </c>
      <c r="T1402" t="s">
        <v>1269</v>
      </c>
    </row>
    <row r="1403" spans="16:20" x14ac:dyDescent="0.25">
      <c r="Q1403" t="s">
        <v>15789</v>
      </c>
      <c r="R1403" s="23" t="s">
        <v>1211</v>
      </c>
      <c r="S1403" s="171" t="s">
        <v>6112</v>
      </c>
      <c r="T1403" t="s">
        <v>575</v>
      </c>
    </row>
    <row r="1404" spans="16:20" x14ac:dyDescent="0.25">
      <c r="Q1404" t="s">
        <v>15790</v>
      </c>
      <c r="R1404" s="23" t="s">
        <v>1211</v>
      </c>
      <c r="S1404" s="171" t="s">
        <v>6114</v>
      </c>
      <c r="T1404" t="s">
        <v>576</v>
      </c>
    </row>
    <row r="1405" spans="16:20" x14ac:dyDescent="0.25">
      <c r="Q1405" t="s">
        <v>15791</v>
      </c>
      <c r="R1405" s="23" t="s">
        <v>1211</v>
      </c>
      <c r="S1405" s="171">
        <v>106.04</v>
      </c>
      <c r="T1405" t="s">
        <v>1270</v>
      </c>
    </row>
    <row r="1406" spans="16:20" x14ac:dyDescent="0.25">
      <c r="Q1406" t="s">
        <v>15792</v>
      </c>
      <c r="R1406" s="23" t="s">
        <v>1211</v>
      </c>
      <c r="S1406" s="171" t="s">
        <v>1642</v>
      </c>
      <c r="T1406" t="s">
        <v>1415</v>
      </c>
    </row>
    <row r="1407" spans="16:20" x14ac:dyDescent="0.25">
      <c r="Q1407" t="s">
        <v>15793</v>
      </c>
      <c r="R1407" s="23" t="s">
        <v>1211</v>
      </c>
      <c r="S1407" s="171" t="s">
        <v>2071</v>
      </c>
      <c r="T1407" t="s">
        <v>4620</v>
      </c>
    </row>
    <row r="1408" spans="16:20" x14ac:dyDescent="0.25">
      <c r="Q1408" t="s">
        <v>15794</v>
      </c>
      <c r="R1408" s="23" t="s">
        <v>1211</v>
      </c>
      <c r="S1408" s="171" t="s">
        <v>3336</v>
      </c>
      <c r="T1408" t="s">
        <v>2713</v>
      </c>
    </row>
    <row r="1409" spans="16:20" x14ac:dyDescent="0.25">
      <c r="Q1409" t="s">
        <v>15795</v>
      </c>
      <c r="R1409" s="23" t="s">
        <v>1211</v>
      </c>
      <c r="S1409" s="171" t="s">
        <v>3338</v>
      </c>
      <c r="T1409" t="s">
        <v>4621</v>
      </c>
    </row>
    <row r="1410" spans="16:20" x14ac:dyDescent="0.25">
      <c r="Q1410" t="s">
        <v>15796</v>
      </c>
      <c r="R1410" s="23" t="s">
        <v>1211</v>
      </c>
      <c r="S1410" s="171" t="s">
        <v>3340</v>
      </c>
      <c r="T1410" t="s">
        <v>2716</v>
      </c>
    </row>
    <row r="1411" spans="16:20" x14ac:dyDescent="0.25">
      <c r="Q1411" t="s">
        <v>15797</v>
      </c>
      <c r="R1411" s="23" t="s">
        <v>1211</v>
      </c>
      <c r="S1411" s="171" t="s">
        <v>2073</v>
      </c>
      <c r="T1411" t="s">
        <v>1761</v>
      </c>
    </row>
    <row r="1412" spans="16:20" x14ac:dyDescent="0.25">
      <c r="Q1412" t="s">
        <v>15798</v>
      </c>
      <c r="R1412" s="23" t="s">
        <v>1211</v>
      </c>
      <c r="S1412" s="171" t="s">
        <v>3342</v>
      </c>
      <c r="T1412" t="s">
        <v>2718</v>
      </c>
    </row>
    <row r="1413" spans="16:20" x14ac:dyDescent="0.25">
      <c r="Q1413" t="s">
        <v>15799</v>
      </c>
      <c r="R1413" s="23" t="s">
        <v>1211</v>
      </c>
      <c r="S1413" s="171" t="s">
        <v>2075</v>
      </c>
      <c r="T1413" t="s">
        <v>1763</v>
      </c>
    </row>
    <row r="1414" spans="16:20" x14ac:dyDescent="0.25">
      <c r="Q1414" t="s">
        <v>15800</v>
      </c>
      <c r="R1414" s="23" t="s">
        <v>1211</v>
      </c>
      <c r="S1414" s="171" t="s">
        <v>3344</v>
      </c>
      <c r="T1414" t="s">
        <v>2720</v>
      </c>
    </row>
    <row r="1415" spans="16:20" x14ac:dyDescent="0.25">
      <c r="Q1415" t="s">
        <v>15801</v>
      </c>
      <c r="R1415" s="23" t="s">
        <v>1211</v>
      </c>
      <c r="S1415" s="171" t="s">
        <v>3346</v>
      </c>
      <c r="T1415" t="s">
        <v>2722</v>
      </c>
    </row>
    <row r="1416" spans="16:20" x14ac:dyDescent="0.25">
      <c r="P1416" t="s">
        <v>17507</v>
      </c>
      <c r="Q1416" t="s">
        <v>15809</v>
      </c>
      <c r="R1416" s="23" t="s">
        <v>1211</v>
      </c>
      <c r="S1416" s="171">
        <v>6.05</v>
      </c>
      <c r="T1416" t="s">
        <v>1269</v>
      </c>
    </row>
    <row r="1417" spans="16:20" x14ac:dyDescent="0.25">
      <c r="Q1417" t="s">
        <v>15810</v>
      </c>
      <c r="R1417" s="23" t="s">
        <v>1211</v>
      </c>
      <c r="S1417" s="171" t="s">
        <v>6125</v>
      </c>
      <c r="T1417" t="s">
        <v>575</v>
      </c>
    </row>
    <row r="1418" spans="16:20" x14ac:dyDescent="0.25">
      <c r="Q1418" t="s">
        <v>15811</v>
      </c>
      <c r="R1418" s="23" t="s">
        <v>1211</v>
      </c>
      <c r="S1418" s="171" t="s">
        <v>6127</v>
      </c>
      <c r="T1418" t="s">
        <v>576</v>
      </c>
    </row>
    <row r="1419" spans="16:20" x14ac:dyDescent="0.25">
      <c r="Q1419" t="s">
        <v>15812</v>
      </c>
      <c r="R1419" s="23" t="s">
        <v>1211</v>
      </c>
      <c r="S1419" s="171">
        <v>106.05</v>
      </c>
      <c r="T1419" t="s">
        <v>1270</v>
      </c>
    </row>
    <row r="1420" spans="16:20" x14ac:dyDescent="0.25">
      <c r="Q1420" t="s">
        <v>15813</v>
      </c>
      <c r="R1420" s="23" t="s">
        <v>1211</v>
      </c>
      <c r="S1420" s="171" t="s">
        <v>1643</v>
      </c>
      <c r="T1420" t="s">
        <v>1415</v>
      </c>
    </row>
    <row r="1421" spans="16:20" x14ac:dyDescent="0.25">
      <c r="Q1421" t="s">
        <v>15814</v>
      </c>
      <c r="R1421" s="23" t="s">
        <v>1211</v>
      </c>
      <c r="S1421" s="171" t="s">
        <v>2077</v>
      </c>
      <c r="T1421" t="s">
        <v>4620</v>
      </c>
    </row>
    <row r="1422" spans="16:20" x14ac:dyDescent="0.25">
      <c r="Q1422" t="s">
        <v>15815</v>
      </c>
      <c r="R1422" s="23" t="s">
        <v>1211</v>
      </c>
      <c r="S1422" s="171" t="s">
        <v>3348</v>
      </c>
      <c r="T1422" t="s">
        <v>2713</v>
      </c>
    </row>
    <row r="1423" spans="16:20" x14ac:dyDescent="0.25">
      <c r="Q1423" t="s">
        <v>15816</v>
      </c>
      <c r="R1423" s="23" t="s">
        <v>1211</v>
      </c>
      <c r="S1423" s="171" t="s">
        <v>3350</v>
      </c>
      <c r="T1423" t="s">
        <v>4621</v>
      </c>
    </row>
    <row r="1424" spans="16:20" x14ac:dyDescent="0.25">
      <c r="Q1424" t="s">
        <v>15817</v>
      </c>
      <c r="R1424" s="23" t="s">
        <v>1211</v>
      </c>
      <c r="S1424" s="171" t="s">
        <v>3352</v>
      </c>
      <c r="T1424" t="s">
        <v>2716</v>
      </c>
    </row>
    <row r="1425" spans="16:20" x14ac:dyDescent="0.25">
      <c r="Q1425" t="s">
        <v>15818</v>
      </c>
      <c r="R1425" s="23" t="s">
        <v>1211</v>
      </c>
      <c r="S1425" s="171" t="s">
        <v>2079</v>
      </c>
      <c r="T1425" t="s">
        <v>1761</v>
      </c>
    </row>
    <row r="1426" spans="16:20" x14ac:dyDescent="0.25">
      <c r="Q1426" t="s">
        <v>15819</v>
      </c>
      <c r="R1426" s="23" t="s">
        <v>1211</v>
      </c>
      <c r="S1426" s="171" t="s">
        <v>3354</v>
      </c>
      <c r="T1426" t="s">
        <v>2718</v>
      </c>
    </row>
    <row r="1427" spans="16:20" x14ac:dyDescent="0.25">
      <c r="Q1427" t="s">
        <v>15820</v>
      </c>
      <c r="R1427" s="23" t="s">
        <v>1211</v>
      </c>
      <c r="S1427" s="171" t="s">
        <v>2081</v>
      </c>
      <c r="T1427" t="s">
        <v>1763</v>
      </c>
    </row>
    <row r="1428" spans="16:20" x14ac:dyDescent="0.25">
      <c r="Q1428" t="s">
        <v>15821</v>
      </c>
      <c r="R1428" s="23" t="s">
        <v>1211</v>
      </c>
      <c r="S1428" s="171" t="s">
        <v>3356</v>
      </c>
      <c r="T1428" t="s">
        <v>2720</v>
      </c>
    </row>
    <row r="1429" spans="16:20" x14ac:dyDescent="0.25">
      <c r="Q1429" t="s">
        <v>15822</v>
      </c>
      <c r="R1429" s="23" t="s">
        <v>1211</v>
      </c>
      <c r="S1429" s="171" t="s">
        <v>3358</v>
      </c>
      <c r="T1429" t="s">
        <v>2722</v>
      </c>
    </row>
    <row r="1430" spans="16:20" x14ac:dyDescent="0.25">
      <c r="P1430" t="s">
        <v>17509</v>
      </c>
      <c r="Q1430" t="s">
        <v>15832</v>
      </c>
      <c r="R1430" s="23" t="s">
        <v>1211</v>
      </c>
      <c r="S1430" s="171">
        <v>6.06</v>
      </c>
      <c r="T1430" t="s">
        <v>1269</v>
      </c>
    </row>
    <row r="1431" spans="16:20" x14ac:dyDescent="0.25">
      <c r="Q1431" t="s">
        <v>15833</v>
      </c>
      <c r="R1431" s="23" t="s">
        <v>1211</v>
      </c>
      <c r="S1431" s="171" t="s">
        <v>13167</v>
      </c>
      <c r="T1431" t="s">
        <v>575</v>
      </c>
    </row>
    <row r="1432" spans="16:20" x14ac:dyDescent="0.25">
      <c r="Q1432" t="s">
        <v>15834</v>
      </c>
      <c r="R1432" s="23" t="s">
        <v>1211</v>
      </c>
      <c r="S1432" s="171" t="s">
        <v>15835</v>
      </c>
      <c r="T1432" t="s">
        <v>576</v>
      </c>
    </row>
    <row r="1433" spans="16:20" x14ac:dyDescent="0.25">
      <c r="Q1433" t="s">
        <v>15836</v>
      </c>
      <c r="R1433" s="23" t="s">
        <v>1211</v>
      </c>
      <c r="S1433" s="171">
        <v>106.06</v>
      </c>
      <c r="T1433" t="s">
        <v>1270</v>
      </c>
    </row>
    <row r="1434" spans="16:20" x14ac:dyDescent="0.25">
      <c r="Q1434" t="s">
        <v>15837</v>
      </c>
      <c r="R1434" s="23" t="s">
        <v>1211</v>
      </c>
      <c r="S1434" s="171" t="s">
        <v>15838</v>
      </c>
      <c r="T1434" t="s">
        <v>1415</v>
      </c>
    </row>
    <row r="1435" spans="16:20" x14ac:dyDescent="0.25">
      <c r="Q1435" t="s">
        <v>15839</v>
      </c>
      <c r="R1435" s="23" t="s">
        <v>1211</v>
      </c>
      <c r="S1435" s="171" t="s">
        <v>13169</v>
      </c>
      <c r="T1435" t="s">
        <v>4620</v>
      </c>
    </row>
    <row r="1436" spans="16:20" x14ac:dyDescent="0.25">
      <c r="Q1436" t="s">
        <v>15840</v>
      </c>
      <c r="R1436" s="23" t="s">
        <v>1211</v>
      </c>
      <c r="S1436" s="171" t="s">
        <v>15841</v>
      </c>
      <c r="T1436" t="s">
        <v>2713</v>
      </c>
    </row>
    <row r="1437" spans="16:20" x14ac:dyDescent="0.25">
      <c r="Q1437" t="s">
        <v>15842</v>
      </c>
      <c r="R1437" s="23" t="s">
        <v>1211</v>
      </c>
      <c r="S1437" s="171" t="s">
        <v>13171</v>
      </c>
      <c r="T1437" t="s">
        <v>4621</v>
      </c>
    </row>
    <row r="1438" spans="16:20" x14ac:dyDescent="0.25">
      <c r="Q1438" t="s">
        <v>15843</v>
      </c>
      <c r="R1438" s="23" t="s">
        <v>1211</v>
      </c>
      <c r="S1438" s="171" t="s">
        <v>13685</v>
      </c>
      <c r="T1438" t="s">
        <v>2716</v>
      </c>
    </row>
    <row r="1439" spans="16:20" x14ac:dyDescent="0.25">
      <c r="Q1439" t="s">
        <v>15844</v>
      </c>
      <c r="R1439" s="23" t="s">
        <v>1211</v>
      </c>
      <c r="S1439" s="171" t="s">
        <v>15845</v>
      </c>
      <c r="T1439" t="s">
        <v>1761</v>
      </c>
    </row>
    <row r="1440" spans="16:20" x14ac:dyDescent="0.25">
      <c r="Q1440" t="s">
        <v>15846</v>
      </c>
      <c r="R1440" s="23" t="s">
        <v>1211</v>
      </c>
      <c r="S1440" s="171" t="s">
        <v>15847</v>
      </c>
      <c r="T1440" t="s">
        <v>2718</v>
      </c>
    </row>
    <row r="1441" spans="16:20" x14ac:dyDescent="0.25">
      <c r="Q1441" t="s">
        <v>15848</v>
      </c>
      <c r="R1441" s="23" t="s">
        <v>1211</v>
      </c>
      <c r="S1441" s="171" t="s">
        <v>15849</v>
      </c>
      <c r="T1441" t="s">
        <v>1763</v>
      </c>
    </row>
    <row r="1442" spans="16:20" x14ac:dyDescent="0.25">
      <c r="Q1442" t="s">
        <v>15850</v>
      </c>
      <c r="R1442" s="23" t="s">
        <v>1211</v>
      </c>
      <c r="S1442" s="171" t="s">
        <v>15851</v>
      </c>
      <c r="T1442" t="s">
        <v>2720</v>
      </c>
    </row>
    <row r="1443" spans="16:20" x14ac:dyDescent="0.25">
      <c r="Q1443" t="s">
        <v>15852</v>
      </c>
      <c r="R1443" s="23" t="s">
        <v>1211</v>
      </c>
      <c r="S1443" s="171" t="s">
        <v>15853</v>
      </c>
      <c r="T1443" t="s">
        <v>2722</v>
      </c>
    </row>
    <row r="1444" spans="16:20" x14ac:dyDescent="0.25">
      <c r="P1444" t="s">
        <v>17511</v>
      </c>
      <c r="Q1444" t="s">
        <v>15863</v>
      </c>
      <c r="R1444" s="23" t="s">
        <v>1211</v>
      </c>
      <c r="S1444" s="171">
        <v>6.07</v>
      </c>
      <c r="T1444" t="s">
        <v>1269</v>
      </c>
    </row>
    <row r="1445" spans="16:20" x14ac:dyDescent="0.25">
      <c r="Q1445" t="s">
        <v>15864</v>
      </c>
      <c r="R1445" s="23" t="s">
        <v>1211</v>
      </c>
      <c r="S1445" s="171" t="s">
        <v>13176</v>
      </c>
      <c r="T1445" t="s">
        <v>575</v>
      </c>
    </row>
    <row r="1446" spans="16:20" x14ac:dyDescent="0.25">
      <c r="Q1446" t="s">
        <v>15865</v>
      </c>
      <c r="R1446" s="23" t="s">
        <v>1211</v>
      </c>
      <c r="S1446" s="171" t="s">
        <v>15866</v>
      </c>
      <c r="T1446" t="s">
        <v>576</v>
      </c>
    </row>
    <row r="1447" spans="16:20" x14ac:dyDescent="0.25">
      <c r="Q1447" t="s">
        <v>15867</v>
      </c>
      <c r="R1447" s="23" t="s">
        <v>1211</v>
      </c>
      <c r="S1447" s="171">
        <v>106.07</v>
      </c>
      <c r="T1447" t="s">
        <v>1270</v>
      </c>
    </row>
    <row r="1448" spans="16:20" x14ac:dyDescent="0.25">
      <c r="Q1448" t="s">
        <v>15868</v>
      </c>
      <c r="R1448" s="23" t="s">
        <v>1211</v>
      </c>
      <c r="S1448" s="171" t="s">
        <v>15869</v>
      </c>
      <c r="T1448" t="s">
        <v>1415</v>
      </c>
    </row>
    <row r="1449" spans="16:20" x14ac:dyDescent="0.25">
      <c r="Q1449" t="s">
        <v>15870</v>
      </c>
      <c r="R1449" s="23" t="s">
        <v>1211</v>
      </c>
      <c r="S1449" s="171" t="s">
        <v>13178</v>
      </c>
      <c r="T1449" t="s">
        <v>4620</v>
      </c>
    </row>
    <row r="1450" spans="16:20" x14ac:dyDescent="0.25">
      <c r="Q1450" t="s">
        <v>15871</v>
      </c>
      <c r="R1450" s="23" t="s">
        <v>1211</v>
      </c>
      <c r="S1450" s="171" t="s">
        <v>15872</v>
      </c>
      <c r="T1450" t="s">
        <v>2713</v>
      </c>
    </row>
    <row r="1451" spans="16:20" x14ac:dyDescent="0.25">
      <c r="Q1451" t="s">
        <v>15873</v>
      </c>
      <c r="R1451" s="23" t="s">
        <v>1211</v>
      </c>
      <c r="S1451" s="171" t="s">
        <v>13180</v>
      </c>
      <c r="T1451" t="s">
        <v>4621</v>
      </c>
    </row>
    <row r="1452" spans="16:20" x14ac:dyDescent="0.25">
      <c r="Q1452" t="s">
        <v>15874</v>
      </c>
      <c r="R1452" s="23" t="s">
        <v>1211</v>
      </c>
      <c r="S1452" s="171" t="s">
        <v>13686</v>
      </c>
      <c r="T1452" t="s">
        <v>2716</v>
      </c>
    </row>
    <row r="1453" spans="16:20" x14ac:dyDescent="0.25">
      <c r="Q1453" t="s">
        <v>15875</v>
      </c>
      <c r="R1453" s="23" t="s">
        <v>1211</v>
      </c>
      <c r="S1453" s="171" t="s">
        <v>15876</v>
      </c>
      <c r="T1453" t="s">
        <v>1761</v>
      </c>
    </row>
    <row r="1454" spans="16:20" x14ac:dyDescent="0.25">
      <c r="Q1454" t="s">
        <v>15877</v>
      </c>
      <c r="R1454" s="23" t="s">
        <v>1211</v>
      </c>
      <c r="S1454" s="171" t="s">
        <v>15878</v>
      </c>
      <c r="T1454" t="s">
        <v>2718</v>
      </c>
    </row>
    <row r="1455" spans="16:20" x14ac:dyDescent="0.25">
      <c r="Q1455" t="s">
        <v>15879</v>
      </c>
      <c r="R1455" s="23" t="s">
        <v>1211</v>
      </c>
      <c r="S1455" s="171" t="s">
        <v>15880</v>
      </c>
      <c r="T1455" t="s">
        <v>1763</v>
      </c>
    </row>
    <row r="1456" spans="16:20" x14ac:dyDescent="0.25">
      <c r="Q1456" t="s">
        <v>15881</v>
      </c>
      <c r="R1456" s="23" t="s">
        <v>1211</v>
      </c>
      <c r="S1456" s="171" t="s">
        <v>15882</v>
      </c>
      <c r="T1456" t="s">
        <v>2720</v>
      </c>
    </row>
    <row r="1457" spans="16:20" x14ac:dyDescent="0.25">
      <c r="Q1457" t="s">
        <v>15883</v>
      </c>
      <c r="R1457" s="23" t="s">
        <v>1211</v>
      </c>
      <c r="S1457" s="171" t="s">
        <v>15884</v>
      </c>
      <c r="T1457" t="s">
        <v>2722</v>
      </c>
    </row>
    <row r="1458" spans="16:20" x14ac:dyDescent="0.25">
      <c r="P1458" t="s">
        <v>17513</v>
      </c>
      <c r="Q1458" t="s">
        <v>15894</v>
      </c>
      <c r="R1458" s="23" t="s">
        <v>1211</v>
      </c>
      <c r="S1458" s="171">
        <v>6.08</v>
      </c>
      <c r="T1458" t="s">
        <v>1269</v>
      </c>
    </row>
    <row r="1459" spans="16:20" x14ac:dyDescent="0.25">
      <c r="Q1459" t="s">
        <v>15895</v>
      </c>
      <c r="R1459" s="23" t="s">
        <v>1211</v>
      </c>
      <c r="S1459" s="171" t="s">
        <v>13185</v>
      </c>
      <c r="T1459" t="s">
        <v>575</v>
      </c>
    </row>
    <row r="1460" spans="16:20" x14ac:dyDescent="0.25">
      <c r="Q1460" t="s">
        <v>15896</v>
      </c>
      <c r="R1460" s="23" t="s">
        <v>1211</v>
      </c>
      <c r="S1460" s="171" t="s">
        <v>15897</v>
      </c>
      <c r="T1460" t="s">
        <v>576</v>
      </c>
    </row>
    <row r="1461" spans="16:20" x14ac:dyDescent="0.25">
      <c r="Q1461" t="s">
        <v>15898</v>
      </c>
      <c r="R1461" s="23" t="s">
        <v>1211</v>
      </c>
      <c r="S1461" s="171">
        <v>106.08</v>
      </c>
      <c r="T1461" t="s">
        <v>1270</v>
      </c>
    </row>
    <row r="1462" spans="16:20" x14ac:dyDescent="0.25">
      <c r="Q1462" t="s">
        <v>15899</v>
      </c>
      <c r="R1462" s="23" t="s">
        <v>1211</v>
      </c>
      <c r="S1462" s="171" t="s">
        <v>15900</v>
      </c>
      <c r="T1462" t="s">
        <v>1415</v>
      </c>
    </row>
    <row r="1463" spans="16:20" x14ac:dyDescent="0.25">
      <c r="Q1463" t="s">
        <v>15901</v>
      </c>
      <c r="R1463" s="23" t="s">
        <v>1211</v>
      </c>
      <c r="S1463" s="171" t="s">
        <v>13187</v>
      </c>
      <c r="T1463" t="s">
        <v>4620</v>
      </c>
    </row>
    <row r="1464" spans="16:20" x14ac:dyDescent="0.25">
      <c r="Q1464" t="s">
        <v>15902</v>
      </c>
      <c r="R1464" s="23" t="s">
        <v>1211</v>
      </c>
      <c r="S1464" s="171" t="s">
        <v>15903</v>
      </c>
      <c r="T1464" t="s">
        <v>2713</v>
      </c>
    </row>
    <row r="1465" spans="16:20" x14ac:dyDescent="0.25">
      <c r="Q1465" t="s">
        <v>15904</v>
      </c>
      <c r="R1465" s="23" t="s">
        <v>1211</v>
      </c>
      <c r="S1465" s="171" t="s">
        <v>13189</v>
      </c>
      <c r="T1465" t="s">
        <v>4621</v>
      </c>
    </row>
    <row r="1466" spans="16:20" x14ac:dyDescent="0.25">
      <c r="Q1466" t="s">
        <v>15905</v>
      </c>
      <c r="R1466" s="23" t="s">
        <v>1211</v>
      </c>
      <c r="S1466" s="171" t="s">
        <v>13687</v>
      </c>
      <c r="T1466" t="s">
        <v>2716</v>
      </c>
    </row>
    <row r="1467" spans="16:20" x14ac:dyDescent="0.25">
      <c r="Q1467" t="s">
        <v>15906</v>
      </c>
      <c r="R1467" s="23" t="s">
        <v>1211</v>
      </c>
      <c r="S1467" s="171" t="s">
        <v>15907</v>
      </c>
      <c r="T1467" t="s">
        <v>1761</v>
      </c>
    </row>
    <row r="1468" spans="16:20" x14ac:dyDescent="0.25">
      <c r="Q1468" t="s">
        <v>15908</v>
      </c>
      <c r="R1468" s="23" t="s">
        <v>1211</v>
      </c>
      <c r="S1468" s="171" t="s">
        <v>15909</v>
      </c>
      <c r="T1468" t="s">
        <v>2718</v>
      </c>
    </row>
    <row r="1469" spans="16:20" x14ac:dyDescent="0.25">
      <c r="Q1469" t="s">
        <v>15910</v>
      </c>
      <c r="R1469" s="23" t="s">
        <v>1211</v>
      </c>
      <c r="S1469" s="171" t="s">
        <v>15911</v>
      </c>
      <c r="T1469" t="s">
        <v>1763</v>
      </c>
    </row>
    <row r="1470" spans="16:20" x14ac:dyDescent="0.25">
      <c r="Q1470" t="s">
        <v>15912</v>
      </c>
      <c r="R1470" s="23" t="s">
        <v>1211</v>
      </c>
      <c r="S1470" s="171" t="s">
        <v>15913</v>
      </c>
      <c r="T1470" t="s">
        <v>2720</v>
      </c>
    </row>
    <row r="1471" spans="16:20" x14ac:dyDescent="0.25">
      <c r="Q1471" t="s">
        <v>15914</v>
      </c>
      <c r="R1471" s="23" t="s">
        <v>1211</v>
      </c>
      <c r="S1471" s="171" t="s">
        <v>15915</v>
      </c>
      <c r="T1471" t="s">
        <v>2722</v>
      </c>
    </row>
    <row r="1472" spans="16:20" x14ac:dyDescent="0.25">
      <c r="P1472" t="s">
        <v>17297</v>
      </c>
      <c r="Q1472" t="s">
        <v>15923</v>
      </c>
      <c r="R1472" s="23" t="s">
        <v>1211</v>
      </c>
      <c r="S1472" s="171">
        <v>8.1</v>
      </c>
      <c r="T1472" t="s">
        <v>1269</v>
      </c>
    </row>
    <row r="1473" spans="16:20" x14ac:dyDescent="0.25">
      <c r="Q1473" t="s">
        <v>15924</v>
      </c>
      <c r="R1473" s="23" t="s">
        <v>1211</v>
      </c>
      <c r="S1473" s="171" t="s">
        <v>6324</v>
      </c>
      <c r="T1473" t="s">
        <v>575</v>
      </c>
    </row>
    <row r="1474" spans="16:20" x14ac:dyDescent="0.25">
      <c r="Q1474" t="s">
        <v>15925</v>
      </c>
      <c r="R1474" s="23" t="s">
        <v>1211</v>
      </c>
      <c r="S1474" s="171" t="s">
        <v>2221</v>
      </c>
      <c r="T1474" t="s">
        <v>4620</v>
      </c>
    </row>
    <row r="1475" spans="16:20" x14ac:dyDescent="0.25">
      <c r="Q1475" t="s">
        <v>15926</v>
      </c>
      <c r="R1475" s="23" t="s">
        <v>1211</v>
      </c>
      <c r="S1475" s="171" t="s">
        <v>3638</v>
      </c>
      <c r="T1475" t="s">
        <v>4621</v>
      </c>
    </row>
    <row r="1476" spans="16:20" x14ac:dyDescent="0.25">
      <c r="P1476" t="s">
        <v>17299</v>
      </c>
      <c r="Q1476" t="s">
        <v>15928</v>
      </c>
      <c r="R1476" s="23" t="s">
        <v>1211</v>
      </c>
      <c r="S1476" s="171">
        <v>8.11</v>
      </c>
      <c r="T1476" t="s">
        <v>1269</v>
      </c>
    </row>
    <row r="1477" spans="16:20" x14ac:dyDescent="0.25">
      <c r="Q1477" t="s">
        <v>15929</v>
      </c>
      <c r="R1477" s="23" t="s">
        <v>1211</v>
      </c>
      <c r="S1477" s="171" t="s">
        <v>6337</v>
      </c>
      <c r="T1477" t="s">
        <v>575</v>
      </c>
    </row>
    <row r="1478" spans="16:20" x14ac:dyDescent="0.25">
      <c r="Q1478" t="s">
        <v>15930</v>
      </c>
      <c r="R1478" s="23" t="s">
        <v>1211</v>
      </c>
      <c r="S1478" s="171" t="s">
        <v>2227</v>
      </c>
      <c r="T1478" t="s">
        <v>4620</v>
      </c>
    </row>
    <row r="1479" spans="16:20" x14ac:dyDescent="0.25">
      <c r="Q1479" t="s">
        <v>15931</v>
      </c>
      <c r="R1479" s="23" t="s">
        <v>1211</v>
      </c>
      <c r="S1479" s="171" t="s">
        <v>3650</v>
      </c>
      <c r="T1479" t="s">
        <v>4621</v>
      </c>
    </row>
    <row r="1480" spans="16:20" x14ac:dyDescent="0.25">
      <c r="P1480" t="s">
        <v>17667</v>
      </c>
      <c r="Q1480" t="s">
        <v>17668</v>
      </c>
      <c r="R1480" s="23" t="s">
        <v>1211</v>
      </c>
      <c r="S1480" s="171">
        <v>8.1199999999999992</v>
      </c>
      <c r="T1480" t="s">
        <v>1269</v>
      </c>
    </row>
    <row r="1481" spans="16:20" x14ac:dyDescent="0.25">
      <c r="Q1481" t="s">
        <v>17669</v>
      </c>
      <c r="R1481" s="23" t="s">
        <v>1211</v>
      </c>
      <c r="S1481" s="171" t="s">
        <v>6350</v>
      </c>
      <c r="T1481" t="s">
        <v>575</v>
      </c>
    </row>
    <row r="1482" spans="16:20" x14ac:dyDescent="0.25">
      <c r="Q1482" t="s">
        <v>17670</v>
      </c>
      <c r="R1482" s="23" t="s">
        <v>1211</v>
      </c>
      <c r="S1482" s="171" t="s">
        <v>2233</v>
      </c>
      <c r="T1482" t="s">
        <v>4620</v>
      </c>
    </row>
    <row r="1483" spans="16:20" x14ac:dyDescent="0.25">
      <c r="Q1483" t="s">
        <v>17671</v>
      </c>
      <c r="R1483" s="23" t="s">
        <v>1211</v>
      </c>
      <c r="S1483" s="171" t="s">
        <v>3662</v>
      </c>
      <c r="T1483" t="s">
        <v>4621</v>
      </c>
    </row>
    <row r="1484" spans="16:20" x14ac:dyDescent="0.25">
      <c r="P1484" t="s">
        <v>17301</v>
      </c>
      <c r="Q1484" t="s">
        <v>15934</v>
      </c>
      <c r="R1484" s="23" t="s">
        <v>1211</v>
      </c>
      <c r="S1484" s="171">
        <v>8.1300000000000008</v>
      </c>
      <c r="T1484" t="s">
        <v>1269</v>
      </c>
    </row>
    <row r="1485" spans="16:20" x14ac:dyDescent="0.25">
      <c r="Q1485" t="s">
        <v>15935</v>
      </c>
      <c r="R1485" s="23" t="s">
        <v>1211</v>
      </c>
      <c r="S1485" s="171" t="s">
        <v>6363</v>
      </c>
      <c r="T1485" t="s">
        <v>575</v>
      </c>
    </row>
    <row r="1486" spans="16:20" x14ac:dyDescent="0.25">
      <c r="Q1486" t="s">
        <v>15936</v>
      </c>
      <c r="R1486" s="23" t="s">
        <v>1211</v>
      </c>
      <c r="S1486" s="171" t="s">
        <v>2239</v>
      </c>
      <c r="T1486" t="s">
        <v>4620</v>
      </c>
    </row>
    <row r="1487" spans="16:20" x14ac:dyDescent="0.25">
      <c r="Q1487" t="s">
        <v>15937</v>
      </c>
      <c r="R1487" s="23" t="s">
        <v>1211</v>
      </c>
      <c r="S1487" s="171" t="s">
        <v>3674</v>
      </c>
      <c r="T1487" t="s">
        <v>4621</v>
      </c>
    </row>
    <row r="1488" spans="16:20" x14ac:dyDescent="0.25">
      <c r="P1488" t="s">
        <v>17303</v>
      </c>
      <c r="Q1488" t="s">
        <v>15939</v>
      </c>
      <c r="R1488" s="23" t="s">
        <v>1211</v>
      </c>
      <c r="S1488" s="171">
        <v>8.14</v>
      </c>
      <c r="T1488" t="s">
        <v>1269</v>
      </c>
    </row>
    <row r="1489" spans="16:20" x14ac:dyDescent="0.25">
      <c r="Q1489" t="s">
        <v>15940</v>
      </c>
      <c r="R1489" s="23" t="s">
        <v>1211</v>
      </c>
      <c r="S1489" s="171" t="s">
        <v>6376</v>
      </c>
      <c r="T1489" t="s">
        <v>575</v>
      </c>
    </row>
    <row r="1490" spans="16:20" x14ac:dyDescent="0.25">
      <c r="Q1490" t="s">
        <v>15941</v>
      </c>
      <c r="R1490" s="23" t="s">
        <v>1211</v>
      </c>
      <c r="S1490" s="171" t="s">
        <v>2245</v>
      </c>
      <c r="T1490" t="s">
        <v>4620</v>
      </c>
    </row>
    <row r="1491" spans="16:20" x14ac:dyDescent="0.25">
      <c r="Q1491" t="s">
        <v>15942</v>
      </c>
      <c r="R1491" s="23" t="s">
        <v>1211</v>
      </c>
      <c r="S1491" s="171" t="s">
        <v>3686</v>
      </c>
      <c r="T1491" t="s">
        <v>4621</v>
      </c>
    </row>
    <row r="1492" spans="16:20" x14ac:dyDescent="0.25">
      <c r="P1492" t="s">
        <v>17677</v>
      </c>
      <c r="Q1492" t="s">
        <v>17678</v>
      </c>
      <c r="R1492" s="23" t="s">
        <v>1211</v>
      </c>
      <c r="S1492" s="171">
        <v>10.02</v>
      </c>
      <c r="T1492" t="s">
        <v>1269</v>
      </c>
    </row>
    <row r="1493" spans="16:20" x14ac:dyDescent="0.25">
      <c r="Q1493" t="s">
        <v>17679</v>
      </c>
      <c r="R1493" s="23" t="s">
        <v>1211</v>
      </c>
      <c r="S1493" s="171" t="s">
        <v>6636</v>
      </c>
      <c r="T1493" t="s">
        <v>575</v>
      </c>
    </row>
    <row r="1494" spans="16:20" x14ac:dyDescent="0.25">
      <c r="Q1494" t="s">
        <v>17680</v>
      </c>
      <c r="R1494" s="23" t="s">
        <v>1211</v>
      </c>
      <c r="S1494" s="171" t="s">
        <v>2365</v>
      </c>
      <c r="T1494" t="s">
        <v>4620</v>
      </c>
    </row>
    <row r="1495" spans="16:20" x14ac:dyDescent="0.25">
      <c r="Q1495" t="s">
        <v>17681</v>
      </c>
      <c r="R1495" s="23" t="s">
        <v>1211</v>
      </c>
      <c r="S1495" s="171" t="s">
        <v>3926</v>
      </c>
      <c r="T1495" t="s">
        <v>4621</v>
      </c>
    </row>
    <row r="1496" spans="16:20" x14ac:dyDescent="0.25">
      <c r="P1496" t="s">
        <v>17684</v>
      </c>
      <c r="Q1496" t="s">
        <v>17685</v>
      </c>
      <c r="R1496" s="23" t="s">
        <v>1211</v>
      </c>
      <c r="S1496" s="171">
        <v>10.029999999999999</v>
      </c>
      <c r="T1496" t="s">
        <v>1269</v>
      </c>
    </row>
    <row r="1497" spans="16:20" x14ac:dyDescent="0.25">
      <c r="Q1497" t="s">
        <v>17686</v>
      </c>
      <c r="R1497" s="23" t="s">
        <v>1211</v>
      </c>
      <c r="S1497" s="171" t="s">
        <v>6649</v>
      </c>
      <c r="T1497" t="s">
        <v>575</v>
      </c>
    </row>
    <row r="1498" spans="16:20" x14ac:dyDescent="0.25">
      <c r="Q1498" t="s">
        <v>17687</v>
      </c>
      <c r="R1498" s="23" t="s">
        <v>1211</v>
      </c>
      <c r="S1498" s="171" t="s">
        <v>2371</v>
      </c>
      <c r="T1498" t="s">
        <v>4620</v>
      </c>
    </row>
    <row r="1499" spans="16:20" x14ac:dyDescent="0.25">
      <c r="Q1499" t="s">
        <v>17688</v>
      </c>
      <c r="R1499" s="23" t="s">
        <v>1211</v>
      </c>
      <c r="S1499" s="171" t="s">
        <v>3938</v>
      </c>
      <c r="T1499" t="s">
        <v>4621</v>
      </c>
    </row>
    <row r="1500" spans="16:20" x14ac:dyDescent="0.25">
      <c r="Q1500" t="s">
        <v>17689</v>
      </c>
      <c r="R1500" s="23" t="s">
        <v>1211</v>
      </c>
      <c r="S1500" s="171" t="s">
        <v>3940</v>
      </c>
      <c r="T1500" t="s">
        <v>2716</v>
      </c>
    </row>
  </sheetData>
  <conditionalFormatting sqref="A8:A9">
    <cfRule type="duplicateValues" dxfId="1" priority="2" stopIfTrue="1"/>
  </conditionalFormatting>
  <conditionalFormatting sqref="A10">
    <cfRule type="duplicateValues" dxfId="0" priority="1" stopIfTrue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IOListAutomation">
                <anchor moveWithCells="1" sizeWithCells="1">
                  <from>
                    <xdr:col>0</xdr:col>
                    <xdr:colOff>0</xdr:colOff>
                    <xdr:row>5</xdr:row>
                    <xdr:rowOff>19050</xdr:rowOff>
                  </from>
                  <to>
                    <xdr:col>0</xdr:col>
                    <xdr:colOff>1304925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IOListImport">
                <anchor moveWithCells="1" sizeWithCells="1">
                  <from>
                    <xdr:col>0</xdr:col>
                    <xdr:colOff>0</xdr:colOff>
                    <xdr:row>1</xdr:row>
                    <xdr:rowOff>123825</xdr:rowOff>
                  </from>
                  <to>
                    <xdr:col>0</xdr:col>
                    <xdr:colOff>1304925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ClearAll">
                <anchor moveWithCells="1" sizeWithCells="1">
                  <from>
                    <xdr:col>0</xdr:col>
                    <xdr:colOff>0</xdr:colOff>
                    <xdr:row>9</xdr:row>
                    <xdr:rowOff>190500</xdr:rowOff>
                  </from>
                  <to>
                    <xdr:col>0</xdr:col>
                    <xdr:colOff>1323975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50"/>
    <pageSetUpPr fitToPage="1"/>
  </sheetPr>
  <dimension ref="A1:AF744"/>
  <sheetViews>
    <sheetView view="pageBreakPreview" topLeftCell="A133" zoomScaleNormal="70" zoomScaleSheetLayoutView="100" workbookViewId="0">
      <selection activeCell="A151" sqref="A151:XFD153"/>
    </sheetView>
  </sheetViews>
  <sheetFormatPr defaultColWidth="8.85546875" defaultRowHeight="12.75" x14ac:dyDescent="0.2"/>
  <cols>
    <col min="1" max="1" width="10.42578125" style="88" customWidth="1"/>
    <col min="2" max="2" width="53.7109375" style="81" bestFit="1" customWidth="1"/>
    <col min="3" max="3" width="10.42578125" style="82" customWidth="1"/>
    <col min="4" max="4" width="5.28515625" style="81" customWidth="1"/>
    <col min="5" max="5" width="17.42578125" style="81" bestFit="1" customWidth="1"/>
    <col min="6" max="6" width="11.28515625" style="81" bestFit="1" customWidth="1"/>
    <col min="7" max="7" width="12.42578125" style="81" bestFit="1" customWidth="1"/>
    <col min="8" max="8" width="9.7109375" style="81" bestFit="1" customWidth="1"/>
    <col min="9" max="9" width="13.42578125" style="81" customWidth="1"/>
    <col min="10" max="10" width="6.85546875" style="81" customWidth="1"/>
    <col min="11" max="11" width="5.7109375" style="81" customWidth="1"/>
    <col min="12" max="12" width="6.42578125" style="81" customWidth="1"/>
    <col min="13" max="13" width="15.140625" style="81" bestFit="1" customWidth="1"/>
    <col min="14" max="14" width="3.85546875" style="81" customWidth="1"/>
    <col min="15" max="15" width="11.140625" style="81" customWidth="1"/>
    <col min="16" max="16" width="4.140625" style="81" customWidth="1"/>
    <col min="17" max="17" width="11.85546875" style="81" customWidth="1"/>
    <col min="18" max="18" width="53.7109375" style="81" bestFit="1" customWidth="1"/>
    <col min="19" max="19" width="11" style="82" customWidth="1"/>
    <col min="20" max="20" width="4.7109375" style="82" customWidth="1"/>
    <col min="21" max="21" width="10.28515625" style="81" bestFit="1" customWidth="1"/>
    <col min="22" max="22" width="11.28515625" style="81" bestFit="1" customWidth="1"/>
    <col min="23" max="23" width="12.42578125" style="81" bestFit="1" customWidth="1"/>
    <col min="24" max="24" width="10.140625" style="81" bestFit="1" customWidth="1"/>
    <col min="25" max="25" width="12" style="81" customWidth="1"/>
    <col min="26" max="26" width="6.42578125" style="81" customWidth="1"/>
    <col min="27" max="27" width="4.85546875" style="81" customWidth="1"/>
    <col min="28" max="28" width="6.5703125" style="81" customWidth="1"/>
    <col min="29" max="29" width="15.140625" style="81" bestFit="1" customWidth="1"/>
    <col min="30" max="30" width="13.7109375" style="81" customWidth="1"/>
    <col min="31" max="31" width="20.42578125" style="81" hidden="1" customWidth="1"/>
    <col min="32" max="256" width="8.85546875" style="81"/>
    <col min="257" max="257" width="10.42578125" style="81" customWidth="1"/>
    <col min="258" max="258" width="53.7109375" style="81" bestFit="1" customWidth="1"/>
    <col min="259" max="259" width="10.42578125" style="81" customWidth="1"/>
    <col min="260" max="260" width="5.28515625" style="81" customWidth="1"/>
    <col min="261" max="261" width="17.42578125" style="81" bestFit="1" customWidth="1"/>
    <col min="262" max="262" width="11.28515625" style="81" bestFit="1" customWidth="1"/>
    <col min="263" max="263" width="12.42578125" style="81" bestFit="1" customWidth="1"/>
    <col min="264" max="264" width="9.7109375" style="81" bestFit="1" customWidth="1"/>
    <col min="265" max="265" width="13.42578125" style="81" customWidth="1"/>
    <col min="266" max="266" width="6.85546875" style="81" customWidth="1"/>
    <col min="267" max="267" width="5.7109375" style="81" customWidth="1"/>
    <col min="268" max="268" width="6.42578125" style="81" customWidth="1"/>
    <col min="269" max="269" width="15.140625" style="81" bestFit="1" customWidth="1"/>
    <col min="270" max="270" width="3.85546875" style="81" customWidth="1"/>
    <col min="271" max="271" width="11.140625" style="81" customWidth="1"/>
    <col min="272" max="272" width="4.140625" style="81" customWidth="1"/>
    <col min="273" max="273" width="11.85546875" style="81" customWidth="1"/>
    <col min="274" max="274" width="53.7109375" style="81" bestFit="1" customWidth="1"/>
    <col min="275" max="275" width="11" style="81" customWidth="1"/>
    <col min="276" max="276" width="4.7109375" style="81" customWidth="1"/>
    <col min="277" max="277" width="10.28515625" style="81" bestFit="1" customWidth="1"/>
    <col min="278" max="278" width="11.28515625" style="81" bestFit="1" customWidth="1"/>
    <col min="279" max="279" width="12.42578125" style="81" bestFit="1" customWidth="1"/>
    <col min="280" max="280" width="10.140625" style="81" bestFit="1" customWidth="1"/>
    <col min="281" max="281" width="12" style="81" customWidth="1"/>
    <col min="282" max="282" width="6.42578125" style="81" customWidth="1"/>
    <col min="283" max="283" width="4.85546875" style="81" customWidth="1"/>
    <col min="284" max="284" width="6.5703125" style="81" customWidth="1"/>
    <col min="285" max="285" width="15.140625" style="81" bestFit="1" customWidth="1"/>
    <col min="286" max="286" width="13.7109375" style="81" customWidth="1"/>
    <col min="287" max="287" width="0" style="81" hidden="1" customWidth="1"/>
    <col min="288" max="512" width="8.85546875" style="81"/>
    <col min="513" max="513" width="10.42578125" style="81" customWidth="1"/>
    <col min="514" max="514" width="53.7109375" style="81" bestFit="1" customWidth="1"/>
    <col min="515" max="515" width="10.42578125" style="81" customWidth="1"/>
    <col min="516" max="516" width="5.28515625" style="81" customWidth="1"/>
    <col min="517" max="517" width="17.42578125" style="81" bestFit="1" customWidth="1"/>
    <col min="518" max="518" width="11.28515625" style="81" bestFit="1" customWidth="1"/>
    <col min="519" max="519" width="12.42578125" style="81" bestFit="1" customWidth="1"/>
    <col min="520" max="520" width="9.7109375" style="81" bestFit="1" customWidth="1"/>
    <col min="521" max="521" width="13.42578125" style="81" customWidth="1"/>
    <col min="522" max="522" width="6.85546875" style="81" customWidth="1"/>
    <col min="523" max="523" width="5.7109375" style="81" customWidth="1"/>
    <col min="524" max="524" width="6.42578125" style="81" customWidth="1"/>
    <col min="525" max="525" width="15.140625" style="81" bestFit="1" customWidth="1"/>
    <col min="526" max="526" width="3.85546875" style="81" customWidth="1"/>
    <col min="527" max="527" width="11.140625" style="81" customWidth="1"/>
    <col min="528" max="528" width="4.140625" style="81" customWidth="1"/>
    <col min="529" max="529" width="11.85546875" style="81" customWidth="1"/>
    <col min="530" max="530" width="53.7109375" style="81" bestFit="1" customWidth="1"/>
    <col min="531" max="531" width="11" style="81" customWidth="1"/>
    <col min="532" max="532" width="4.7109375" style="81" customWidth="1"/>
    <col min="533" max="533" width="10.28515625" style="81" bestFit="1" customWidth="1"/>
    <col min="534" max="534" width="11.28515625" style="81" bestFit="1" customWidth="1"/>
    <col min="535" max="535" width="12.42578125" style="81" bestFit="1" customWidth="1"/>
    <col min="536" max="536" width="10.140625" style="81" bestFit="1" customWidth="1"/>
    <col min="537" max="537" width="12" style="81" customWidth="1"/>
    <col min="538" max="538" width="6.42578125" style="81" customWidth="1"/>
    <col min="539" max="539" width="4.85546875" style="81" customWidth="1"/>
    <col min="540" max="540" width="6.5703125" style="81" customWidth="1"/>
    <col min="541" max="541" width="15.140625" style="81" bestFit="1" customWidth="1"/>
    <col min="542" max="542" width="13.7109375" style="81" customWidth="1"/>
    <col min="543" max="543" width="0" style="81" hidden="1" customWidth="1"/>
    <col min="544" max="768" width="8.85546875" style="81"/>
    <col min="769" max="769" width="10.42578125" style="81" customWidth="1"/>
    <col min="770" max="770" width="53.7109375" style="81" bestFit="1" customWidth="1"/>
    <col min="771" max="771" width="10.42578125" style="81" customWidth="1"/>
    <col min="772" max="772" width="5.28515625" style="81" customWidth="1"/>
    <col min="773" max="773" width="17.42578125" style="81" bestFit="1" customWidth="1"/>
    <col min="774" max="774" width="11.28515625" style="81" bestFit="1" customWidth="1"/>
    <col min="775" max="775" width="12.42578125" style="81" bestFit="1" customWidth="1"/>
    <col min="776" max="776" width="9.7109375" style="81" bestFit="1" customWidth="1"/>
    <col min="777" max="777" width="13.42578125" style="81" customWidth="1"/>
    <col min="778" max="778" width="6.85546875" style="81" customWidth="1"/>
    <col min="779" max="779" width="5.7109375" style="81" customWidth="1"/>
    <col min="780" max="780" width="6.42578125" style="81" customWidth="1"/>
    <col min="781" max="781" width="15.140625" style="81" bestFit="1" customWidth="1"/>
    <col min="782" max="782" width="3.85546875" style="81" customWidth="1"/>
    <col min="783" max="783" width="11.140625" style="81" customWidth="1"/>
    <col min="784" max="784" width="4.140625" style="81" customWidth="1"/>
    <col min="785" max="785" width="11.85546875" style="81" customWidth="1"/>
    <col min="786" max="786" width="53.7109375" style="81" bestFit="1" customWidth="1"/>
    <col min="787" max="787" width="11" style="81" customWidth="1"/>
    <col min="788" max="788" width="4.7109375" style="81" customWidth="1"/>
    <col min="789" max="789" width="10.28515625" style="81" bestFit="1" customWidth="1"/>
    <col min="790" max="790" width="11.28515625" style="81" bestFit="1" customWidth="1"/>
    <col min="791" max="791" width="12.42578125" style="81" bestFit="1" customWidth="1"/>
    <col min="792" max="792" width="10.140625" style="81" bestFit="1" customWidth="1"/>
    <col min="793" max="793" width="12" style="81" customWidth="1"/>
    <col min="794" max="794" width="6.42578125" style="81" customWidth="1"/>
    <col min="795" max="795" width="4.85546875" style="81" customWidth="1"/>
    <col min="796" max="796" width="6.5703125" style="81" customWidth="1"/>
    <col min="797" max="797" width="15.140625" style="81" bestFit="1" customWidth="1"/>
    <col min="798" max="798" width="13.7109375" style="81" customWidth="1"/>
    <col min="799" max="799" width="0" style="81" hidden="1" customWidth="1"/>
    <col min="800" max="1024" width="8.85546875" style="81"/>
    <col min="1025" max="1025" width="10.42578125" style="81" customWidth="1"/>
    <col min="1026" max="1026" width="53.7109375" style="81" bestFit="1" customWidth="1"/>
    <col min="1027" max="1027" width="10.42578125" style="81" customWidth="1"/>
    <col min="1028" max="1028" width="5.28515625" style="81" customWidth="1"/>
    <col min="1029" max="1029" width="17.42578125" style="81" bestFit="1" customWidth="1"/>
    <col min="1030" max="1030" width="11.28515625" style="81" bestFit="1" customWidth="1"/>
    <col min="1031" max="1031" width="12.42578125" style="81" bestFit="1" customWidth="1"/>
    <col min="1032" max="1032" width="9.7109375" style="81" bestFit="1" customWidth="1"/>
    <col min="1033" max="1033" width="13.42578125" style="81" customWidth="1"/>
    <col min="1034" max="1034" width="6.85546875" style="81" customWidth="1"/>
    <col min="1035" max="1035" width="5.7109375" style="81" customWidth="1"/>
    <col min="1036" max="1036" width="6.42578125" style="81" customWidth="1"/>
    <col min="1037" max="1037" width="15.140625" style="81" bestFit="1" customWidth="1"/>
    <col min="1038" max="1038" width="3.85546875" style="81" customWidth="1"/>
    <col min="1039" max="1039" width="11.140625" style="81" customWidth="1"/>
    <col min="1040" max="1040" width="4.140625" style="81" customWidth="1"/>
    <col min="1041" max="1041" width="11.85546875" style="81" customWidth="1"/>
    <col min="1042" max="1042" width="53.7109375" style="81" bestFit="1" customWidth="1"/>
    <col min="1043" max="1043" width="11" style="81" customWidth="1"/>
    <col min="1044" max="1044" width="4.7109375" style="81" customWidth="1"/>
    <col min="1045" max="1045" width="10.28515625" style="81" bestFit="1" customWidth="1"/>
    <col min="1046" max="1046" width="11.28515625" style="81" bestFit="1" customWidth="1"/>
    <col min="1047" max="1047" width="12.42578125" style="81" bestFit="1" customWidth="1"/>
    <col min="1048" max="1048" width="10.140625" style="81" bestFit="1" customWidth="1"/>
    <col min="1049" max="1049" width="12" style="81" customWidth="1"/>
    <col min="1050" max="1050" width="6.42578125" style="81" customWidth="1"/>
    <col min="1051" max="1051" width="4.85546875" style="81" customWidth="1"/>
    <col min="1052" max="1052" width="6.5703125" style="81" customWidth="1"/>
    <col min="1053" max="1053" width="15.140625" style="81" bestFit="1" customWidth="1"/>
    <col min="1054" max="1054" width="13.7109375" style="81" customWidth="1"/>
    <col min="1055" max="1055" width="0" style="81" hidden="1" customWidth="1"/>
    <col min="1056" max="1280" width="8.85546875" style="81"/>
    <col min="1281" max="1281" width="10.42578125" style="81" customWidth="1"/>
    <col min="1282" max="1282" width="53.7109375" style="81" bestFit="1" customWidth="1"/>
    <col min="1283" max="1283" width="10.42578125" style="81" customWidth="1"/>
    <col min="1284" max="1284" width="5.28515625" style="81" customWidth="1"/>
    <col min="1285" max="1285" width="17.42578125" style="81" bestFit="1" customWidth="1"/>
    <col min="1286" max="1286" width="11.28515625" style="81" bestFit="1" customWidth="1"/>
    <col min="1287" max="1287" width="12.42578125" style="81" bestFit="1" customWidth="1"/>
    <col min="1288" max="1288" width="9.7109375" style="81" bestFit="1" customWidth="1"/>
    <col min="1289" max="1289" width="13.42578125" style="81" customWidth="1"/>
    <col min="1290" max="1290" width="6.85546875" style="81" customWidth="1"/>
    <col min="1291" max="1291" width="5.7109375" style="81" customWidth="1"/>
    <col min="1292" max="1292" width="6.42578125" style="81" customWidth="1"/>
    <col min="1293" max="1293" width="15.140625" style="81" bestFit="1" customWidth="1"/>
    <col min="1294" max="1294" width="3.85546875" style="81" customWidth="1"/>
    <col min="1295" max="1295" width="11.140625" style="81" customWidth="1"/>
    <col min="1296" max="1296" width="4.140625" style="81" customWidth="1"/>
    <col min="1297" max="1297" width="11.85546875" style="81" customWidth="1"/>
    <col min="1298" max="1298" width="53.7109375" style="81" bestFit="1" customWidth="1"/>
    <col min="1299" max="1299" width="11" style="81" customWidth="1"/>
    <col min="1300" max="1300" width="4.7109375" style="81" customWidth="1"/>
    <col min="1301" max="1301" width="10.28515625" style="81" bestFit="1" customWidth="1"/>
    <col min="1302" max="1302" width="11.28515625" style="81" bestFit="1" customWidth="1"/>
    <col min="1303" max="1303" width="12.42578125" style="81" bestFit="1" customWidth="1"/>
    <col min="1304" max="1304" width="10.140625" style="81" bestFit="1" customWidth="1"/>
    <col min="1305" max="1305" width="12" style="81" customWidth="1"/>
    <col min="1306" max="1306" width="6.42578125" style="81" customWidth="1"/>
    <col min="1307" max="1307" width="4.85546875" style="81" customWidth="1"/>
    <col min="1308" max="1308" width="6.5703125" style="81" customWidth="1"/>
    <col min="1309" max="1309" width="15.140625" style="81" bestFit="1" customWidth="1"/>
    <col min="1310" max="1310" width="13.7109375" style="81" customWidth="1"/>
    <col min="1311" max="1311" width="0" style="81" hidden="1" customWidth="1"/>
    <col min="1312" max="1536" width="8.85546875" style="81"/>
    <col min="1537" max="1537" width="10.42578125" style="81" customWidth="1"/>
    <col min="1538" max="1538" width="53.7109375" style="81" bestFit="1" customWidth="1"/>
    <col min="1539" max="1539" width="10.42578125" style="81" customWidth="1"/>
    <col min="1540" max="1540" width="5.28515625" style="81" customWidth="1"/>
    <col min="1541" max="1541" width="17.42578125" style="81" bestFit="1" customWidth="1"/>
    <col min="1542" max="1542" width="11.28515625" style="81" bestFit="1" customWidth="1"/>
    <col min="1543" max="1543" width="12.42578125" style="81" bestFit="1" customWidth="1"/>
    <col min="1544" max="1544" width="9.7109375" style="81" bestFit="1" customWidth="1"/>
    <col min="1545" max="1545" width="13.42578125" style="81" customWidth="1"/>
    <col min="1546" max="1546" width="6.85546875" style="81" customWidth="1"/>
    <col min="1547" max="1547" width="5.7109375" style="81" customWidth="1"/>
    <col min="1548" max="1548" width="6.42578125" style="81" customWidth="1"/>
    <col min="1549" max="1549" width="15.140625" style="81" bestFit="1" customWidth="1"/>
    <col min="1550" max="1550" width="3.85546875" style="81" customWidth="1"/>
    <col min="1551" max="1551" width="11.140625" style="81" customWidth="1"/>
    <col min="1552" max="1552" width="4.140625" style="81" customWidth="1"/>
    <col min="1553" max="1553" width="11.85546875" style="81" customWidth="1"/>
    <col min="1554" max="1554" width="53.7109375" style="81" bestFit="1" customWidth="1"/>
    <col min="1555" max="1555" width="11" style="81" customWidth="1"/>
    <col min="1556" max="1556" width="4.7109375" style="81" customWidth="1"/>
    <col min="1557" max="1557" width="10.28515625" style="81" bestFit="1" customWidth="1"/>
    <col min="1558" max="1558" width="11.28515625" style="81" bestFit="1" customWidth="1"/>
    <col min="1559" max="1559" width="12.42578125" style="81" bestFit="1" customWidth="1"/>
    <col min="1560" max="1560" width="10.140625" style="81" bestFit="1" customWidth="1"/>
    <col min="1561" max="1561" width="12" style="81" customWidth="1"/>
    <col min="1562" max="1562" width="6.42578125" style="81" customWidth="1"/>
    <col min="1563" max="1563" width="4.85546875" style="81" customWidth="1"/>
    <col min="1564" max="1564" width="6.5703125" style="81" customWidth="1"/>
    <col min="1565" max="1565" width="15.140625" style="81" bestFit="1" customWidth="1"/>
    <col min="1566" max="1566" width="13.7109375" style="81" customWidth="1"/>
    <col min="1567" max="1567" width="0" style="81" hidden="1" customWidth="1"/>
    <col min="1568" max="1792" width="8.85546875" style="81"/>
    <col min="1793" max="1793" width="10.42578125" style="81" customWidth="1"/>
    <col min="1794" max="1794" width="53.7109375" style="81" bestFit="1" customWidth="1"/>
    <col min="1795" max="1795" width="10.42578125" style="81" customWidth="1"/>
    <col min="1796" max="1796" width="5.28515625" style="81" customWidth="1"/>
    <col min="1797" max="1797" width="17.42578125" style="81" bestFit="1" customWidth="1"/>
    <col min="1798" max="1798" width="11.28515625" style="81" bestFit="1" customWidth="1"/>
    <col min="1799" max="1799" width="12.42578125" style="81" bestFit="1" customWidth="1"/>
    <col min="1800" max="1800" width="9.7109375" style="81" bestFit="1" customWidth="1"/>
    <col min="1801" max="1801" width="13.42578125" style="81" customWidth="1"/>
    <col min="1802" max="1802" width="6.85546875" style="81" customWidth="1"/>
    <col min="1803" max="1803" width="5.7109375" style="81" customWidth="1"/>
    <col min="1804" max="1804" width="6.42578125" style="81" customWidth="1"/>
    <col min="1805" max="1805" width="15.140625" style="81" bestFit="1" customWidth="1"/>
    <col min="1806" max="1806" width="3.85546875" style="81" customWidth="1"/>
    <col min="1807" max="1807" width="11.140625" style="81" customWidth="1"/>
    <col min="1808" max="1808" width="4.140625" style="81" customWidth="1"/>
    <col min="1809" max="1809" width="11.85546875" style="81" customWidth="1"/>
    <col min="1810" max="1810" width="53.7109375" style="81" bestFit="1" customWidth="1"/>
    <col min="1811" max="1811" width="11" style="81" customWidth="1"/>
    <col min="1812" max="1812" width="4.7109375" style="81" customWidth="1"/>
    <col min="1813" max="1813" width="10.28515625" style="81" bestFit="1" customWidth="1"/>
    <col min="1814" max="1814" width="11.28515625" style="81" bestFit="1" customWidth="1"/>
    <col min="1815" max="1815" width="12.42578125" style="81" bestFit="1" customWidth="1"/>
    <col min="1816" max="1816" width="10.140625" style="81" bestFit="1" customWidth="1"/>
    <col min="1817" max="1817" width="12" style="81" customWidth="1"/>
    <col min="1818" max="1818" width="6.42578125" style="81" customWidth="1"/>
    <col min="1819" max="1819" width="4.85546875" style="81" customWidth="1"/>
    <col min="1820" max="1820" width="6.5703125" style="81" customWidth="1"/>
    <col min="1821" max="1821" width="15.140625" style="81" bestFit="1" customWidth="1"/>
    <col min="1822" max="1822" width="13.7109375" style="81" customWidth="1"/>
    <col min="1823" max="1823" width="0" style="81" hidden="1" customWidth="1"/>
    <col min="1824" max="2048" width="8.85546875" style="81"/>
    <col min="2049" max="2049" width="10.42578125" style="81" customWidth="1"/>
    <col min="2050" max="2050" width="53.7109375" style="81" bestFit="1" customWidth="1"/>
    <col min="2051" max="2051" width="10.42578125" style="81" customWidth="1"/>
    <col min="2052" max="2052" width="5.28515625" style="81" customWidth="1"/>
    <col min="2053" max="2053" width="17.42578125" style="81" bestFit="1" customWidth="1"/>
    <col min="2054" max="2054" width="11.28515625" style="81" bestFit="1" customWidth="1"/>
    <col min="2055" max="2055" width="12.42578125" style="81" bestFit="1" customWidth="1"/>
    <col min="2056" max="2056" width="9.7109375" style="81" bestFit="1" customWidth="1"/>
    <col min="2057" max="2057" width="13.42578125" style="81" customWidth="1"/>
    <col min="2058" max="2058" width="6.85546875" style="81" customWidth="1"/>
    <col min="2059" max="2059" width="5.7109375" style="81" customWidth="1"/>
    <col min="2060" max="2060" width="6.42578125" style="81" customWidth="1"/>
    <col min="2061" max="2061" width="15.140625" style="81" bestFit="1" customWidth="1"/>
    <col min="2062" max="2062" width="3.85546875" style="81" customWidth="1"/>
    <col min="2063" max="2063" width="11.140625" style="81" customWidth="1"/>
    <col min="2064" max="2064" width="4.140625" style="81" customWidth="1"/>
    <col min="2065" max="2065" width="11.85546875" style="81" customWidth="1"/>
    <col min="2066" max="2066" width="53.7109375" style="81" bestFit="1" customWidth="1"/>
    <col min="2067" max="2067" width="11" style="81" customWidth="1"/>
    <col min="2068" max="2068" width="4.7109375" style="81" customWidth="1"/>
    <col min="2069" max="2069" width="10.28515625" style="81" bestFit="1" customWidth="1"/>
    <col min="2070" max="2070" width="11.28515625" style="81" bestFit="1" customWidth="1"/>
    <col min="2071" max="2071" width="12.42578125" style="81" bestFit="1" customWidth="1"/>
    <col min="2072" max="2072" width="10.140625" style="81" bestFit="1" customWidth="1"/>
    <col min="2073" max="2073" width="12" style="81" customWidth="1"/>
    <col min="2074" max="2074" width="6.42578125" style="81" customWidth="1"/>
    <col min="2075" max="2075" width="4.85546875" style="81" customWidth="1"/>
    <col min="2076" max="2076" width="6.5703125" style="81" customWidth="1"/>
    <col min="2077" max="2077" width="15.140625" style="81" bestFit="1" customWidth="1"/>
    <col min="2078" max="2078" width="13.7109375" style="81" customWidth="1"/>
    <col min="2079" max="2079" width="0" style="81" hidden="1" customWidth="1"/>
    <col min="2080" max="2304" width="8.85546875" style="81"/>
    <col min="2305" max="2305" width="10.42578125" style="81" customWidth="1"/>
    <col min="2306" max="2306" width="53.7109375" style="81" bestFit="1" customWidth="1"/>
    <col min="2307" max="2307" width="10.42578125" style="81" customWidth="1"/>
    <col min="2308" max="2308" width="5.28515625" style="81" customWidth="1"/>
    <col min="2309" max="2309" width="17.42578125" style="81" bestFit="1" customWidth="1"/>
    <col min="2310" max="2310" width="11.28515625" style="81" bestFit="1" customWidth="1"/>
    <col min="2311" max="2311" width="12.42578125" style="81" bestFit="1" customWidth="1"/>
    <col min="2312" max="2312" width="9.7109375" style="81" bestFit="1" customWidth="1"/>
    <col min="2313" max="2313" width="13.42578125" style="81" customWidth="1"/>
    <col min="2314" max="2314" width="6.85546875" style="81" customWidth="1"/>
    <col min="2315" max="2315" width="5.7109375" style="81" customWidth="1"/>
    <col min="2316" max="2316" width="6.42578125" style="81" customWidth="1"/>
    <col min="2317" max="2317" width="15.140625" style="81" bestFit="1" customWidth="1"/>
    <col min="2318" max="2318" width="3.85546875" style="81" customWidth="1"/>
    <col min="2319" max="2319" width="11.140625" style="81" customWidth="1"/>
    <col min="2320" max="2320" width="4.140625" style="81" customWidth="1"/>
    <col min="2321" max="2321" width="11.85546875" style="81" customWidth="1"/>
    <col min="2322" max="2322" width="53.7109375" style="81" bestFit="1" customWidth="1"/>
    <col min="2323" max="2323" width="11" style="81" customWidth="1"/>
    <col min="2324" max="2324" width="4.7109375" style="81" customWidth="1"/>
    <col min="2325" max="2325" width="10.28515625" style="81" bestFit="1" customWidth="1"/>
    <col min="2326" max="2326" width="11.28515625" style="81" bestFit="1" customWidth="1"/>
    <col min="2327" max="2327" width="12.42578125" style="81" bestFit="1" customWidth="1"/>
    <col min="2328" max="2328" width="10.140625" style="81" bestFit="1" customWidth="1"/>
    <col min="2329" max="2329" width="12" style="81" customWidth="1"/>
    <col min="2330" max="2330" width="6.42578125" style="81" customWidth="1"/>
    <col min="2331" max="2331" width="4.85546875" style="81" customWidth="1"/>
    <col min="2332" max="2332" width="6.5703125" style="81" customWidth="1"/>
    <col min="2333" max="2333" width="15.140625" style="81" bestFit="1" customWidth="1"/>
    <col min="2334" max="2334" width="13.7109375" style="81" customWidth="1"/>
    <col min="2335" max="2335" width="0" style="81" hidden="1" customWidth="1"/>
    <col min="2336" max="2560" width="8.85546875" style="81"/>
    <col min="2561" max="2561" width="10.42578125" style="81" customWidth="1"/>
    <col min="2562" max="2562" width="53.7109375" style="81" bestFit="1" customWidth="1"/>
    <col min="2563" max="2563" width="10.42578125" style="81" customWidth="1"/>
    <col min="2564" max="2564" width="5.28515625" style="81" customWidth="1"/>
    <col min="2565" max="2565" width="17.42578125" style="81" bestFit="1" customWidth="1"/>
    <col min="2566" max="2566" width="11.28515625" style="81" bestFit="1" customWidth="1"/>
    <col min="2567" max="2567" width="12.42578125" style="81" bestFit="1" customWidth="1"/>
    <col min="2568" max="2568" width="9.7109375" style="81" bestFit="1" customWidth="1"/>
    <col min="2569" max="2569" width="13.42578125" style="81" customWidth="1"/>
    <col min="2570" max="2570" width="6.85546875" style="81" customWidth="1"/>
    <col min="2571" max="2571" width="5.7109375" style="81" customWidth="1"/>
    <col min="2572" max="2572" width="6.42578125" style="81" customWidth="1"/>
    <col min="2573" max="2573" width="15.140625" style="81" bestFit="1" customWidth="1"/>
    <col min="2574" max="2574" width="3.85546875" style="81" customWidth="1"/>
    <col min="2575" max="2575" width="11.140625" style="81" customWidth="1"/>
    <col min="2576" max="2576" width="4.140625" style="81" customWidth="1"/>
    <col min="2577" max="2577" width="11.85546875" style="81" customWidth="1"/>
    <col min="2578" max="2578" width="53.7109375" style="81" bestFit="1" customWidth="1"/>
    <col min="2579" max="2579" width="11" style="81" customWidth="1"/>
    <col min="2580" max="2580" width="4.7109375" style="81" customWidth="1"/>
    <col min="2581" max="2581" width="10.28515625" style="81" bestFit="1" customWidth="1"/>
    <col min="2582" max="2582" width="11.28515625" style="81" bestFit="1" customWidth="1"/>
    <col min="2583" max="2583" width="12.42578125" style="81" bestFit="1" customWidth="1"/>
    <col min="2584" max="2584" width="10.140625" style="81" bestFit="1" customWidth="1"/>
    <col min="2585" max="2585" width="12" style="81" customWidth="1"/>
    <col min="2586" max="2586" width="6.42578125" style="81" customWidth="1"/>
    <col min="2587" max="2587" width="4.85546875" style="81" customWidth="1"/>
    <col min="2588" max="2588" width="6.5703125" style="81" customWidth="1"/>
    <col min="2589" max="2589" width="15.140625" style="81" bestFit="1" customWidth="1"/>
    <col min="2590" max="2590" width="13.7109375" style="81" customWidth="1"/>
    <col min="2591" max="2591" width="0" style="81" hidden="1" customWidth="1"/>
    <col min="2592" max="2816" width="8.85546875" style="81"/>
    <col min="2817" max="2817" width="10.42578125" style="81" customWidth="1"/>
    <col min="2818" max="2818" width="53.7109375" style="81" bestFit="1" customWidth="1"/>
    <col min="2819" max="2819" width="10.42578125" style="81" customWidth="1"/>
    <col min="2820" max="2820" width="5.28515625" style="81" customWidth="1"/>
    <col min="2821" max="2821" width="17.42578125" style="81" bestFit="1" customWidth="1"/>
    <col min="2822" max="2822" width="11.28515625" style="81" bestFit="1" customWidth="1"/>
    <col min="2823" max="2823" width="12.42578125" style="81" bestFit="1" customWidth="1"/>
    <col min="2824" max="2824" width="9.7109375" style="81" bestFit="1" customWidth="1"/>
    <col min="2825" max="2825" width="13.42578125" style="81" customWidth="1"/>
    <col min="2826" max="2826" width="6.85546875" style="81" customWidth="1"/>
    <col min="2827" max="2827" width="5.7109375" style="81" customWidth="1"/>
    <col min="2828" max="2828" width="6.42578125" style="81" customWidth="1"/>
    <col min="2829" max="2829" width="15.140625" style="81" bestFit="1" customWidth="1"/>
    <col min="2830" max="2830" width="3.85546875" style="81" customWidth="1"/>
    <col min="2831" max="2831" width="11.140625" style="81" customWidth="1"/>
    <col min="2832" max="2832" width="4.140625" style="81" customWidth="1"/>
    <col min="2833" max="2833" width="11.85546875" style="81" customWidth="1"/>
    <col min="2834" max="2834" width="53.7109375" style="81" bestFit="1" customWidth="1"/>
    <col min="2835" max="2835" width="11" style="81" customWidth="1"/>
    <col min="2836" max="2836" width="4.7109375" style="81" customWidth="1"/>
    <col min="2837" max="2837" width="10.28515625" style="81" bestFit="1" customWidth="1"/>
    <col min="2838" max="2838" width="11.28515625" style="81" bestFit="1" customWidth="1"/>
    <col min="2839" max="2839" width="12.42578125" style="81" bestFit="1" customWidth="1"/>
    <col min="2840" max="2840" width="10.140625" style="81" bestFit="1" customWidth="1"/>
    <col min="2841" max="2841" width="12" style="81" customWidth="1"/>
    <col min="2842" max="2842" width="6.42578125" style="81" customWidth="1"/>
    <col min="2843" max="2843" width="4.85546875" style="81" customWidth="1"/>
    <col min="2844" max="2844" width="6.5703125" style="81" customWidth="1"/>
    <col min="2845" max="2845" width="15.140625" style="81" bestFit="1" customWidth="1"/>
    <col min="2846" max="2846" width="13.7109375" style="81" customWidth="1"/>
    <col min="2847" max="2847" width="0" style="81" hidden="1" customWidth="1"/>
    <col min="2848" max="3072" width="8.85546875" style="81"/>
    <col min="3073" max="3073" width="10.42578125" style="81" customWidth="1"/>
    <col min="3074" max="3074" width="53.7109375" style="81" bestFit="1" customWidth="1"/>
    <col min="3075" max="3075" width="10.42578125" style="81" customWidth="1"/>
    <col min="3076" max="3076" width="5.28515625" style="81" customWidth="1"/>
    <col min="3077" max="3077" width="17.42578125" style="81" bestFit="1" customWidth="1"/>
    <col min="3078" max="3078" width="11.28515625" style="81" bestFit="1" customWidth="1"/>
    <col min="3079" max="3079" width="12.42578125" style="81" bestFit="1" customWidth="1"/>
    <col min="3080" max="3080" width="9.7109375" style="81" bestFit="1" customWidth="1"/>
    <col min="3081" max="3081" width="13.42578125" style="81" customWidth="1"/>
    <col min="3082" max="3082" width="6.85546875" style="81" customWidth="1"/>
    <col min="3083" max="3083" width="5.7109375" style="81" customWidth="1"/>
    <col min="3084" max="3084" width="6.42578125" style="81" customWidth="1"/>
    <col min="3085" max="3085" width="15.140625" style="81" bestFit="1" customWidth="1"/>
    <col min="3086" max="3086" width="3.85546875" style="81" customWidth="1"/>
    <col min="3087" max="3087" width="11.140625" style="81" customWidth="1"/>
    <col min="3088" max="3088" width="4.140625" style="81" customWidth="1"/>
    <col min="3089" max="3089" width="11.85546875" style="81" customWidth="1"/>
    <col min="3090" max="3090" width="53.7109375" style="81" bestFit="1" customWidth="1"/>
    <col min="3091" max="3091" width="11" style="81" customWidth="1"/>
    <col min="3092" max="3092" width="4.7109375" style="81" customWidth="1"/>
    <col min="3093" max="3093" width="10.28515625" style="81" bestFit="1" customWidth="1"/>
    <col min="3094" max="3094" width="11.28515625" style="81" bestFit="1" customWidth="1"/>
    <col min="3095" max="3095" width="12.42578125" style="81" bestFit="1" customWidth="1"/>
    <col min="3096" max="3096" width="10.140625" style="81" bestFit="1" customWidth="1"/>
    <col min="3097" max="3097" width="12" style="81" customWidth="1"/>
    <col min="3098" max="3098" width="6.42578125" style="81" customWidth="1"/>
    <col min="3099" max="3099" width="4.85546875" style="81" customWidth="1"/>
    <col min="3100" max="3100" width="6.5703125" style="81" customWidth="1"/>
    <col min="3101" max="3101" width="15.140625" style="81" bestFit="1" customWidth="1"/>
    <col min="3102" max="3102" width="13.7109375" style="81" customWidth="1"/>
    <col min="3103" max="3103" width="0" style="81" hidden="1" customWidth="1"/>
    <col min="3104" max="3328" width="8.85546875" style="81"/>
    <col min="3329" max="3329" width="10.42578125" style="81" customWidth="1"/>
    <col min="3330" max="3330" width="53.7109375" style="81" bestFit="1" customWidth="1"/>
    <col min="3331" max="3331" width="10.42578125" style="81" customWidth="1"/>
    <col min="3332" max="3332" width="5.28515625" style="81" customWidth="1"/>
    <col min="3333" max="3333" width="17.42578125" style="81" bestFit="1" customWidth="1"/>
    <col min="3334" max="3334" width="11.28515625" style="81" bestFit="1" customWidth="1"/>
    <col min="3335" max="3335" width="12.42578125" style="81" bestFit="1" customWidth="1"/>
    <col min="3336" max="3336" width="9.7109375" style="81" bestFit="1" customWidth="1"/>
    <col min="3337" max="3337" width="13.42578125" style="81" customWidth="1"/>
    <col min="3338" max="3338" width="6.85546875" style="81" customWidth="1"/>
    <col min="3339" max="3339" width="5.7109375" style="81" customWidth="1"/>
    <col min="3340" max="3340" width="6.42578125" style="81" customWidth="1"/>
    <col min="3341" max="3341" width="15.140625" style="81" bestFit="1" customWidth="1"/>
    <col min="3342" max="3342" width="3.85546875" style="81" customWidth="1"/>
    <col min="3343" max="3343" width="11.140625" style="81" customWidth="1"/>
    <col min="3344" max="3344" width="4.140625" style="81" customWidth="1"/>
    <col min="3345" max="3345" width="11.85546875" style="81" customWidth="1"/>
    <col min="3346" max="3346" width="53.7109375" style="81" bestFit="1" customWidth="1"/>
    <col min="3347" max="3347" width="11" style="81" customWidth="1"/>
    <col min="3348" max="3348" width="4.7109375" style="81" customWidth="1"/>
    <col min="3349" max="3349" width="10.28515625" style="81" bestFit="1" customWidth="1"/>
    <col min="3350" max="3350" width="11.28515625" style="81" bestFit="1" customWidth="1"/>
    <col min="3351" max="3351" width="12.42578125" style="81" bestFit="1" customWidth="1"/>
    <col min="3352" max="3352" width="10.140625" style="81" bestFit="1" customWidth="1"/>
    <col min="3353" max="3353" width="12" style="81" customWidth="1"/>
    <col min="3354" max="3354" width="6.42578125" style="81" customWidth="1"/>
    <col min="3355" max="3355" width="4.85546875" style="81" customWidth="1"/>
    <col min="3356" max="3356" width="6.5703125" style="81" customWidth="1"/>
    <col min="3357" max="3357" width="15.140625" style="81" bestFit="1" customWidth="1"/>
    <col min="3358" max="3358" width="13.7109375" style="81" customWidth="1"/>
    <col min="3359" max="3359" width="0" style="81" hidden="1" customWidth="1"/>
    <col min="3360" max="3584" width="8.85546875" style="81"/>
    <col min="3585" max="3585" width="10.42578125" style="81" customWidth="1"/>
    <col min="3586" max="3586" width="53.7109375" style="81" bestFit="1" customWidth="1"/>
    <col min="3587" max="3587" width="10.42578125" style="81" customWidth="1"/>
    <col min="3588" max="3588" width="5.28515625" style="81" customWidth="1"/>
    <col min="3589" max="3589" width="17.42578125" style="81" bestFit="1" customWidth="1"/>
    <col min="3590" max="3590" width="11.28515625" style="81" bestFit="1" customWidth="1"/>
    <col min="3591" max="3591" width="12.42578125" style="81" bestFit="1" customWidth="1"/>
    <col min="3592" max="3592" width="9.7109375" style="81" bestFit="1" customWidth="1"/>
    <col min="3593" max="3593" width="13.42578125" style="81" customWidth="1"/>
    <col min="3594" max="3594" width="6.85546875" style="81" customWidth="1"/>
    <col min="3595" max="3595" width="5.7109375" style="81" customWidth="1"/>
    <col min="3596" max="3596" width="6.42578125" style="81" customWidth="1"/>
    <col min="3597" max="3597" width="15.140625" style="81" bestFit="1" customWidth="1"/>
    <col min="3598" max="3598" width="3.85546875" style="81" customWidth="1"/>
    <col min="3599" max="3599" width="11.140625" style="81" customWidth="1"/>
    <col min="3600" max="3600" width="4.140625" style="81" customWidth="1"/>
    <col min="3601" max="3601" width="11.85546875" style="81" customWidth="1"/>
    <col min="3602" max="3602" width="53.7109375" style="81" bestFit="1" customWidth="1"/>
    <col min="3603" max="3603" width="11" style="81" customWidth="1"/>
    <col min="3604" max="3604" width="4.7109375" style="81" customWidth="1"/>
    <col min="3605" max="3605" width="10.28515625" style="81" bestFit="1" customWidth="1"/>
    <col min="3606" max="3606" width="11.28515625" style="81" bestFit="1" customWidth="1"/>
    <col min="3607" max="3607" width="12.42578125" style="81" bestFit="1" customWidth="1"/>
    <col min="3608" max="3608" width="10.140625" style="81" bestFit="1" customWidth="1"/>
    <col min="3609" max="3609" width="12" style="81" customWidth="1"/>
    <col min="3610" max="3610" width="6.42578125" style="81" customWidth="1"/>
    <col min="3611" max="3611" width="4.85546875" style="81" customWidth="1"/>
    <col min="3612" max="3612" width="6.5703125" style="81" customWidth="1"/>
    <col min="3613" max="3613" width="15.140625" style="81" bestFit="1" customWidth="1"/>
    <col min="3614" max="3614" width="13.7109375" style="81" customWidth="1"/>
    <col min="3615" max="3615" width="0" style="81" hidden="1" customWidth="1"/>
    <col min="3616" max="3840" width="8.85546875" style="81"/>
    <col min="3841" max="3841" width="10.42578125" style="81" customWidth="1"/>
    <col min="3842" max="3842" width="53.7109375" style="81" bestFit="1" customWidth="1"/>
    <col min="3843" max="3843" width="10.42578125" style="81" customWidth="1"/>
    <col min="3844" max="3844" width="5.28515625" style="81" customWidth="1"/>
    <col min="3845" max="3845" width="17.42578125" style="81" bestFit="1" customWidth="1"/>
    <col min="3846" max="3846" width="11.28515625" style="81" bestFit="1" customWidth="1"/>
    <col min="3847" max="3847" width="12.42578125" style="81" bestFit="1" customWidth="1"/>
    <col min="3848" max="3848" width="9.7109375" style="81" bestFit="1" customWidth="1"/>
    <col min="3849" max="3849" width="13.42578125" style="81" customWidth="1"/>
    <col min="3850" max="3850" width="6.85546875" style="81" customWidth="1"/>
    <col min="3851" max="3851" width="5.7109375" style="81" customWidth="1"/>
    <col min="3852" max="3852" width="6.42578125" style="81" customWidth="1"/>
    <col min="3853" max="3853" width="15.140625" style="81" bestFit="1" customWidth="1"/>
    <col min="3854" max="3854" width="3.85546875" style="81" customWidth="1"/>
    <col min="3855" max="3855" width="11.140625" style="81" customWidth="1"/>
    <col min="3856" max="3856" width="4.140625" style="81" customWidth="1"/>
    <col min="3857" max="3857" width="11.85546875" style="81" customWidth="1"/>
    <col min="3858" max="3858" width="53.7109375" style="81" bestFit="1" customWidth="1"/>
    <col min="3859" max="3859" width="11" style="81" customWidth="1"/>
    <col min="3860" max="3860" width="4.7109375" style="81" customWidth="1"/>
    <col min="3861" max="3861" width="10.28515625" style="81" bestFit="1" customWidth="1"/>
    <col min="3862" max="3862" width="11.28515625" style="81" bestFit="1" customWidth="1"/>
    <col min="3863" max="3863" width="12.42578125" style="81" bestFit="1" customWidth="1"/>
    <col min="3864" max="3864" width="10.140625" style="81" bestFit="1" customWidth="1"/>
    <col min="3865" max="3865" width="12" style="81" customWidth="1"/>
    <col min="3866" max="3866" width="6.42578125" style="81" customWidth="1"/>
    <col min="3867" max="3867" width="4.85546875" style="81" customWidth="1"/>
    <col min="3868" max="3868" width="6.5703125" style="81" customWidth="1"/>
    <col min="3869" max="3869" width="15.140625" style="81" bestFit="1" customWidth="1"/>
    <col min="3870" max="3870" width="13.7109375" style="81" customWidth="1"/>
    <col min="3871" max="3871" width="0" style="81" hidden="1" customWidth="1"/>
    <col min="3872" max="4096" width="8.85546875" style="81"/>
    <col min="4097" max="4097" width="10.42578125" style="81" customWidth="1"/>
    <col min="4098" max="4098" width="53.7109375" style="81" bestFit="1" customWidth="1"/>
    <col min="4099" max="4099" width="10.42578125" style="81" customWidth="1"/>
    <col min="4100" max="4100" width="5.28515625" style="81" customWidth="1"/>
    <col min="4101" max="4101" width="17.42578125" style="81" bestFit="1" customWidth="1"/>
    <col min="4102" max="4102" width="11.28515625" style="81" bestFit="1" customWidth="1"/>
    <col min="4103" max="4103" width="12.42578125" style="81" bestFit="1" customWidth="1"/>
    <col min="4104" max="4104" width="9.7109375" style="81" bestFit="1" customWidth="1"/>
    <col min="4105" max="4105" width="13.42578125" style="81" customWidth="1"/>
    <col min="4106" max="4106" width="6.85546875" style="81" customWidth="1"/>
    <col min="4107" max="4107" width="5.7109375" style="81" customWidth="1"/>
    <col min="4108" max="4108" width="6.42578125" style="81" customWidth="1"/>
    <col min="4109" max="4109" width="15.140625" style="81" bestFit="1" customWidth="1"/>
    <col min="4110" max="4110" width="3.85546875" style="81" customWidth="1"/>
    <col min="4111" max="4111" width="11.140625" style="81" customWidth="1"/>
    <col min="4112" max="4112" width="4.140625" style="81" customWidth="1"/>
    <col min="4113" max="4113" width="11.85546875" style="81" customWidth="1"/>
    <col min="4114" max="4114" width="53.7109375" style="81" bestFit="1" customWidth="1"/>
    <col min="4115" max="4115" width="11" style="81" customWidth="1"/>
    <col min="4116" max="4116" width="4.7109375" style="81" customWidth="1"/>
    <col min="4117" max="4117" width="10.28515625" style="81" bestFit="1" customWidth="1"/>
    <col min="4118" max="4118" width="11.28515625" style="81" bestFit="1" customWidth="1"/>
    <col min="4119" max="4119" width="12.42578125" style="81" bestFit="1" customWidth="1"/>
    <col min="4120" max="4120" width="10.140625" style="81" bestFit="1" customWidth="1"/>
    <col min="4121" max="4121" width="12" style="81" customWidth="1"/>
    <col min="4122" max="4122" width="6.42578125" style="81" customWidth="1"/>
    <col min="4123" max="4123" width="4.85546875" style="81" customWidth="1"/>
    <col min="4124" max="4124" width="6.5703125" style="81" customWidth="1"/>
    <col min="4125" max="4125" width="15.140625" style="81" bestFit="1" customWidth="1"/>
    <col min="4126" max="4126" width="13.7109375" style="81" customWidth="1"/>
    <col min="4127" max="4127" width="0" style="81" hidden="1" customWidth="1"/>
    <col min="4128" max="4352" width="8.85546875" style="81"/>
    <col min="4353" max="4353" width="10.42578125" style="81" customWidth="1"/>
    <col min="4354" max="4354" width="53.7109375" style="81" bestFit="1" customWidth="1"/>
    <col min="4355" max="4355" width="10.42578125" style="81" customWidth="1"/>
    <col min="4356" max="4356" width="5.28515625" style="81" customWidth="1"/>
    <col min="4357" max="4357" width="17.42578125" style="81" bestFit="1" customWidth="1"/>
    <col min="4358" max="4358" width="11.28515625" style="81" bestFit="1" customWidth="1"/>
    <col min="4359" max="4359" width="12.42578125" style="81" bestFit="1" customWidth="1"/>
    <col min="4360" max="4360" width="9.7109375" style="81" bestFit="1" customWidth="1"/>
    <col min="4361" max="4361" width="13.42578125" style="81" customWidth="1"/>
    <col min="4362" max="4362" width="6.85546875" style="81" customWidth="1"/>
    <col min="4363" max="4363" width="5.7109375" style="81" customWidth="1"/>
    <col min="4364" max="4364" width="6.42578125" style="81" customWidth="1"/>
    <col min="4365" max="4365" width="15.140625" style="81" bestFit="1" customWidth="1"/>
    <col min="4366" max="4366" width="3.85546875" style="81" customWidth="1"/>
    <col min="4367" max="4367" width="11.140625" style="81" customWidth="1"/>
    <col min="4368" max="4368" width="4.140625" style="81" customWidth="1"/>
    <col min="4369" max="4369" width="11.85546875" style="81" customWidth="1"/>
    <col min="4370" max="4370" width="53.7109375" style="81" bestFit="1" customWidth="1"/>
    <col min="4371" max="4371" width="11" style="81" customWidth="1"/>
    <col min="4372" max="4372" width="4.7109375" style="81" customWidth="1"/>
    <col min="4373" max="4373" width="10.28515625" style="81" bestFit="1" customWidth="1"/>
    <col min="4374" max="4374" width="11.28515625" style="81" bestFit="1" customWidth="1"/>
    <col min="4375" max="4375" width="12.42578125" style="81" bestFit="1" customWidth="1"/>
    <col min="4376" max="4376" width="10.140625" style="81" bestFit="1" customWidth="1"/>
    <col min="4377" max="4377" width="12" style="81" customWidth="1"/>
    <col min="4378" max="4378" width="6.42578125" style="81" customWidth="1"/>
    <col min="4379" max="4379" width="4.85546875" style="81" customWidth="1"/>
    <col min="4380" max="4380" width="6.5703125" style="81" customWidth="1"/>
    <col min="4381" max="4381" width="15.140625" style="81" bestFit="1" customWidth="1"/>
    <col min="4382" max="4382" width="13.7109375" style="81" customWidth="1"/>
    <col min="4383" max="4383" width="0" style="81" hidden="1" customWidth="1"/>
    <col min="4384" max="4608" width="8.85546875" style="81"/>
    <col min="4609" max="4609" width="10.42578125" style="81" customWidth="1"/>
    <col min="4610" max="4610" width="53.7109375" style="81" bestFit="1" customWidth="1"/>
    <col min="4611" max="4611" width="10.42578125" style="81" customWidth="1"/>
    <col min="4612" max="4612" width="5.28515625" style="81" customWidth="1"/>
    <col min="4613" max="4613" width="17.42578125" style="81" bestFit="1" customWidth="1"/>
    <col min="4614" max="4614" width="11.28515625" style="81" bestFit="1" customWidth="1"/>
    <col min="4615" max="4615" width="12.42578125" style="81" bestFit="1" customWidth="1"/>
    <col min="4616" max="4616" width="9.7109375" style="81" bestFit="1" customWidth="1"/>
    <col min="4617" max="4617" width="13.42578125" style="81" customWidth="1"/>
    <col min="4618" max="4618" width="6.85546875" style="81" customWidth="1"/>
    <col min="4619" max="4619" width="5.7109375" style="81" customWidth="1"/>
    <col min="4620" max="4620" width="6.42578125" style="81" customWidth="1"/>
    <col min="4621" max="4621" width="15.140625" style="81" bestFit="1" customWidth="1"/>
    <col min="4622" max="4622" width="3.85546875" style="81" customWidth="1"/>
    <col min="4623" max="4623" width="11.140625" style="81" customWidth="1"/>
    <col min="4624" max="4624" width="4.140625" style="81" customWidth="1"/>
    <col min="4625" max="4625" width="11.85546875" style="81" customWidth="1"/>
    <col min="4626" max="4626" width="53.7109375" style="81" bestFit="1" customWidth="1"/>
    <col min="4627" max="4627" width="11" style="81" customWidth="1"/>
    <col min="4628" max="4628" width="4.7109375" style="81" customWidth="1"/>
    <col min="4629" max="4629" width="10.28515625" style="81" bestFit="1" customWidth="1"/>
    <col min="4630" max="4630" width="11.28515625" style="81" bestFit="1" customWidth="1"/>
    <col min="4631" max="4631" width="12.42578125" style="81" bestFit="1" customWidth="1"/>
    <col min="4632" max="4632" width="10.140625" style="81" bestFit="1" customWidth="1"/>
    <col min="4633" max="4633" width="12" style="81" customWidth="1"/>
    <col min="4634" max="4634" width="6.42578125" style="81" customWidth="1"/>
    <col min="4635" max="4635" width="4.85546875" style="81" customWidth="1"/>
    <col min="4636" max="4636" width="6.5703125" style="81" customWidth="1"/>
    <col min="4637" max="4637" width="15.140625" style="81" bestFit="1" customWidth="1"/>
    <col min="4638" max="4638" width="13.7109375" style="81" customWidth="1"/>
    <col min="4639" max="4639" width="0" style="81" hidden="1" customWidth="1"/>
    <col min="4640" max="4864" width="8.85546875" style="81"/>
    <col min="4865" max="4865" width="10.42578125" style="81" customWidth="1"/>
    <col min="4866" max="4866" width="53.7109375" style="81" bestFit="1" customWidth="1"/>
    <col min="4867" max="4867" width="10.42578125" style="81" customWidth="1"/>
    <col min="4868" max="4868" width="5.28515625" style="81" customWidth="1"/>
    <col min="4869" max="4869" width="17.42578125" style="81" bestFit="1" customWidth="1"/>
    <col min="4870" max="4870" width="11.28515625" style="81" bestFit="1" customWidth="1"/>
    <col min="4871" max="4871" width="12.42578125" style="81" bestFit="1" customWidth="1"/>
    <col min="4872" max="4872" width="9.7109375" style="81" bestFit="1" customWidth="1"/>
    <col min="4873" max="4873" width="13.42578125" style="81" customWidth="1"/>
    <col min="4874" max="4874" width="6.85546875" style="81" customWidth="1"/>
    <col min="4875" max="4875" width="5.7109375" style="81" customWidth="1"/>
    <col min="4876" max="4876" width="6.42578125" style="81" customWidth="1"/>
    <col min="4877" max="4877" width="15.140625" style="81" bestFit="1" customWidth="1"/>
    <col min="4878" max="4878" width="3.85546875" style="81" customWidth="1"/>
    <col min="4879" max="4879" width="11.140625" style="81" customWidth="1"/>
    <col min="4880" max="4880" width="4.140625" style="81" customWidth="1"/>
    <col min="4881" max="4881" width="11.85546875" style="81" customWidth="1"/>
    <col min="4882" max="4882" width="53.7109375" style="81" bestFit="1" customWidth="1"/>
    <col min="4883" max="4883" width="11" style="81" customWidth="1"/>
    <col min="4884" max="4884" width="4.7109375" style="81" customWidth="1"/>
    <col min="4885" max="4885" width="10.28515625" style="81" bestFit="1" customWidth="1"/>
    <col min="4886" max="4886" width="11.28515625" style="81" bestFit="1" customWidth="1"/>
    <col min="4887" max="4887" width="12.42578125" style="81" bestFit="1" customWidth="1"/>
    <col min="4888" max="4888" width="10.140625" style="81" bestFit="1" customWidth="1"/>
    <col min="4889" max="4889" width="12" style="81" customWidth="1"/>
    <col min="4890" max="4890" width="6.42578125" style="81" customWidth="1"/>
    <col min="4891" max="4891" width="4.85546875" style="81" customWidth="1"/>
    <col min="4892" max="4892" width="6.5703125" style="81" customWidth="1"/>
    <col min="4893" max="4893" width="15.140625" style="81" bestFit="1" customWidth="1"/>
    <col min="4894" max="4894" width="13.7109375" style="81" customWidth="1"/>
    <col min="4895" max="4895" width="0" style="81" hidden="1" customWidth="1"/>
    <col min="4896" max="5120" width="8.85546875" style="81"/>
    <col min="5121" max="5121" width="10.42578125" style="81" customWidth="1"/>
    <col min="5122" max="5122" width="53.7109375" style="81" bestFit="1" customWidth="1"/>
    <col min="5123" max="5123" width="10.42578125" style="81" customWidth="1"/>
    <col min="5124" max="5124" width="5.28515625" style="81" customWidth="1"/>
    <col min="5125" max="5125" width="17.42578125" style="81" bestFit="1" customWidth="1"/>
    <col min="5126" max="5126" width="11.28515625" style="81" bestFit="1" customWidth="1"/>
    <col min="5127" max="5127" width="12.42578125" style="81" bestFit="1" customWidth="1"/>
    <col min="5128" max="5128" width="9.7109375" style="81" bestFit="1" customWidth="1"/>
    <col min="5129" max="5129" width="13.42578125" style="81" customWidth="1"/>
    <col min="5130" max="5130" width="6.85546875" style="81" customWidth="1"/>
    <col min="5131" max="5131" width="5.7109375" style="81" customWidth="1"/>
    <col min="5132" max="5132" width="6.42578125" style="81" customWidth="1"/>
    <col min="5133" max="5133" width="15.140625" style="81" bestFit="1" customWidth="1"/>
    <col min="5134" max="5134" width="3.85546875" style="81" customWidth="1"/>
    <col min="5135" max="5135" width="11.140625" style="81" customWidth="1"/>
    <col min="5136" max="5136" width="4.140625" style="81" customWidth="1"/>
    <col min="5137" max="5137" width="11.85546875" style="81" customWidth="1"/>
    <col min="5138" max="5138" width="53.7109375" style="81" bestFit="1" customWidth="1"/>
    <col min="5139" max="5139" width="11" style="81" customWidth="1"/>
    <col min="5140" max="5140" width="4.7109375" style="81" customWidth="1"/>
    <col min="5141" max="5141" width="10.28515625" style="81" bestFit="1" customWidth="1"/>
    <col min="5142" max="5142" width="11.28515625" style="81" bestFit="1" customWidth="1"/>
    <col min="5143" max="5143" width="12.42578125" style="81" bestFit="1" customWidth="1"/>
    <col min="5144" max="5144" width="10.140625" style="81" bestFit="1" customWidth="1"/>
    <col min="5145" max="5145" width="12" style="81" customWidth="1"/>
    <col min="5146" max="5146" width="6.42578125" style="81" customWidth="1"/>
    <col min="5147" max="5147" width="4.85546875" style="81" customWidth="1"/>
    <col min="5148" max="5148" width="6.5703125" style="81" customWidth="1"/>
    <col min="5149" max="5149" width="15.140625" style="81" bestFit="1" customWidth="1"/>
    <col min="5150" max="5150" width="13.7109375" style="81" customWidth="1"/>
    <col min="5151" max="5151" width="0" style="81" hidden="1" customWidth="1"/>
    <col min="5152" max="5376" width="8.85546875" style="81"/>
    <col min="5377" max="5377" width="10.42578125" style="81" customWidth="1"/>
    <col min="5378" max="5378" width="53.7109375" style="81" bestFit="1" customWidth="1"/>
    <col min="5379" max="5379" width="10.42578125" style="81" customWidth="1"/>
    <col min="5380" max="5380" width="5.28515625" style="81" customWidth="1"/>
    <col min="5381" max="5381" width="17.42578125" style="81" bestFit="1" customWidth="1"/>
    <col min="5382" max="5382" width="11.28515625" style="81" bestFit="1" customWidth="1"/>
    <col min="5383" max="5383" width="12.42578125" style="81" bestFit="1" customWidth="1"/>
    <col min="5384" max="5384" width="9.7109375" style="81" bestFit="1" customWidth="1"/>
    <col min="5385" max="5385" width="13.42578125" style="81" customWidth="1"/>
    <col min="5386" max="5386" width="6.85546875" style="81" customWidth="1"/>
    <col min="5387" max="5387" width="5.7109375" style="81" customWidth="1"/>
    <col min="5388" max="5388" width="6.42578125" style="81" customWidth="1"/>
    <col min="5389" max="5389" width="15.140625" style="81" bestFit="1" customWidth="1"/>
    <col min="5390" max="5390" width="3.85546875" style="81" customWidth="1"/>
    <col min="5391" max="5391" width="11.140625" style="81" customWidth="1"/>
    <col min="5392" max="5392" width="4.140625" style="81" customWidth="1"/>
    <col min="5393" max="5393" width="11.85546875" style="81" customWidth="1"/>
    <col min="5394" max="5394" width="53.7109375" style="81" bestFit="1" customWidth="1"/>
    <col min="5395" max="5395" width="11" style="81" customWidth="1"/>
    <col min="5396" max="5396" width="4.7109375" style="81" customWidth="1"/>
    <col min="5397" max="5397" width="10.28515625" style="81" bestFit="1" customWidth="1"/>
    <col min="5398" max="5398" width="11.28515625" style="81" bestFit="1" customWidth="1"/>
    <col min="5399" max="5399" width="12.42578125" style="81" bestFit="1" customWidth="1"/>
    <col min="5400" max="5400" width="10.140625" style="81" bestFit="1" customWidth="1"/>
    <col min="5401" max="5401" width="12" style="81" customWidth="1"/>
    <col min="5402" max="5402" width="6.42578125" style="81" customWidth="1"/>
    <col min="5403" max="5403" width="4.85546875" style="81" customWidth="1"/>
    <col min="5404" max="5404" width="6.5703125" style="81" customWidth="1"/>
    <col min="5405" max="5405" width="15.140625" style="81" bestFit="1" customWidth="1"/>
    <col min="5406" max="5406" width="13.7109375" style="81" customWidth="1"/>
    <col min="5407" max="5407" width="0" style="81" hidden="1" customWidth="1"/>
    <col min="5408" max="5632" width="8.85546875" style="81"/>
    <col min="5633" max="5633" width="10.42578125" style="81" customWidth="1"/>
    <col min="5634" max="5634" width="53.7109375" style="81" bestFit="1" customWidth="1"/>
    <col min="5635" max="5635" width="10.42578125" style="81" customWidth="1"/>
    <col min="5636" max="5636" width="5.28515625" style="81" customWidth="1"/>
    <col min="5637" max="5637" width="17.42578125" style="81" bestFit="1" customWidth="1"/>
    <col min="5638" max="5638" width="11.28515625" style="81" bestFit="1" customWidth="1"/>
    <col min="5639" max="5639" width="12.42578125" style="81" bestFit="1" customWidth="1"/>
    <col min="5640" max="5640" width="9.7109375" style="81" bestFit="1" customWidth="1"/>
    <col min="5641" max="5641" width="13.42578125" style="81" customWidth="1"/>
    <col min="5642" max="5642" width="6.85546875" style="81" customWidth="1"/>
    <col min="5643" max="5643" width="5.7109375" style="81" customWidth="1"/>
    <col min="5644" max="5644" width="6.42578125" style="81" customWidth="1"/>
    <col min="5645" max="5645" width="15.140625" style="81" bestFit="1" customWidth="1"/>
    <col min="5646" max="5646" width="3.85546875" style="81" customWidth="1"/>
    <col min="5647" max="5647" width="11.140625" style="81" customWidth="1"/>
    <col min="5648" max="5648" width="4.140625" style="81" customWidth="1"/>
    <col min="5649" max="5649" width="11.85546875" style="81" customWidth="1"/>
    <col min="5650" max="5650" width="53.7109375" style="81" bestFit="1" customWidth="1"/>
    <col min="5651" max="5651" width="11" style="81" customWidth="1"/>
    <col min="5652" max="5652" width="4.7109375" style="81" customWidth="1"/>
    <col min="5653" max="5653" width="10.28515625" style="81" bestFit="1" customWidth="1"/>
    <col min="5654" max="5654" width="11.28515625" style="81" bestFit="1" customWidth="1"/>
    <col min="5655" max="5655" width="12.42578125" style="81" bestFit="1" customWidth="1"/>
    <col min="5656" max="5656" width="10.140625" style="81" bestFit="1" customWidth="1"/>
    <col min="5657" max="5657" width="12" style="81" customWidth="1"/>
    <col min="5658" max="5658" width="6.42578125" style="81" customWidth="1"/>
    <col min="5659" max="5659" width="4.85546875" style="81" customWidth="1"/>
    <col min="5660" max="5660" width="6.5703125" style="81" customWidth="1"/>
    <col min="5661" max="5661" width="15.140625" style="81" bestFit="1" customWidth="1"/>
    <col min="5662" max="5662" width="13.7109375" style="81" customWidth="1"/>
    <col min="5663" max="5663" width="0" style="81" hidden="1" customWidth="1"/>
    <col min="5664" max="5888" width="8.85546875" style="81"/>
    <col min="5889" max="5889" width="10.42578125" style="81" customWidth="1"/>
    <col min="5890" max="5890" width="53.7109375" style="81" bestFit="1" customWidth="1"/>
    <col min="5891" max="5891" width="10.42578125" style="81" customWidth="1"/>
    <col min="5892" max="5892" width="5.28515625" style="81" customWidth="1"/>
    <col min="5893" max="5893" width="17.42578125" style="81" bestFit="1" customWidth="1"/>
    <col min="5894" max="5894" width="11.28515625" style="81" bestFit="1" customWidth="1"/>
    <col min="5895" max="5895" width="12.42578125" style="81" bestFit="1" customWidth="1"/>
    <col min="5896" max="5896" width="9.7109375" style="81" bestFit="1" customWidth="1"/>
    <col min="5897" max="5897" width="13.42578125" style="81" customWidth="1"/>
    <col min="5898" max="5898" width="6.85546875" style="81" customWidth="1"/>
    <col min="5899" max="5899" width="5.7109375" style="81" customWidth="1"/>
    <col min="5900" max="5900" width="6.42578125" style="81" customWidth="1"/>
    <col min="5901" max="5901" width="15.140625" style="81" bestFit="1" customWidth="1"/>
    <col min="5902" max="5902" width="3.85546875" style="81" customWidth="1"/>
    <col min="5903" max="5903" width="11.140625" style="81" customWidth="1"/>
    <col min="5904" max="5904" width="4.140625" style="81" customWidth="1"/>
    <col min="5905" max="5905" width="11.85546875" style="81" customWidth="1"/>
    <col min="5906" max="5906" width="53.7109375" style="81" bestFit="1" customWidth="1"/>
    <col min="5907" max="5907" width="11" style="81" customWidth="1"/>
    <col min="5908" max="5908" width="4.7109375" style="81" customWidth="1"/>
    <col min="5909" max="5909" width="10.28515625" style="81" bestFit="1" customWidth="1"/>
    <col min="5910" max="5910" width="11.28515625" style="81" bestFit="1" customWidth="1"/>
    <col min="5911" max="5911" width="12.42578125" style="81" bestFit="1" customWidth="1"/>
    <col min="5912" max="5912" width="10.140625" style="81" bestFit="1" customWidth="1"/>
    <col min="5913" max="5913" width="12" style="81" customWidth="1"/>
    <col min="5914" max="5914" width="6.42578125" style="81" customWidth="1"/>
    <col min="5915" max="5915" width="4.85546875" style="81" customWidth="1"/>
    <col min="5916" max="5916" width="6.5703125" style="81" customWidth="1"/>
    <col min="5917" max="5917" width="15.140625" style="81" bestFit="1" customWidth="1"/>
    <col min="5918" max="5918" width="13.7109375" style="81" customWidth="1"/>
    <col min="5919" max="5919" width="0" style="81" hidden="1" customWidth="1"/>
    <col min="5920" max="6144" width="8.85546875" style="81"/>
    <col min="6145" max="6145" width="10.42578125" style="81" customWidth="1"/>
    <col min="6146" max="6146" width="53.7109375" style="81" bestFit="1" customWidth="1"/>
    <col min="6147" max="6147" width="10.42578125" style="81" customWidth="1"/>
    <col min="6148" max="6148" width="5.28515625" style="81" customWidth="1"/>
    <col min="6149" max="6149" width="17.42578125" style="81" bestFit="1" customWidth="1"/>
    <col min="6150" max="6150" width="11.28515625" style="81" bestFit="1" customWidth="1"/>
    <col min="6151" max="6151" width="12.42578125" style="81" bestFit="1" customWidth="1"/>
    <col min="6152" max="6152" width="9.7109375" style="81" bestFit="1" customWidth="1"/>
    <col min="6153" max="6153" width="13.42578125" style="81" customWidth="1"/>
    <col min="6154" max="6154" width="6.85546875" style="81" customWidth="1"/>
    <col min="6155" max="6155" width="5.7109375" style="81" customWidth="1"/>
    <col min="6156" max="6156" width="6.42578125" style="81" customWidth="1"/>
    <col min="6157" max="6157" width="15.140625" style="81" bestFit="1" customWidth="1"/>
    <col min="6158" max="6158" width="3.85546875" style="81" customWidth="1"/>
    <col min="6159" max="6159" width="11.140625" style="81" customWidth="1"/>
    <col min="6160" max="6160" width="4.140625" style="81" customWidth="1"/>
    <col min="6161" max="6161" width="11.85546875" style="81" customWidth="1"/>
    <col min="6162" max="6162" width="53.7109375" style="81" bestFit="1" customWidth="1"/>
    <col min="6163" max="6163" width="11" style="81" customWidth="1"/>
    <col min="6164" max="6164" width="4.7109375" style="81" customWidth="1"/>
    <col min="6165" max="6165" width="10.28515625" style="81" bestFit="1" customWidth="1"/>
    <col min="6166" max="6166" width="11.28515625" style="81" bestFit="1" customWidth="1"/>
    <col min="6167" max="6167" width="12.42578125" style="81" bestFit="1" customWidth="1"/>
    <col min="6168" max="6168" width="10.140625" style="81" bestFit="1" customWidth="1"/>
    <col min="6169" max="6169" width="12" style="81" customWidth="1"/>
    <col min="6170" max="6170" width="6.42578125" style="81" customWidth="1"/>
    <col min="6171" max="6171" width="4.85546875" style="81" customWidth="1"/>
    <col min="6172" max="6172" width="6.5703125" style="81" customWidth="1"/>
    <col min="6173" max="6173" width="15.140625" style="81" bestFit="1" customWidth="1"/>
    <col min="6174" max="6174" width="13.7109375" style="81" customWidth="1"/>
    <col min="6175" max="6175" width="0" style="81" hidden="1" customWidth="1"/>
    <col min="6176" max="6400" width="8.85546875" style="81"/>
    <col min="6401" max="6401" width="10.42578125" style="81" customWidth="1"/>
    <col min="6402" max="6402" width="53.7109375" style="81" bestFit="1" customWidth="1"/>
    <col min="6403" max="6403" width="10.42578125" style="81" customWidth="1"/>
    <col min="6404" max="6404" width="5.28515625" style="81" customWidth="1"/>
    <col min="6405" max="6405" width="17.42578125" style="81" bestFit="1" customWidth="1"/>
    <col min="6406" max="6406" width="11.28515625" style="81" bestFit="1" customWidth="1"/>
    <col min="6407" max="6407" width="12.42578125" style="81" bestFit="1" customWidth="1"/>
    <col min="6408" max="6408" width="9.7109375" style="81" bestFit="1" customWidth="1"/>
    <col min="6409" max="6409" width="13.42578125" style="81" customWidth="1"/>
    <col min="6410" max="6410" width="6.85546875" style="81" customWidth="1"/>
    <col min="6411" max="6411" width="5.7109375" style="81" customWidth="1"/>
    <col min="6412" max="6412" width="6.42578125" style="81" customWidth="1"/>
    <col min="6413" max="6413" width="15.140625" style="81" bestFit="1" customWidth="1"/>
    <col min="6414" max="6414" width="3.85546875" style="81" customWidth="1"/>
    <col min="6415" max="6415" width="11.140625" style="81" customWidth="1"/>
    <col min="6416" max="6416" width="4.140625" style="81" customWidth="1"/>
    <col min="6417" max="6417" width="11.85546875" style="81" customWidth="1"/>
    <col min="6418" max="6418" width="53.7109375" style="81" bestFit="1" customWidth="1"/>
    <col min="6419" max="6419" width="11" style="81" customWidth="1"/>
    <col min="6420" max="6420" width="4.7109375" style="81" customWidth="1"/>
    <col min="6421" max="6421" width="10.28515625" style="81" bestFit="1" customWidth="1"/>
    <col min="6422" max="6422" width="11.28515625" style="81" bestFit="1" customWidth="1"/>
    <col min="6423" max="6423" width="12.42578125" style="81" bestFit="1" customWidth="1"/>
    <col min="6424" max="6424" width="10.140625" style="81" bestFit="1" customWidth="1"/>
    <col min="6425" max="6425" width="12" style="81" customWidth="1"/>
    <col min="6426" max="6426" width="6.42578125" style="81" customWidth="1"/>
    <col min="6427" max="6427" width="4.85546875" style="81" customWidth="1"/>
    <col min="6428" max="6428" width="6.5703125" style="81" customWidth="1"/>
    <col min="6429" max="6429" width="15.140625" style="81" bestFit="1" customWidth="1"/>
    <col min="6430" max="6430" width="13.7109375" style="81" customWidth="1"/>
    <col min="6431" max="6431" width="0" style="81" hidden="1" customWidth="1"/>
    <col min="6432" max="6656" width="8.85546875" style="81"/>
    <col min="6657" max="6657" width="10.42578125" style="81" customWidth="1"/>
    <col min="6658" max="6658" width="53.7109375" style="81" bestFit="1" customWidth="1"/>
    <col min="6659" max="6659" width="10.42578125" style="81" customWidth="1"/>
    <col min="6660" max="6660" width="5.28515625" style="81" customWidth="1"/>
    <col min="6661" max="6661" width="17.42578125" style="81" bestFit="1" customWidth="1"/>
    <col min="6662" max="6662" width="11.28515625" style="81" bestFit="1" customWidth="1"/>
    <col min="6663" max="6663" width="12.42578125" style="81" bestFit="1" customWidth="1"/>
    <col min="6664" max="6664" width="9.7109375" style="81" bestFit="1" customWidth="1"/>
    <col min="6665" max="6665" width="13.42578125" style="81" customWidth="1"/>
    <col min="6666" max="6666" width="6.85546875" style="81" customWidth="1"/>
    <col min="6667" max="6667" width="5.7109375" style="81" customWidth="1"/>
    <col min="6668" max="6668" width="6.42578125" style="81" customWidth="1"/>
    <col min="6669" max="6669" width="15.140625" style="81" bestFit="1" customWidth="1"/>
    <col min="6670" max="6670" width="3.85546875" style="81" customWidth="1"/>
    <col min="6671" max="6671" width="11.140625" style="81" customWidth="1"/>
    <col min="6672" max="6672" width="4.140625" style="81" customWidth="1"/>
    <col min="6673" max="6673" width="11.85546875" style="81" customWidth="1"/>
    <col min="6674" max="6674" width="53.7109375" style="81" bestFit="1" customWidth="1"/>
    <col min="6675" max="6675" width="11" style="81" customWidth="1"/>
    <col min="6676" max="6676" width="4.7109375" style="81" customWidth="1"/>
    <col min="6677" max="6677" width="10.28515625" style="81" bestFit="1" customWidth="1"/>
    <col min="6678" max="6678" width="11.28515625" style="81" bestFit="1" customWidth="1"/>
    <col min="6679" max="6679" width="12.42578125" style="81" bestFit="1" customWidth="1"/>
    <col min="6680" max="6680" width="10.140625" style="81" bestFit="1" customWidth="1"/>
    <col min="6681" max="6681" width="12" style="81" customWidth="1"/>
    <col min="6682" max="6682" width="6.42578125" style="81" customWidth="1"/>
    <col min="6683" max="6683" width="4.85546875" style="81" customWidth="1"/>
    <col min="6684" max="6684" width="6.5703125" style="81" customWidth="1"/>
    <col min="6685" max="6685" width="15.140625" style="81" bestFit="1" customWidth="1"/>
    <col min="6686" max="6686" width="13.7109375" style="81" customWidth="1"/>
    <col min="6687" max="6687" width="0" style="81" hidden="1" customWidth="1"/>
    <col min="6688" max="6912" width="8.85546875" style="81"/>
    <col min="6913" max="6913" width="10.42578125" style="81" customWidth="1"/>
    <col min="6914" max="6914" width="53.7109375" style="81" bestFit="1" customWidth="1"/>
    <col min="6915" max="6915" width="10.42578125" style="81" customWidth="1"/>
    <col min="6916" max="6916" width="5.28515625" style="81" customWidth="1"/>
    <col min="6917" max="6917" width="17.42578125" style="81" bestFit="1" customWidth="1"/>
    <col min="6918" max="6918" width="11.28515625" style="81" bestFit="1" customWidth="1"/>
    <col min="6919" max="6919" width="12.42578125" style="81" bestFit="1" customWidth="1"/>
    <col min="6920" max="6920" width="9.7109375" style="81" bestFit="1" customWidth="1"/>
    <col min="6921" max="6921" width="13.42578125" style="81" customWidth="1"/>
    <col min="6922" max="6922" width="6.85546875" style="81" customWidth="1"/>
    <col min="6923" max="6923" width="5.7109375" style="81" customWidth="1"/>
    <col min="6924" max="6924" width="6.42578125" style="81" customWidth="1"/>
    <col min="6925" max="6925" width="15.140625" style="81" bestFit="1" customWidth="1"/>
    <col min="6926" max="6926" width="3.85546875" style="81" customWidth="1"/>
    <col min="6927" max="6927" width="11.140625" style="81" customWidth="1"/>
    <col min="6928" max="6928" width="4.140625" style="81" customWidth="1"/>
    <col min="6929" max="6929" width="11.85546875" style="81" customWidth="1"/>
    <col min="6930" max="6930" width="53.7109375" style="81" bestFit="1" customWidth="1"/>
    <col min="6931" max="6931" width="11" style="81" customWidth="1"/>
    <col min="6932" max="6932" width="4.7109375" style="81" customWidth="1"/>
    <col min="6933" max="6933" width="10.28515625" style="81" bestFit="1" customWidth="1"/>
    <col min="6934" max="6934" width="11.28515625" style="81" bestFit="1" customWidth="1"/>
    <col min="6935" max="6935" width="12.42578125" style="81" bestFit="1" customWidth="1"/>
    <col min="6936" max="6936" width="10.140625" style="81" bestFit="1" customWidth="1"/>
    <col min="6937" max="6937" width="12" style="81" customWidth="1"/>
    <col min="6938" max="6938" width="6.42578125" style="81" customWidth="1"/>
    <col min="6939" max="6939" width="4.85546875" style="81" customWidth="1"/>
    <col min="6940" max="6940" width="6.5703125" style="81" customWidth="1"/>
    <col min="6941" max="6941" width="15.140625" style="81" bestFit="1" customWidth="1"/>
    <col min="6942" max="6942" width="13.7109375" style="81" customWidth="1"/>
    <col min="6943" max="6943" width="0" style="81" hidden="1" customWidth="1"/>
    <col min="6944" max="7168" width="8.85546875" style="81"/>
    <col min="7169" max="7169" width="10.42578125" style="81" customWidth="1"/>
    <col min="7170" max="7170" width="53.7109375" style="81" bestFit="1" customWidth="1"/>
    <col min="7171" max="7171" width="10.42578125" style="81" customWidth="1"/>
    <col min="7172" max="7172" width="5.28515625" style="81" customWidth="1"/>
    <col min="7173" max="7173" width="17.42578125" style="81" bestFit="1" customWidth="1"/>
    <col min="7174" max="7174" width="11.28515625" style="81" bestFit="1" customWidth="1"/>
    <col min="7175" max="7175" width="12.42578125" style="81" bestFit="1" customWidth="1"/>
    <col min="7176" max="7176" width="9.7109375" style="81" bestFit="1" customWidth="1"/>
    <col min="7177" max="7177" width="13.42578125" style="81" customWidth="1"/>
    <col min="7178" max="7178" width="6.85546875" style="81" customWidth="1"/>
    <col min="7179" max="7179" width="5.7109375" style="81" customWidth="1"/>
    <col min="7180" max="7180" width="6.42578125" style="81" customWidth="1"/>
    <col min="7181" max="7181" width="15.140625" style="81" bestFit="1" customWidth="1"/>
    <col min="7182" max="7182" width="3.85546875" style="81" customWidth="1"/>
    <col min="7183" max="7183" width="11.140625" style="81" customWidth="1"/>
    <col min="7184" max="7184" width="4.140625" style="81" customWidth="1"/>
    <col min="7185" max="7185" width="11.85546875" style="81" customWidth="1"/>
    <col min="7186" max="7186" width="53.7109375" style="81" bestFit="1" customWidth="1"/>
    <col min="7187" max="7187" width="11" style="81" customWidth="1"/>
    <col min="7188" max="7188" width="4.7109375" style="81" customWidth="1"/>
    <col min="7189" max="7189" width="10.28515625" style="81" bestFit="1" customWidth="1"/>
    <col min="7190" max="7190" width="11.28515625" style="81" bestFit="1" customWidth="1"/>
    <col min="7191" max="7191" width="12.42578125" style="81" bestFit="1" customWidth="1"/>
    <col min="7192" max="7192" width="10.140625" style="81" bestFit="1" customWidth="1"/>
    <col min="7193" max="7193" width="12" style="81" customWidth="1"/>
    <col min="7194" max="7194" width="6.42578125" style="81" customWidth="1"/>
    <col min="7195" max="7195" width="4.85546875" style="81" customWidth="1"/>
    <col min="7196" max="7196" width="6.5703125" style="81" customWidth="1"/>
    <col min="7197" max="7197" width="15.140625" style="81" bestFit="1" customWidth="1"/>
    <col min="7198" max="7198" width="13.7109375" style="81" customWidth="1"/>
    <col min="7199" max="7199" width="0" style="81" hidden="1" customWidth="1"/>
    <col min="7200" max="7424" width="8.85546875" style="81"/>
    <col min="7425" max="7425" width="10.42578125" style="81" customWidth="1"/>
    <col min="7426" max="7426" width="53.7109375" style="81" bestFit="1" customWidth="1"/>
    <col min="7427" max="7427" width="10.42578125" style="81" customWidth="1"/>
    <col min="7428" max="7428" width="5.28515625" style="81" customWidth="1"/>
    <col min="7429" max="7429" width="17.42578125" style="81" bestFit="1" customWidth="1"/>
    <col min="7430" max="7430" width="11.28515625" style="81" bestFit="1" customWidth="1"/>
    <col min="7431" max="7431" width="12.42578125" style="81" bestFit="1" customWidth="1"/>
    <col min="7432" max="7432" width="9.7109375" style="81" bestFit="1" customWidth="1"/>
    <col min="7433" max="7433" width="13.42578125" style="81" customWidth="1"/>
    <col min="7434" max="7434" width="6.85546875" style="81" customWidth="1"/>
    <col min="7435" max="7435" width="5.7109375" style="81" customWidth="1"/>
    <col min="7436" max="7436" width="6.42578125" style="81" customWidth="1"/>
    <col min="7437" max="7437" width="15.140625" style="81" bestFit="1" customWidth="1"/>
    <col min="7438" max="7438" width="3.85546875" style="81" customWidth="1"/>
    <col min="7439" max="7439" width="11.140625" style="81" customWidth="1"/>
    <col min="7440" max="7440" width="4.140625" style="81" customWidth="1"/>
    <col min="7441" max="7441" width="11.85546875" style="81" customWidth="1"/>
    <col min="7442" max="7442" width="53.7109375" style="81" bestFit="1" customWidth="1"/>
    <col min="7443" max="7443" width="11" style="81" customWidth="1"/>
    <col min="7444" max="7444" width="4.7109375" style="81" customWidth="1"/>
    <col min="7445" max="7445" width="10.28515625" style="81" bestFit="1" customWidth="1"/>
    <col min="7446" max="7446" width="11.28515625" style="81" bestFit="1" customWidth="1"/>
    <col min="7447" max="7447" width="12.42578125" style="81" bestFit="1" customWidth="1"/>
    <col min="7448" max="7448" width="10.140625" style="81" bestFit="1" customWidth="1"/>
    <col min="7449" max="7449" width="12" style="81" customWidth="1"/>
    <col min="7450" max="7450" width="6.42578125" style="81" customWidth="1"/>
    <col min="7451" max="7451" width="4.85546875" style="81" customWidth="1"/>
    <col min="7452" max="7452" width="6.5703125" style="81" customWidth="1"/>
    <col min="7453" max="7453" width="15.140625" style="81" bestFit="1" customWidth="1"/>
    <col min="7454" max="7454" width="13.7109375" style="81" customWidth="1"/>
    <col min="7455" max="7455" width="0" style="81" hidden="1" customWidth="1"/>
    <col min="7456" max="7680" width="8.85546875" style="81"/>
    <col min="7681" max="7681" width="10.42578125" style="81" customWidth="1"/>
    <col min="7682" max="7682" width="53.7109375" style="81" bestFit="1" customWidth="1"/>
    <col min="7683" max="7683" width="10.42578125" style="81" customWidth="1"/>
    <col min="7684" max="7684" width="5.28515625" style="81" customWidth="1"/>
    <col min="7685" max="7685" width="17.42578125" style="81" bestFit="1" customWidth="1"/>
    <col min="7686" max="7686" width="11.28515625" style="81" bestFit="1" customWidth="1"/>
    <col min="7687" max="7687" width="12.42578125" style="81" bestFit="1" customWidth="1"/>
    <col min="7688" max="7688" width="9.7109375" style="81" bestFit="1" customWidth="1"/>
    <col min="7689" max="7689" width="13.42578125" style="81" customWidth="1"/>
    <col min="7690" max="7690" width="6.85546875" style="81" customWidth="1"/>
    <col min="7691" max="7691" width="5.7109375" style="81" customWidth="1"/>
    <col min="7692" max="7692" width="6.42578125" style="81" customWidth="1"/>
    <col min="7693" max="7693" width="15.140625" style="81" bestFit="1" customWidth="1"/>
    <col min="7694" max="7694" width="3.85546875" style="81" customWidth="1"/>
    <col min="7695" max="7695" width="11.140625" style="81" customWidth="1"/>
    <col min="7696" max="7696" width="4.140625" style="81" customWidth="1"/>
    <col min="7697" max="7697" width="11.85546875" style="81" customWidth="1"/>
    <col min="7698" max="7698" width="53.7109375" style="81" bestFit="1" customWidth="1"/>
    <col min="7699" max="7699" width="11" style="81" customWidth="1"/>
    <col min="7700" max="7700" width="4.7109375" style="81" customWidth="1"/>
    <col min="7701" max="7701" width="10.28515625" style="81" bestFit="1" customWidth="1"/>
    <col min="7702" max="7702" width="11.28515625" style="81" bestFit="1" customWidth="1"/>
    <col min="7703" max="7703" width="12.42578125" style="81" bestFit="1" customWidth="1"/>
    <col min="7704" max="7704" width="10.140625" style="81" bestFit="1" customWidth="1"/>
    <col min="7705" max="7705" width="12" style="81" customWidth="1"/>
    <col min="7706" max="7706" width="6.42578125" style="81" customWidth="1"/>
    <col min="7707" max="7707" width="4.85546875" style="81" customWidth="1"/>
    <col min="7708" max="7708" width="6.5703125" style="81" customWidth="1"/>
    <col min="7709" max="7709" width="15.140625" style="81" bestFit="1" customWidth="1"/>
    <col min="7710" max="7710" width="13.7109375" style="81" customWidth="1"/>
    <col min="7711" max="7711" width="0" style="81" hidden="1" customWidth="1"/>
    <col min="7712" max="7936" width="8.85546875" style="81"/>
    <col min="7937" max="7937" width="10.42578125" style="81" customWidth="1"/>
    <col min="7938" max="7938" width="53.7109375" style="81" bestFit="1" customWidth="1"/>
    <col min="7939" max="7939" width="10.42578125" style="81" customWidth="1"/>
    <col min="7940" max="7940" width="5.28515625" style="81" customWidth="1"/>
    <col min="7941" max="7941" width="17.42578125" style="81" bestFit="1" customWidth="1"/>
    <col min="7942" max="7942" width="11.28515625" style="81" bestFit="1" customWidth="1"/>
    <col min="7943" max="7943" width="12.42578125" style="81" bestFit="1" customWidth="1"/>
    <col min="7944" max="7944" width="9.7109375" style="81" bestFit="1" customWidth="1"/>
    <col min="7945" max="7945" width="13.42578125" style="81" customWidth="1"/>
    <col min="7946" max="7946" width="6.85546875" style="81" customWidth="1"/>
    <col min="7947" max="7947" width="5.7109375" style="81" customWidth="1"/>
    <col min="7948" max="7948" width="6.42578125" style="81" customWidth="1"/>
    <col min="7949" max="7949" width="15.140625" style="81" bestFit="1" customWidth="1"/>
    <col min="7950" max="7950" width="3.85546875" style="81" customWidth="1"/>
    <col min="7951" max="7951" width="11.140625" style="81" customWidth="1"/>
    <col min="7952" max="7952" width="4.140625" style="81" customWidth="1"/>
    <col min="7953" max="7953" width="11.85546875" style="81" customWidth="1"/>
    <col min="7954" max="7954" width="53.7109375" style="81" bestFit="1" customWidth="1"/>
    <col min="7955" max="7955" width="11" style="81" customWidth="1"/>
    <col min="7956" max="7956" width="4.7109375" style="81" customWidth="1"/>
    <col min="7957" max="7957" width="10.28515625" style="81" bestFit="1" customWidth="1"/>
    <col min="7958" max="7958" width="11.28515625" style="81" bestFit="1" customWidth="1"/>
    <col min="7959" max="7959" width="12.42578125" style="81" bestFit="1" customWidth="1"/>
    <col min="7960" max="7960" width="10.140625" style="81" bestFit="1" customWidth="1"/>
    <col min="7961" max="7961" width="12" style="81" customWidth="1"/>
    <col min="7962" max="7962" width="6.42578125" style="81" customWidth="1"/>
    <col min="7963" max="7963" width="4.85546875" style="81" customWidth="1"/>
    <col min="7964" max="7964" width="6.5703125" style="81" customWidth="1"/>
    <col min="7965" max="7965" width="15.140625" style="81" bestFit="1" customWidth="1"/>
    <col min="7966" max="7966" width="13.7109375" style="81" customWidth="1"/>
    <col min="7967" max="7967" width="0" style="81" hidden="1" customWidth="1"/>
    <col min="7968" max="8192" width="8.85546875" style="81"/>
    <col min="8193" max="8193" width="10.42578125" style="81" customWidth="1"/>
    <col min="8194" max="8194" width="53.7109375" style="81" bestFit="1" customWidth="1"/>
    <col min="8195" max="8195" width="10.42578125" style="81" customWidth="1"/>
    <col min="8196" max="8196" width="5.28515625" style="81" customWidth="1"/>
    <col min="8197" max="8197" width="17.42578125" style="81" bestFit="1" customWidth="1"/>
    <col min="8198" max="8198" width="11.28515625" style="81" bestFit="1" customWidth="1"/>
    <col min="8199" max="8199" width="12.42578125" style="81" bestFit="1" customWidth="1"/>
    <col min="8200" max="8200" width="9.7109375" style="81" bestFit="1" customWidth="1"/>
    <col min="8201" max="8201" width="13.42578125" style="81" customWidth="1"/>
    <col min="8202" max="8202" width="6.85546875" style="81" customWidth="1"/>
    <col min="8203" max="8203" width="5.7109375" style="81" customWidth="1"/>
    <col min="8204" max="8204" width="6.42578125" style="81" customWidth="1"/>
    <col min="8205" max="8205" width="15.140625" style="81" bestFit="1" customWidth="1"/>
    <col min="8206" max="8206" width="3.85546875" style="81" customWidth="1"/>
    <col min="8207" max="8207" width="11.140625" style="81" customWidth="1"/>
    <col min="8208" max="8208" width="4.140625" style="81" customWidth="1"/>
    <col min="8209" max="8209" width="11.85546875" style="81" customWidth="1"/>
    <col min="8210" max="8210" width="53.7109375" style="81" bestFit="1" customWidth="1"/>
    <col min="8211" max="8211" width="11" style="81" customWidth="1"/>
    <col min="8212" max="8212" width="4.7109375" style="81" customWidth="1"/>
    <col min="8213" max="8213" width="10.28515625" style="81" bestFit="1" customWidth="1"/>
    <col min="8214" max="8214" width="11.28515625" style="81" bestFit="1" customWidth="1"/>
    <col min="8215" max="8215" width="12.42578125" style="81" bestFit="1" customWidth="1"/>
    <col min="8216" max="8216" width="10.140625" style="81" bestFit="1" customWidth="1"/>
    <col min="8217" max="8217" width="12" style="81" customWidth="1"/>
    <col min="8218" max="8218" width="6.42578125" style="81" customWidth="1"/>
    <col min="8219" max="8219" width="4.85546875" style="81" customWidth="1"/>
    <col min="8220" max="8220" width="6.5703125" style="81" customWidth="1"/>
    <col min="8221" max="8221" width="15.140625" style="81" bestFit="1" customWidth="1"/>
    <col min="8222" max="8222" width="13.7109375" style="81" customWidth="1"/>
    <col min="8223" max="8223" width="0" style="81" hidden="1" customWidth="1"/>
    <col min="8224" max="8448" width="8.85546875" style="81"/>
    <col min="8449" max="8449" width="10.42578125" style="81" customWidth="1"/>
    <col min="8450" max="8450" width="53.7109375" style="81" bestFit="1" customWidth="1"/>
    <col min="8451" max="8451" width="10.42578125" style="81" customWidth="1"/>
    <col min="8452" max="8452" width="5.28515625" style="81" customWidth="1"/>
    <col min="8453" max="8453" width="17.42578125" style="81" bestFit="1" customWidth="1"/>
    <col min="8454" max="8454" width="11.28515625" style="81" bestFit="1" customWidth="1"/>
    <col min="8455" max="8455" width="12.42578125" style="81" bestFit="1" customWidth="1"/>
    <col min="8456" max="8456" width="9.7109375" style="81" bestFit="1" customWidth="1"/>
    <col min="8457" max="8457" width="13.42578125" style="81" customWidth="1"/>
    <col min="8458" max="8458" width="6.85546875" style="81" customWidth="1"/>
    <col min="8459" max="8459" width="5.7109375" style="81" customWidth="1"/>
    <col min="8460" max="8460" width="6.42578125" style="81" customWidth="1"/>
    <col min="8461" max="8461" width="15.140625" style="81" bestFit="1" customWidth="1"/>
    <col min="8462" max="8462" width="3.85546875" style="81" customWidth="1"/>
    <col min="8463" max="8463" width="11.140625" style="81" customWidth="1"/>
    <col min="8464" max="8464" width="4.140625" style="81" customWidth="1"/>
    <col min="8465" max="8465" width="11.85546875" style="81" customWidth="1"/>
    <col min="8466" max="8466" width="53.7109375" style="81" bestFit="1" customWidth="1"/>
    <col min="8467" max="8467" width="11" style="81" customWidth="1"/>
    <col min="8468" max="8468" width="4.7109375" style="81" customWidth="1"/>
    <col min="8469" max="8469" width="10.28515625" style="81" bestFit="1" customWidth="1"/>
    <col min="8470" max="8470" width="11.28515625" style="81" bestFit="1" customWidth="1"/>
    <col min="8471" max="8471" width="12.42578125" style="81" bestFit="1" customWidth="1"/>
    <col min="8472" max="8472" width="10.140625" style="81" bestFit="1" customWidth="1"/>
    <col min="8473" max="8473" width="12" style="81" customWidth="1"/>
    <col min="8474" max="8474" width="6.42578125" style="81" customWidth="1"/>
    <col min="8475" max="8475" width="4.85546875" style="81" customWidth="1"/>
    <col min="8476" max="8476" width="6.5703125" style="81" customWidth="1"/>
    <col min="8477" max="8477" width="15.140625" style="81" bestFit="1" customWidth="1"/>
    <col min="8478" max="8478" width="13.7109375" style="81" customWidth="1"/>
    <col min="8479" max="8479" width="0" style="81" hidden="1" customWidth="1"/>
    <col min="8480" max="8704" width="8.85546875" style="81"/>
    <col min="8705" max="8705" width="10.42578125" style="81" customWidth="1"/>
    <col min="8706" max="8706" width="53.7109375" style="81" bestFit="1" customWidth="1"/>
    <col min="8707" max="8707" width="10.42578125" style="81" customWidth="1"/>
    <col min="8708" max="8708" width="5.28515625" style="81" customWidth="1"/>
    <col min="8709" max="8709" width="17.42578125" style="81" bestFit="1" customWidth="1"/>
    <col min="8710" max="8710" width="11.28515625" style="81" bestFit="1" customWidth="1"/>
    <col min="8711" max="8711" width="12.42578125" style="81" bestFit="1" customWidth="1"/>
    <col min="8712" max="8712" width="9.7109375" style="81" bestFit="1" customWidth="1"/>
    <col min="8713" max="8713" width="13.42578125" style="81" customWidth="1"/>
    <col min="8714" max="8714" width="6.85546875" style="81" customWidth="1"/>
    <col min="8715" max="8715" width="5.7109375" style="81" customWidth="1"/>
    <col min="8716" max="8716" width="6.42578125" style="81" customWidth="1"/>
    <col min="8717" max="8717" width="15.140625" style="81" bestFit="1" customWidth="1"/>
    <col min="8718" max="8718" width="3.85546875" style="81" customWidth="1"/>
    <col min="8719" max="8719" width="11.140625" style="81" customWidth="1"/>
    <col min="8720" max="8720" width="4.140625" style="81" customWidth="1"/>
    <col min="8721" max="8721" width="11.85546875" style="81" customWidth="1"/>
    <col min="8722" max="8722" width="53.7109375" style="81" bestFit="1" customWidth="1"/>
    <col min="8723" max="8723" width="11" style="81" customWidth="1"/>
    <col min="8724" max="8724" width="4.7109375" style="81" customWidth="1"/>
    <col min="8725" max="8725" width="10.28515625" style="81" bestFit="1" customWidth="1"/>
    <col min="8726" max="8726" width="11.28515625" style="81" bestFit="1" customWidth="1"/>
    <col min="8727" max="8727" width="12.42578125" style="81" bestFit="1" customWidth="1"/>
    <col min="8728" max="8728" width="10.140625" style="81" bestFit="1" customWidth="1"/>
    <col min="8729" max="8729" width="12" style="81" customWidth="1"/>
    <col min="8730" max="8730" width="6.42578125" style="81" customWidth="1"/>
    <col min="8731" max="8731" width="4.85546875" style="81" customWidth="1"/>
    <col min="8732" max="8732" width="6.5703125" style="81" customWidth="1"/>
    <col min="8733" max="8733" width="15.140625" style="81" bestFit="1" customWidth="1"/>
    <col min="8734" max="8734" width="13.7109375" style="81" customWidth="1"/>
    <col min="8735" max="8735" width="0" style="81" hidden="1" customWidth="1"/>
    <col min="8736" max="8960" width="8.85546875" style="81"/>
    <col min="8961" max="8961" width="10.42578125" style="81" customWidth="1"/>
    <col min="8962" max="8962" width="53.7109375" style="81" bestFit="1" customWidth="1"/>
    <col min="8963" max="8963" width="10.42578125" style="81" customWidth="1"/>
    <col min="8964" max="8964" width="5.28515625" style="81" customWidth="1"/>
    <col min="8965" max="8965" width="17.42578125" style="81" bestFit="1" customWidth="1"/>
    <col min="8966" max="8966" width="11.28515625" style="81" bestFit="1" customWidth="1"/>
    <col min="8967" max="8967" width="12.42578125" style="81" bestFit="1" customWidth="1"/>
    <col min="8968" max="8968" width="9.7109375" style="81" bestFit="1" customWidth="1"/>
    <col min="8969" max="8969" width="13.42578125" style="81" customWidth="1"/>
    <col min="8970" max="8970" width="6.85546875" style="81" customWidth="1"/>
    <col min="8971" max="8971" width="5.7109375" style="81" customWidth="1"/>
    <col min="8972" max="8972" width="6.42578125" style="81" customWidth="1"/>
    <col min="8973" max="8973" width="15.140625" style="81" bestFit="1" customWidth="1"/>
    <col min="8974" max="8974" width="3.85546875" style="81" customWidth="1"/>
    <col min="8975" max="8975" width="11.140625" style="81" customWidth="1"/>
    <col min="8976" max="8976" width="4.140625" style="81" customWidth="1"/>
    <col min="8977" max="8977" width="11.85546875" style="81" customWidth="1"/>
    <col min="8978" max="8978" width="53.7109375" style="81" bestFit="1" customWidth="1"/>
    <col min="8979" max="8979" width="11" style="81" customWidth="1"/>
    <col min="8980" max="8980" width="4.7109375" style="81" customWidth="1"/>
    <col min="8981" max="8981" width="10.28515625" style="81" bestFit="1" customWidth="1"/>
    <col min="8982" max="8982" width="11.28515625" style="81" bestFit="1" customWidth="1"/>
    <col min="8983" max="8983" width="12.42578125" style="81" bestFit="1" customWidth="1"/>
    <col min="8984" max="8984" width="10.140625" style="81" bestFit="1" customWidth="1"/>
    <col min="8985" max="8985" width="12" style="81" customWidth="1"/>
    <col min="8986" max="8986" width="6.42578125" style="81" customWidth="1"/>
    <col min="8987" max="8987" width="4.85546875" style="81" customWidth="1"/>
    <col min="8988" max="8988" width="6.5703125" style="81" customWidth="1"/>
    <col min="8989" max="8989" width="15.140625" style="81" bestFit="1" customWidth="1"/>
    <col min="8990" max="8990" width="13.7109375" style="81" customWidth="1"/>
    <col min="8991" max="8991" width="0" style="81" hidden="1" customWidth="1"/>
    <col min="8992" max="9216" width="8.85546875" style="81"/>
    <col min="9217" max="9217" width="10.42578125" style="81" customWidth="1"/>
    <col min="9218" max="9218" width="53.7109375" style="81" bestFit="1" customWidth="1"/>
    <col min="9219" max="9219" width="10.42578125" style="81" customWidth="1"/>
    <col min="9220" max="9220" width="5.28515625" style="81" customWidth="1"/>
    <col min="9221" max="9221" width="17.42578125" style="81" bestFit="1" customWidth="1"/>
    <col min="9222" max="9222" width="11.28515625" style="81" bestFit="1" customWidth="1"/>
    <col min="9223" max="9223" width="12.42578125" style="81" bestFit="1" customWidth="1"/>
    <col min="9224" max="9224" width="9.7109375" style="81" bestFit="1" customWidth="1"/>
    <col min="9225" max="9225" width="13.42578125" style="81" customWidth="1"/>
    <col min="9226" max="9226" width="6.85546875" style="81" customWidth="1"/>
    <col min="9227" max="9227" width="5.7109375" style="81" customWidth="1"/>
    <col min="9228" max="9228" width="6.42578125" style="81" customWidth="1"/>
    <col min="9229" max="9229" width="15.140625" style="81" bestFit="1" customWidth="1"/>
    <col min="9230" max="9230" width="3.85546875" style="81" customWidth="1"/>
    <col min="9231" max="9231" width="11.140625" style="81" customWidth="1"/>
    <col min="9232" max="9232" width="4.140625" style="81" customWidth="1"/>
    <col min="9233" max="9233" width="11.85546875" style="81" customWidth="1"/>
    <col min="9234" max="9234" width="53.7109375" style="81" bestFit="1" customWidth="1"/>
    <col min="9235" max="9235" width="11" style="81" customWidth="1"/>
    <col min="9236" max="9236" width="4.7109375" style="81" customWidth="1"/>
    <col min="9237" max="9237" width="10.28515625" style="81" bestFit="1" customWidth="1"/>
    <col min="9238" max="9238" width="11.28515625" style="81" bestFit="1" customWidth="1"/>
    <col min="9239" max="9239" width="12.42578125" style="81" bestFit="1" customWidth="1"/>
    <col min="9240" max="9240" width="10.140625" style="81" bestFit="1" customWidth="1"/>
    <col min="9241" max="9241" width="12" style="81" customWidth="1"/>
    <col min="9242" max="9242" width="6.42578125" style="81" customWidth="1"/>
    <col min="9243" max="9243" width="4.85546875" style="81" customWidth="1"/>
    <col min="9244" max="9244" width="6.5703125" style="81" customWidth="1"/>
    <col min="9245" max="9245" width="15.140625" style="81" bestFit="1" customWidth="1"/>
    <col min="9246" max="9246" width="13.7109375" style="81" customWidth="1"/>
    <col min="9247" max="9247" width="0" style="81" hidden="1" customWidth="1"/>
    <col min="9248" max="9472" width="8.85546875" style="81"/>
    <col min="9473" max="9473" width="10.42578125" style="81" customWidth="1"/>
    <col min="9474" max="9474" width="53.7109375" style="81" bestFit="1" customWidth="1"/>
    <col min="9475" max="9475" width="10.42578125" style="81" customWidth="1"/>
    <col min="9476" max="9476" width="5.28515625" style="81" customWidth="1"/>
    <col min="9477" max="9477" width="17.42578125" style="81" bestFit="1" customWidth="1"/>
    <col min="9478" max="9478" width="11.28515625" style="81" bestFit="1" customWidth="1"/>
    <col min="9479" max="9479" width="12.42578125" style="81" bestFit="1" customWidth="1"/>
    <col min="9480" max="9480" width="9.7109375" style="81" bestFit="1" customWidth="1"/>
    <col min="9481" max="9481" width="13.42578125" style="81" customWidth="1"/>
    <col min="9482" max="9482" width="6.85546875" style="81" customWidth="1"/>
    <col min="9483" max="9483" width="5.7109375" style="81" customWidth="1"/>
    <col min="9484" max="9484" width="6.42578125" style="81" customWidth="1"/>
    <col min="9485" max="9485" width="15.140625" style="81" bestFit="1" customWidth="1"/>
    <col min="9486" max="9486" width="3.85546875" style="81" customWidth="1"/>
    <col min="9487" max="9487" width="11.140625" style="81" customWidth="1"/>
    <col min="9488" max="9488" width="4.140625" style="81" customWidth="1"/>
    <col min="9489" max="9489" width="11.85546875" style="81" customWidth="1"/>
    <col min="9490" max="9490" width="53.7109375" style="81" bestFit="1" customWidth="1"/>
    <col min="9491" max="9491" width="11" style="81" customWidth="1"/>
    <col min="9492" max="9492" width="4.7109375" style="81" customWidth="1"/>
    <col min="9493" max="9493" width="10.28515625" style="81" bestFit="1" customWidth="1"/>
    <col min="9494" max="9494" width="11.28515625" style="81" bestFit="1" customWidth="1"/>
    <col min="9495" max="9495" width="12.42578125" style="81" bestFit="1" customWidth="1"/>
    <col min="9496" max="9496" width="10.140625" style="81" bestFit="1" customWidth="1"/>
    <col min="9497" max="9497" width="12" style="81" customWidth="1"/>
    <col min="9498" max="9498" width="6.42578125" style="81" customWidth="1"/>
    <col min="9499" max="9499" width="4.85546875" style="81" customWidth="1"/>
    <col min="9500" max="9500" width="6.5703125" style="81" customWidth="1"/>
    <col min="9501" max="9501" width="15.140625" style="81" bestFit="1" customWidth="1"/>
    <col min="9502" max="9502" width="13.7109375" style="81" customWidth="1"/>
    <col min="9503" max="9503" width="0" style="81" hidden="1" customWidth="1"/>
    <col min="9504" max="9728" width="8.85546875" style="81"/>
    <col min="9729" max="9729" width="10.42578125" style="81" customWidth="1"/>
    <col min="9730" max="9730" width="53.7109375" style="81" bestFit="1" customWidth="1"/>
    <col min="9731" max="9731" width="10.42578125" style="81" customWidth="1"/>
    <col min="9732" max="9732" width="5.28515625" style="81" customWidth="1"/>
    <col min="9733" max="9733" width="17.42578125" style="81" bestFit="1" customWidth="1"/>
    <col min="9734" max="9734" width="11.28515625" style="81" bestFit="1" customWidth="1"/>
    <col min="9735" max="9735" width="12.42578125" style="81" bestFit="1" customWidth="1"/>
    <col min="9736" max="9736" width="9.7109375" style="81" bestFit="1" customWidth="1"/>
    <col min="9737" max="9737" width="13.42578125" style="81" customWidth="1"/>
    <col min="9738" max="9738" width="6.85546875" style="81" customWidth="1"/>
    <col min="9739" max="9739" width="5.7109375" style="81" customWidth="1"/>
    <col min="9740" max="9740" width="6.42578125" style="81" customWidth="1"/>
    <col min="9741" max="9741" width="15.140625" style="81" bestFit="1" customWidth="1"/>
    <col min="9742" max="9742" width="3.85546875" style="81" customWidth="1"/>
    <col min="9743" max="9743" width="11.140625" style="81" customWidth="1"/>
    <col min="9744" max="9744" width="4.140625" style="81" customWidth="1"/>
    <col min="9745" max="9745" width="11.85546875" style="81" customWidth="1"/>
    <col min="9746" max="9746" width="53.7109375" style="81" bestFit="1" customWidth="1"/>
    <col min="9747" max="9747" width="11" style="81" customWidth="1"/>
    <col min="9748" max="9748" width="4.7109375" style="81" customWidth="1"/>
    <col min="9749" max="9749" width="10.28515625" style="81" bestFit="1" customWidth="1"/>
    <col min="9750" max="9750" width="11.28515625" style="81" bestFit="1" customWidth="1"/>
    <col min="9751" max="9751" width="12.42578125" style="81" bestFit="1" customWidth="1"/>
    <col min="9752" max="9752" width="10.140625" style="81" bestFit="1" customWidth="1"/>
    <col min="9753" max="9753" width="12" style="81" customWidth="1"/>
    <col min="9754" max="9754" width="6.42578125" style="81" customWidth="1"/>
    <col min="9755" max="9755" width="4.85546875" style="81" customWidth="1"/>
    <col min="9756" max="9756" width="6.5703125" style="81" customWidth="1"/>
    <col min="9757" max="9757" width="15.140625" style="81" bestFit="1" customWidth="1"/>
    <col min="9758" max="9758" width="13.7109375" style="81" customWidth="1"/>
    <col min="9759" max="9759" width="0" style="81" hidden="1" customWidth="1"/>
    <col min="9760" max="9984" width="8.85546875" style="81"/>
    <col min="9985" max="9985" width="10.42578125" style="81" customWidth="1"/>
    <col min="9986" max="9986" width="53.7109375" style="81" bestFit="1" customWidth="1"/>
    <col min="9987" max="9987" width="10.42578125" style="81" customWidth="1"/>
    <col min="9988" max="9988" width="5.28515625" style="81" customWidth="1"/>
    <col min="9989" max="9989" width="17.42578125" style="81" bestFit="1" customWidth="1"/>
    <col min="9990" max="9990" width="11.28515625" style="81" bestFit="1" customWidth="1"/>
    <col min="9991" max="9991" width="12.42578125" style="81" bestFit="1" customWidth="1"/>
    <col min="9992" max="9992" width="9.7109375" style="81" bestFit="1" customWidth="1"/>
    <col min="9993" max="9993" width="13.42578125" style="81" customWidth="1"/>
    <col min="9994" max="9994" width="6.85546875" style="81" customWidth="1"/>
    <col min="9995" max="9995" width="5.7109375" style="81" customWidth="1"/>
    <col min="9996" max="9996" width="6.42578125" style="81" customWidth="1"/>
    <col min="9997" max="9997" width="15.140625" style="81" bestFit="1" customWidth="1"/>
    <col min="9998" max="9998" width="3.85546875" style="81" customWidth="1"/>
    <col min="9999" max="9999" width="11.140625" style="81" customWidth="1"/>
    <col min="10000" max="10000" width="4.140625" style="81" customWidth="1"/>
    <col min="10001" max="10001" width="11.85546875" style="81" customWidth="1"/>
    <col min="10002" max="10002" width="53.7109375" style="81" bestFit="1" customWidth="1"/>
    <col min="10003" max="10003" width="11" style="81" customWidth="1"/>
    <col min="10004" max="10004" width="4.7109375" style="81" customWidth="1"/>
    <col min="10005" max="10005" width="10.28515625" style="81" bestFit="1" customWidth="1"/>
    <col min="10006" max="10006" width="11.28515625" style="81" bestFit="1" customWidth="1"/>
    <col min="10007" max="10007" width="12.42578125" style="81" bestFit="1" customWidth="1"/>
    <col min="10008" max="10008" width="10.140625" style="81" bestFit="1" customWidth="1"/>
    <col min="10009" max="10009" width="12" style="81" customWidth="1"/>
    <col min="10010" max="10010" width="6.42578125" style="81" customWidth="1"/>
    <col min="10011" max="10011" width="4.85546875" style="81" customWidth="1"/>
    <col min="10012" max="10012" width="6.5703125" style="81" customWidth="1"/>
    <col min="10013" max="10013" width="15.140625" style="81" bestFit="1" customWidth="1"/>
    <col min="10014" max="10014" width="13.7109375" style="81" customWidth="1"/>
    <col min="10015" max="10015" width="0" style="81" hidden="1" customWidth="1"/>
    <col min="10016" max="10240" width="8.85546875" style="81"/>
    <col min="10241" max="10241" width="10.42578125" style="81" customWidth="1"/>
    <col min="10242" max="10242" width="53.7109375" style="81" bestFit="1" customWidth="1"/>
    <col min="10243" max="10243" width="10.42578125" style="81" customWidth="1"/>
    <col min="10244" max="10244" width="5.28515625" style="81" customWidth="1"/>
    <col min="10245" max="10245" width="17.42578125" style="81" bestFit="1" customWidth="1"/>
    <col min="10246" max="10246" width="11.28515625" style="81" bestFit="1" customWidth="1"/>
    <col min="10247" max="10247" width="12.42578125" style="81" bestFit="1" customWidth="1"/>
    <col min="10248" max="10248" width="9.7109375" style="81" bestFit="1" customWidth="1"/>
    <col min="10249" max="10249" width="13.42578125" style="81" customWidth="1"/>
    <col min="10250" max="10250" width="6.85546875" style="81" customWidth="1"/>
    <col min="10251" max="10251" width="5.7109375" style="81" customWidth="1"/>
    <col min="10252" max="10252" width="6.42578125" style="81" customWidth="1"/>
    <col min="10253" max="10253" width="15.140625" style="81" bestFit="1" customWidth="1"/>
    <col min="10254" max="10254" width="3.85546875" style="81" customWidth="1"/>
    <col min="10255" max="10255" width="11.140625" style="81" customWidth="1"/>
    <col min="10256" max="10256" width="4.140625" style="81" customWidth="1"/>
    <col min="10257" max="10257" width="11.85546875" style="81" customWidth="1"/>
    <col min="10258" max="10258" width="53.7109375" style="81" bestFit="1" customWidth="1"/>
    <col min="10259" max="10259" width="11" style="81" customWidth="1"/>
    <col min="10260" max="10260" width="4.7109375" style="81" customWidth="1"/>
    <col min="10261" max="10261" width="10.28515625" style="81" bestFit="1" customWidth="1"/>
    <col min="10262" max="10262" width="11.28515625" style="81" bestFit="1" customWidth="1"/>
    <col min="10263" max="10263" width="12.42578125" style="81" bestFit="1" customWidth="1"/>
    <col min="10264" max="10264" width="10.140625" style="81" bestFit="1" customWidth="1"/>
    <col min="10265" max="10265" width="12" style="81" customWidth="1"/>
    <col min="10266" max="10266" width="6.42578125" style="81" customWidth="1"/>
    <col min="10267" max="10267" width="4.85546875" style="81" customWidth="1"/>
    <col min="10268" max="10268" width="6.5703125" style="81" customWidth="1"/>
    <col min="10269" max="10269" width="15.140625" style="81" bestFit="1" customWidth="1"/>
    <col min="10270" max="10270" width="13.7109375" style="81" customWidth="1"/>
    <col min="10271" max="10271" width="0" style="81" hidden="1" customWidth="1"/>
    <col min="10272" max="10496" width="8.85546875" style="81"/>
    <col min="10497" max="10497" width="10.42578125" style="81" customWidth="1"/>
    <col min="10498" max="10498" width="53.7109375" style="81" bestFit="1" customWidth="1"/>
    <col min="10499" max="10499" width="10.42578125" style="81" customWidth="1"/>
    <col min="10500" max="10500" width="5.28515625" style="81" customWidth="1"/>
    <col min="10501" max="10501" width="17.42578125" style="81" bestFit="1" customWidth="1"/>
    <col min="10502" max="10502" width="11.28515625" style="81" bestFit="1" customWidth="1"/>
    <col min="10503" max="10503" width="12.42578125" style="81" bestFit="1" customWidth="1"/>
    <col min="10504" max="10504" width="9.7109375" style="81" bestFit="1" customWidth="1"/>
    <col min="10505" max="10505" width="13.42578125" style="81" customWidth="1"/>
    <col min="10506" max="10506" width="6.85546875" style="81" customWidth="1"/>
    <col min="10507" max="10507" width="5.7109375" style="81" customWidth="1"/>
    <col min="10508" max="10508" width="6.42578125" style="81" customWidth="1"/>
    <col min="10509" max="10509" width="15.140625" style="81" bestFit="1" customWidth="1"/>
    <col min="10510" max="10510" width="3.85546875" style="81" customWidth="1"/>
    <col min="10511" max="10511" width="11.140625" style="81" customWidth="1"/>
    <col min="10512" max="10512" width="4.140625" style="81" customWidth="1"/>
    <col min="10513" max="10513" width="11.85546875" style="81" customWidth="1"/>
    <col min="10514" max="10514" width="53.7109375" style="81" bestFit="1" customWidth="1"/>
    <col min="10515" max="10515" width="11" style="81" customWidth="1"/>
    <col min="10516" max="10516" width="4.7109375" style="81" customWidth="1"/>
    <col min="10517" max="10517" width="10.28515625" style="81" bestFit="1" customWidth="1"/>
    <col min="10518" max="10518" width="11.28515625" style="81" bestFit="1" customWidth="1"/>
    <col min="10519" max="10519" width="12.42578125" style="81" bestFit="1" customWidth="1"/>
    <col min="10520" max="10520" width="10.140625" style="81" bestFit="1" customWidth="1"/>
    <col min="10521" max="10521" width="12" style="81" customWidth="1"/>
    <col min="10522" max="10522" width="6.42578125" style="81" customWidth="1"/>
    <col min="10523" max="10523" width="4.85546875" style="81" customWidth="1"/>
    <col min="10524" max="10524" width="6.5703125" style="81" customWidth="1"/>
    <col min="10525" max="10525" width="15.140625" style="81" bestFit="1" customWidth="1"/>
    <col min="10526" max="10526" width="13.7109375" style="81" customWidth="1"/>
    <col min="10527" max="10527" width="0" style="81" hidden="1" customWidth="1"/>
    <col min="10528" max="10752" width="8.85546875" style="81"/>
    <col min="10753" max="10753" width="10.42578125" style="81" customWidth="1"/>
    <col min="10754" max="10754" width="53.7109375" style="81" bestFit="1" customWidth="1"/>
    <col min="10755" max="10755" width="10.42578125" style="81" customWidth="1"/>
    <col min="10756" max="10756" width="5.28515625" style="81" customWidth="1"/>
    <col min="10757" max="10757" width="17.42578125" style="81" bestFit="1" customWidth="1"/>
    <col min="10758" max="10758" width="11.28515625" style="81" bestFit="1" customWidth="1"/>
    <col min="10759" max="10759" width="12.42578125" style="81" bestFit="1" customWidth="1"/>
    <col min="10760" max="10760" width="9.7109375" style="81" bestFit="1" customWidth="1"/>
    <col min="10761" max="10761" width="13.42578125" style="81" customWidth="1"/>
    <col min="10762" max="10762" width="6.85546875" style="81" customWidth="1"/>
    <col min="10763" max="10763" width="5.7109375" style="81" customWidth="1"/>
    <col min="10764" max="10764" width="6.42578125" style="81" customWidth="1"/>
    <col min="10765" max="10765" width="15.140625" style="81" bestFit="1" customWidth="1"/>
    <col min="10766" max="10766" width="3.85546875" style="81" customWidth="1"/>
    <col min="10767" max="10767" width="11.140625" style="81" customWidth="1"/>
    <col min="10768" max="10768" width="4.140625" style="81" customWidth="1"/>
    <col min="10769" max="10769" width="11.85546875" style="81" customWidth="1"/>
    <col min="10770" max="10770" width="53.7109375" style="81" bestFit="1" customWidth="1"/>
    <col min="10771" max="10771" width="11" style="81" customWidth="1"/>
    <col min="10772" max="10772" width="4.7109375" style="81" customWidth="1"/>
    <col min="10773" max="10773" width="10.28515625" style="81" bestFit="1" customWidth="1"/>
    <col min="10774" max="10774" width="11.28515625" style="81" bestFit="1" customWidth="1"/>
    <col min="10775" max="10775" width="12.42578125" style="81" bestFit="1" customWidth="1"/>
    <col min="10776" max="10776" width="10.140625" style="81" bestFit="1" customWidth="1"/>
    <col min="10777" max="10777" width="12" style="81" customWidth="1"/>
    <col min="10778" max="10778" width="6.42578125" style="81" customWidth="1"/>
    <col min="10779" max="10779" width="4.85546875" style="81" customWidth="1"/>
    <col min="10780" max="10780" width="6.5703125" style="81" customWidth="1"/>
    <col min="10781" max="10781" width="15.140625" style="81" bestFit="1" customWidth="1"/>
    <col min="10782" max="10782" width="13.7109375" style="81" customWidth="1"/>
    <col min="10783" max="10783" width="0" style="81" hidden="1" customWidth="1"/>
    <col min="10784" max="11008" width="8.85546875" style="81"/>
    <col min="11009" max="11009" width="10.42578125" style="81" customWidth="1"/>
    <col min="11010" max="11010" width="53.7109375" style="81" bestFit="1" customWidth="1"/>
    <col min="11011" max="11011" width="10.42578125" style="81" customWidth="1"/>
    <col min="11012" max="11012" width="5.28515625" style="81" customWidth="1"/>
    <col min="11013" max="11013" width="17.42578125" style="81" bestFit="1" customWidth="1"/>
    <col min="11014" max="11014" width="11.28515625" style="81" bestFit="1" customWidth="1"/>
    <col min="11015" max="11015" width="12.42578125" style="81" bestFit="1" customWidth="1"/>
    <col min="11016" max="11016" width="9.7109375" style="81" bestFit="1" customWidth="1"/>
    <col min="11017" max="11017" width="13.42578125" style="81" customWidth="1"/>
    <col min="11018" max="11018" width="6.85546875" style="81" customWidth="1"/>
    <col min="11019" max="11019" width="5.7109375" style="81" customWidth="1"/>
    <col min="11020" max="11020" width="6.42578125" style="81" customWidth="1"/>
    <col min="11021" max="11021" width="15.140625" style="81" bestFit="1" customWidth="1"/>
    <col min="11022" max="11022" width="3.85546875" style="81" customWidth="1"/>
    <col min="11023" max="11023" width="11.140625" style="81" customWidth="1"/>
    <col min="11024" max="11024" width="4.140625" style="81" customWidth="1"/>
    <col min="11025" max="11025" width="11.85546875" style="81" customWidth="1"/>
    <col min="11026" max="11026" width="53.7109375" style="81" bestFit="1" customWidth="1"/>
    <col min="11027" max="11027" width="11" style="81" customWidth="1"/>
    <col min="11028" max="11028" width="4.7109375" style="81" customWidth="1"/>
    <col min="11029" max="11029" width="10.28515625" style="81" bestFit="1" customWidth="1"/>
    <col min="11030" max="11030" width="11.28515625" style="81" bestFit="1" customWidth="1"/>
    <col min="11031" max="11031" width="12.42578125" style="81" bestFit="1" customWidth="1"/>
    <col min="11032" max="11032" width="10.140625" style="81" bestFit="1" customWidth="1"/>
    <col min="11033" max="11033" width="12" style="81" customWidth="1"/>
    <col min="11034" max="11034" width="6.42578125" style="81" customWidth="1"/>
    <col min="11035" max="11035" width="4.85546875" style="81" customWidth="1"/>
    <col min="11036" max="11036" width="6.5703125" style="81" customWidth="1"/>
    <col min="11037" max="11037" width="15.140625" style="81" bestFit="1" customWidth="1"/>
    <col min="11038" max="11038" width="13.7109375" style="81" customWidth="1"/>
    <col min="11039" max="11039" width="0" style="81" hidden="1" customWidth="1"/>
    <col min="11040" max="11264" width="8.85546875" style="81"/>
    <col min="11265" max="11265" width="10.42578125" style="81" customWidth="1"/>
    <col min="11266" max="11266" width="53.7109375" style="81" bestFit="1" customWidth="1"/>
    <col min="11267" max="11267" width="10.42578125" style="81" customWidth="1"/>
    <col min="11268" max="11268" width="5.28515625" style="81" customWidth="1"/>
    <col min="11269" max="11269" width="17.42578125" style="81" bestFit="1" customWidth="1"/>
    <col min="11270" max="11270" width="11.28515625" style="81" bestFit="1" customWidth="1"/>
    <col min="11271" max="11271" width="12.42578125" style="81" bestFit="1" customWidth="1"/>
    <col min="11272" max="11272" width="9.7109375" style="81" bestFit="1" customWidth="1"/>
    <col min="11273" max="11273" width="13.42578125" style="81" customWidth="1"/>
    <col min="11274" max="11274" width="6.85546875" style="81" customWidth="1"/>
    <col min="11275" max="11275" width="5.7109375" style="81" customWidth="1"/>
    <col min="11276" max="11276" width="6.42578125" style="81" customWidth="1"/>
    <col min="11277" max="11277" width="15.140625" style="81" bestFit="1" customWidth="1"/>
    <col min="11278" max="11278" width="3.85546875" style="81" customWidth="1"/>
    <col min="11279" max="11279" width="11.140625" style="81" customWidth="1"/>
    <col min="11280" max="11280" width="4.140625" style="81" customWidth="1"/>
    <col min="11281" max="11281" width="11.85546875" style="81" customWidth="1"/>
    <col min="11282" max="11282" width="53.7109375" style="81" bestFit="1" customWidth="1"/>
    <col min="11283" max="11283" width="11" style="81" customWidth="1"/>
    <col min="11284" max="11284" width="4.7109375" style="81" customWidth="1"/>
    <col min="11285" max="11285" width="10.28515625" style="81" bestFit="1" customWidth="1"/>
    <col min="11286" max="11286" width="11.28515625" style="81" bestFit="1" customWidth="1"/>
    <col min="11287" max="11287" width="12.42578125" style="81" bestFit="1" customWidth="1"/>
    <col min="11288" max="11288" width="10.140625" style="81" bestFit="1" customWidth="1"/>
    <col min="11289" max="11289" width="12" style="81" customWidth="1"/>
    <col min="11290" max="11290" width="6.42578125" style="81" customWidth="1"/>
    <col min="11291" max="11291" width="4.85546875" style="81" customWidth="1"/>
    <col min="11292" max="11292" width="6.5703125" style="81" customWidth="1"/>
    <col min="11293" max="11293" width="15.140625" style="81" bestFit="1" customWidth="1"/>
    <col min="11294" max="11294" width="13.7109375" style="81" customWidth="1"/>
    <col min="11295" max="11295" width="0" style="81" hidden="1" customWidth="1"/>
    <col min="11296" max="11520" width="8.85546875" style="81"/>
    <col min="11521" max="11521" width="10.42578125" style="81" customWidth="1"/>
    <col min="11522" max="11522" width="53.7109375" style="81" bestFit="1" customWidth="1"/>
    <col min="11523" max="11523" width="10.42578125" style="81" customWidth="1"/>
    <col min="11524" max="11524" width="5.28515625" style="81" customWidth="1"/>
    <col min="11525" max="11525" width="17.42578125" style="81" bestFit="1" customWidth="1"/>
    <col min="11526" max="11526" width="11.28515625" style="81" bestFit="1" customWidth="1"/>
    <col min="11527" max="11527" width="12.42578125" style="81" bestFit="1" customWidth="1"/>
    <col min="11528" max="11528" width="9.7109375" style="81" bestFit="1" customWidth="1"/>
    <col min="11529" max="11529" width="13.42578125" style="81" customWidth="1"/>
    <col min="11530" max="11530" width="6.85546875" style="81" customWidth="1"/>
    <col min="11531" max="11531" width="5.7109375" style="81" customWidth="1"/>
    <col min="11532" max="11532" width="6.42578125" style="81" customWidth="1"/>
    <col min="11533" max="11533" width="15.140625" style="81" bestFit="1" customWidth="1"/>
    <col min="11534" max="11534" width="3.85546875" style="81" customWidth="1"/>
    <col min="11535" max="11535" width="11.140625" style="81" customWidth="1"/>
    <col min="11536" max="11536" width="4.140625" style="81" customWidth="1"/>
    <col min="11537" max="11537" width="11.85546875" style="81" customWidth="1"/>
    <col min="11538" max="11538" width="53.7109375" style="81" bestFit="1" customWidth="1"/>
    <col min="11539" max="11539" width="11" style="81" customWidth="1"/>
    <col min="11540" max="11540" width="4.7109375" style="81" customWidth="1"/>
    <col min="11541" max="11541" width="10.28515625" style="81" bestFit="1" customWidth="1"/>
    <col min="11542" max="11542" width="11.28515625" style="81" bestFit="1" customWidth="1"/>
    <col min="11543" max="11543" width="12.42578125" style="81" bestFit="1" customWidth="1"/>
    <col min="11544" max="11544" width="10.140625" style="81" bestFit="1" customWidth="1"/>
    <col min="11545" max="11545" width="12" style="81" customWidth="1"/>
    <col min="11546" max="11546" width="6.42578125" style="81" customWidth="1"/>
    <col min="11547" max="11547" width="4.85546875" style="81" customWidth="1"/>
    <col min="11548" max="11548" width="6.5703125" style="81" customWidth="1"/>
    <col min="11549" max="11549" width="15.140625" style="81" bestFit="1" customWidth="1"/>
    <col min="11550" max="11550" width="13.7109375" style="81" customWidth="1"/>
    <col min="11551" max="11551" width="0" style="81" hidden="1" customWidth="1"/>
    <col min="11552" max="11776" width="8.85546875" style="81"/>
    <col min="11777" max="11777" width="10.42578125" style="81" customWidth="1"/>
    <col min="11778" max="11778" width="53.7109375" style="81" bestFit="1" customWidth="1"/>
    <col min="11779" max="11779" width="10.42578125" style="81" customWidth="1"/>
    <col min="11780" max="11780" width="5.28515625" style="81" customWidth="1"/>
    <col min="11781" max="11781" width="17.42578125" style="81" bestFit="1" customWidth="1"/>
    <col min="11782" max="11782" width="11.28515625" style="81" bestFit="1" customWidth="1"/>
    <col min="11783" max="11783" width="12.42578125" style="81" bestFit="1" customWidth="1"/>
    <col min="11784" max="11784" width="9.7109375" style="81" bestFit="1" customWidth="1"/>
    <col min="11785" max="11785" width="13.42578125" style="81" customWidth="1"/>
    <col min="11786" max="11786" width="6.85546875" style="81" customWidth="1"/>
    <col min="11787" max="11787" width="5.7109375" style="81" customWidth="1"/>
    <col min="11788" max="11788" width="6.42578125" style="81" customWidth="1"/>
    <col min="11789" max="11789" width="15.140625" style="81" bestFit="1" customWidth="1"/>
    <col min="11790" max="11790" width="3.85546875" style="81" customWidth="1"/>
    <col min="11791" max="11791" width="11.140625" style="81" customWidth="1"/>
    <col min="11792" max="11792" width="4.140625" style="81" customWidth="1"/>
    <col min="11793" max="11793" width="11.85546875" style="81" customWidth="1"/>
    <col min="11794" max="11794" width="53.7109375" style="81" bestFit="1" customWidth="1"/>
    <col min="11795" max="11795" width="11" style="81" customWidth="1"/>
    <col min="11796" max="11796" width="4.7109375" style="81" customWidth="1"/>
    <col min="11797" max="11797" width="10.28515625" style="81" bestFit="1" customWidth="1"/>
    <col min="11798" max="11798" width="11.28515625" style="81" bestFit="1" customWidth="1"/>
    <col min="11799" max="11799" width="12.42578125" style="81" bestFit="1" customWidth="1"/>
    <col min="11800" max="11800" width="10.140625" style="81" bestFit="1" customWidth="1"/>
    <col min="11801" max="11801" width="12" style="81" customWidth="1"/>
    <col min="11802" max="11802" width="6.42578125" style="81" customWidth="1"/>
    <col min="11803" max="11803" width="4.85546875" style="81" customWidth="1"/>
    <col min="11804" max="11804" width="6.5703125" style="81" customWidth="1"/>
    <col min="11805" max="11805" width="15.140625" style="81" bestFit="1" customWidth="1"/>
    <col min="11806" max="11806" width="13.7109375" style="81" customWidth="1"/>
    <col min="11807" max="11807" width="0" style="81" hidden="1" customWidth="1"/>
    <col min="11808" max="12032" width="8.85546875" style="81"/>
    <col min="12033" max="12033" width="10.42578125" style="81" customWidth="1"/>
    <col min="12034" max="12034" width="53.7109375" style="81" bestFit="1" customWidth="1"/>
    <col min="12035" max="12035" width="10.42578125" style="81" customWidth="1"/>
    <col min="12036" max="12036" width="5.28515625" style="81" customWidth="1"/>
    <col min="12037" max="12037" width="17.42578125" style="81" bestFit="1" customWidth="1"/>
    <col min="12038" max="12038" width="11.28515625" style="81" bestFit="1" customWidth="1"/>
    <col min="12039" max="12039" width="12.42578125" style="81" bestFit="1" customWidth="1"/>
    <col min="12040" max="12040" width="9.7109375" style="81" bestFit="1" customWidth="1"/>
    <col min="12041" max="12041" width="13.42578125" style="81" customWidth="1"/>
    <col min="12042" max="12042" width="6.85546875" style="81" customWidth="1"/>
    <col min="12043" max="12043" width="5.7109375" style="81" customWidth="1"/>
    <col min="12044" max="12044" width="6.42578125" style="81" customWidth="1"/>
    <col min="12045" max="12045" width="15.140625" style="81" bestFit="1" customWidth="1"/>
    <col min="12046" max="12046" width="3.85546875" style="81" customWidth="1"/>
    <col min="12047" max="12047" width="11.140625" style="81" customWidth="1"/>
    <col min="12048" max="12048" width="4.140625" style="81" customWidth="1"/>
    <col min="12049" max="12049" width="11.85546875" style="81" customWidth="1"/>
    <col min="12050" max="12050" width="53.7109375" style="81" bestFit="1" customWidth="1"/>
    <col min="12051" max="12051" width="11" style="81" customWidth="1"/>
    <col min="12052" max="12052" width="4.7109375" style="81" customWidth="1"/>
    <col min="12053" max="12053" width="10.28515625" style="81" bestFit="1" customWidth="1"/>
    <col min="12054" max="12054" width="11.28515625" style="81" bestFit="1" customWidth="1"/>
    <col min="12055" max="12055" width="12.42578125" style="81" bestFit="1" customWidth="1"/>
    <col min="12056" max="12056" width="10.140625" style="81" bestFit="1" customWidth="1"/>
    <col min="12057" max="12057" width="12" style="81" customWidth="1"/>
    <col min="12058" max="12058" width="6.42578125" style="81" customWidth="1"/>
    <col min="12059" max="12059" width="4.85546875" style="81" customWidth="1"/>
    <col min="12060" max="12060" width="6.5703125" style="81" customWidth="1"/>
    <col min="12061" max="12061" width="15.140625" style="81" bestFit="1" customWidth="1"/>
    <col min="12062" max="12062" width="13.7109375" style="81" customWidth="1"/>
    <col min="12063" max="12063" width="0" style="81" hidden="1" customWidth="1"/>
    <col min="12064" max="12288" width="8.85546875" style="81"/>
    <col min="12289" max="12289" width="10.42578125" style="81" customWidth="1"/>
    <col min="12290" max="12290" width="53.7109375" style="81" bestFit="1" customWidth="1"/>
    <col min="12291" max="12291" width="10.42578125" style="81" customWidth="1"/>
    <col min="12292" max="12292" width="5.28515625" style="81" customWidth="1"/>
    <col min="12293" max="12293" width="17.42578125" style="81" bestFit="1" customWidth="1"/>
    <col min="12294" max="12294" width="11.28515625" style="81" bestFit="1" customWidth="1"/>
    <col min="12295" max="12295" width="12.42578125" style="81" bestFit="1" customWidth="1"/>
    <col min="12296" max="12296" width="9.7109375" style="81" bestFit="1" customWidth="1"/>
    <col min="12297" max="12297" width="13.42578125" style="81" customWidth="1"/>
    <col min="12298" max="12298" width="6.85546875" style="81" customWidth="1"/>
    <col min="12299" max="12299" width="5.7109375" style="81" customWidth="1"/>
    <col min="12300" max="12300" width="6.42578125" style="81" customWidth="1"/>
    <col min="12301" max="12301" width="15.140625" style="81" bestFit="1" customWidth="1"/>
    <col min="12302" max="12302" width="3.85546875" style="81" customWidth="1"/>
    <col min="12303" max="12303" width="11.140625" style="81" customWidth="1"/>
    <col min="12304" max="12304" width="4.140625" style="81" customWidth="1"/>
    <col min="12305" max="12305" width="11.85546875" style="81" customWidth="1"/>
    <col min="12306" max="12306" width="53.7109375" style="81" bestFit="1" customWidth="1"/>
    <col min="12307" max="12307" width="11" style="81" customWidth="1"/>
    <col min="12308" max="12308" width="4.7109375" style="81" customWidth="1"/>
    <col min="12309" max="12309" width="10.28515625" style="81" bestFit="1" customWidth="1"/>
    <col min="12310" max="12310" width="11.28515625" style="81" bestFit="1" customWidth="1"/>
    <col min="12311" max="12311" width="12.42578125" style="81" bestFit="1" customWidth="1"/>
    <col min="12312" max="12312" width="10.140625" style="81" bestFit="1" customWidth="1"/>
    <col min="12313" max="12313" width="12" style="81" customWidth="1"/>
    <col min="12314" max="12314" width="6.42578125" style="81" customWidth="1"/>
    <col min="12315" max="12315" width="4.85546875" style="81" customWidth="1"/>
    <col min="12316" max="12316" width="6.5703125" style="81" customWidth="1"/>
    <col min="12317" max="12317" width="15.140625" style="81" bestFit="1" customWidth="1"/>
    <col min="12318" max="12318" width="13.7109375" style="81" customWidth="1"/>
    <col min="12319" max="12319" width="0" style="81" hidden="1" customWidth="1"/>
    <col min="12320" max="12544" width="8.85546875" style="81"/>
    <col min="12545" max="12545" width="10.42578125" style="81" customWidth="1"/>
    <col min="12546" max="12546" width="53.7109375" style="81" bestFit="1" customWidth="1"/>
    <col min="12547" max="12547" width="10.42578125" style="81" customWidth="1"/>
    <col min="12548" max="12548" width="5.28515625" style="81" customWidth="1"/>
    <col min="12549" max="12549" width="17.42578125" style="81" bestFit="1" customWidth="1"/>
    <col min="12550" max="12550" width="11.28515625" style="81" bestFit="1" customWidth="1"/>
    <col min="12551" max="12551" width="12.42578125" style="81" bestFit="1" customWidth="1"/>
    <col min="12552" max="12552" width="9.7109375" style="81" bestFit="1" customWidth="1"/>
    <col min="12553" max="12553" width="13.42578125" style="81" customWidth="1"/>
    <col min="12554" max="12554" width="6.85546875" style="81" customWidth="1"/>
    <col min="12555" max="12555" width="5.7109375" style="81" customWidth="1"/>
    <col min="12556" max="12556" width="6.42578125" style="81" customWidth="1"/>
    <col min="12557" max="12557" width="15.140625" style="81" bestFit="1" customWidth="1"/>
    <col min="12558" max="12558" width="3.85546875" style="81" customWidth="1"/>
    <col min="12559" max="12559" width="11.140625" style="81" customWidth="1"/>
    <col min="12560" max="12560" width="4.140625" style="81" customWidth="1"/>
    <col min="12561" max="12561" width="11.85546875" style="81" customWidth="1"/>
    <col min="12562" max="12562" width="53.7109375" style="81" bestFit="1" customWidth="1"/>
    <col min="12563" max="12563" width="11" style="81" customWidth="1"/>
    <col min="12564" max="12564" width="4.7109375" style="81" customWidth="1"/>
    <col min="12565" max="12565" width="10.28515625" style="81" bestFit="1" customWidth="1"/>
    <col min="12566" max="12566" width="11.28515625" style="81" bestFit="1" customWidth="1"/>
    <col min="12567" max="12567" width="12.42578125" style="81" bestFit="1" customWidth="1"/>
    <col min="12568" max="12568" width="10.140625" style="81" bestFit="1" customWidth="1"/>
    <col min="12569" max="12569" width="12" style="81" customWidth="1"/>
    <col min="12570" max="12570" width="6.42578125" style="81" customWidth="1"/>
    <col min="12571" max="12571" width="4.85546875" style="81" customWidth="1"/>
    <col min="12572" max="12572" width="6.5703125" style="81" customWidth="1"/>
    <col min="12573" max="12573" width="15.140625" style="81" bestFit="1" customWidth="1"/>
    <col min="12574" max="12574" width="13.7109375" style="81" customWidth="1"/>
    <col min="12575" max="12575" width="0" style="81" hidden="1" customWidth="1"/>
    <col min="12576" max="12800" width="8.85546875" style="81"/>
    <col min="12801" max="12801" width="10.42578125" style="81" customWidth="1"/>
    <col min="12802" max="12802" width="53.7109375" style="81" bestFit="1" customWidth="1"/>
    <col min="12803" max="12803" width="10.42578125" style="81" customWidth="1"/>
    <col min="12804" max="12804" width="5.28515625" style="81" customWidth="1"/>
    <col min="12805" max="12805" width="17.42578125" style="81" bestFit="1" customWidth="1"/>
    <col min="12806" max="12806" width="11.28515625" style="81" bestFit="1" customWidth="1"/>
    <col min="12807" max="12807" width="12.42578125" style="81" bestFit="1" customWidth="1"/>
    <col min="12808" max="12808" width="9.7109375" style="81" bestFit="1" customWidth="1"/>
    <col min="12809" max="12809" width="13.42578125" style="81" customWidth="1"/>
    <col min="12810" max="12810" width="6.85546875" style="81" customWidth="1"/>
    <col min="12811" max="12811" width="5.7109375" style="81" customWidth="1"/>
    <col min="12812" max="12812" width="6.42578125" style="81" customWidth="1"/>
    <col min="12813" max="12813" width="15.140625" style="81" bestFit="1" customWidth="1"/>
    <col min="12814" max="12814" width="3.85546875" style="81" customWidth="1"/>
    <col min="12815" max="12815" width="11.140625" style="81" customWidth="1"/>
    <col min="12816" max="12816" width="4.140625" style="81" customWidth="1"/>
    <col min="12817" max="12817" width="11.85546875" style="81" customWidth="1"/>
    <col min="12818" max="12818" width="53.7109375" style="81" bestFit="1" customWidth="1"/>
    <col min="12819" max="12819" width="11" style="81" customWidth="1"/>
    <col min="12820" max="12820" width="4.7109375" style="81" customWidth="1"/>
    <col min="12821" max="12821" width="10.28515625" style="81" bestFit="1" customWidth="1"/>
    <col min="12822" max="12822" width="11.28515625" style="81" bestFit="1" customWidth="1"/>
    <col min="12823" max="12823" width="12.42578125" style="81" bestFit="1" customWidth="1"/>
    <col min="12824" max="12824" width="10.140625" style="81" bestFit="1" customWidth="1"/>
    <col min="12825" max="12825" width="12" style="81" customWidth="1"/>
    <col min="12826" max="12826" width="6.42578125" style="81" customWidth="1"/>
    <col min="12827" max="12827" width="4.85546875" style="81" customWidth="1"/>
    <col min="12828" max="12828" width="6.5703125" style="81" customWidth="1"/>
    <col min="12829" max="12829" width="15.140625" style="81" bestFit="1" customWidth="1"/>
    <col min="12830" max="12830" width="13.7109375" style="81" customWidth="1"/>
    <col min="12831" max="12831" width="0" style="81" hidden="1" customWidth="1"/>
    <col min="12832" max="13056" width="8.85546875" style="81"/>
    <col min="13057" max="13057" width="10.42578125" style="81" customWidth="1"/>
    <col min="13058" max="13058" width="53.7109375" style="81" bestFit="1" customWidth="1"/>
    <col min="13059" max="13059" width="10.42578125" style="81" customWidth="1"/>
    <col min="13060" max="13060" width="5.28515625" style="81" customWidth="1"/>
    <col min="13061" max="13061" width="17.42578125" style="81" bestFit="1" customWidth="1"/>
    <col min="13062" max="13062" width="11.28515625" style="81" bestFit="1" customWidth="1"/>
    <col min="13063" max="13063" width="12.42578125" style="81" bestFit="1" customWidth="1"/>
    <col min="13064" max="13064" width="9.7109375" style="81" bestFit="1" customWidth="1"/>
    <col min="13065" max="13065" width="13.42578125" style="81" customWidth="1"/>
    <col min="13066" max="13066" width="6.85546875" style="81" customWidth="1"/>
    <col min="13067" max="13067" width="5.7109375" style="81" customWidth="1"/>
    <col min="13068" max="13068" width="6.42578125" style="81" customWidth="1"/>
    <col min="13069" max="13069" width="15.140625" style="81" bestFit="1" customWidth="1"/>
    <col min="13070" max="13070" width="3.85546875" style="81" customWidth="1"/>
    <col min="13071" max="13071" width="11.140625" style="81" customWidth="1"/>
    <col min="13072" max="13072" width="4.140625" style="81" customWidth="1"/>
    <col min="13073" max="13073" width="11.85546875" style="81" customWidth="1"/>
    <col min="13074" max="13074" width="53.7109375" style="81" bestFit="1" customWidth="1"/>
    <col min="13075" max="13075" width="11" style="81" customWidth="1"/>
    <col min="13076" max="13076" width="4.7109375" style="81" customWidth="1"/>
    <col min="13077" max="13077" width="10.28515625" style="81" bestFit="1" customWidth="1"/>
    <col min="13078" max="13078" width="11.28515625" style="81" bestFit="1" customWidth="1"/>
    <col min="13079" max="13079" width="12.42578125" style="81" bestFit="1" customWidth="1"/>
    <col min="13080" max="13080" width="10.140625" style="81" bestFit="1" customWidth="1"/>
    <col min="13081" max="13081" width="12" style="81" customWidth="1"/>
    <col min="13082" max="13082" width="6.42578125" style="81" customWidth="1"/>
    <col min="13083" max="13083" width="4.85546875" style="81" customWidth="1"/>
    <col min="13084" max="13084" width="6.5703125" style="81" customWidth="1"/>
    <col min="13085" max="13085" width="15.140625" style="81" bestFit="1" customWidth="1"/>
    <col min="13086" max="13086" width="13.7109375" style="81" customWidth="1"/>
    <col min="13087" max="13087" width="0" style="81" hidden="1" customWidth="1"/>
    <col min="13088" max="13312" width="8.85546875" style="81"/>
    <col min="13313" max="13313" width="10.42578125" style="81" customWidth="1"/>
    <col min="13314" max="13314" width="53.7109375" style="81" bestFit="1" customWidth="1"/>
    <col min="13315" max="13315" width="10.42578125" style="81" customWidth="1"/>
    <col min="13316" max="13316" width="5.28515625" style="81" customWidth="1"/>
    <col min="13317" max="13317" width="17.42578125" style="81" bestFit="1" customWidth="1"/>
    <col min="13318" max="13318" width="11.28515625" style="81" bestFit="1" customWidth="1"/>
    <col min="13319" max="13319" width="12.42578125" style="81" bestFit="1" customWidth="1"/>
    <col min="13320" max="13320" width="9.7109375" style="81" bestFit="1" customWidth="1"/>
    <col min="13321" max="13321" width="13.42578125" style="81" customWidth="1"/>
    <col min="13322" max="13322" width="6.85546875" style="81" customWidth="1"/>
    <col min="13323" max="13323" width="5.7109375" style="81" customWidth="1"/>
    <col min="13324" max="13324" width="6.42578125" style="81" customWidth="1"/>
    <col min="13325" max="13325" width="15.140625" style="81" bestFit="1" customWidth="1"/>
    <col min="13326" max="13326" width="3.85546875" style="81" customWidth="1"/>
    <col min="13327" max="13327" width="11.140625" style="81" customWidth="1"/>
    <col min="13328" max="13328" width="4.140625" style="81" customWidth="1"/>
    <col min="13329" max="13329" width="11.85546875" style="81" customWidth="1"/>
    <col min="13330" max="13330" width="53.7109375" style="81" bestFit="1" customWidth="1"/>
    <col min="13331" max="13331" width="11" style="81" customWidth="1"/>
    <col min="13332" max="13332" width="4.7109375" style="81" customWidth="1"/>
    <col min="13333" max="13333" width="10.28515625" style="81" bestFit="1" customWidth="1"/>
    <col min="13334" max="13334" width="11.28515625" style="81" bestFit="1" customWidth="1"/>
    <col min="13335" max="13335" width="12.42578125" style="81" bestFit="1" customWidth="1"/>
    <col min="13336" max="13336" width="10.140625" style="81" bestFit="1" customWidth="1"/>
    <col min="13337" max="13337" width="12" style="81" customWidth="1"/>
    <col min="13338" max="13338" width="6.42578125" style="81" customWidth="1"/>
    <col min="13339" max="13339" width="4.85546875" style="81" customWidth="1"/>
    <col min="13340" max="13340" width="6.5703125" style="81" customWidth="1"/>
    <col min="13341" max="13341" width="15.140625" style="81" bestFit="1" customWidth="1"/>
    <col min="13342" max="13342" width="13.7109375" style="81" customWidth="1"/>
    <col min="13343" max="13343" width="0" style="81" hidden="1" customWidth="1"/>
    <col min="13344" max="13568" width="8.85546875" style="81"/>
    <col min="13569" max="13569" width="10.42578125" style="81" customWidth="1"/>
    <col min="13570" max="13570" width="53.7109375" style="81" bestFit="1" customWidth="1"/>
    <col min="13571" max="13571" width="10.42578125" style="81" customWidth="1"/>
    <col min="13572" max="13572" width="5.28515625" style="81" customWidth="1"/>
    <col min="13573" max="13573" width="17.42578125" style="81" bestFit="1" customWidth="1"/>
    <col min="13574" max="13574" width="11.28515625" style="81" bestFit="1" customWidth="1"/>
    <col min="13575" max="13575" width="12.42578125" style="81" bestFit="1" customWidth="1"/>
    <col min="13576" max="13576" width="9.7109375" style="81" bestFit="1" customWidth="1"/>
    <col min="13577" max="13577" width="13.42578125" style="81" customWidth="1"/>
    <col min="13578" max="13578" width="6.85546875" style="81" customWidth="1"/>
    <col min="13579" max="13579" width="5.7109375" style="81" customWidth="1"/>
    <col min="13580" max="13580" width="6.42578125" style="81" customWidth="1"/>
    <col min="13581" max="13581" width="15.140625" style="81" bestFit="1" customWidth="1"/>
    <col min="13582" max="13582" width="3.85546875" style="81" customWidth="1"/>
    <col min="13583" max="13583" width="11.140625" style="81" customWidth="1"/>
    <col min="13584" max="13584" width="4.140625" style="81" customWidth="1"/>
    <col min="13585" max="13585" width="11.85546875" style="81" customWidth="1"/>
    <col min="13586" max="13586" width="53.7109375" style="81" bestFit="1" customWidth="1"/>
    <col min="13587" max="13587" width="11" style="81" customWidth="1"/>
    <col min="13588" max="13588" width="4.7109375" style="81" customWidth="1"/>
    <col min="13589" max="13589" width="10.28515625" style="81" bestFit="1" customWidth="1"/>
    <col min="13590" max="13590" width="11.28515625" style="81" bestFit="1" customWidth="1"/>
    <col min="13591" max="13591" width="12.42578125" style="81" bestFit="1" customWidth="1"/>
    <col min="13592" max="13592" width="10.140625" style="81" bestFit="1" customWidth="1"/>
    <col min="13593" max="13593" width="12" style="81" customWidth="1"/>
    <col min="13594" max="13594" width="6.42578125" style="81" customWidth="1"/>
    <col min="13595" max="13595" width="4.85546875" style="81" customWidth="1"/>
    <col min="13596" max="13596" width="6.5703125" style="81" customWidth="1"/>
    <col min="13597" max="13597" width="15.140625" style="81" bestFit="1" customWidth="1"/>
    <col min="13598" max="13598" width="13.7109375" style="81" customWidth="1"/>
    <col min="13599" max="13599" width="0" style="81" hidden="1" customWidth="1"/>
    <col min="13600" max="13824" width="8.85546875" style="81"/>
    <col min="13825" max="13825" width="10.42578125" style="81" customWidth="1"/>
    <col min="13826" max="13826" width="53.7109375" style="81" bestFit="1" customWidth="1"/>
    <col min="13827" max="13827" width="10.42578125" style="81" customWidth="1"/>
    <col min="13828" max="13828" width="5.28515625" style="81" customWidth="1"/>
    <col min="13829" max="13829" width="17.42578125" style="81" bestFit="1" customWidth="1"/>
    <col min="13830" max="13830" width="11.28515625" style="81" bestFit="1" customWidth="1"/>
    <col min="13831" max="13831" width="12.42578125" style="81" bestFit="1" customWidth="1"/>
    <col min="13832" max="13832" width="9.7109375" style="81" bestFit="1" customWidth="1"/>
    <col min="13833" max="13833" width="13.42578125" style="81" customWidth="1"/>
    <col min="13834" max="13834" width="6.85546875" style="81" customWidth="1"/>
    <col min="13835" max="13835" width="5.7109375" style="81" customWidth="1"/>
    <col min="13836" max="13836" width="6.42578125" style="81" customWidth="1"/>
    <col min="13837" max="13837" width="15.140625" style="81" bestFit="1" customWidth="1"/>
    <col min="13838" max="13838" width="3.85546875" style="81" customWidth="1"/>
    <col min="13839" max="13839" width="11.140625" style="81" customWidth="1"/>
    <col min="13840" max="13840" width="4.140625" style="81" customWidth="1"/>
    <col min="13841" max="13841" width="11.85546875" style="81" customWidth="1"/>
    <col min="13842" max="13842" width="53.7109375" style="81" bestFit="1" customWidth="1"/>
    <col min="13843" max="13843" width="11" style="81" customWidth="1"/>
    <col min="13844" max="13844" width="4.7109375" style="81" customWidth="1"/>
    <col min="13845" max="13845" width="10.28515625" style="81" bestFit="1" customWidth="1"/>
    <col min="13846" max="13846" width="11.28515625" style="81" bestFit="1" customWidth="1"/>
    <col min="13847" max="13847" width="12.42578125" style="81" bestFit="1" customWidth="1"/>
    <col min="13848" max="13848" width="10.140625" style="81" bestFit="1" customWidth="1"/>
    <col min="13849" max="13849" width="12" style="81" customWidth="1"/>
    <col min="13850" max="13850" width="6.42578125" style="81" customWidth="1"/>
    <col min="13851" max="13851" width="4.85546875" style="81" customWidth="1"/>
    <col min="13852" max="13852" width="6.5703125" style="81" customWidth="1"/>
    <col min="13853" max="13853" width="15.140625" style="81" bestFit="1" customWidth="1"/>
    <col min="13854" max="13854" width="13.7109375" style="81" customWidth="1"/>
    <col min="13855" max="13855" width="0" style="81" hidden="1" customWidth="1"/>
    <col min="13856" max="14080" width="8.85546875" style="81"/>
    <col min="14081" max="14081" width="10.42578125" style="81" customWidth="1"/>
    <col min="14082" max="14082" width="53.7109375" style="81" bestFit="1" customWidth="1"/>
    <col min="14083" max="14083" width="10.42578125" style="81" customWidth="1"/>
    <col min="14084" max="14084" width="5.28515625" style="81" customWidth="1"/>
    <col min="14085" max="14085" width="17.42578125" style="81" bestFit="1" customWidth="1"/>
    <col min="14086" max="14086" width="11.28515625" style="81" bestFit="1" customWidth="1"/>
    <col min="14087" max="14087" width="12.42578125" style="81" bestFit="1" customWidth="1"/>
    <col min="14088" max="14088" width="9.7109375" style="81" bestFit="1" customWidth="1"/>
    <col min="14089" max="14089" width="13.42578125" style="81" customWidth="1"/>
    <col min="14090" max="14090" width="6.85546875" style="81" customWidth="1"/>
    <col min="14091" max="14091" width="5.7109375" style="81" customWidth="1"/>
    <col min="14092" max="14092" width="6.42578125" style="81" customWidth="1"/>
    <col min="14093" max="14093" width="15.140625" style="81" bestFit="1" customWidth="1"/>
    <col min="14094" max="14094" width="3.85546875" style="81" customWidth="1"/>
    <col min="14095" max="14095" width="11.140625" style="81" customWidth="1"/>
    <col min="14096" max="14096" width="4.140625" style="81" customWidth="1"/>
    <col min="14097" max="14097" width="11.85546875" style="81" customWidth="1"/>
    <col min="14098" max="14098" width="53.7109375" style="81" bestFit="1" customWidth="1"/>
    <col min="14099" max="14099" width="11" style="81" customWidth="1"/>
    <col min="14100" max="14100" width="4.7109375" style="81" customWidth="1"/>
    <col min="14101" max="14101" width="10.28515625" style="81" bestFit="1" customWidth="1"/>
    <col min="14102" max="14102" width="11.28515625" style="81" bestFit="1" customWidth="1"/>
    <col min="14103" max="14103" width="12.42578125" style="81" bestFit="1" customWidth="1"/>
    <col min="14104" max="14104" width="10.140625" style="81" bestFit="1" customWidth="1"/>
    <col min="14105" max="14105" width="12" style="81" customWidth="1"/>
    <col min="14106" max="14106" width="6.42578125" style="81" customWidth="1"/>
    <col min="14107" max="14107" width="4.85546875" style="81" customWidth="1"/>
    <col min="14108" max="14108" width="6.5703125" style="81" customWidth="1"/>
    <col min="14109" max="14109" width="15.140625" style="81" bestFit="1" customWidth="1"/>
    <col min="14110" max="14110" width="13.7109375" style="81" customWidth="1"/>
    <col min="14111" max="14111" width="0" style="81" hidden="1" customWidth="1"/>
    <col min="14112" max="14336" width="8.85546875" style="81"/>
    <col min="14337" max="14337" width="10.42578125" style="81" customWidth="1"/>
    <col min="14338" max="14338" width="53.7109375" style="81" bestFit="1" customWidth="1"/>
    <col min="14339" max="14339" width="10.42578125" style="81" customWidth="1"/>
    <col min="14340" max="14340" width="5.28515625" style="81" customWidth="1"/>
    <col min="14341" max="14341" width="17.42578125" style="81" bestFit="1" customWidth="1"/>
    <col min="14342" max="14342" width="11.28515625" style="81" bestFit="1" customWidth="1"/>
    <col min="14343" max="14343" width="12.42578125" style="81" bestFit="1" customWidth="1"/>
    <col min="14344" max="14344" width="9.7109375" style="81" bestFit="1" customWidth="1"/>
    <col min="14345" max="14345" width="13.42578125" style="81" customWidth="1"/>
    <col min="14346" max="14346" width="6.85546875" style="81" customWidth="1"/>
    <col min="14347" max="14347" width="5.7109375" style="81" customWidth="1"/>
    <col min="14348" max="14348" width="6.42578125" style="81" customWidth="1"/>
    <col min="14349" max="14349" width="15.140625" style="81" bestFit="1" customWidth="1"/>
    <col min="14350" max="14350" width="3.85546875" style="81" customWidth="1"/>
    <col min="14351" max="14351" width="11.140625" style="81" customWidth="1"/>
    <col min="14352" max="14352" width="4.140625" style="81" customWidth="1"/>
    <col min="14353" max="14353" width="11.85546875" style="81" customWidth="1"/>
    <col min="14354" max="14354" width="53.7109375" style="81" bestFit="1" customWidth="1"/>
    <col min="14355" max="14355" width="11" style="81" customWidth="1"/>
    <col min="14356" max="14356" width="4.7109375" style="81" customWidth="1"/>
    <col min="14357" max="14357" width="10.28515625" style="81" bestFit="1" customWidth="1"/>
    <col min="14358" max="14358" width="11.28515625" style="81" bestFit="1" customWidth="1"/>
    <col min="14359" max="14359" width="12.42578125" style="81" bestFit="1" customWidth="1"/>
    <col min="14360" max="14360" width="10.140625" style="81" bestFit="1" customWidth="1"/>
    <col min="14361" max="14361" width="12" style="81" customWidth="1"/>
    <col min="14362" max="14362" width="6.42578125" style="81" customWidth="1"/>
    <col min="14363" max="14363" width="4.85546875" style="81" customWidth="1"/>
    <col min="14364" max="14364" width="6.5703125" style="81" customWidth="1"/>
    <col min="14365" max="14365" width="15.140625" style="81" bestFit="1" customWidth="1"/>
    <col min="14366" max="14366" width="13.7109375" style="81" customWidth="1"/>
    <col min="14367" max="14367" width="0" style="81" hidden="1" customWidth="1"/>
    <col min="14368" max="14592" width="8.85546875" style="81"/>
    <col min="14593" max="14593" width="10.42578125" style="81" customWidth="1"/>
    <col min="14594" max="14594" width="53.7109375" style="81" bestFit="1" customWidth="1"/>
    <col min="14595" max="14595" width="10.42578125" style="81" customWidth="1"/>
    <col min="14596" max="14596" width="5.28515625" style="81" customWidth="1"/>
    <col min="14597" max="14597" width="17.42578125" style="81" bestFit="1" customWidth="1"/>
    <col min="14598" max="14598" width="11.28515625" style="81" bestFit="1" customWidth="1"/>
    <col min="14599" max="14599" width="12.42578125" style="81" bestFit="1" customWidth="1"/>
    <col min="14600" max="14600" width="9.7109375" style="81" bestFit="1" customWidth="1"/>
    <col min="14601" max="14601" width="13.42578125" style="81" customWidth="1"/>
    <col min="14602" max="14602" width="6.85546875" style="81" customWidth="1"/>
    <col min="14603" max="14603" width="5.7109375" style="81" customWidth="1"/>
    <col min="14604" max="14604" width="6.42578125" style="81" customWidth="1"/>
    <col min="14605" max="14605" width="15.140625" style="81" bestFit="1" customWidth="1"/>
    <col min="14606" max="14606" width="3.85546875" style="81" customWidth="1"/>
    <col min="14607" max="14607" width="11.140625" style="81" customWidth="1"/>
    <col min="14608" max="14608" width="4.140625" style="81" customWidth="1"/>
    <col min="14609" max="14609" width="11.85546875" style="81" customWidth="1"/>
    <col min="14610" max="14610" width="53.7109375" style="81" bestFit="1" customWidth="1"/>
    <col min="14611" max="14611" width="11" style="81" customWidth="1"/>
    <col min="14612" max="14612" width="4.7109375" style="81" customWidth="1"/>
    <col min="14613" max="14613" width="10.28515625" style="81" bestFit="1" customWidth="1"/>
    <col min="14614" max="14614" width="11.28515625" style="81" bestFit="1" customWidth="1"/>
    <col min="14615" max="14615" width="12.42578125" style="81" bestFit="1" customWidth="1"/>
    <col min="14616" max="14616" width="10.140625" style="81" bestFit="1" customWidth="1"/>
    <col min="14617" max="14617" width="12" style="81" customWidth="1"/>
    <col min="14618" max="14618" width="6.42578125" style="81" customWidth="1"/>
    <col min="14619" max="14619" width="4.85546875" style="81" customWidth="1"/>
    <col min="14620" max="14620" width="6.5703125" style="81" customWidth="1"/>
    <col min="14621" max="14621" width="15.140625" style="81" bestFit="1" customWidth="1"/>
    <col min="14622" max="14622" width="13.7109375" style="81" customWidth="1"/>
    <col min="14623" max="14623" width="0" style="81" hidden="1" customWidth="1"/>
    <col min="14624" max="14848" width="8.85546875" style="81"/>
    <col min="14849" max="14849" width="10.42578125" style="81" customWidth="1"/>
    <col min="14850" max="14850" width="53.7109375" style="81" bestFit="1" customWidth="1"/>
    <col min="14851" max="14851" width="10.42578125" style="81" customWidth="1"/>
    <col min="14852" max="14852" width="5.28515625" style="81" customWidth="1"/>
    <col min="14853" max="14853" width="17.42578125" style="81" bestFit="1" customWidth="1"/>
    <col min="14854" max="14854" width="11.28515625" style="81" bestFit="1" customWidth="1"/>
    <col min="14855" max="14855" width="12.42578125" style="81" bestFit="1" customWidth="1"/>
    <col min="14856" max="14856" width="9.7109375" style="81" bestFit="1" customWidth="1"/>
    <col min="14857" max="14857" width="13.42578125" style="81" customWidth="1"/>
    <col min="14858" max="14858" width="6.85546875" style="81" customWidth="1"/>
    <col min="14859" max="14859" width="5.7109375" style="81" customWidth="1"/>
    <col min="14860" max="14860" width="6.42578125" style="81" customWidth="1"/>
    <col min="14861" max="14861" width="15.140625" style="81" bestFit="1" customWidth="1"/>
    <col min="14862" max="14862" width="3.85546875" style="81" customWidth="1"/>
    <col min="14863" max="14863" width="11.140625" style="81" customWidth="1"/>
    <col min="14864" max="14864" width="4.140625" style="81" customWidth="1"/>
    <col min="14865" max="14865" width="11.85546875" style="81" customWidth="1"/>
    <col min="14866" max="14866" width="53.7109375" style="81" bestFit="1" customWidth="1"/>
    <col min="14867" max="14867" width="11" style="81" customWidth="1"/>
    <col min="14868" max="14868" width="4.7109375" style="81" customWidth="1"/>
    <col min="14869" max="14869" width="10.28515625" style="81" bestFit="1" customWidth="1"/>
    <col min="14870" max="14870" width="11.28515625" style="81" bestFit="1" customWidth="1"/>
    <col min="14871" max="14871" width="12.42578125" style="81" bestFit="1" customWidth="1"/>
    <col min="14872" max="14872" width="10.140625" style="81" bestFit="1" customWidth="1"/>
    <col min="14873" max="14873" width="12" style="81" customWidth="1"/>
    <col min="14874" max="14874" width="6.42578125" style="81" customWidth="1"/>
    <col min="14875" max="14875" width="4.85546875" style="81" customWidth="1"/>
    <col min="14876" max="14876" width="6.5703125" style="81" customWidth="1"/>
    <col min="14877" max="14877" width="15.140625" style="81" bestFit="1" customWidth="1"/>
    <col min="14878" max="14878" width="13.7109375" style="81" customWidth="1"/>
    <col min="14879" max="14879" width="0" style="81" hidden="1" customWidth="1"/>
    <col min="14880" max="15104" width="8.85546875" style="81"/>
    <col min="15105" max="15105" width="10.42578125" style="81" customWidth="1"/>
    <col min="15106" max="15106" width="53.7109375" style="81" bestFit="1" customWidth="1"/>
    <col min="15107" max="15107" width="10.42578125" style="81" customWidth="1"/>
    <col min="15108" max="15108" width="5.28515625" style="81" customWidth="1"/>
    <col min="15109" max="15109" width="17.42578125" style="81" bestFit="1" customWidth="1"/>
    <col min="15110" max="15110" width="11.28515625" style="81" bestFit="1" customWidth="1"/>
    <col min="15111" max="15111" width="12.42578125" style="81" bestFit="1" customWidth="1"/>
    <col min="15112" max="15112" width="9.7109375" style="81" bestFit="1" customWidth="1"/>
    <col min="15113" max="15113" width="13.42578125" style="81" customWidth="1"/>
    <col min="15114" max="15114" width="6.85546875" style="81" customWidth="1"/>
    <col min="15115" max="15115" width="5.7109375" style="81" customWidth="1"/>
    <col min="15116" max="15116" width="6.42578125" style="81" customWidth="1"/>
    <col min="15117" max="15117" width="15.140625" style="81" bestFit="1" customWidth="1"/>
    <col min="15118" max="15118" width="3.85546875" style="81" customWidth="1"/>
    <col min="15119" max="15119" width="11.140625" style="81" customWidth="1"/>
    <col min="15120" max="15120" width="4.140625" style="81" customWidth="1"/>
    <col min="15121" max="15121" width="11.85546875" style="81" customWidth="1"/>
    <col min="15122" max="15122" width="53.7109375" style="81" bestFit="1" customWidth="1"/>
    <col min="15123" max="15123" width="11" style="81" customWidth="1"/>
    <col min="15124" max="15124" width="4.7109375" style="81" customWidth="1"/>
    <col min="15125" max="15125" width="10.28515625" style="81" bestFit="1" customWidth="1"/>
    <col min="15126" max="15126" width="11.28515625" style="81" bestFit="1" customWidth="1"/>
    <col min="15127" max="15127" width="12.42578125" style="81" bestFit="1" customWidth="1"/>
    <col min="15128" max="15128" width="10.140625" style="81" bestFit="1" customWidth="1"/>
    <col min="15129" max="15129" width="12" style="81" customWidth="1"/>
    <col min="15130" max="15130" width="6.42578125" style="81" customWidth="1"/>
    <col min="15131" max="15131" width="4.85546875" style="81" customWidth="1"/>
    <col min="15132" max="15132" width="6.5703125" style="81" customWidth="1"/>
    <col min="15133" max="15133" width="15.140625" style="81" bestFit="1" customWidth="1"/>
    <col min="15134" max="15134" width="13.7109375" style="81" customWidth="1"/>
    <col min="15135" max="15135" width="0" style="81" hidden="1" customWidth="1"/>
    <col min="15136" max="15360" width="8.85546875" style="81"/>
    <col min="15361" max="15361" width="10.42578125" style="81" customWidth="1"/>
    <col min="15362" max="15362" width="53.7109375" style="81" bestFit="1" customWidth="1"/>
    <col min="15363" max="15363" width="10.42578125" style="81" customWidth="1"/>
    <col min="15364" max="15364" width="5.28515625" style="81" customWidth="1"/>
    <col min="15365" max="15365" width="17.42578125" style="81" bestFit="1" customWidth="1"/>
    <col min="15366" max="15366" width="11.28515625" style="81" bestFit="1" customWidth="1"/>
    <col min="15367" max="15367" width="12.42578125" style="81" bestFit="1" customWidth="1"/>
    <col min="15368" max="15368" width="9.7109375" style="81" bestFit="1" customWidth="1"/>
    <col min="15369" max="15369" width="13.42578125" style="81" customWidth="1"/>
    <col min="15370" max="15370" width="6.85546875" style="81" customWidth="1"/>
    <col min="15371" max="15371" width="5.7109375" style="81" customWidth="1"/>
    <col min="15372" max="15372" width="6.42578125" style="81" customWidth="1"/>
    <col min="15373" max="15373" width="15.140625" style="81" bestFit="1" customWidth="1"/>
    <col min="15374" max="15374" width="3.85546875" style="81" customWidth="1"/>
    <col min="15375" max="15375" width="11.140625" style="81" customWidth="1"/>
    <col min="15376" max="15376" width="4.140625" style="81" customWidth="1"/>
    <col min="15377" max="15377" width="11.85546875" style="81" customWidth="1"/>
    <col min="15378" max="15378" width="53.7109375" style="81" bestFit="1" customWidth="1"/>
    <col min="15379" max="15379" width="11" style="81" customWidth="1"/>
    <col min="15380" max="15380" width="4.7109375" style="81" customWidth="1"/>
    <col min="15381" max="15381" width="10.28515625" style="81" bestFit="1" customWidth="1"/>
    <col min="15382" max="15382" width="11.28515625" style="81" bestFit="1" customWidth="1"/>
    <col min="15383" max="15383" width="12.42578125" style="81" bestFit="1" customWidth="1"/>
    <col min="15384" max="15384" width="10.140625" style="81" bestFit="1" customWidth="1"/>
    <col min="15385" max="15385" width="12" style="81" customWidth="1"/>
    <col min="15386" max="15386" width="6.42578125" style="81" customWidth="1"/>
    <col min="15387" max="15387" width="4.85546875" style="81" customWidth="1"/>
    <col min="15388" max="15388" width="6.5703125" style="81" customWidth="1"/>
    <col min="15389" max="15389" width="15.140625" style="81" bestFit="1" customWidth="1"/>
    <col min="15390" max="15390" width="13.7109375" style="81" customWidth="1"/>
    <col min="15391" max="15391" width="0" style="81" hidden="1" customWidth="1"/>
    <col min="15392" max="15616" width="8.85546875" style="81"/>
    <col min="15617" max="15617" width="10.42578125" style="81" customWidth="1"/>
    <col min="15618" max="15618" width="53.7109375" style="81" bestFit="1" customWidth="1"/>
    <col min="15619" max="15619" width="10.42578125" style="81" customWidth="1"/>
    <col min="15620" max="15620" width="5.28515625" style="81" customWidth="1"/>
    <col min="15621" max="15621" width="17.42578125" style="81" bestFit="1" customWidth="1"/>
    <col min="15622" max="15622" width="11.28515625" style="81" bestFit="1" customWidth="1"/>
    <col min="15623" max="15623" width="12.42578125" style="81" bestFit="1" customWidth="1"/>
    <col min="15624" max="15624" width="9.7109375" style="81" bestFit="1" customWidth="1"/>
    <col min="15625" max="15625" width="13.42578125" style="81" customWidth="1"/>
    <col min="15626" max="15626" width="6.85546875" style="81" customWidth="1"/>
    <col min="15627" max="15627" width="5.7109375" style="81" customWidth="1"/>
    <col min="15628" max="15628" width="6.42578125" style="81" customWidth="1"/>
    <col min="15629" max="15629" width="15.140625" style="81" bestFit="1" customWidth="1"/>
    <col min="15630" max="15630" width="3.85546875" style="81" customWidth="1"/>
    <col min="15631" max="15631" width="11.140625" style="81" customWidth="1"/>
    <col min="15632" max="15632" width="4.140625" style="81" customWidth="1"/>
    <col min="15633" max="15633" width="11.85546875" style="81" customWidth="1"/>
    <col min="15634" max="15634" width="53.7109375" style="81" bestFit="1" customWidth="1"/>
    <col min="15635" max="15635" width="11" style="81" customWidth="1"/>
    <col min="15636" max="15636" width="4.7109375" style="81" customWidth="1"/>
    <col min="15637" max="15637" width="10.28515625" style="81" bestFit="1" customWidth="1"/>
    <col min="15638" max="15638" width="11.28515625" style="81" bestFit="1" customWidth="1"/>
    <col min="15639" max="15639" width="12.42578125" style="81" bestFit="1" customWidth="1"/>
    <col min="15640" max="15640" width="10.140625" style="81" bestFit="1" customWidth="1"/>
    <col min="15641" max="15641" width="12" style="81" customWidth="1"/>
    <col min="15642" max="15642" width="6.42578125" style="81" customWidth="1"/>
    <col min="15643" max="15643" width="4.85546875" style="81" customWidth="1"/>
    <col min="15644" max="15644" width="6.5703125" style="81" customWidth="1"/>
    <col min="15645" max="15645" width="15.140625" style="81" bestFit="1" customWidth="1"/>
    <col min="15646" max="15646" width="13.7109375" style="81" customWidth="1"/>
    <col min="15647" max="15647" width="0" style="81" hidden="1" customWidth="1"/>
    <col min="15648" max="15872" width="8.85546875" style="81"/>
    <col min="15873" max="15873" width="10.42578125" style="81" customWidth="1"/>
    <col min="15874" max="15874" width="53.7109375" style="81" bestFit="1" customWidth="1"/>
    <col min="15875" max="15875" width="10.42578125" style="81" customWidth="1"/>
    <col min="15876" max="15876" width="5.28515625" style="81" customWidth="1"/>
    <col min="15877" max="15877" width="17.42578125" style="81" bestFit="1" customWidth="1"/>
    <col min="15878" max="15878" width="11.28515625" style="81" bestFit="1" customWidth="1"/>
    <col min="15879" max="15879" width="12.42578125" style="81" bestFit="1" customWidth="1"/>
    <col min="15880" max="15880" width="9.7109375" style="81" bestFit="1" customWidth="1"/>
    <col min="15881" max="15881" width="13.42578125" style="81" customWidth="1"/>
    <col min="15882" max="15882" width="6.85546875" style="81" customWidth="1"/>
    <col min="15883" max="15883" width="5.7109375" style="81" customWidth="1"/>
    <col min="15884" max="15884" width="6.42578125" style="81" customWidth="1"/>
    <col min="15885" max="15885" width="15.140625" style="81" bestFit="1" customWidth="1"/>
    <col min="15886" max="15886" width="3.85546875" style="81" customWidth="1"/>
    <col min="15887" max="15887" width="11.140625" style="81" customWidth="1"/>
    <col min="15888" max="15888" width="4.140625" style="81" customWidth="1"/>
    <col min="15889" max="15889" width="11.85546875" style="81" customWidth="1"/>
    <col min="15890" max="15890" width="53.7109375" style="81" bestFit="1" customWidth="1"/>
    <col min="15891" max="15891" width="11" style="81" customWidth="1"/>
    <col min="15892" max="15892" width="4.7109375" style="81" customWidth="1"/>
    <col min="15893" max="15893" width="10.28515625" style="81" bestFit="1" customWidth="1"/>
    <col min="15894" max="15894" width="11.28515625" style="81" bestFit="1" customWidth="1"/>
    <col min="15895" max="15895" width="12.42578125" style="81" bestFit="1" customWidth="1"/>
    <col min="15896" max="15896" width="10.140625" style="81" bestFit="1" customWidth="1"/>
    <col min="15897" max="15897" width="12" style="81" customWidth="1"/>
    <col min="15898" max="15898" width="6.42578125" style="81" customWidth="1"/>
    <col min="15899" max="15899" width="4.85546875" style="81" customWidth="1"/>
    <col min="15900" max="15900" width="6.5703125" style="81" customWidth="1"/>
    <col min="15901" max="15901" width="15.140625" style="81" bestFit="1" customWidth="1"/>
    <col min="15902" max="15902" width="13.7109375" style="81" customWidth="1"/>
    <col min="15903" max="15903" width="0" style="81" hidden="1" customWidth="1"/>
    <col min="15904" max="16128" width="8.85546875" style="81"/>
    <col min="16129" max="16129" width="10.42578125" style="81" customWidth="1"/>
    <col min="16130" max="16130" width="53.7109375" style="81" bestFit="1" customWidth="1"/>
    <col min="16131" max="16131" width="10.42578125" style="81" customWidth="1"/>
    <col min="16132" max="16132" width="5.28515625" style="81" customWidth="1"/>
    <col min="16133" max="16133" width="17.42578125" style="81" bestFit="1" customWidth="1"/>
    <col min="16134" max="16134" width="11.28515625" style="81" bestFit="1" customWidth="1"/>
    <col min="16135" max="16135" width="12.42578125" style="81" bestFit="1" customWidth="1"/>
    <col min="16136" max="16136" width="9.7109375" style="81" bestFit="1" customWidth="1"/>
    <col min="16137" max="16137" width="13.42578125" style="81" customWidth="1"/>
    <col min="16138" max="16138" width="6.85546875" style="81" customWidth="1"/>
    <col min="16139" max="16139" width="5.7109375" style="81" customWidth="1"/>
    <col min="16140" max="16140" width="6.42578125" style="81" customWidth="1"/>
    <col min="16141" max="16141" width="15.140625" style="81" bestFit="1" customWidth="1"/>
    <col min="16142" max="16142" width="3.85546875" style="81" customWidth="1"/>
    <col min="16143" max="16143" width="11.140625" style="81" customWidth="1"/>
    <col min="16144" max="16144" width="4.140625" style="81" customWidth="1"/>
    <col min="16145" max="16145" width="11.85546875" style="81" customWidth="1"/>
    <col min="16146" max="16146" width="53.7109375" style="81" bestFit="1" customWidth="1"/>
    <col min="16147" max="16147" width="11" style="81" customWidth="1"/>
    <col min="16148" max="16148" width="4.7109375" style="81" customWidth="1"/>
    <col min="16149" max="16149" width="10.28515625" style="81" bestFit="1" customWidth="1"/>
    <col min="16150" max="16150" width="11.28515625" style="81" bestFit="1" customWidth="1"/>
    <col min="16151" max="16151" width="12.42578125" style="81" bestFit="1" customWidth="1"/>
    <col min="16152" max="16152" width="10.140625" style="81" bestFit="1" customWidth="1"/>
    <col min="16153" max="16153" width="12" style="81" customWidth="1"/>
    <col min="16154" max="16154" width="6.42578125" style="81" customWidth="1"/>
    <col min="16155" max="16155" width="4.85546875" style="81" customWidth="1"/>
    <col min="16156" max="16156" width="6.5703125" style="81" customWidth="1"/>
    <col min="16157" max="16157" width="15.140625" style="81" bestFit="1" customWidth="1"/>
    <col min="16158" max="16158" width="13.7109375" style="81" customWidth="1"/>
    <col min="16159" max="16159" width="0" style="81" hidden="1" customWidth="1"/>
    <col min="16160" max="16384" width="8.85546875" style="81"/>
  </cols>
  <sheetData>
    <row r="1" spans="1:31" ht="21" customHeight="1" thickBot="1" x14ac:dyDescent="0.35">
      <c r="A1" s="502" t="s">
        <v>11135</v>
      </c>
      <c r="B1" s="503"/>
      <c r="C1" s="503"/>
      <c r="D1" s="503"/>
      <c r="E1" s="503"/>
      <c r="F1" s="503"/>
      <c r="G1" s="503"/>
      <c r="H1" s="503"/>
      <c r="I1" s="503"/>
      <c r="J1" s="503"/>
      <c r="K1" s="503"/>
      <c r="L1" s="503"/>
      <c r="M1" s="503"/>
      <c r="N1" s="504"/>
      <c r="O1" s="230"/>
      <c r="P1" s="168"/>
      <c r="Q1" s="502" t="s">
        <v>11134</v>
      </c>
      <c r="R1" s="503"/>
      <c r="S1" s="503"/>
      <c r="T1" s="503"/>
      <c r="U1" s="503"/>
      <c r="V1" s="503"/>
      <c r="W1" s="503"/>
      <c r="X1" s="503"/>
      <c r="Y1" s="503"/>
      <c r="Z1" s="503"/>
      <c r="AA1" s="503"/>
      <c r="AB1" s="503"/>
      <c r="AC1" s="503"/>
      <c r="AD1" s="503"/>
      <c r="AE1" s="504"/>
    </row>
    <row r="2" spans="1:31" x14ac:dyDescent="0.2">
      <c r="A2" s="496" t="s">
        <v>11130</v>
      </c>
      <c r="B2" s="474" t="s">
        <v>11129</v>
      </c>
      <c r="C2" s="499" t="s">
        <v>11128</v>
      </c>
      <c r="D2" s="474" t="s">
        <v>11127</v>
      </c>
      <c r="E2" s="474" t="s">
        <v>11126</v>
      </c>
      <c r="F2" s="477" t="s">
        <v>11133</v>
      </c>
      <c r="G2" s="485" t="s">
        <v>11132</v>
      </c>
      <c r="H2" s="474" t="s">
        <v>11123</v>
      </c>
      <c r="I2" s="482" t="s">
        <v>11122</v>
      </c>
      <c r="J2" s="487" t="s">
        <v>11121</v>
      </c>
      <c r="K2" s="490" t="s">
        <v>11120</v>
      </c>
      <c r="L2" s="493" t="s">
        <v>11119</v>
      </c>
      <c r="M2" s="477" t="s">
        <v>11131</v>
      </c>
      <c r="N2" s="496" t="s">
        <v>11116</v>
      </c>
      <c r="O2" s="283" t="s">
        <v>17538</v>
      </c>
      <c r="P2" s="167"/>
      <c r="Q2" s="496" t="s">
        <v>11130</v>
      </c>
      <c r="R2" s="474" t="s">
        <v>11129</v>
      </c>
      <c r="S2" s="499" t="s">
        <v>11128</v>
      </c>
      <c r="T2" s="474" t="s">
        <v>11127</v>
      </c>
      <c r="U2" s="474" t="s">
        <v>11126</v>
      </c>
      <c r="V2" s="477" t="s">
        <v>11125</v>
      </c>
      <c r="W2" s="485" t="s">
        <v>11124</v>
      </c>
      <c r="X2" s="474" t="s">
        <v>11123</v>
      </c>
      <c r="Y2" s="482" t="s">
        <v>11122</v>
      </c>
      <c r="Z2" s="487" t="s">
        <v>11121</v>
      </c>
      <c r="AA2" s="490" t="s">
        <v>11120</v>
      </c>
      <c r="AB2" s="493" t="s">
        <v>11119</v>
      </c>
      <c r="AC2" s="477" t="s">
        <v>11118</v>
      </c>
      <c r="AD2" s="479" t="s">
        <v>11117</v>
      </c>
      <c r="AE2" s="482" t="s">
        <v>11116</v>
      </c>
    </row>
    <row r="3" spans="1:31" ht="13.5" thickBot="1" x14ac:dyDescent="0.25">
      <c r="A3" s="497"/>
      <c r="B3" s="475"/>
      <c r="C3" s="500"/>
      <c r="D3" s="475"/>
      <c r="E3" s="475"/>
      <c r="F3" s="478"/>
      <c r="G3" s="486"/>
      <c r="H3" s="476"/>
      <c r="I3" s="483"/>
      <c r="J3" s="488"/>
      <c r="K3" s="491"/>
      <c r="L3" s="494"/>
      <c r="M3" s="478"/>
      <c r="N3" s="497"/>
      <c r="O3" s="284" t="s">
        <v>11275</v>
      </c>
      <c r="P3" s="166"/>
      <c r="Q3" s="497"/>
      <c r="R3" s="475"/>
      <c r="S3" s="500"/>
      <c r="T3" s="475"/>
      <c r="U3" s="475"/>
      <c r="V3" s="478"/>
      <c r="W3" s="486"/>
      <c r="X3" s="476"/>
      <c r="Y3" s="483"/>
      <c r="Z3" s="488"/>
      <c r="AA3" s="491"/>
      <c r="AB3" s="494"/>
      <c r="AC3" s="478"/>
      <c r="AD3" s="480"/>
      <c r="AE3" s="483"/>
    </row>
    <row r="4" spans="1:31" ht="13.5" thickBot="1" x14ac:dyDescent="0.25">
      <c r="A4" s="498"/>
      <c r="B4" s="476"/>
      <c r="C4" s="501"/>
      <c r="D4" s="476"/>
      <c r="E4" s="476"/>
      <c r="F4" s="164" t="s">
        <v>11115</v>
      </c>
      <c r="G4" s="164" t="s">
        <v>11114</v>
      </c>
      <c r="H4" s="163" t="s">
        <v>11113</v>
      </c>
      <c r="I4" s="484"/>
      <c r="J4" s="489"/>
      <c r="K4" s="492"/>
      <c r="L4" s="495"/>
      <c r="M4" s="165" t="s">
        <v>11112</v>
      </c>
      <c r="N4" s="498"/>
      <c r="O4" s="285"/>
      <c r="P4" s="127"/>
      <c r="Q4" s="498"/>
      <c r="R4" s="476"/>
      <c r="S4" s="501"/>
      <c r="T4" s="476"/>
      <c r="U4" s="476"/>
      <c r="V4" s="164" t="s">
        <v>11115</v>
      </c>
      <c r="W4" s="164" t="s">
        <v>11114</v>
      </c>
      <c r="X4" s="163" t="s">
        <v>11113</v>
      </c>
      <c r="Y4" s="484"/>
      <c r="Z4" s="489"/>
      <c r="AA4" s="492"/>
      <c r="AB4" s="495"/>
      <c r="AC4" s="162" t="s">
        <v>11112</v>
      </c>
      <c r="AD4" s="481"/>
      <c r="AE4" s="484"/>
    </row>
    <row r="5" spans="1:31" ht="15" x14ac:dyDescent="0.3">
      <c r="A5" s="198" t="s">
        <v>575</v>
      </c>
      <c r="B5" s="157" t="s">
        <v>11047</v>
      </c>
      <c r="C5" s="139" t="s">
        <v>13548</v>
      </c>
      <c r="D5" s="142"/>
      <c r="E5" s="90"/>
      <c r="F5" s="128" t="s">
        <v>11110</v>
      </c>
      <c r="G5" s="128" t="s">
        <v>11111</v>
      </c>
      <c r="H5" s="158"/>
      <c r="I5" s="138" t="s">
        <v>581</v>
      </c>
      <c r="J5" s="231">
        <v>0</v>
      </c>
      <c r="K5" s="130" t="s">
        <v>10641</v>
      </c>
      <c r="L5" s="129" t="str">
        <f t="shared" ref="L5:L12" si="0">TEXT(0,"0")</f>
        <v>0</v>
      </c>
      <c r="M5" s="128" t="s">
        <v>10795</v>
      </c>
      <c r="N5" s="103"/>
      <c r="O5" s="207" t="s">
        <v>13550</v>
      </c>
      <c r="P5" s="159"/>
      <c r="Q5" s="198" t="s">
        <v>576</v>
      </c>
      <c r="R5" s="157" t="s">
        <v>11047</v>
      </c>
      <c r="S5" s="139" t="s">
        <v>13548</v>
      </c>
      <c r="T5" s="143"/>
      <c r="U5" s="146"/>
      <c r="V5" s="128" t="s">
        <v>11110</v>
      </c>
      <c r="W5" s="128" t="s">
        <v>11109</v>
      </c>
      <c r="X5" s="158"/>
      <c r="Y5" s="129" t="s">
        <v>585</v>
      </c>
      <c r="Z5" s="231">
        <v>4</v>
      </c>
      <c r="AA5" s="130" t="s">
        <v>10641</v>
      </c>
      <c r="AB5" s="129" t="str">
        <f t="shared" ref="AB5:AB12" si="1">TEXT(0,"0")</f>
        <v>0</v>
      </c>
      <c r="AC5" s="128" t="s">
        <v>10795</v>
      </c>
      <c r="AD5" s="85" t="s">
        <v>10968</v>
      </c>
    </row>
    <row r="6" spans="1:31" ht="15" x14ac:dyDescent="0.3">
      <c r="A6" s="198" t="s">
        <v>575</v>
      </c>
      <c r="B6" s="157" t="s">
        <v>11047</v>
      </c>
      <c r="C6" s="139" t="s">
        <v>13547</v>
      </c>
      <c r="D6" s="142"/>
      <c r="E6" s="90"/>
      <c r="F6" s="128" t="s">
        <v>11107</v>
      </c>
      <c r="G6" s="128" t="s">
        <v>11108</v>
      </c>
      <c r="H6" s="158"/>
      <c r="I6" s="138" t="s">
        <v>582</v>
      </c>
      <c r="J6" s="231">
        <v>0</v>
      </c>
      <c r="K6" s="130" t="s">
        <v>10641</v>
      </c>
      <c r="L6" s="129" t="str">
        <f t="shared" si="0"/>
        <v>0</v>
      </c>
      <c r="M6" s="128" t="s">
        <v>10795</v>
      </c>
      <c r="N6" s="103"/>
      <c r="O6" s="207" t="s">
        <v>13551</v>
      </c>
      <c r="P6" s="161"/>
      <c r="Q6" s="198" t="s">
        <v>576</v>
      </c>
      <c r="R6" s="157" t="s">
        <v>11047</v>
      </c>
      <c r="S6" s="139" t="s">
        <v>13547</v>
      </c>
      <c r="T6" s="143"/>
      <c r="U6" s="146"/>
      <c r="V6" s="128" t="s">
        <v>11107</v>
      </c>
      <c r="W6" s="128" t="s">
        <v>11106</v>
      </c>
      <c r="X6" s="158"/>
      <c r="Y6" s="129">
        <v>100.01</v>
      </c>
      <c r="Z6" s="231">
        <v>4</v>
      </c>
      <c r="AA6" s="130" t="s">
        <v>10641</v>
      </c>
      <c r="AB6" s="129" t="str">
        <f t="shared" si="1"/>
        <v>0</v>
      </c>
      <c r="AC6" s="128" t="s">
        <v>10795</v>
      </c>
      <c r="AD6" s="85" t="s">
        <v>10968</v>
      </c>
    </row>
    <row r="7" spans="1:31" ht="15" x14ac:dyDescent="0.3">
      <c r="A7" s="198" t="s">
        <v>575</v>
      </c>
      <c r="B7" s="157" t="s">
        <v>11047</v>
      </c>
      <c r="C7" s="139" t="s">
        <v>13546</v>
      </c>
      <c r="D7" s="142"/>
      <c r="E7" s="90"/>
      <c r="F7" s="128" t="s">
        <v>11104</v>
      </c>
      <c r="G7" s="128" t="s">
        <v>11105</v>
      </c>
      <c r="H7" s="158"/>
      <c r="I7" s="138" t="s">
        <v>583</v>
      </c>
      <c r="J7" s="231">
        <v>0</v>
      </c>
      <c r="K7" s="130" t="s">
        <v>10641</v>
      </c>
      <c r="L7" s="129" t="str">
        <f t="shared" si="0"/>
        <v>0</v>
      </c>
      <c r="M7" s="128" t="s">
        <v>10795</v>
      </c>
      <c r="N7" s="103"/>
      <c r="O7" s="207" t="s">
        <v>13552</v>
      </c>
      <c r="P7" s="160"/>
      <c r="Q7" s="198" t="s">
        <v>576</v>
      </c>
      <c r="R7" s="157" t="s">
        <v>11047</v>
      </c>
      <c r="S7" s="139" t="s">
        <v>13546</v>
      </c>
      <c r="T7" s="143"/>
      <c r="U7" s="146"/>
      <c r="V7" s="128" t="s">
        <v>11104</v>
      </c>
      <c r="W7" s="128" t="s">
        <v>11103</v>
      </c>
      <c r="X7" s="158"/>
      <c r="Y7" s="129">
        <v>100.02</v>
      </c>
      <c r="Z7" s="231">
        <v>4</v>
      </c>
      <c r="AA7" s="130" t="s">
        <v>10641</v>
      </c>
      <c r="AB7" s="129" t="str">
        <f t="shared" si="1"/>
        <v>0</v>
      </c>
      <c r="AC7" s="128" t="s">
        <v>10795</v>
      </c>
      <c r="AD7" s="85" t="s">
        <v>10968</v>
      </c>
    </row>
    <row r="8" spans="1:31" ht="15" x14ac:dyDescent="0.3">
      <c r="A8" s="198" t="s">
        <v>575</v>
      </c>
      <c r="B8" s="157" t="s">
        <v>11047</v>
      </c>
      <c r="C8" s="139" t="s">
        <v>13545</v>
      </c>
      <c r="D8" s="142"/>
      <c r="E8" s="90"/>
      <c r="F8" s="128" t="s">
        <v>11101</v>
      </c>
      <c r="G8" s="128" t="s">
        <v>11102</v>
      </c>
      <c r="H8" s="158"/>
      <c r="I8" s="138" t="s">
        <v>584</v>
      </c>
      <c r="J8" s="231">
        <v>0</v>
      </c>
      <c r="K8" s="130" t="s">
        <v>10641</v>
      </c>
      <c r="L8" s="129" t="str">
        <f t="shared" si="0"/>
        <v>0</v>
      </c>
      <c r="M8" s="128" t="s">
        <v>10795</v>
      </c>
      <c r="N8" s="103"/>
      <c r="O8" s="207" t="s">
        <v>13553</v>
      </c>
      <c r="P8" s="160"/>
      <c r="Q8" s="198" t="s">
        <v>576</v>
      </c>
      <c r="R8" s="157" t="s">
        <v>11047</v>
      </c>
      <c r="S8" s="139" t="s">
        <v>13545</v>
      </c>
      <c r="T8" s="143"/>
      <c r="U8" s="146"/>
      <c r="V8" s="128" t="s">
        <v>11101</v>
      </c>
      <c r="W8" s="128" t="s">
        <v>11100</v>
      </c>
      <c r="X8" s="158"/>
      <c r="Y8" s="129">
        <v>100.03</v>
      </c>
      <c r="Z8" s="231">
        <v>4</v>
      </c>
      <c r="AA8" s="130" t="s">
        <v>10641</v>
      </c>
      <c r="AB8" s="129" t="str">
        <f t="shared" si="1"/>
        <v>0</v>
      </c>
      <c r="AC8" s="128" t="s">
        <v>10795</v>
      </c>
      <c r="AD8" s="85" t="s">
        <v>10968</v>
      </c>
    </row>
    <row r="9" spans="1:31" ht="15" x14ac:dyDescent="0.3">
      <c r="A9" s="198" t="s">
        <v>575</v>
      </c>
      <c r="B9" s="157" t="s">
        <v>11047</v>
      </c>
      <c r="C9" s="139" t="s">
        <v>13544</v>
      </c>
      <c r="D9" s="142"/>
      <c r="E9" s="90"/>
      <c r="F9" s="128" t="s">
        <v>11098</v>
      </c>
      <c r="G9" s="128" t="s">
        <v>11099</v>
      </c>
      <c r="H9" s="158"/>
      <c r="I9" s="138" t="s">
        <v>612</v>
      </c>
      <c r="J9" s="231">
        <v>0</v>
      </c>
      <c r="K9" s="130" t="s">
        <v>10641</v>
      </c>
      <c r="L9" s="129" t="str">
        <f t="shared" si="0"/>
        <v>0</v>
      </c>
      <c r="M9" s="128" t="s">
        <v>10795</v>
      </c>
      <c r="N9" s="103"/>
      <c r="O9" s="207" t="s">
        <v>13554</v>
      </c>
      <c r="P9" s="160"/>
      <c r="Q9" s="198" t="s">
        <v>576</v>
      </c>
      <c r="R9" s="157" t="s">
        <v>11047</v>
      </c>
      <c r="S9" s="139" t="s">
        <v>13544</v>
      </c>
      <c r="T9" s="143"/>
      <c r="U9" s="146"/>
      <c r="V9" s="128" t="s">
        <v>11098</v>
      </c>
      <c r="W9" s="128" t="s">
        <v>11097</v>
      </c>
      <c r="X9" s="158"/>
      <c r="Y9" s="129">
        <v>100.04</v>
      </c>
      <c r="Z9" s="231">
        <v>4</v>
      </c>
      <c r="AA9" s="130" t="s">
        <v>10641</v>
      </c>
      <c r="AB9" s="129" t="str">
        <f t="shared" si="1"/>
        <v>0</v>
      </c>
      <c r="AC9" s="128" t="s">
        <v>10795</v>
      </c>
      <c r="AD9" s="85" t="s">
        <v>10968</v>
      </c>
    </row>
    <row r="10" spans="1:31" ht="15" x14ac:dyDescent="0.3">
      <c r="A10" s="198" t="s">
        <v>575</v>
      </c>
      <c r="B10" s="157" t="s">
        <v>11047</v>
      </c>
      <c r="C10" s="139" t="s">
        <v>13543</v>
      </c>
      <c r="D10" s="142"/>
      <c r="E10" s="90"/>
      <c r="F10" s="128" t="s">
        <v>11095</v>
      </c>
      <c r="G10" s="128" t="s">
        <v>11096</v>
      </c>
      <c r="H10" s="158"/>
      <c r="I10" s="138" t="s">
        <v>613</v>
      </c>
      <c r="J10" s="231">
        <v>0</v>
      </c>
      <c r="K10" s="130" t="s">
        <v>10641</v>
      </c>
      <c r="L10" s="129" t="str">
        <f t="shared" si="0"/>
        <v>0</v>
      </c>
      <c r="M10" s="128" t="s">
        <v>10795</v>
      </c>
      <c r="N10" s="103"/>
      <c r="O10" s="207" t="s">
        <v>13555</v>
      </c>
      <c r="P10" s="160"/>
      <c r="Q10" s="198" t="s">
        <v>576</v>
      </c>
      <c r="R10" s="157" t="s">
        <v>11047</v>
      </c>
      <c r="S10" s="139" t="s">
        <v>13543</v>
      </c>
      <c r="T10" s="143"/>
      <c r="U10" s="146"/>
      <c r="V10" s="128" t="s">
        <v>11095</v>
      </c>
      <c r="W10" s="128" t="s">
        <v>11094</v>
      </c>
      <c r="X10" s="158"/>
      <c r="Y10" s="129">
        <v>100.05</v>
      </c>
      <c r="Z10" s="231">
        <v>4</v>
      </c>
      <c r="AA10" s="130" t="s">
        <v>10641</v>
      </c>
      <c r="AB10" s="129" t="str">
        <f t="shared" si="1"/>
        <v>0</v>
      </c>
      <c r="AC10" s="128" t="s">
        <v>10795</v>
      </c>
      <c r="AD10" s="85" t="s">
        <v>10968</v>
      </c>
    </row>
    <row r="11" spans="1:31" ht="15" x14ac:dyDescent="0.3">
      <c r="A11" s="198" t="s">
        <v>575</v>
      </c>
      <c r="B11" s="157" t="s">
        <v>11047</v>
      </c>
      <c r="C11" s="139" t="s">
        <v>13542</v>
      </c>
      <c r="D11" s="142"/>
      <c r="E11" s="90"/>
      <c r="F11" s="128" t="s">
        <v>11092</v>
      </c>
      <c r="G11" s="128" t="s">
        <v>11093</v>
      </c>
      <c r="H11" s="158"/>
      <c r="I11" s="138" t="s">
        <v>614</v>
      </c>
      <c r="J11" s="231">
        <v>0</v>
      </c>
      <c r="K11" s="130" t="s">
        <v>10641</v>
      </c>
      <c r="L11" s="129" t="str">
        <f t="shared" si="0"/>
        <v>0</v>
      </c>
      <c r="M11" s="128" t="s">
        <v>10795</v>
      </c>
      <c r="N11" s="103"/>
      <c r="O11" s="207" t="s">
        <v>13556</v>
      </c>
      <c r="P11" s="160"/>
      <c r="Q11" s="198" t="s">
        <v>576</v>
      </c>
      <c r="R11" s="157" t="s">
        <v>11047</v>
      </c>
      <c r="S11" s="139" t="s">
        <v>13542</v>
      </c>
      <c r="T11" s="143"/>
      <c r="U11" s="146"/>
      <c r="V11" s="128" t="s">
        <v>11092</v>
      </c>
      <c r="W11" s="128" t="s">
        <v>11091</v>
      </c>
      <c r="X11" s="158"/>
      <c r="Y11" s="129">
        <v>100.06</v>
      </c>
      <c r="Z11" s="231">
        <v>4</v>
      </c>
      <c r="AA11" s="130" t="s">
        <v>10641</v>
      </c>
      <c r="AB11" s="129" t="str">
        <f t="shared" si="1"/>
        <v>0</v>
      </c>
      <c r="AC11" s="128" t="s">
        <v>10795</v>
      </c>
      <c r="AD11" s="85" t="s">
        <v>10968</v>
      </c>
    </row>
    <row r="12" spans="1:31" ht="15" x14ac:dyDescent="0.3">
      <c r="A12" s="198" t="s">
        <v>575</v>
      </c>
      <c r="B12" s="157" t="s">
        <v>11047</v>
      </c>
      <c r="C12" s="139" t="s">
        <v>13541</v>
      </c>
      <c r="D12" s="142"/>
      <c r="E12" s="90"/>
      <c r="F12" s="128" t="s">
        <v>11089</v>
      </c>
      <c r="G12" s="128" t="s">
        <v>11090</v>
      </c>
      <c r="H12" s="158"/>
      <c r="I12" s="138" t="s">
        <v>615</v>
      </c>
      <c r="J12" s="231">
        <v>0</v>
      </c>
      <c r="K12" s="130" t="s">
        <v>10641</v>
      </c>
      <c r="L12" s="129" t="str">
        <f t="shared" si="0"/>
        <v>0</v>
      </c>
      <c r="M12" s="128" t="s">
        <v>10795</v>
      </c>
      <c r="N12" s="103"/>
      <c r="O12" s="207" t="s">
        <v>13557</v>
      </c>
      <c r="P12" s="160"/>
      <c r="Q12" s="198" t="s">
        <v>576</v>
      </c>
      <c r="R12" s="157" t="s">
        <v>11047</v>
      </c>
      <c r="S12" s="139" t="s">
        <v>13541</v>
      </c>
      <c r="T12" s="143"/>
      <c r="U12" s="146"/>
      <c r="V12" s="128" t="s">
        <v>11089</v>
      </c>
      <c r="W12" s="128" t="s">
        <v>11088</v>
      </c>
      <c r="X12" s="158"/>
      <c r="Y12" s="129">
        <v>100.07</v>
      </c>
      <c r="Z12" s="231">
        <v>4</v>
      </c>
      <c r="AA12" s="130" t="s">
        <v>10641</v>
      </c>
      <c r="AB12" s="129" t="str">
        <f t="shared" si="1"/>
        <v>0</v>
      </c>
      <c r="AC12" s="128" t="s">
        <v>10795</v>
      </c>
      <c r="AD12" s="85" t="s">
        <v>10968</v>
      </c>
    </row>
    <row r="13" spans="1:31" ht="15" x14ac:dyDescent="0.3">
      <c r="A13" s="198" t="s">
        <v>575</v>
      </c>
      <c r="B13" s="157" t="s">
        <v>11047</v>
      </c>
      <c r="C13" s="139" t="s">
        <v>13540</v>
      </c>
      <c r="D13" s="142"/>
      <c r="E13" s="90"/>
      <c r="F13" s="128" t="s">
        <v>11086</v>
      </c>
      <c r="G13" s="128" t="s">
        <v>11087</v>
      </c>
      <c r="H13" s="158"/>
      <c r="I13" s="138" t="s">
        <v>616</v>
      </c>
      <c r="J13" s="231">
        <v>0</v>
      </c>
      <c r="K13" s="130" t="s">
        <v>10641</v>
      </c>
      <c r="L13" s="129">
        <v>1</v>
      </c>
      <c r="M13" s="128" t="s">
        <v>10795</v>
      </c>
      <c r="N13" s="103"/>
      <c r="O13" s="207" t="s">
        <v>13558</v>
      </c>
      <c r="P13" s="160"/>
      <c r="Q13" s="198" t="s">
        <v>576</v>
      </c>
      <c r="R13" s="157" t="s">
        <v>11047</v>
      </c>
      <c r="S13" s="139" t="s">
        <v>13540</v>
      </c>
      <c r="T13" s="143"/>
      <c r="U13" s="146"/>
      <c r="V13" s="128" t="s">
        <v>11086</v>
      </c>
      <c r="W13" s="128" t="s">
        <v>11085</v>
      </c>
      <c r="X13" s="158"/>
      <c r="Y13" s="129">
        <v>100.08</v>
      </c>
      <c r="Z13" s="231">
        <v>4</v>
      </c>
      <c r="AA13" s="130" t="s">
        <v>10641</v>
      </c>
      <c r="AB13" s="129">
        <v>1</v>
      </c>
      <c r="AC13" s="128" t="s">
        <v>10795</v>
      </c>
      <c r="AD13" s="85" t="s">
        <v>10968</v>
      </c>
    </row>
    <row r="14" spans="1:31" ht="15" x14ac:dyDescent="0.3">
      <c r="A14" s="198" t="s">
        <v>575</v>
      </c>
      <c r="B14" s="157" t="s">
        <v>11047</v>
      </c>
      <c r="C14" s="139" t="s">
        <v>13539</v>
      </c>
      <c r="D14" s="142"/>
      <c r="E14" s="90"/>
      <c r="F14" s="128" t="s">
        <v>11083</v>
      </c>
      <c r="G14" s="128" t="s">
        <v>11084</v>
      </c>
      <c r="H14" s="158"/>
      <c r="I14" s="138" t="s">
        <v>617</v>
      </c>
      <c r="J14" s="231">
        <v>0</v>
      </c>
      <c r="K14" s="130" t="s">
        <v>10641</v>
      </c>
      <c r="L14" s="129">
        <v>1</v>
      </c>
      <c r="M14" s="128" t="s">
        <v>10795</v>
      </c>
      <c r="N14" s="103"/>
      <c r="O14" s="207" t="s">
        <v>13559</v>
      </c>
      <c r="P14" s="160"/>
      <c r="Q14" s="198" t="s">
        <v>576</v>
      </c>
      <c r="R14" s="157" t="s">
        <v>11047</v>
      </c>
      <c r="S14" s="139" t="s">
        <v>13539</v>
      </c>
      <c r="T14" s="143"/>
      <c r="U14" s="146"/>
      <c r="V14" s="128" t="s">
        <v>11083</v>
      </c>
      <c r="W14" s="128" t="s">
        <v>11082</v>
      </c>
      <c r="X14" s="158"/>
      <c r="Y14" s="129">
        <v>100.09</v>
      </c>
      <c r="Z14" s="231">
        <v>4</v>
      </c>
      <c r="AA14" s="130" t="s">
        <v>10641</v>
      </c>
      <c r="AB14" s="129">
        <v>1</v>
      </c>
      <c r="AC14" s="128" t="s">
        <v>10795</v>
      </c>
      <c r="AD14" s="85" t="s">
        <v>10968</v>
      </c>
    </row>
    <row r="15" spans="1:31" ht="15" x14ac:dyDescent="0.3">
      <c r="A15" s="198" t="s">
        <v>575</v>
      </c>
      <c r="B15" s="157" t="s">
        <v>11047</v>
      </c>
      <c r="C15" s="139" t="s">
        <v>13538</v>
      </c>
      <c r="D15" s="142"/>
      <c r="E15" s="90"/>
      <c r="F15" s="128" t="s">
        <v>11080</v>
      </c>
      <c r="G15" s="128" t="s">
        <v>11081</v>
      </c>
      <c r="H15" s="158"/>
      <c r="I15" s="138" t="s">
        <v>618</v>
      </c>
      <c r="J15" s="231">
        <v>0</v>
      </c>
      <c r="K15" s="130" t="s">
        <v>10641</v>
      </c>
      <c r="L15" s="129">
        <v>1</v>
      </c>
      <c r="M15" s="128" t="s">
        <v>10795</v>
      </c>
      <c r="N15" s="103"/>
      <c r="O15" s="207" t="s">
        <v>13560</v>
      </c>
      <c r="P15" s="160"/>
      <c r="Q15" s="198" t="s">
        <v>576</v>
      </c>
      <c r="R15" s="157" t="s">
        <v>11047</v>
      </c>
      <c r="S15" s="139" t="s">
        <v>13538</v>
      </c>
      <c r="T15" s="143"/>
      <c r="U15" s="146"/>
      <c r="V15" s="128" t="s">
        <v>11080</v>
      </c>
      <c r="W15" s="128" t="s">
        <v>11079</v>
      </c>
      <c r="X15" s="158"/>
      <c r="Y15" s="129" t="s">
        <v>839</v>
      </c>
      <c r="Z15" s="231">
        <v>4</v>
      </c>
      <c r="AA15" s="130" t="s">
        <v>10641</v>
      </c>
      <c r="AB15" s="129">
        <v>1</v>
      </c>
      <c r="AC15" s="128" t="s">
        <v>10795</v>
      </c>
      <c r="AD15" s="85" t="s">
        <v>10968</v>
      </c>
    </row>
    <row r="16" spans="1:31" ht="15" x14ac:dyDescent="0.3">
      <c r="A16" s="198" t="s">
        <v>575</v>
      </c>
      <c r="B16" s="157" t="s">
        <v>11047</v>
      </c>
      <c r="C16" s="139" t="s">
        <v>13537</v>
      </c>
      <c r="D16" s="142"/>
      <c r="E16" s="90"/>
      <c r="F16" s="128" t="s">
        <v>11077</v>
      </c>
      <c r="G16" s="128" t="s">
        <v>11078</v>
      </c>
      <c r="H16" s="158"/>
      <c r="I16" s="138" t="s">
        <v>619</v>
      </c>
      <c r="J16" s="231">
        <v>0</v>
      </c>
      <c r="K16" s="130" t="s">
        <v>10641</v>
      </c>
      <c r="L16" s="129">
        <v>1</v>
      </c>
      <c r="M16" s="128" t="s">
        <v>10795</v>
      </c>
      <c r="N16" s="103"/>
      <c r="O16" s="207" t="s">
        <v>13561</v>
      </c>
      <c r="P16" s="160"/>
      <c r="Q16" s="198" t="s">
        <v>576</v>
      </c>
      <c r="R16" s="157" t="s">
        <v>11047</v>
      </c>
      <c r="S16" s="139" t="s">
        <v>13537</v>
      </c>
      <c r="T16" s="143"/>
      <c r="U16" s="146"/>
      <c r="V16" s="128" t="s">
        <v>11077</v>
      </c>
      <c r="W16" s="128" t="s">
        <v>11076</v>
      </c>
      <c r="X16" s="158"/>
      <c r="Y16" s="129">
        <v>100.11</v>
      </c>
      <c r="Z16" s="231">
        <v>4</v>
      </c>
      <c r="AA16" s="130" t="s">
        <v>10641</v>
      </c>
      <c r="AB16" s="129">
        <v>1</v>
      </c>
      <c r="AC16" s="128" t="s">
        <v>10795</v>
      </c>
      <c r="AD16" s="85" t="s">
        <v>10968</v>
      </c>
    </row>
    <row r="17" spans="1:30" ht="15" x14ac:dyDescent="0.3">
      <c r="A17" s="198" t="s">
        <v>575</v>
      </c>
      <c r="B17" s="157" t="s">
        <v>11047</v>
      </c>
      <c r="C17" s="139" t="s">
        <v>13536</v>
      </c>
      <c r="D17" s="142"/>
      <c r="E17" s="90"/>
      <c r="F17" s="128" t="s">
        <v>11074</v>
      </c>
      <c r="G17" s="128" t="s">
        <v>11075</v>
      </c>
      <c r="H17" s="158"/>
      <c r="I17" s="138" t="s">
        <v>620</v>
      </c>
      <c r="J17" s="231">
        <v>0</v>
      </c>
      <c r="K17" s="130" t="s">
        <v>10641</v>
      </c>
      <c r="L17" s="129">
        <v>1</v>
      </c>
      <c r="M17" s="128" t="s">
        <v>10795</v>
      </c>
      <c r="N17" s="103"/>
      <c r="O17" s="207" t="s">
        <v>13562</v>
      </c>
      <c r="P17" s="160"/>
      <c r="Q17" s="198" t="s">
        <v>576</v>
      </c>
      <c r="R17" s="157" t="s">
        <v>11047</v>
      </c>
      <c r="S17" s="139" t="s">
        <v>13536</v>
      </c>
      <c r="T17" s="143"/>
      <c r="U17" s="146"/>
      <c r="V17" s="128" t="s">
        <v>11074</v>
      </c>
      <c r="W17" s="128" t="s">
        <v>11073</v>
      </c>
      <c r="X17" s="158"/>
      <c r="Y17" s="129">
        <v>100.12</v>
      </c>
      <c r="Z17" s="231">
        <v>4</v>
      </c>
      <c r="AA17" s="130" t="s">
        <v>10641</v>
      </c>
      <c r="AB17" s="129">
        <v>1</v>
      </c>
      <c r="AC17" s="128" t="s">
        <v>10795</v>
      </c>
      <c r="AD17" s="85" t="s">
        <v>10968</v>
      </c>
    </row>
    <row r="18" spans="1:30" ht="15" x14ac:dyDescent="0.3">
      <c r="A18" s="198" t="s">
        <v>575</v>
      </c>
      <c r="B18" s="157" t="s">
        <v>11047</v>
      </c>
      <c r="C18" s="139" t="s">
        <v>13535</v>
      </c>
      <c r="D18" s="142"/>
      <c r="E18" s="90"/>
      <c r="F18" s="128" t="s">
        <v>11071</v>
      </c>
      <c r="G18" s="128" t="s">
        <v>11072</v>
      </c>
      <c r="H18" s="158"/>
      <c r="I18" s="138" t="s">
        <v>621</v>
      </c>
      <c r="J18" s="231">
        <v>0</v>
      </c>
      <c r="K18" s="130" t="s">
        <v>10641</v>
      </c>
      <c r="L18" s="129">
        <v>1</v>
      </c>
      <c r="M18" s="128" t="s">
        <v>10795</v>
      </c>
      <c r="N18" s="103"/>
      <c r="O18" s="207" t="s">
        <v>13563</v>
      </c>
      <c r="P18" s="160"/>
      <c r="Q18" s="198" t="s">
        <v>576</v>
      </c>
      <c r="R18" s="157" t="s">
        <v>11047</v>
      </c>
      <c r="S18" s="139" t="s">
        <v>13535</v>
      </c>
      <c r="T18" s="143"/>
      <c r="U18" s="146"/>
      <c r="V18" s="128" t="s">
        <v>11071</v>
      </c>
      <c r="W18" s="128" t="s">
        <v>11070</v>
      </c>
      <c r="X18" s="158"/>
      <c r="Y18" s="129">
        <v>100.13</v>
      </c>
      <c r="Z18" s="231">
        <v>4</v>
      </c>
      <c r="AA18" s="130" t="s">
        <v>10641</v>
      </c>
      <c r="AB18" s="129">
        <v>1</v>
      </c>
      <c r="AC18" s="128" t="s">
        <v>10795</v>
      </c>
      <c r="AD18" s="85" t="s">
        <v>10968</v>
      </c>
    </row>
    <row r="19" spans="1:30" ht="15" x14ac:dyDescent="0.3">
      <c r="A19" s="198" t="s">
        <v>575</v>
      </c>
      <c r="B19" s="157" t="s">
        <v>11047</v>
      </c>
      <c r="C19" s="139" t="s">
        <v>13534</v>
      </c>
      <c r="D19" s="142"/>
      <c r="E19" s="90"/>
      <c r="F19" s="128" t="s">
        <v>11068</v>
      </c>
      <c r="G19" s="128" t="s">
        <v>11069</v>
      </c>
      <c r="H19" s="158"/>
      <c r="I19" s="138" t="s">
        <v>622</v>
      </c>
      <c r="J19" s="231">
        <v>0</v>
      </c>
      <c r="K19" s="130" t="s">
        <v>10641</v>
      </c>
      <c r="L19" s="129">
        <v>1</v>
      </c>
      <c r="M19" s="128" t="s">
        <v>10795</v>
      </c>
      <c r="N19" s="103"/>
      <c r="O19" s="207" t="s">
        <v>13564</v>
      </c>
      <c r="P19" s="160"/>
      <c r="Q19" s="198" t="s">
        <v>576</v>
      </c>
      <c r="R19" s="157" t="s">
        <v>11047</v>
      </c>
      <c r="S19" s="139" t="s">
        <v>13534</v>
      </c>
      <c r="T19" s="143"/>
      <c r="U19" s="146"/>
      <c r="V19" s="128" t="s">
        <v>11068</v>
      </c>
      <c r="W19" s="128" t="s">
        <v>11067</v>
      </c>
      <c r="X19" s="158"/>
      <c r="Y19" s="129">
        <v>100.14</v>
      </c>
      <c r="Z19" s="231">
        <v>4</v>
      </c>
      <c r="AA19" s="130" t="s">
        <v>10641</v>
      </c>
      <c r="AB19" s="129">
        <v>1</v>
      </c>
      <c r="AC19" s="128" t="s">
        <v>10795</v>
      </c>
      <c r="AD19" s="85" t="s">
        <v>10968</v>
      </c>
    </row>
    <row r="20" spans="1:30" ht="15" x14ac:dyDescent="0.3">
      <c r="A20" s="198" t="s">
        <v>575</v>
      </c>
      <c r="B20" s="157" t="s">
        <v>11047</v>
      </c>
      <c r="C20" s="139" t="s">
        <v>13533</v>
      </c>
      <c r="D20" s="142"/>
      <c r="E20" s="90"/>
      <c r="F20" s="128" t="s">
        <v>11065</v>
      </c>
      <c r="G20" s="128" t="s">
        <v>11066</v>
      </c>
      <c r="H20" s="158"/>
      <c r="I20" s="138" t="s">
        <v>623</v>
      </c>
      <c r="J20" s="231">
        <v>0</v>
      </c>
      <c r="K20" s="130" t="s">
        <v>10641</v>
      </c>
      <c r="L20" s="129">
        <v>1</v>
      </c>
      <c r="M20" s="128" t="s">
        <v>10795</v>
      </c>
      <c r="N20" s="103"/>
      <c r="O20" s="207" t="s">
        <v>13565</v>
      </c>
      <c r="P20" s="160"/>
      <c r="Q20" s="198" t="s">
        <v>576</v>
      </c>
      <c r="R20" s="157" t="s">
        <v>11047</v>
      </c>
      <c r="S20" s="139" t="s">
        <v>13533</v>
      </c>
      <c r="T20" s="143"/>
      <c r="U20" s="146"/>
      <c r="V20" s="128" t="s">
        <v>11065</v>
      </c>
      <c r="W20" s="128" t="s">
        <v>11064</v>
      </c>
      <c r="X20" s="158"/>
      <c r="Y20" s="129">
        <v>100.15</v>
      </c>
      <c r="Z20" s="231">
        <v>4</v>
      </c>
      <c r="AA20" s="130" t="s">
        <v>10641</v>
      </c>
      <c r="AB20" s="129">
        <v>1</v>
      </c>
      <c r="AC20" s="128" t="s">
        <v>10795</v>
      </c>
      <c r="AD20" s="85" t="s">
        <v>10968</v>
      </c>
    </row>
    <row r="21" spans="1:30" ht="15" x14ac:dyDescent="0.3">
      <c r="A21" s="198" t="s">
        <v>575</v>
      </c>
      <c r="B21" s="157" t="s">
        <v>11047</v>
      </c>
      <c r="C21" s="139" t="s">
        <v>13532</v>
      </c>
      <c r="D21" s="142"/>
      <c r="E21" s="90"/>
      <c r="F21" s="128" t="s">
        <v>11062</v>
      </c>
      <c r="G21" s="128" t="s">
        <v>11063</v>
      </c>
      <c r="H21" s="158"/>
      <c r="I21" s="138" t="s">
        <v>624</v>
      </c>
      <c r="J21" s="231">
        <v>0</v>
      </c>
      <c r="K21" s="130" t="s">
        <v>10641</v>
      </c>
      <c r="L21" s="129">
        <v>2</v>
      </c>
      <c r="M21" s="128" t="s">
        <v>10795</v>
      </c>
      <c r="N21" s="103"/>
      <c r="O21" s="207" t="s">
        <v>13566</v>
      </c>
      <c r="P21" s="160"/>
      <c r="Q21" s="198" t="s">
        <v>576</v>
      </c>
      <c r="R21" s="157" t="s">
        <v>11047</v>
      </c>
      <c r="S21" s="139" t="s">
        <v>13532</v>
      </c>
      <c r="T21" s="143"/>
      <c r="U21" s="146"/>
      <c r="V21" s="128" t="s">
        <v>11062</v>
      </c>
      <c r="W21" s="128" t="s">
        <v>11061</v>
      </c>
      <c r="X21" s="158"/>
      <c r="Y21" s="129" t="s">
        <v>845</v>
      </c>
      <c r="Z21" s="231">
        <v>4</v>
      </c>
      <c r="AA21" s="130" t="s">
        <v>10641</v>
      </c>
      <c r="AB21" s="129">
        <v>2</v>
      </c>
      <c r="AC21" s="128" t="s">
        <v>10795</v>
      </c>
      <c r="AD21" s="85" t="s">
        <v>10968</v>
      </c>
    </row>
    <row r="22" spans="1:30" ht="15" x14ac:dyDescent="0.3">
      <c r="A22" s="198" t="s">
        <v>575</v>
      </c>
      <c r="B22" s="157" t="s">
        <v>11047</v>
      </c>
      <c r="C22" s="139" t="s">
        <v>13531</v>
      </c>
      <c r="D22" s="142"/>
      <c r="E22" s="90"/>
      <c r="F22" s="128" t="s">
        <v>11059</v>
      </c>
      <c r="G22" s="128" t="s">
        <v>11060</v>
      </c>
      <c r="H22" s="158"/>
      <c r="I22" s="138" t="s">
        <v>625</v>
      </c>
      <c r="J22" s="231">
        <v>0</v>
      </c>
      <c r="K22" s="130" t="s">
        <v>10641</v>
      </c>
      <c r="L22" s="129">
        <v>2</v>
      </c>
      <c r="M22" s="128" t="s">
        <v>10795</v>
      </c>
      <c r="N22" s="103"/>
      <c r="O22" s="207" t="s">
        <v>13567</v>
      </c>
      <c r="P22" s="160"/>
      <c r="Q22" s="198" t="s">
        <v>576</v>
      </c>
      <c r="R22" s="157" t="s">
        <v>11047</v>
      </c>
      <c r="S22" s="139" t="s">
        <v>13531</v>
      </c>
      <c r="T22" s="143"/>
      <c r="U22" s="146"/>
      <c r="V22" s="128" t="s">
        <v>11059</v>
      </c>
      <c r="W22" s="128" t="s">
        <v>11058</v>
      </c>
      <c r="X22" s="158"/>
      <c r="Y22" s="129">
        <v>101.01</v>
      </c>
      <c r="Z22" s="231">
        <v>4</v>
      </c>
      <c r="AA22" s="130" t="s">
        <v>10641</v>
      </c>
      <c r="AB22" s="129">
        <v>2</v>
      </c>
      <c r="AC22" s="128" t="s">
        <v>10795</v>
      </c>
      <c r="AD22" s="85" t="s">
        <v>10968</v>
      </c>
    </row>
    <row r="23" spans="1:30" ht="15" x14ac:dyDescent="0.3">
      <c r="A23" s="198" t="s">
        <v>575</v>
      </c>
      <c r="B23" s="157" t="s">
        <v>11047</v>
      </c>
      <c r="C23" s="139" t="s">
        <v>13530</v>
      </c>
      <c r="D23" s="142"/>
      <c r="E23" s="90"/>
      <c r="F23" s="128" t="s">
        <v>11056</v>
      </c>
      <c r="G23" s="128" t="s">
        <v>11057</v>
      </c>
      <c r="H23" s="158"/>
      <c r="I23" s="138" t="s">
        <v>626</v>
      </c>
      <c r="J23" s="231">
        <v>0</v>
      </c>
      <c r="K23" s="130" t="s">
        <v>10641</v>
      </c>
      <c r="L23" s="129">
        <v>2</v>
      </c>
      <c r="M23" s="128" t="s">
        <v>10795</v>
      </c>
      <c r="N23" s="103"/>
      <c r="O23" s="207" t="s">
        <v>13568</v>
      </c>
      <c r="P23" s="160"/>
      <c r="Q23" s="198" t="s">
        <v>576</v>
      </c>
      <c r="R23" s="157" t="s">
        <v>11047</v>
      </c>
      <c r="S23" s="139" t="s">
        <v>13530</v>
      </c>
      <c r="T23" s="143"/>
      <c r="U23" s="146"/>
      <c r="V23" s="128" t="s">
        <v>11056</v>
      </c>
      <c r="W23" s="128" t="s">
        <v>11055</v>
      </c>
      <c r="X23" s="158"/>
      <c r="Y23" s="129">
        <v>101.02</v>
      </c>
      <c r="Z23" s="231">
        <v>4</v>
      </c>
      <c r="AA23" s="130" t="s">
        <v>10641</v>
      </c>
      <c r="AB23" s="129">
        <v>2</v>
      </c>
      <c r="AC23" s="128" t="s">
        <v>10795</v>
      </c>
      <c r="AD23" s="85" t="s">
        <v>10968</v>
      </c>
    </row>
    <row r="24" spans="1:30" ht="15" x14ac:dyDescent="0.3">
      <c r="A24" s="198" t="s">
        <v>575</v>
      </c>
      <c r="B24" s="157" t="s">
        <v>11047</v>
      </c>
      <c r="C24" s="139" t="s">
        <v>13529</v>
      </c>
      <c r="D24" s="142"/>
      <c r="E24" s="90"/>
      <c r="F24" s="128" t="s">
        <v>11053</v>
      </c>
      <c r="G24" s="128" t="s">
        <v>11054</v>
      </c>
      <c r="H24" s="158"/>
      <c r="I24" s="138" t="s">
        <v>627</v>
      </c>
      <c r="J24" s="231">
        <v>0</v>
      </c>
      <c r="K24" s="130" t="s">
        <v>10641</v>
      </c>
      <c r="L24" s="129">
        <v>2</v>
      </c>
      <c r="M24" s="128" t="s">
        <v>10795</v>
      </c>
      <c r="N24" s="103"/>
      <c r="O24" s="207" t="s">
        <v>13569</v>
      </c>
      <c r="P24" s="160"/>
      <c r="Q24" s="198" t="s">
        <v>576</v>
      </c>
      <c r="R24" s="157" t="s">
        <v>11047</v>
      </c>
      <c r="S24" s="139" t="s">
        <v>13529</v>
      </c>
      <c r="T24" s="143"/>
      <c r="U24" s="146"/>
      <c r="V24" s="128" t="s">
        <v>11053</v>
      </c>
      <c r="W24" s="128" t="s">
        <v>11052</v>
      </c>
      <c r="X24" s="158"/>
      <c r="Y24" s="129">
        <v>101.03</v>
      </c>
      <c r="Z24" s="231">
        <v>4</v>
      </c>
      <c r="AA24" s="130" t="s">
        <v>10641</v>
      </c>
      <c r="AB24" s="129">
        <v>2</v>
      </c>
      <c r="AC24" s="128" t="s">
        <v>10795</v>
      </c>
      <c r="AD24" s="85" t="s">
        <v>10968</v>
      </c>
    </row>
    <row r="25" spans="1:30" ht="15" x14ac:dyDescent="0.3">
      <c r="A25" s="198" t="s">
        <v>575</v>
      </c>
      <c r="B25" s="157" t="s">
        <v>11047</v>
      </c>
      <c r="C25" s="139" t="s">
        <v>13528</v>
      </c>
      <c r="D25" s="142"/>
      <c r="E25" s="90"/>
      <c r="F25" s="128" t="s">
        <v>11050</v>
      </c>
      <c r="G25" s="128" t="s">
        <v>11051</v>
      </c>
      <c r="H25" s="158"/>
      <c r="I25" s="138" t="s">
        <v>628</v>
      </c>
      <c r="J25" s="231">
        <v>0</v>
      </c>
      <c r="K25" s="130" t="s">
        <v>10641</v>
      </c>
      <c r="L25" s="129">
        <v>2</v>
      </c>
      <c r="M25" s="128" t="s">
        <v>10795</v>
      </c>
      <c r="N25" s="103"/>
      <c r="O25" s="207" t="s">
        <v>13570</v>
      </c>
      <c r="P25" s="160"/>
      <c r="Q25" s="198" t="s">
        <v>576</v>
      </c>
      <c r="R25" s="157" t="s">
        <v>11047</v>
      </c>
      <c r="S25" s="139" t="s">
        <v>13528</v>
      </c>
      <c r="T25" s="143"/>
      <c r="U25" s="146"/>
      <c r="V25" s="128" t="s">
        <v>11050</v>
      </c>
      <c r="W25" s="128" t="s">
        <v>11049</v>
      </c>
      <c r="X25" s="158"/>
      <c r="Y25" s="129">
        <v>101.04</v>
      </c>
      <c r="Z25" s="231">
        <v>4</v>
      </c>
      <c r="AA25" s="130" t="s">
        <v>10641</v>
      </c>
      <c r="AB25" s="129">
        <v>2</v>
      </c>
      <c r="AC25" s="128" t="s">
        <v>10795</v>
      </c>
      <c r="AD25" s="85" t="s">
        <v>10968</v>
      </c>
    </row>
    <row r="26" spans="1:30" ht="15" x14ac:dyDescent="0.3">
      <c r="A26" s="198" t="s">
        <v>575</v>
      </c>
      <c r="B26" s="157" t="s">
        <v>11047</v>
      </c>
      <c r="C26" s="139" t="s">
        <v>13527</v>
      </c>
      <c r="D26" s="142"/>
      <c r="E26" s="90"/>
      <c r="F26" s="128" t="s">
        <v>11046</v>
      </c>
      <c r="G26" s="128" t="s">
        <v>11048</v>
      </c>
      <c r="H26" s="158"/>
      <c r="I26" s="138" t="s">
        <v>629</v>
      </c>
      <c r="J26" s="231">
        <v>0</v>
      </c>
      <c r="K26" s="130" t="s">
        <v>10641</v>
      </c>
      <c r="L26" s="129">
        <v>2</v>
      </c>
      <c r="M26" s="128" t="s">
        <v>10795</v>
      </c>
      <c r="N26" s="103"/>
      <c r="O26" s="207" t="s">
        <v>13571</v>
      </c>
      <c r="P26" s="160"/>
      <c r="Q26" s="198" t="s">
        <v>576</v>
      </c>
      <c r="R26" s="157" t="s">
        <v>11047</v>
      </c>
      <c r="S26" s="139" t="s">
        <v>13527</v>
      </c>
      <c r="T26" s="143"/>
      <c r="U26" s="146"/>
      <c r="V26" s="128" t="s">
        <v>11046</v>
      </c>
      <c r="W26" s="128" t="s">
        <v>11045</v>
      </c>
      <c r="X26" s="158"/>
      <c r="Y26" s="129">
        <v>101.05</v>
      </c>
      <c r="Z26" s="231">
        <v>4</v>
      </c>
      <c r="AA26" s="130" t="s">
        <v>10641</v>
      </c>
      <c r="AB26" s="129">
        <v>2</v>
      </c>
      <c r="AC26" s="128" t="s">
        <v>10795</v>
      </c>
      <c r="AD26" s="85" t="s">
        <v>10968</v>
      </c>
    </row>
    <row r="27" spans="1:30" ht="15" x14ac:dyDescent="0.3">
      <c r="A27" s="198" t="s">
        <v>575</v>
      </c>
      <c r="B27" s="157" t="s">
        <v>11047</v>
      </c>
      <c r="C27" s="139" t="s">
        <v>13526</v>
      </c>
      <c r="D27" s="142"/>
      <c r="E27" s="90"/>
      <c r="F27" s="128" t="s">
        <v>11043</v>
      </c>
      <c r="G27" s="128" t="s">
        <v>11044</v>
      </c>
      <c r="H27" s="158"/>
      <c r="I27" s="138" t="s">
        <v>630</v>
      </c>
      <c r="J27" s="231">
        <v>0</v>
      </c>
      <c r="K27" s="130" t="s">
        <v>10641</v>
      </c>
      <c r="L27" s="129">
        <v>2</v>
      </c>
      <c r="M27" s="128" t="s">
        <v>10795</v>
      </c>
      <c r="N27" s="103"/>
      <c r="O27" s="207" t="s">
        <v>13572</v>
      </c>
      <c r="P27" s="160"/>
      <c r="Q27" s="198" t="s">
        <v>576</v>
      </c>
      <c r="R27" s="157" t="s">
        <v>11047</v>
      </c>
      <c r="S27" s="139" t="s">
        <v>13526</v>
      </c>
      <c r="T27" s="143"/>
      <c r="U27" s="146"/>
      <c r="V27" s="128" t="s">
        <v>11043</v>
      </c>
      <c r="W27" s="128" t="s">
        <v>11042</v>
      </c>
      <c r="X27" s="158"/>
      <c r="Y27" s="129">
        <v>101.06</v>
      </c>
      <c r="Z27" s="231">
        <v>4</v>
      </c>
      <c r="AA27" s="130" t="s">
        <v>10641</v>
      </c>
      <c r="AB27" s="129">
        <v>2</v>
      </c>
      <c r="AC27" s="128" t="s">
        <v>10795</v>
      </c>
      <c r="AD27" s="85" t="s">
        <v>10968</v>
      </c>
    </row>
    <row r="28" spans="1:30" ht="15" x14ac:dyDescent="0.3">
      <c r="A28" s="198" t="s">
        <v>575</v>
      </c>
      <c r="B28" s="157" t="s">
        <v>11047</v>
      </c>
      <c r="C28" s="139" t="s">
        <v>13525</v>
      </c>
      <c r="D28" s="142"/>
      <c r="E28" s="90"/>
      <c r="F28" s="128" t="s">
        <v>11040</v>
      </c>
      <c r="G28" s="128" t="s">
        <v>11041</v>
      </c>
      <c r="H28" s="158"/>
      <c r="I28" s="138" t="s">
        <v>631</v>
      </c>
      <c r="J28" s="231">
        <v>0</v>
      </c>
      <c r="K28" s="130" t="s">
        <v>10641</v>
      </c>
      <c r="L28" s="129">
        <v>2</v>
      </c>
      <c r="M28" s="128" t="s">
        <v>10795</v>
      </c>
      <c r="N28" s="103"/>
      <c r="O28" s="207" t="s">
        <v>13573</v>
      </c>
      <c r="P28" s="160"/>
      <c r="Q28" s="198" t="s">
        <v>576</v>
      </c>
      <c r="R28" s="157" t="s">
        <v>11047</v>
      </c>
      <c r="S28" s="139" t="s">
        <v>13525</v>
      </c>
      <c r="T28" s="143"/>
      <c r="U28" s="146"/>
      <c r="V28" s="128" t="s">
        <v>11040</v>
      </c>
      <c r="W28" s="128" t="s">
        <v>11039</v>
      </c>
      <c r="X28" s="158"/>
      <c r="Y28" s="129">
        <v>101.07</v>
      </c>
      <c r="Z28" s="231">
        <v>4</v>
      </c>
      <c r="AA28" s="130" t="s">
        <v>10641</v>
      </c>
      <c r="AB28" s="129">
        <v>2</v>
      </c>
      <c r="AC28" s="128" t="s">
        <v>10795</v>
      </c>
      <c r="AD28" s="85" t="s">
        <v>10968</v>
      </c>
    </row>
    <row r="29" spans="1:30" ht="15" x14ac:dyDescent="0.3">
      <c r="A29" s="198" t="s">
        <v>575</v>
      </c>
      <c r="B29" s="157" t="s">
        <v>11047</v>
      </c>
      <c r="C29" s="139" t="s">
        <v>13524</v>
      </c>
      <c r="D29" s="142"/>
      <c r="E29" s="90"/>
      <c r="F29" s="128" t="s">
        <v>11037</v>
      </c>
      <c r="G29" s="128" t="s">
        <v>11038</v>
      </c>
      <c r="H29" s="158"/>
      <c r="I29" s="138" t="s">
        <v>632</v>
      </c>
      <c r="J29" s="231">
        <v>0</v>
      </c>
      <c r="K29" s="130" t="s">
        <v>10641</v>
      </c>
      <c r="L29" s="129">
        <v>3</v>
      </c>
      <c r="M29" s="128" t="s">
        <v>10795</v>
      </c>
      <c r="N29" s="103"/>
      <c r="O29" s="207" t="s">
        <v>13574</v>
      </c>
      <c r="P29" s="160"/>
      <c r="Q29" s="198" t="s">
        <v>576</v>
      </c>
      <c r="R29" s="157" t="s">
        <v>11047</v>
      </c>
      <c r="S29" s="139" t="s">
        <v>13524</v>
      </c>
      <c r="T29" s="143"/>
      <c r="U29" s="146"/>
      <c r="V29" s="128" t="s">
        <v>11037</v>
      </c>
      <c r="W29" s="128" t="s">
        <v>11036</v>
      </c>
      <c r="X29" s="158"/>
      <c r="Y29" s="129">
        <v>101.08</v>
      </c>
      <c r="Z29" s="231">
        <v>4</v>
      </c>
      <c r="AA29" s="130" t="s">
        <v>10641</v>
      </c>
      <c r="AB29" s="129">
        <v>3</v>
      </c>
      <c r="AC29" s="128" t="s">
        <v>10795</v>
      </c>
      <c r="AD29" s="85" t="s">
        <v>10968</v>
      </c>
    </row>
    <row r="30" spans="1:30" ht="15" x14ac:dyDescent="0.3">
      <c r="A30" s="198" t="s">
        <v>575</v>
      </c>
      <c r="B30" s="157" t="s">
        <v>11047</v>
      </c>
      <c r="C30" s="139" t="s">
        <v>13523</v>
      </c>
      <c r="D30" s="142"/>
      <c r="E30" s="90"/>
      <c r="F30" s="128" t="s">
        <v>11034</v>
      </c>
      <c r="G30" s="128" t="s">
        <v>11035</v>
      </c>
      <c r="H30" s="158"/>
      <c r="I30" s="138" t="s">
        <v>633</v>
      </c>
      <c r="J30" s="231">
        <v>0</v>
      </c>
      <c r="K30" s="130" t="s">
        <v>10641</v>
      </c>
      <c r="L30" s="129">
        <v>3</v>
      </c>
      <c r="M30" s="128" t="s">
        <v>10795</v>
      </c>
      <c r="N30" s="103"/>
      <c r="O30" s="207" t="s">
        <v>13575</v>
      </c>
      <c r="P30" s="160"/>
      <c r="Q30" s="198" t="s">
        <v>576</v>
      </c>
      <c r="R30" s="157" t="s">
        <v>11047</v>
      </c>
      <c r="S30" s="139" t="s">
        <v>13523</v>
      </c>
      <c r="T30" s="143"/>
      <c r="U30" s="146"/>
      <c r="V30" s="128" t="s">
        <v>11034</v>
      </c>
      <c r="W30" s="128" t="s">
        <v>11033</v>
      </c>
      <c r="X30" s="158"/>
      <c r="Y30" s="129">
        <v>101.09</v>
      </c>
      <c r="Z30" s="231">
        <v>4</v>
      </c>
      <c r="AA30" s="130" t="s">
        <v>10641</v>
      </c>
      <c r="AB30" s="129">
        <v>3</v>
      </c>
      <c r="AC30" s="128" t="s">
        <v>10795</v>
      </c>
      <c r="AD30" s="85" t="s">
        <v>10968</v>
      </c>
    </row>
    <row r="31" spans="1:30" ht="15" x14ac:dyDescent="0.3">
      <c r="A31" s="198" t="s">
        <v>575</v>
      </c>
      <c r="B31" s="157" t="s">
        <v>11047</v>
      </c>
      <c r="C31" s="139" t="s">
        <v>13522</v>
      </c>
      <c r="D31" s="142"/>
      <c r="E31" s="90"/>
      <c r="F31" s="128" t="s">
        <v>11031</v>
      </c>
      <c r="G31" s="128" t="s">
        <v>11032</v>
      </c>
      <c r="H31" s="158"/>
      <c r="I31" s="138" t="s">
        <v>634</v>
      </c>
      <c r="J31" s="231">
        <v>0</v>
      </c>
      <c r="K31" s="130" t="s">
        <v>10641</v>
      </c>
      <c r="L31" s="129">
        <v>3</v>
      </c>
      <c r="M31" s="128" t="s">
        <v>10795</v>
      </c>
      <c r="N31" s="103"/>
      <c r="O31" s="207" t="s">
        <v>13576</v>
      </c>
      <c r="P31" s="160"/>
      <c r="Q31" s="198" t="s">
        <v>576</v>
      </c>
      <c r="R31" s="157" t="s">
        <v>11047</v>
      </c>
      <c r="S31" s="139" t="s">
        <v>13522</v>
      </c>
      <c r="T31" s="143"/>
      <c r="U31" s="146"/>
      <c r="V31" s="128" t="s">
        <v>11031</v>
      </c>
      <c r="W31" s="128" t="s">
        <v>11030</v>
      </c>
      <c r="X31" s="158"/>
      <c r="Y31" s="129" t="s">
        <v>855</v>
      </c>
      <c r="Z31" s="231">
        <v>4</v>
      </c>
      <c r="AA31" s="130" t="s">
        <v>10641</v>
      </c>
      <c r="AB31" s="129">
        <v>3</v>
      </c>
      <c r="AC31" s="128" t="s">
        <v>10795</v>
      </c>
      <c r="AD31" s="85" t="s">
        <v>10968</v>
      </c>
    </row>
    <row r="32" spans="1:30" ht="15" x14ac:dyDescent="0.3">
      <c r="A32" s="198" t="s">
        <v>575</v>
      </c>
      <c r="B32" s="157" t="s">
        <v>11047</v>
      </c>
      <c r="C32" s="139" t="s">
        <v>13521</v>
      </c>
      <c r="D32" s="142"/>
      <c r="E32" s="90"/>
      <c r="F32" s="128" t="s">
        <v>11028</v>
      </c>
      <c r="G32" s="128" t="s">
        <v>11029</v>
      </c>
      <c r="H32" s="158"/>
      <c r="I32" s="138" t="s">
        <v>635</v>
      </c>
      <c r="J32" s="231">
        <v>0</v>
      </c>
      <c r="K32" s="130" t="s">
        <v>10641</v>
      </c>
      <c r="L32" s="129">
        <v>3</v>
      </c>
      <c r="M32" s="128" t="s">
        <v>10795</v>
      </c>
      <c r="N32" s="103"/>
      <c r="O32" s="207" t="s">
        <v>13577</v>
      </c>
      <c r="P32" s="160"/>
      <c r="Q32" s="198" t="s">
        <v>576</v>
      </c>
      <c r="R32" s="157" t="s">
        <v>11047</v>
      </c>
      <c r="S32" s="139" t="s">
        <v>13521</v>
      </c>
      <c r="T32" s="143"/>
      <c r="U32" s="146"/>
      <c r="V32" s="128" t="s">
        <v>11028</v>
      </c>
      <c r="W32" s="128" t="s">
        <v>11027</v>
      </c>
      <c r="X32" s="158"/>
      <c r="Y32" s="129">
        <v>101.11</v>
      </c>
      <c r="Z32" s="231">
        <v>4</v>
      </c>
      <c r="AA32" s="130" t="s">
        <v>10641</v>
      </c>
      <c r="AB32" s="129">
        <v>3</v>
      </c>
      <c r="AC32" s="128" t="s">
        <v>10795</v>
      </c>
      <c r="AD32" s="85" t="s">
        <v>10968</v>
      </c>
    </row>
    <row r="33" spans="1:30" ht="15" x14ac:dyDescent="0.3">
      <c r="A33" s="198" t="s">
        <v>575</v>
      </c>
      <c r="B33" s="157" t="s">
        <v>11047</v>
      </c>
      <c r="C33" s="139" t="s">
        <v>13520</v>
      </c>
      <c r="D33" s="142"/>
      <c r="E33" s="90"/>
      <c r="F33" s="128" t="s">
        <v>11025</v>
      </c>
      <c r="G33" s="128" t="s">
        <v>11026</v>
      </c>
      <c r="H33" s="158"/>
      <c r="I33" s="138" t="s">
        <v>636</v>
      </c>
      <c r="J33" s="231">
        <v>0</v>
      </c>
      <c r="K33" s="130" t="s">
        <v>10641</v>
      </c>
      <c r="L33" s="129">
        <v>3</v>
      </c>
      <c r="M33" s="128" t="s">
        <v>10795</v>
      </c>
      <c r="N33" s="103"/>
      <c r="O33" s="207" t="s">
        <v>13578</v>
      </c>
      <c r="P33" s="160"/>
      <c r="Q33" s="198" t="s">
        <v>576</v>
      </c>
      <c r="R33" s="157" t="s">
        <v>11047</v>
      </c>
      <c r="S33" s="139" t="s">
        <v>13520</v>
      </c>
      <c r="T33" s="143"/>
      <c r="U33" s="146"/>
      <c r="V33" s="128" t="s">
        <v>11025</v>
      </c>
      <c r="W33" s="128" t="s">
        <v>11024</v>
      </c>
      <c r="X33" s="158"/>
      <c r="Y33" s="129">
        <v>101.12</v>
      </c>
      <c r="Z33" s="231">
        <v>4</v>
      </c>
      <c r="AA33" s="130" t="s">
        <v>10641</v>
      </c>
      <c r="AB33" s="129">
        <v>3</v>
      </c>
      <c r="AC33" s="128" t="s">
        <v>10795</v>
      </c>
      <c r="AD33" s="85" t="s">
        <v>10968</v>
      </c>
    </row>
    <row r="34" spans="1:30" ht="15" x14ac:dyDescent="0.3">
      <c r="A34" s="198" t="s">
        <v>575</v>
      </c>
      <c r="B34" s="157" t="s">
        <v>11047</v>
      </c>
      <c r="C34" s="139" t="s">
        <v>13519</v>
      </c>
      <c r="D34" s="142"/>
      <c r="E34" s="90"/>
      <c r="F34" s="128" t="s">
        <v>11022</v>
      </c>
      <c r="G34" s="128" t="s">
        <v>11023</v>
      </c>
      <c r="H34" s="158"/>
      <c r="I34" s="138" t="s">
        <v>637</v>
      </c>
      <c r="J34" s="231">
        <v>0</v>
      </c>
      <c r="K34" s="130" t="s">
        <v>10641</v>
      </c>
      <c r="L34" s="129">
        <v>3</v>
      </c>
      <c r="M34" s="128" t="s">
        <v>10795</v>
      </c>
      <c r="N34" s="103"/>
      <c r="O34" s="207" t="s">
        <v>13579</v>
      </c>
      <c r="P34" s="160"/>
      <c r="Q34" s="198" t="s">
        <v>576</v>
      </c>
      <c r="R34" s="157" t="s">
        <v>11047</v>
      </c>
      <c r="S34" s="139" t="s">
        <v>13519</v>
      </c>
      <c r="T34" s="143"/>
      <c r="U34" s="146"/>
      <c r="V34" s="128" t="s">
        <v>11022</v>
      </c>
      <c r="W34" s="128" t="s">
        <v>11021</v>
      </c>
      <c r="X34" s="158"/>
      <c r="Y34" s="129" t="s">
        <v>858</v>
      </c>
      <c r="Z34" s="231">
        <v>4</v>
      </c>
      <c r="AA34" s="130" t="s">
        <v>10641</v>
      </c>
      <c r="AB34" s="129">
        <v>3</v>
      </c>
      <c r="AC34" s="128" t="s">
        <v>10795</v>
      </c>
      <c r="AD34" s="85" t="s">
        <v>10968</v>
      </c>
    </row>
    <row r="35" spans="1:30" ht="15" x14ac:dyDescent="0.3">
      <c r="A35" s="198" t="s">
        <v>575</v>
      </c>
      <c r="B35" s="157" t="s">
        <v>11047</v>
      </c>
      <c r="C35" s="139" t="s">
        <v>13518</v>
      </c>
      <c r="D35" s="142"/>
      <c r="E35" s="90"/>
      <c r="F35" s="128" t="s">
        <v>11019</v>
      </c>
      <c r="G35" s="128" t="s">
        <v>11020</v>
      </c>
      <c r="H35" s="158"/>
      <c r="I35" s="138" t="s">
        <v>638</v>
      </c>
      <c r="J35" s="231">
        <v>0</v>
      </c>
      <c r="K35" s="130" t="s">
        <v>10641</v>
      </c>
      <c r="L35" s="129">
        <v>3</v>
      </c>
      <c r="M35" s="128" t="s">
        <v>10795</v>
      </c>
      <c r="N35" s="103"/>
      <c r="O35" s="207" t="s">
        <v>13580</v>
      </c>
      <c r="P35" s="160"/>
      <c r="Q35" s="198" t="s">
        <v>576</v>
      </c>
      <c r="R35" s="157" t="s">
        <v>11047</v>
      </c>
      <c r="S35" s="139" t="s">
        <v>13518</v>
      </c>
      <c r="T35" s="143"/>
      <c r="U35" s="146"/>
      <c r="V35" s="128" t="s">
        <v>11019</v>
      </c>
      <c r="W35" s="128" t="s">
        <v>11018</v>
      </c>
      <c r="X35" s="158"/>
      <c r="Y35" s="129">
        <v>101.14</v>
      </c>
      <c r="Z35" s="231">
        <v>4</v>
      </c>
      <c r="AA35" s="130" t="s">
        <v>10641</v>
      </c>
      <c r="AB35" s="129">
        <v>3</v>
      </c>
      <c r="AC35" s="128" t="s">
        <v>10795</v>
      </c>
      <c r="AD35" s="85" t="s">
        <v>10968</v>
      </c>
    </row>
    <row r="36" spans="1:30" ht="15" x14ac:dyDescent="0.3">
      <c r="A36" s="198" t="s">
        <v>575</v>
      </c>
      <c r="B36" s="157" t="s">
        <v>11047</v>
      </c>
      <c r="C36" s="139" t="s">
        <v>13517</v>
      </c>
      <c r="D36" s="142"/>
      <c r="E36" s="90"/>
      <c r="F36" s="128" t="s">
        <v>11015</v>
      </c>
      <c r="G36" s="128" t="s">
        <v>11017</v>
      </c>
      <c r="H36" s="158"/>
      <c r="I36" s="138" t="s">
        <v>639</v>
      </c>
      <c r="J36" s="231">
        <v>0</v>
      </c>
      <c r="K36" s="130" t="s">
        <v>10641</v>
      </c>
      <c r="L36" s="129">
        <v>3</v>
      </c>
      <c r="M36" s="128" t="s">
        <v>10795</v>
      </c>
      <c r="N36" s="103"/>
      <c r="O36" s="207" t="s">
        <v>13581</v>
      </c>
      <c r="P36" s="160"/>
      <c r="Q36" s="198" t="s">
        <v>576</v>
      </c>
      <c r="R36" s="157" t="s">
        <v>11047</v>
      </c>
      <c r="S36" s="139" t="s">
        <v>13517</v>
      </c>
      <c r="T36" s="143"/>
      <c r="U36" s="146"/>
      <c r="V36" s="128" t="s">
        <v>11015</v>
      </c>
      <c r="W36" s="128" t="s">
        <v>11014</v>
      </c>
      <c r="X36" s="158"/>
      <c r="Y36" s="129">
        <v>101.15</v>
      </c>
      <c r="Z36" s="231">
        <v>4</v>
      </c>
      <c r="AA36" s="130" t="s">
        <v>10641</v>
      </c>
      <c r="AB36" s="129">
        <v>3</v>
      </c>
      <c r="AC36" s="128" t="s">
        <v>10795</v>
      </c>
      <c r="AD36" s="85" t="s">
        <v>10968</v>
      </c>
    </row>
    <row r="37" spans="1:30" ht="15" x14ac:dyDescent="0.3">
      <c r="A37" s="198" t="s">
        <v>575</v>
      </c>
      <c r="B37" s="157" t="s">
        <v>11047</v>
      </c>
      <c r="C37" s="139" t="s">
        <v>13516</v>
      </c>
      <c r="D37" s="142"/>
      <c r="E37" s="90"/>
      <c r="F37" s="128" t="s">
        <v>11011</v>
      </c>
      <c r="G37" s="128" t="s">
        <v>11012</v>
      </c>
      <c r="H37" s="158"/>
      <c r="I37" s="138" t="s">
        <v>640</v>
      </c>
      <c r="J37" s="231">
        <v>0</v>
      </c>
      <c r="K37" s="130" t="s">
        <v>10639</v>
      </c>
      <c r="L37" s="129" t="str">
        <f t="shared" ref="L37:L44" si="2">TEXT(0,"0")</f>
        <v>0</v>
      </c>
      <c r="M37" s="128" t="s">
        <v>10795</v>
      </c>
      <c r="N37" s="103"/>
      <c r="O37" s="207" t="s">
        <v>13582</v>
      </c>
      <c r="P37" s="160"/>
      <c r="Q37" s="198" t="s">
        <v>576</v>
      </c>
      <c r="R37" s="157" t="s">
        <v>11047</v>
      </c>
      <c r="S37" s="139" t="s">
        <v>13516</v>
      </c>
      <c r="T37" s="143"/>
      <c r="U37" s="146"/>
      <c r="V37" s="128" t="s">
        <v>11011</v>
      </c>
      <c r="W37" s="128" t="s">
        <v>11010</v>
      </c>
      <c r="X37" s="158"/>
      <c r="Y37" s="129" t="s">
        <v>861</v>
      </c>
      <c r="Z37" s="231">
        <v>4</v>
      </c>
      <c r="AA37" s="130" t="s">
        <v>10639</v>
      </c>
      <c r="AB37" s="129" t="str">
        <f t="shared" ref="AB37:AB44" si="3">TEXT(0,"0")</f>
        <v>0</v>
      </c>
      <c r="AC37" s="128" t="s">
        <v>10795</v>
      </c>
      <c r="AD37" s="85" t="s">
        <v>10968</v>
      </c>
    </row>
    <row r="38" spans="1:30" ht="15" x14ac:dyDescent="0.3">
      <c r="A38" s="198" t="s">
        <v>575</v>
      </c>
      <c r="B38" s="157" t="s">
        <v>11047</v>
      </c>
      <c r="C38" s="139" t="s">
        <v>13515</v>
      </c>
      <c r="D38" s="142"/>
      <c r="E38" s="90"/>
      <c r="F38" s="128" t="s">
        <v>11008</v>
      </c>
      <c r="G38" s="128" t="s">
        <v>11009</v>
      </c>
      <c r="H38" s="158"/>
      <c r="I38" s="138" t="s">
        <v>641</v>
      </c>
      <c r="J38" s="231">
        <v>0</v>
      </c>
      <c r="K38" s="130" t="s">
        <v>10639</v>
      </c>
      <c r="L38" s="129" t="str">
        <f t="shared" si="2"/>
        <v>0</v>
      </c>
      <c r="M38" s="128" t="s">
        <v>10795</v>
      </c>
      <c r="N38" s="103"/>
      <c r="O38" s="207" t="s">
        <v>13583</v>
      </c>
      <c r="P38" s="160"/>
      <c r="Q38" s="198" t="s">
        <v>576</v>
      </c>
      <c r="R38" s="157" t="s">
        <v>11047</v>
      </c>
      <c r="S38" s="139" t="s">
        <v>13515</v>
      </c>
      <c r="T38" s="143"/>
      <c r="U38" s="146"/>
      <c r="V38" s="128" t="s">
        <v>11008</v>
      </c>
      <c r="W38" s="128" t="s">
        <v>11007</v>
      </c>
      <c r="X38" s="158"/>
      <c r="Y38" s="129">
        <v>102.01</v>
      </c>
      <c r="Z38" s="231">
        <v>4</v>
      </c>
      <c r="AA38" s="130" t="s">
        <v>10639</v>
      </c>
      <c r="AB38" s="129" t="str">
        <f t="shared" si="3"/>
        <v>0</v>
      </c>
      <c r="AC38" s="128" t="s">
        <v>10795</v>
      </c>
      <c r="AD38" s="85" t="s">
        <v>10968</v>
      </c>
    </row>
    <row r="39" spans="1:30" ht="15" x14ac:dyDescent="0.3">
      <c r="A39" s="198" t="s">
        <v>575</v>
      </c>
      <c r="B39" s="157" t="s">
        <v>11047</v>
      </c>
      <c r="C39" s="139" t="s">
        <v>13514</v>
      </c>
      <c r="D39" s="142"/>
      <c r="E39" s="90"/>
      <c r="F39" s="128" t="s">
        <v>11005</v>
      </c>
      <c r="G39" s="128" t="s">
        <v>11006</v>
      </c>
      <c r="H39" s="158"/>
      <c r="I39" s="138" t="s">
        <v>642</v>
      </c>
      <c r="J39" s="231">
        <v>0</v>
      </c>
      <c r="K39" s="130" t="s">
        <v>10639</v>
      </c>
      <c r="L39" s="129" t="str">
        <f t="shared" si="2"/>
        <v>0</v>
      </c>
      <c r="M39" s="128" t="s">
        <v>10795</v>
      </c>
      <c r="N39" s="103"/>
      <c r="O39" s="207" t="s">
        <v>13584</v>
      </c>
      <c r="P39" s="160"/>
      <c r="Q39" s="198" t="s">
        <v>576</v>
      </c>
      <c r="R39" s="157" t="s">
        <v>11047</v>
      </c>
      <c r="S39" s="139" t="s">
        <v>13514</v>
      </c>
      <c r="T39" s="143"/>
      <c r="U39" s="146"/>
      <c r="V39" s="128" t="s">
        <v>11005</v>
      </c>
      <c r="W39" s="128" t="s">
        <v>11004</v>
      </c>
      <c r="X39" s="158"/>
      <c r="Y39" s="129">
        <v>102.02</v>
      </c>
      <c r="Z39" s="231">
        <v>4</v>
      </c>
      <c r="AA39" s="130" t="s">
        <v>10639</v>
      </c>
      <c r="AB39" s="129" t="str">
        <f t="shared" si="3"/>
        <v>0</v>
      </c>
      <c r="AC39" s="128" t="s">
        <v>10795</v>
      </c>
      <c r="AD39" s="85" t="s">
        <v>10968</v>
      </c>
    </row>
    <row r="40" spans="1:30" ht="15" x14ac:dyDescent="0.3">
      <c r="A40" s="198" t="s">
        <v>575</v>
      </c>
      <c r="B40" s="157" t="s">
        <v>11047</v>
      </c>
      <c r="C40" s="139" t="s">
        <v>13513</v>
      </c>
      <c r="D40" s="142"/>
      <c r="E40" s="90"/>
      <c r="F40" s="128" t="s">
        <v>11002</v>
      </c>
      <c r="G40" s="128" t="s">
        <v>11003</v>
      </c>
      <c r="H40" s="158"/>
      <c r="I40" s="138" t="s">
        <v>643</v>
      </c>
      <c r="J40" s="231">
        <v>0</v>
      </c>
      <c r="K40" s="130" t="s">
        <v>10639</v>
      </c>
      <c r="L40" s="129" t="str">
        <f t="shared" si="2"/>
        <v>0</v>
      </c>
      <c r="M40" s="128" t="s">
        <v>10795</v>
      </c>
      <c r="N40" s="103"/>
      <c r="O40" s="207" t="s">
        <v>13585</v>
      </c>
      <c r="P40" s="160"/>
      <c r="Q40" s="198" t="s">
        <v>576</v>
      </c>
      <c r="R40" s="157" t="s">
        <v>11047</v>
      </c>
      <c r="S40" s="139" t="s">
        <v>13513</v>
      </c>
      <c r="T40" s="143"/>
      <c r="U40" s="146"/>
      <c r="V40" s="128" t="s">
        <v>11002</v>
      </c>
      <c r="W40" s="128" t="s">
        <v>11001</v>
      </c>
      <c r="X40" s="158"/>
      <c r="Y40" s="129">
        <v>102.03</v>
      </c>
      <c r="Z40" s="231">
        <v>4</v>
      </c>
      <c r="AA40" s="130" t="s">
        <v>10639</v>
      </c>
      <c r="AB40" s="129" t="str">
        <f t="shared" si="3"/>
        <v>0</v>
      </c>
      <c r="AC40" s="128" t="s">
        <v>10795</v>
      </c>
      <c r="AD40" s="85" t="s">
        <v>10968</v>
      </c>
    </row>
    <row r="41" spans="1:30" ht="15" x14ac:dyDescent="0.3">
      <c r="A41" s="198" t="s">
        <v>575</v>
      </c>
      <c r="B41" s="157" t="s">
        <v>11047</v>
      </c>
      <c r="C41" s="139" t="s">
        <v>13512</v>
      </c>
      <c r="D41" s="142"/>
      <c r="E41" s="90"/>
      <c r="F41" s="128" t="s">
        <v>10999</v>
      </c>
      <c r="G41" s="128" t="s">
        <v>11000</v>
      </c>
      <c r="H41" s="158"/>
      <c r="I41" s="138" t="s">
        <v>644</v>
      </c>
      <c r="J41" s="231">
        <v>0</v>
      </c>
      <c r="K41" s="130" t="s">
        <v>10639</v>
      </c>
      <c r="L41" s="129" t="str">
        <f t="shared" si="2"/>
        <v>0</v>
      </c>
      <c r="M41" s="128" t="s">
        <v>10795</v>
      </c>
      <c r="N41" s="103"/>
      <c r="O41" s="207" t="s">
        <v>13586</v>
      </c>
      <c r="P41" s="160"/>
      <c r="Q41" s="198" t="s">
        <v>576</v>
      </c>
      <c r="R41" s="157" t="s">
        <v>11047</v>
      </c>
      <c r="S41" s="139" t="s">
        <v>13512</v>
      </c>
      <c r="T41" s="143"/>
      <c r="U41" s="146"/>
      <c r="V41" s="128" t="s">
        <v>10999</v>
      </c>
      <c r="W41" s="128" t="s">
        <v>10998</v>
      </c>
      <c r="X41" s="158"/>
      <c r="Y41" s="129">
        <v>102.04</v>
      </c>
      <c r="Z41" s="231">
        <v>4</v>
      </c>
      <c r="AA41" s="130" t="s">
        <v>10639</v>
      </c>
      <c r="AB41" s="129" t="str">
        <f t="shared" si="3"/>
        <v>0</v>
      </c>
      <c r="AC41" s="128" t="s">
        <v>10795</v>
      </c>
      <c r="AD41" s="85" t="s">
        <v>10968</v>
      </c>
    </row>
    <row r="42" spans="1:30" ht="15" x14ac:dyDescent="0.3">
      <c r="A42" s="198" t="s">
        <v>575</v>
      </c>
      <c r="B42" s="157" t="s">
        <v>11047</v>
      </c>
      <c r="C42" s="139" t="s">
        <v>13511</v>
      </c>
      <c r="D42" s="142"/>
      <c r="E42" s="90"/>
      <c r="F42" s="128" t="s">
        <v>10996</v>
      </c>
      <c r="G42" s="128" t="s">
        <v>10997</v>
      </c>
      <c r="H42" s="158"/>
      <c r="I42" s="138" t="s">
        <v>645</v>
      </c>
      <c r="J42" s="231">
        <v>0</v>
      </c>
      <c r="K42" s="130" t="s">
        <v>10639</v>
      </c>
      <c r="L42" s="129" t="str">
        <f t="shared" si="2"/>
        <v>0</v>
      </c>
      <c r="M42" s="128" t="s">
        <v>10795</v>
      </c>
      <c r="N42" s="103"/>
      <c r="O42" s="207" t="s">
        <v>13587</v>
      </c>
      <c r="P42" s="160"/>
      <c r="Q42" s="198" t="s">
        <v>576</v>
      </c>
      <c r="R42" s="157" t="s">
        <v>11047</v>
      </c>
      <c r="S42" s="139" t="s">
        <v>13511</v>
      </c>
      <c r="T42" s="143"/>
      <c r="U42" s="146"/>
      <c r="V42" s="128" t="s">
        <v>10996</v>
      </c>
      <c r="W42" s="128" t="s">
        <v>10995</v>
      </c>
      <c r="X42" s="158"/>
      <c r="Y42" s="129">
        <v>102.05</v>
      </c>
      <c r="Z42" s="231">
        <v>4</v>
      </c>
      <c r="AA42" s="130" t="s">
        <v>10639</v>
      </c>
      <c r="AB42" s="129" t="str">
        <f t="shared" si="3"/>
        <v>0</v>
      </c>
      <c r="AC42" s="128" t="s">
        <v>10795</v>
      </c>
      <c r="AD42" s="85" t="s">
        <v>10968</v>
      </c>
    </row>
    <row r="43" spans="1:30" ht="15" x14ac:dyDescent="0.3">
      <c r="A43" s="198" t="s">
        <v>575</v>
      </c>
      <c r="B43" s="157" t="s">
        <v>11047</v>
      </c>
      <c r="C43" s="139" t="s">
        <v>13510</v>
      </c>
      <c r="D43" s="142"/>
      <c r="E43" s="90"/>
      <c r="F43" s="128" t="s">
        <v>10993</v>
      </c>
      <c r="G43" s="128" t="s">
        <v>10994</v>
      </c>
      <c r="H43" s="158"/>
      <c r="I43" s="138" t="s">
        <v>646</v>
      </c>
      <c r="J43" s="231">
        <v>0</v>
      </c>
      <c r="K43" s="130" t="s">
        <v>10639</v>
      </c>
      <c r="L43" s="129" t="str">
        <f t="shared" si="2"/>
        <v>0</v>
      </c>
      <c r="M43" s="128" t="s">
        <v>10795</v>
      </c>
      <c r="N43" s="103"/>
      <c r="O43" s="207" t="s">
        <v>13588</v>
      </c>
      <c r="P43" s="160"/>
      <c r="Q43" s="198" t="s">
        <v>576</v>
      </c>
      <c r="R43" s="157" t="s">
        <v>11047</v>
      </c>
      <c r="S43" s="139" t="s">
        <v>13510</v>
      </c>
      <c r="T43" s="143"/>
      <c r="U43" s="146"/>
      <c r="V43" s="128" t="s">
        <v>10993</v>
      </c>
      <c r="W43" s="128" t="s">
        <v>10992</v>
      </c>
      <c r="X43" s="158"/>
      <c r="Y43" s="129">
        <v>102.06</v>
      </c>
      <c r="Z43" s="231">
        <v>4</v>
      </c>
      <c r="AA43" s="130" t="s">
        <v>10639</v>
      </c>
      <c r="AB43" s="129" t="str">
        <f t="shared" si="3"/>
        <v>0</v>
      </c>
      <c r="AC43" s="128" t="s">
        <v>10795</v>
      </c>
      <c r="AD43" s="85" t="s">
        <v>10968</v>
      </c>
    </row>
    <row r="44" spans="1:30" ht="15" x14ac:dyDescent="0.3">
      <c r="A44" s="198" t="s">
        <v>575</v>
      </c>
      <c r="B44" s="157" t="s">
        <v>11047</v>
      </c>
      <c r="C44" s="139" t="s">
        <v>13509</v>
      </c>
      <c r="D44" s="142"/>
      <c r="E44" s="90"/>
      <c r="F44" s="128" t="s">
        <v>10990</v>
      </c>
      <c r="G44" s="128" t="s">
        <v>10991</v>
      </c>
      <c r="H44" s="158"/>
      <c r="I44" s="138" t="s">
        <v>647</v>
      </c>
      <c r="J44" s="231">
        <v>0</v>
      </c>
      <c r="K44" s="130" t="s">
        <v>10639</v>
      </c>
      <c r="L44" s="129" t="str">
        <f t="shared" si="2"/>
        <v>0</v>
      </c>
      <c r="M44" s="128" t="s">
        <v>10795</v>
      </c>
      <c r="N44" s="103"/>
      <c r="O44" s="207" t="s">
        <v>13589</v>
      </c>
      <c r="P44" s="160"/>
      <c r="Q44" s="198" t="s">
        <v>576</v>
      </c>
      <c r="R44" s="157" t="s">
        <v>11047</v>
      </c>
      <c r="S44" s="139" t="s">
        <v>13509</v>
      </c>
      <c r="T44" s="143"/>
      <c r="U44" s="146"/>
      <c r="V44" s="128" t="s">
        <v>10990</v>
      </c>
      <c r="W44" s="128" t="s">
        <v>10989</v>
      </c>
      <c r="X44" s="158"/>
      <c r="Y44" s="129">
        <v>102.07</v>
      </c>
      <c r="Z44" s="231">
        <v>4</v>
      </c>
      <c r="AA44" s="130" t="s">
        <v>10639</v>
      </c>
      <c r="AB44" s="129" t="str">
        <f t="shared" si="3"/>
        <v>0</v>
      </c>
      <c r="AC44" s="128" t="s">
        <v>10795</v>
      </c>
      <c r="AD44" s="85" t="s">
        <v>10968</v>
      </c>
    </row>
    <row r="45" spans="1:30" ht="15" x14ac:dyDescent="0.3">
      <c r="A45" s="198" t="s">
        <v>575</v>
      </c>
      <c r="B45" s="157" t="s">
        <v>11047</v>
      </c>
      <c r="C45" s="139" t="s">
        <v>13508</v>
      </c>
      <c r="D45" s="142"/>
      <c r="E45" s="90"/>
      <c r="F45" s="128" t="s">
        <v>10987</v>
      </c>
      <c r="G45" s="128" t="s">
        <v>10988</v>
      </c>
      <c r="H45" s="158"/>
      <c r="I45" s="138" t="s">
        <v>648</v>
      </c>
      <c r="J45" s="231">
        <v>0</v>
      </c>
      <c r="K45" s="130" t="s">
        <v>10639</v>
      </c>
      <c r="L45" s="129">
        <v>1</v>
      </c>
      <c r="M45" s="128" t="s">
        <v>10795</v>
      </c>
      <c r="N45" s="103"/>
      <c r="O45" s="207" t="s">
        <v>13590</v>
      </c>
      <c r="P45" s="160"/>
      <c r="Q45" s="198" t="s">
        <v>576</v>
      </c>
      <c r="R45" s="157" t="s">
        <v>11047</v>
      </c>
      <c r="S45" s="139" t="s">
        <v>13508</v>
      </c>
      <c r="T45" s="143"/>
      <c r="U45" s="146"/>
      <c r="V45" s="128" t="s">
        <v>10987</v>
      </c>
      <c r="W45" s="128" t="s">
        <v>10986</v>
      </c>
      <c r="X45" s="158"/>
      <c r="Y45" s="129">
        <v>102.08</v>
      </c>
      <c r="Z45" s="231">
        <v>4</v>
      </c>
      <c r="AA45" s="130" t="s">
        <v>10639</v>
      </c>
      <c r="AB45" s="129">
        <v>1</v>
      </c>
      <c r="AC45" s="128" t="s">
        <v>10795</v>
      </c>
      <c r="AD45" s="85" t="s">
        <v>13441</v>
      </c>
    </row>
    <row r="46" spans="1:30" ht="15" x14ac:dyDescent="0.3">
      <c r="A46" s="198" t="s">
        <v>575</v>
      </c>
      <c r="B46" s="157" t="s">
        <v>11047</v>
      </c>
      <c r="C46" s="139" t="s">
        <v>13507</v>
      </c>
      <c r="D46" s="142"/>
      <c r="E46" s="90"/>
      <c r="F46" s="128" t="s">
        <v>10984</v>
      </c>
      <c r="G46" s="128" t="s">
        <v>10985</v>
      </c>
      <c r="H46" s="158"/>
      <c r="I46" s="138" t="s">
        <v>649</v>
      </c>
      <c r="J46" s="231">
        <v>0</v>
      </c>
      <c r="K46" s="130" t="s">
        <v>10639</v>
      </c>
      <c r="L46" s="129">
        <v>1</v>
      </c>
      <c r="M46" s="128" t="s">
        <v>10795</v>
      </c>
      <c r="N46" s="103"/>
      <c r="O46" s="207" t="s">
        <v>13591</v>
      </c>
      <c r="P46" s="160"/>
      <c r="Q46" s="198" t="s">
        <v>576</v>
      </c>
      <c r="R46" s="157" t="s">
        <v>11047</v>
      </c>
      <c r="S46" s="139" t="s">
        <v>13507</v>
      </c>
      <c r="T46" s="143"/>
      <c r="U46" s="146"/>
      <c r="V46" s="128" t="s">
        <v>10984</v>
      </c>
      <c r="W46" s="128" t="s">
        <v>10983</v>
      </c>
      <c r="X46" s="158"/>
      <c r="Y46" s="129">
        <v>102.09</v>
      </c>
      <c r="Z46" s="231">
        <v>4</v>
      </c>
      <c r="AA46" s="130" t="s">
        <v>10639</v>
      </c>
      <c r="AB46" s="129">
        <v>1</v>
      </c>
      <c r="AC46" s="128" t="s">
        <v>10795</v>
      </c>
      <c r="AD46" s="85" t="s">
        <v>13441</v>
      </c>
    </row>
    <row r="47" spans="1:30" ht="15" x14ac:dyDescent="0.3">
      <c r="A47" s="198" t="s">
        <v>575</v>
      </c>
      <c r="B47" s="157" t="s">
        <v>11047</v>
      </c>
      <c r="C47" s="139" t="s">
        <v>13506</v>
      </c>
      <c r="D47" s="142"/>
      <c r="E47" s="90"/>
      <c r="F47" s="128" t="s">
        <v>10980</v>
      </c>
      <c r="G47" s="128" t="s">
        <v>10982</v>
      </c>
      <c r="H47" s="158"/>
      <c r="I47" s="138" t="s">
        <v>650</v>
      </c>
      <c r="J47" s="231">
        <v>0</v>
      </c>
      <c r="K47" s="130" t="s">
        <v>10639</v>
      </c>
      <c r="L47" s="129">
        <v>1</v>
      </c>
      <c r="M47" s="128" t="s">
        <v>10795</v>
      </c>
      <c r="N47" s="103"/>
      <c r="O47" s="207" t="s">
        <v>13592</v>
      </c>
      <c r="P47" s="160"/>
      <c r="Q47" s="198" t="s">
        <v>576</v>
      </c>
      <c r="R47" s="157" t="s">
        <v>11047</v>
      </c>
      <c r="S47" s="139" t="s">
        <v>13506</v>
      </c>
      <c r="T47" s="143"/>
      <c r="U47" s="146"/>
      <c r="V47" s="128" t="s">
        <v>10980</v>
      </c>
      <c r="W47" s="128" t="s">
        <v>10979</v>
      </c>
      <c r="X47" s="158"/>
      <c r="Y47" s="129" t="s">
        <v>871</v>
      </c>
      <c r="Z47" s="231">
        <v>4</v>
      </c>
      <c r="AA47" s="130" t="s">
        <v>10639</v>
      </c>
      <c r="AB47" s="129">
        <v>1</v>
      </c>
      <c r="AC47" s="128" t="s">
        <v>10795</v>
      </c>
      <c r="AD47" s="85" t="s">
        <v>13441</v>
      </c>
    </row>
    <row r="48" spans="1:30" ht="15" x14ac:dyDescent="0.3">
      <c r="A48" s="198" t="s">
        <v>575</v>
      </c>
      <c r="B48" s="157" t="s">
        <v>11047</v>
      </c>
      <c r="C48" s="139" t="s">
        <v>13505</v>
      </c>
      <c r="D48" s="142"/>
      <c r="E48" s="90"/>
      <c r="F48" s="128" t="s">
        <v>10977</v>
      </c>
      <c r="G48" s="128" t="s">
        <v>10978</v>
      </c>
      <c r="H48" s="158"/>
      <c r="I48" s="138" t="s">
        <v>651</v>
      </c>
      <c r="J48" s="231">
        <v>0</v>
      </c>
      <c r="K48" s="130" t="s">
        <v>10639</v>
      </c>
      <c r="L48" s="129">
        <v>1</v>
      </c>
      <c r="M48" s="128" t="s">
        <v>10795</v>
      </c>
      <c r="N48" s="103"/>
      <c r="O48" s="207" t="s">
        <v>13593</v>
      </c>
      <c r="P48" s="160"/>
      <c r="Q48" s="198" t="s">
        <v>576</v>
      </c>
      <c r="R48" s="157" t="s">
        <v>11047</v>
      </c>
      <c r="S48" s="139" t="s">
        <v>13505</v>
      </c>
      <c r="T48" s="143"/>
      <c r="U48" s="146"/>
      <c r="V48" s="128" t="s">
        <v>10977</v>
      </c>
      <c r="W48" s="128" t="s">
        <v>10976</v>
      </c>
      <c r="X48" s="158"/>
      <c r="Y48" s="129">
        <v>102.11</v>
      </c>
      <c r="Z48" s="231">
        <v>4</v>
      </c>
      <c r="AA48" s="130" t="s">
        <v>10639</v>
      </c>
      <c r="AB48" s="129">
        <v>1</v>
      </c>
      <c r="AC48" s="128" t="s">
        <v>10795</v>
      </c>
      <c r="AD48" s="85" t="s">
        <v>13441</v>
      </c>
    </row>
    <row r="49" spans="1:30" ht="15" x14ac:dyDescent="0.3">
      <c r="A49" s="198" t="s">
        <v>575</v>
      </c>
      <c r="B49" s="157" t="s">
        <v>11047</v>
      </c>
      <c r="C49" s="139" t="s">
        <v>13504</v>
      </c>
      <c r="D49" s="142"/>
      <c r="E49" s="90"/>
      <c r="F49" s="128" t="s">
        <v>10974</v>
      </c>
      <c r="G49" s="128" t="s">
        <v>10975</v>
      </c>
      <c r="H49" s="158"/>
      <c r="I49" s="138" t="s">
        <v>652</v>
      </c>
      <c r="J49" s="231">
        <v>0</v>
      </c>
      <c r="K49" s="130" t="s">
        <v>10639</v>
      </c>
      <c r="L49" s="129">
        <v>1</v>
      </c>
      <c r="M49" s="128" t="s">
        <v>10795</v>
      </c>
      <c r="N49" s="103"/>
      <c r="O49" s="207" t="s">
        <v>13594</v>
      </c>
      <c r="P49" s="160"/>
      <c r="Q49" s="198" t="s">
        <v>576</v>
      </c>
      <c r="R49" s="157" t="s">
        <v>11047</v>
      </c>
      <c r="S49" s="139" t="s">
        <v>13504</v>
      </c>
      <c r="T49" s="143"/>
      <c r="U49" s="146"/>
      <c r="V49" s="128" t="s">
        <v>10974</v>
      </c>
      <c r="W49" s="128" t="s">
        <v>10973</v>
      </c>
      <c r="X49" s="158"/>
      <c r="Y49" s="129">
        <v>102.12</v>
      </c>
      <c r="Z49" s="231">
        <v>4</v>
      </c>
      <c r="AA49" s="130" t="s">
        <v>10639</v>
      </c>
      <c r="AB49" s="129">
        <v>1</v>
      </c>
      <c r="AC49" s="128" t="s">
        <v>10795</v>
      </c>
      <c r="AD49" s="85" t="s">
        <v>13441</v>
      </c>
    </row>
    <row r="50" spans="1:30" ht="15" x14ac:dyDescent="0.3">
      <c r="A50" s="198" t="s">
        <v>575</v>
      </c>
      <c r="B50" s="157" t="s">
        <v>11047</v>
      </c>
      <c r="C50" s="139" t="s">
        <v>13503</v>
      </c>
      <c r="D50" s="142"/>
      <c r="E50" s="90"/>
      <c r="F50" s="128" t="s">
        <v>10970</v>
      </c>
      <c r="G50" s="128" t="s">
        <v>10972</v>
      </c>
      <c r="H50" s="158"/>
      <c r="I50" s="138" t="s">
        <v>653</v>
      </c>
      <c r="J50" s="231">
        <v>0</v>
      </c>
      <c r="K50" s="130" t="s">
        <v>10639</v>
      </c>
      <c r="L50" s="129">
        <v>1</v>
      </c>
      <c r="M50" s="128" t="s">
        <v>10795</v>
      </c>
      <c r="N50" s="103"/>
      <c r="O50" s="207" t="s">
        <v>13595</v>
      </c>
      <c r="P50" s="160"/>
      <c r="Q50" s="198" t="s">
        <v>576</v>
      </c>
      <c r="R50" s="157" t="s">
        <v>11047</v>
      </c>
      <c r="S50" s="139" t="s">
        <v>13503</v>
      </c>
      <c r="T50" s="143"/>
      <c r="U50" s="146"/>
      <c r="V50" s="128" t="s">
        <v>10970</v>
      </c>
      <c r="W50" s="128" t="s">
        <v>10969</v>
      </c>
      <c r="X50" s="158"/>
      <c r="Y50" s="129">
        <v>102.13</v>
      </c>
      <c r="Z50" s="231">
        <v>4</v>
      </c>
      <c r="AA50" s="130" t="s">
        <v>10639</v>
      </c>
      <c r="AB50" s="129">
        <v>1</v>
      </c>
      <c r="AC50" s="128" t="s">
        <v>10795</v>
      </c>
      <c r="AD50" s="85" t="s">
        <v>13441</v>
      </c>
    </row>
    <row r="51" spans="1:30" ht="15" x14ac:dyDescent="0.3">
      <c r="A51" s="198" t="s">
        <v>575</v>
      </c>
      <c r="B51" s="157" t="s">
        <v>11047</v>
      </c>
      <c r="C51" s="139" t="s">
        <v>13502</v>
      </c>
      <c r="D51" s="142"/>
      <c r="E51" s="90"/>
      <c r="F51" s="128" t="s">
        <v>10966</v>
      </c>
      <c r="G51" s="128" t="s">
        <v>10967</v>
      </c>
      <c r="H51" s="158"/>
      <c r="I51" s="138" t="s">
        <v>654</v>
      </c>
      <c r="J51" s="231">
        <v>0</v>
      </c>
      <c r="K51" s="130" t="s">
        <v>10639</v>
      </c>
      <c r="L51" s="129">
        <v>1</v>
      </c>
      <c r="M51" s="128" t="s">
        <v>10795</v>
      </c>
      <c r="N51" s="103"/>
      <c r="O51" s="207" t="s">
        <v>13596</v>
      </c>
      <c r="P51" s="160"/>
      <c r="Q51" s="198" t="s">
        <v>576</v>
      </c>
      <c r="R51" s="157" t="s">
        <v>11047</v>
      </c>
      <c r="S51" s="139" t="s">
        <v>13502</v>
      </c>
      <c r="T51" s="143"/>
      <c r="U51" s="146"/>
      <c r="V51" s="128" t="s">
        <v>10966</v>
      </c>
      <c r="W51" s="128" t="s">
        <v>10965</v>
      </c>
      <c r="X51" s="158"/>
      <c r="Y51" s="129">
        <v>102.14</v>
      </c>
      <c r="Z51" s="231">
        <v>4</v>
      </c>
      <c r="AA51" s="130" t="s">
        <v>10639</v>
      </c>
      <c r="AB51" s="129">
        <v>1</v>
      </c>
      <c r="AC51" s="128" t="s">
        <v>10795</v>
      </c>
      <c r="AD51" s="85" t="s">
        <v>13441</v>
      </c>
    </row>
    <row r="52" spans="1:30" ht="15" x14ac:dyDescent="0.3">
      <c r="A52" s="198" t="s">
        <v>575</v>
      </c>
      <c r="B52" s="157" t="s">
        <v>11047</v>
      </c>
      <c r="C52" s="139" t="s">
        <v>13501</v>
      </c>
      <c r="D52" s="142"/>
      <c r="E52" s="90"/>
      <c r="F52" s="128" t="s">
        <v>10962</v>
      </c>
      <c r="G52" s="128" t="s">
        <v>10964</v>
      </c>
      <c r="H52" s="158"/>
      <c r="I52" s="138" t="s">
        <v>655</v>
      </c>
      <c r="J52" s="231">
        <v>0</v>
      </c>
      <c r="K52" s="130" t="s">
        <v>10639</v>
      </c>
      <c r="L52" s="129">
        <v>1</v>
      </c>
      <c r="M52" s="128" t="s">
        <v>10795</v>
      </c>
      <c r="N52" s="103"/>
      <c r="O52" s="207" t="s">
        <v>13597</v>
      </c>
      <c r="P52" s="160"/>
      <c r="Q52" s="198" t="s">
        <v>576</v>
      </c>
      <c r="R52" s="157" t="s">
        <v>11047</v>
      </c>
      <c r="S52" s="139" t="s">
        <v>13501</v>
      </c>
      <c r="T52" s="143"/>
      <c r="U52" s="146"/>
      <c r="V52" s="128" t="s">
        <v>10962</v>
      </c>
      <c r="W52" s="128" t="s">
        <v>10961</v>
      </c>
      <c r="X52" s="158"/>
      <c r="Y52" s="129">
        <v>102.15</v>
      </c>
      <c r="Z52" s="231">
        <v>4</v>
      </c>
      <c r="AA52" s="130" t="s">
        <v>10639</v>
      </c>
      <c r="AB52" s="129">
        <v>1</v>
      </c>
      <c r="AC52" s="128" t="s">
        <v>10795</v>
      </c>
      <c r="AD52" s="85" t="s">
        <v>13441</v>
      </c>
    </row>
    <row r="53" spans="1:30" ht="15" x14ac:dyDescent="0.3">
      <c r="A53" s="198" t="s">
        <v>575</v>
      </c>
      <c r="B53" s="157" t="s">
        <v>11047</v>
      </c>
      <c r="C53" s="139" t="s">
        <v>13500</v>
      </c>
      <c r="D53" s="142"/>
      <c r="E53" s="90"/>
      <c r="F53" s="128" t="s">
        <v>10959</v>
      </c>
      <c r="G53" s="128" t="s">
        <v>10960</v>
      </c>
      <c r="H53" s="83"/>
      <c r="I53" s="138" t="s">
        <v>656</v>
      </c>
      <c r="J53" s="231">
        <v>0</v>
      </c>
      <c r="K53" s="130" t="s">
        <v>10639</v>
      </c>
      <c r="L53" s="129">
        <v>2</v>
      </c>
      <c r="M53" s="128" t="s">
        <v>10795</v>
      </c>
      <c r="N53" s="103"/>
      <c r="O53" s="207" t="s">
        <v>13598</v>
      </c>
      <c r="P53" s="160"/>
      <c r="Q53" s="198" t="s">
        <v>576</v>
      </c>
      <c r="R53" s="157" t="s">
        <v>11047</v>
      </c>
      <c r="S53" s="139" t="s">
        <v>13500</v>
      </c>
      <c r="T53" s="143"/>
      <c r="U53" s="146"/>
      <c r="V53" s="128" t="s">
        <v>10959</v>
      </c>
      <c r="W53" s="128" t="s">
        <v>10958</v>
      </c>
      <c r="X53" s="83"/>
      <c r="Y53" s="129" t="s">
        <v>877</v>
      </c>
      <c r="Z53" s="231">
        <v>4</v>
      </c>
      <c r="AA53" s="130" t="s">
        <v>10639</v>
      </c>
      <c r="AB53" s="129">
        <v>2</v>
      </c>
      <c r="AC53" s="128" t="s">
        <v>10795</v>
      </c>
      <c r="AD53" s="85" t="s">
        <v>13441</v>
      </c>
    </row>
    <row r="54" spans="1:30" ht="15" x14ac:dyDescent="0.3">
      <c r="A54" s="198" t="s">
        <v>575</v>
      </c>
      <c r="B54" s="157" t="s">
        <v>11047</v>
      </c>
      <c r="C54" s="139" t="s">
        <v>13499</v>
      </c>
      <c r="D54" s="142"/>
      <c r="E54" s="90"/>
      <c r="F54" s="128" t="s">
        <v>10956</v>
      </c>
      <c r="G54" s="128" t="s">
        <v>10957</v>
      </c>
      <c r="H54" s="83"/>
      <c r="I54" s="138" t="s">
        <v>657</v>
      </c>
      <c r="J54" s="231">
        <v>0</v>
      </c>
      <c r="K54" s="130" t="s">
        <v>10639</v>
      </c>
      <c r="L54" s="129">
        <v>2</v>
      </c>
      <c r="M54" s="128" t="s">
        <v>10795</v>
      </c>
      <c r="N54" s="103"/>
      <c r="O54" s="207" t="s">
        <v>13599</v>
      </c>
      <c r="P54" s="160"/>
      <c r="Q54" s="198" t="s">
        <v>576</v>
      </c>
      <c r="R54" s="157" t="s">
        <v>11047</v>
      </c>
      <c r="S54" s="139" t="s">
        <v>13499</v>
      </c>
      <c r="T54" s="143"/>
      <c r="U54" s="146"/>
      <c r="V54" s="128" t="s">
        <v>10956</v>
      </c>
      <c r="W54" s="128" t="s">
        <v>10955</v>
      </c>
      <c r="X54" s="83"/>
      <c r="Y54" s="129">
        <v>103.01</v>
      </c>
      <c r="Z54" s="231">
        <v>4</v>
      </c>
      <c r="AA54" s="130" t="s">
        <v>10639</v>
      </c>
      <c r="AB54" s="129">
        <v>2</v>
      </c>
      <c r="AC54" s="128" t="s">
        <v>10795</v>
      </c>
      <c r="AD54" s="85" t="s">
        <v>13441</v>
      </c>
    </row>
    <row r="55" spans="1:30" ht="15" x14ac:dyDescent="0.3">
      <c r="A55" s="198" t="s">
        <v>575</v>
      </c>
      <c r="B55" s="157" t="s">
        <v>11047</v>
      </c>
      <c r="C55" s="139" t="s">
        <v>13498</v>
      </c>
      <c r="D55" s="142"/>
      <c r="E55" s="90"/>
      <c r="F55" s="128" t="s">
        <v>10952</v>
      </c>
      <c r="G55" s="128" t="s">
        <v>10954</v>
      </c>
      <c r="H55" s="83"/>
      <c r="I55" s="138" t="s">
        <v>658</v>
      </c>
      <c r="J55" s="231">
        <v>0</v>
      </c>
      <c r="K55" s="130" t="s">
        <v>10639</v>
      </c>
      <c r="L55" s="129">
        <v>2</v>
      </c>
      <c r="M55" s="128" t="s">
        <v>10795</v>
      </c>
      <c r="N55" s="103"/>
      <c r="O55" s="207" t="s">
        <v>13600</v>
      </c>
      <c r="P55" s="160"/>
      <c r="Q55" s="198" t="s">
        <v>576</v>
      </c>
      <c r="R55" s="157" t="s">
        <v>11047</v>
      </c>
      <c r="S55" s="139" t="s">
        <v>13498</v>
      </c>
      <c r="T55" s="143"/>
      <c r="U55" s="146"/>
      <c r="V55" s="128" t="s">
        <v>10952</v>
      </c>
      <c r="W55" s="128" t="s">
        <v>10951</v>
      </c>
      <c r="X55" s="83"/>
      <c r="Y55" s="129">
        <v>103.02</v>
      </c>
      <c r="Z55" s="231">
        <v>4</v>
      </c>
      <c r="AA55" s="130" t="s">
        <v>10639</v>
      </c>
      <c r="AB55" s="129">
        <v>2</v>
      </c>
      <c r="AC55" s="128" t="s">
        <v>10795</v>
      </c>
      <c r="AD55" s="85" t="s">
        <v>13441</v>
      </c>
    </row>
    <row r="56" spans="1:30" ht="15" x14ac:dyDescent="0.3">
      <c r="A56" s="198" t="s">
        <v>575</v>
      </c>
      <c r="B56" s="157" t="s">
        <v>11047</v>
      </c>
      <c r="C56" s="139" t="s">
        <v>13497</v>
      </c>
      <c r="D56" s="142"/>
      <c r="E56" s="90"/>
      <c r="F56" s="128" t="s">
        <v>10949</v>
      </c>
      <c r="G56" s="128" t="s">
        <v>10950</v>
      </c>
      <c r="H56" s="83"/>
      <c r="I56" s="138" t="s">
        <v>659</v>
      </c>
      <c r="J56" s="231">
        <v>0</v>
      </c>
      <c r="K56" s="130" t="s">
        <v>10639</v>
      </c>
      <c r="L56" s="129">
        <v>2</v>
      </c>
      <c r="M56" s="128" t="s">
        <v>10795</v>
      </c>
      <c r="N56" s="103"/>
      <c r="O56" s="207" t="s">
        <v>13601</v>
      </c>
      <c r="P56" s="160"/>
      <c r="Q56" s="198" t="s">
        <v>576</v>
      </c>
      <c r="R56" s="157" t="s">
        <v>11047</v>
      </c>
      <c r="S56" s="139" t="s">
        <v>13497</v>
      </c>
      <c r="T56" s="143"/>
      <c r="U56" s="146"/>
      <c r="V56" s="128" t="s">
        <v>10949</v>
      </c>
      <c r="W56" s="128" t="s">
        <v>10948</v>
      </c>
      <c r="X56" s="83"/>
      <c r="Y56" s="129">
        <v>103.03</v>
      </c>
      <c r="Z56" s="231">
        <v>4</v>
      </c>
      <c r="AA56" s="130" t="s">
        <v>10639</v>
      </c>
      <c r="AB56" s="129">
        <v>2</v>
      </c>
      <c r="AC56" s="128" t="s">
        <v>10795</v>
      </c>
      <c r="AD56" s="85" t="s">
        <v>13441</v>
      </c>
    </row>
    <row r="57" spans="1:30" ht="15" x14ac:dyDescent="0.3">
      <c r="A57" s="198" t="s">
        <v>575</v>
      </c>
      <c r="B57" s="157" t="s">
        <v>11047</v>
      </c>
      <c r="C57" s="139" t="s">
        <v>13496</v>
      </c>
      <c r="D57" s="142"/>
      <c r="E57" s="90"/>
      <c r="F57" s="128" t="s">
        <v>10945</v>
      </c>
      <c r="G57" s="128" t="s">
        <v>10947</v>
      </c>
      <c r="H57" s="83"/>
      <c r="I57" s="138" t="s">
        <v>660</v>
      </c>
      <c r="J57" s="231">
        <v>0</v>
      </c>
      <c r="K57" s="130" t="s">
        <v>10639</v>
      </c>
      <c r="L57" s="129">
        <v>2</v>
      </c>
      <c r="M57" s="128" t="s">
        <v>10795</v>
      </c>
      <c r="N57" s="103"/>
      <c r="O57" s="207" t="s">
        <v>13602</v>
      </c>
      <c r="P57" s="160"/>
      <c r="Q57" s="198" t="s">
        <v>576</v>
      </c>
      <c r="R57" s="157" t="s">
        <v>11047</v>
      </c>
      <c r="S57" s="139" t="s">
        <v>13496</v>
      </c>
      <c r="T57" s="143"/>
      <c r="U57" s="146"/>
      <c r="V57" s="128" t="s">
        <v>10945</v>
      </c>
      <c r="W57" s="128" t="s">
        <v>10944</v>
      </c>
      <c r="X57" s="83"/>
      <c r="Y57" s="129">
        <v>103.04</v>
      </c>
      <c r="Z57" s="231">
        <v>4</v>
      </c>
      <c r="AA57" s="130" t="s">
        <v>10639</v>
      </c>
      <c r="AB57" s="129">
        <v>2</v>
      </c>
      <c r="AC57" s="128" t="s">
        <v>10795</v>
      </c>
      <c r="AD57" s="85" t="s">
        <v>13441</v>
      </c>
    </row>
    <row r="58" spans="1:30" ht="15" x14ac:dyDescent="0.3">
      <c r="A58" s="198" t="s">
        <v>575</v>
      </c>
      <c r="B58" s="157" t="s">
        <v>11047</v>
      </c>
      <c r="C58" s="139" t="s">
        <v>13495</v>
      </c>
      <c r="D58" s="142"/>
      <c r="E58" s="90"/>
      <c r="F58" s="128" t="s">
        <v>10942</v>
      </c>
      <c r="G58" s="128" t="s">
        <v>10943</v>
      </c>
      <c r="H58" s="83"/>
      <c r="I58" s="138" t="s">
        <v>661</v>
      </c>
      <c r="J58" s="231">
        <v>0</v>
      </c>
      <c r="K58" s="130" t="s">
        <v>10639</v>
      </c>
      <c r="L58" s="129">
        <v>2</v>
      </c>
      <c r="M58" s="128" t="s">
        <v>10795</v>
      </c>
      <c r="N58" s="103"/>
      <c r="O58" s="207" t="s">
        <v>13603</v>
      </c>
      <c r="P58" s="160"/>
      <c r="Q58" s="198" t="s">
        <v>576</v>
      </c>
      <c r="R58" s="157" t="s">
        <v>11047</v>
      </c>
      <c r="S58" s="139" t="s">
        <v>13495</v>
      </c>
      <c r="T58" s="143"/>
      <c r="U58" s="146"/>
      <c r="V58" s="128" t="s">
        <v>10942</v>
      </c>
      <c r="W58" s="128" t="s">
        <v>10941</v>
      </c>
      <c r="X58" s="83"/>
      <c r="Y58" s="129">
        <v>103.05</v>
      </c>
      <c r="Z58" s="231">
        <v>4</v>
      </c>
      <c r="AA58" s="130" t="s">
        <v>10639</v>
      </c>
      <c r="AB58" s="129">
        <v>2</v>
      </c>
      <c r="AC58" s="128" t="s">
        <v>10795</v>
      </c>
      <c r="AD58" s="85" t="s">
        <v>13441</v>
      </c>
    </row>
    <row r="59" spans="1:30" ht="15" x14ac:dyDescent="0.3">
      <c r="A59" s="198" t="s">
        <v>575</v>
      </c>
      <c r="B59" s="157" t="s">
        <v>11047</v>
      </c>
      <c r="C59" s="139" t="s">
        <v>13494</v>
      </c>
      <c r="D59" s="142"/>
      <c r="E59" s="90"/>
      <c r="F59" s="128" t="s">
        <v>10939</v>
      </c>
      <c r="G59" s="128" t="s">
        <v>10940</v>
      </c>
      <c r="H59" s="83"/>
      <c r="I59" s="138" t="s">
        <v>662</v>
      </c>
      <c r="J59" s="231">
        <v>0</v>
      </c>
      <c r="K59" s="130" t="s">
        <v>10639</v>
      </c>
      <c r="L59" s="129">
        <v>2</v>
      </c>
      <c r="M59" s="128" t="s">
        <v>10795</v>
      </c>
      <c r="N59" s="103"/>
      <c r="O59" s="207" t="s">
        <v>13604</v>
      </c>
      <c r="P59" s="160"/>
      <c r="Q59" s="198" t="s">
        <v>576</v>
      </c>
      <c r="R59" s="157" t="s">
        <v>11047</v>
      </c>
      <c r="S59" s="139" t="s">
        <v>13494</v>
      </c>
      <c r="T59" s="143"/>
      <c r="U59" s="146"/>
      <c r="V59" s="128" t="s">
        <v>10939</v>
      </c>
      <c r="W59" s="128" t="s">
        <v>10938</v>
      </c>
      <c r="X59" s="83"/>
      <c r="Y59" s="129">
        <v>103.06</v>
      </c>
      <c r="Z59" s="231">
        <v>4</v>
      </c>
      <c r="AA59" s="130" t="s">
        <v>10639</v>
      </c>
      <c r="AB59" s="129">
        <v>2</v>
      </c>
      <c r="AC59" s="128" t="s">
        <v>10795</v>
      </c>
      <c r="AD59" s="85" t="s">
        <v>13441</v>
      </c>
    </row>
    <row r="60" spans="1:30" ht="15" x14ac:dyDescent="0.3">
      <c r="A60" s="198" t="s">
        <v>575</v>
      </c>
      <c r="B60" s="157" t="s">
        <v>11047</v>
      </c>
      <c r="C60" s="139" t="s">
        <v>13493</v>
      </c>
      <c r="D60" s="142"/>
      <c r="E60" s="90"/>
      <c r="F60" s="128" t="s">
        <v>10936</v>
      </c>
      <c r="G60" s="128" t="s">
        <v>10937</v>
      </c>
      <c r="H60" s="83"/>
      <c r="I60" s="129" t="s">
        <v>663</v>
      </c>
      <c r="J60" s="231">
        <v>0</v>
      </c>
      <c r="K60" s="130" t="s">
        <v>10639</v>
      </c>
      <c r="L60" s="129">
        <v>2</v>
      </c>
      <c r="M60" s="128" t="s">
        <v>10795</v>
      </c>
      <c r="N60" s="103"/>
      <c r="O60" s="207" t="s">
        <v>13605</v>
      </c>
      <c r="P60" s="160"/>
      <c r="Q60" s="198" t="s">
        <v>576</v>
      </c>
      <c r="R60" s="157" t="s">
        <v>11047</v>
      </c>
      <c r="S60" s="139" t="s">
        <v>13493</v>
      </c>
      <c r="T60" s="143"/>
      <c r="U60" s="146"/>
      <c r="V60" s="128" t="s">
        <v>10936</v>
      </c>
      <c r="W60" s="128" t="s">
        <v>10935</v>
      </c>
      <c r="X60" s="83"/>
      <c r="Y60" s="129">
        <v>103.07</v>
      </c>
      <c r="Z60" s="231">
        <v>4</v>
      </c>
      <c r="AA60" s="130" t="s">
        <v>10639</v>
      </c>
      <c r="AB60" s="129">
        <v>2</v>
      </c>
      <c r="AC60" s="128" t="s">
        <v>10795</v>
      </c>
      <c r="AD60" s="85" t="s">
        <v>13441</v>
      </c>
    </row>
    <row r="61" spans="1:30" ht="15" x14ac:dyDescent="0.3">
      <c r="A61" s="198" t="s">
        <v>575</v>
      </c>
      <c r="B61" s="157" t="s">
        <v>11047</v>
      </c>
      <c r="C61" s="139" t="s">
        <v>13492</v>
      </c>
      <c r="D61" s="142"/>
      <c r="E61" s="90"/>
      <c r="F61" s="128" t="s">
        <v>10933</v>
      </c>
      <c r="G61" s="128" t="s">
        <v>10934</v>
      </c>
      <c r="H61" s="83"/>
      <c r="I61" s="138" t="s">
        <v>664</v>
      </c>
      <c r="J61" s="241">
        <v>0</v>
      </c>
      <c r="K61" s="130" t="s">
        <v>10639</v>
      </c>
      <c r="L61" s="129">
        <v>3</v>
      </c>
      <c r="M61" s="128" t="s">
        <v>10795</v>
      </c>
      <c r="N61" s="103"/>
      <c r="O61" s="207" t="s">
        <v>13606</v>
      </c>
      <c r="P61" s="160"/>
      <c r="Q61" s="198" t="s">
        <v>576</v>
      </c>
      <c r="R61" s="157" t="s">
        <v>11047</v>
      </c>
      <c r="S61" s="139" t="s">
        <v>13492</v>
      </c>
      <c r="T61" s="143"/>
      <c r="U61" s="146"/>
      <c r="V61" s="128" t="s">
        <v>10933</v>
      </c>
      <c r="W61" s="128" t="s">
        <v>10932</v>
      </c>
      <c r="X61" s="83"/>
      <c r="Y61" s="129">
        <v>103.08</v>
      </c>
      <c r="Z61" s="231">
        <v>4</v>
      </c>
      <c r="AA61" s="130" t="s">
        <v>10639</v>
      </c>
      <c r="AB61" s="129">
        <v>3</v>
      </c>
      <c r="AC61" s="128" t="s">
        <v>10795</v>
      </c>
      <c r="AD61" s="85" t="s">
        <v>13441</v>
      </c>
    </row>
    <row r="62" spans="1:30" ht="15" x14ac:dyDescent="0.3">
      <c r="A62" s="198" t="s">
        <v>575</v>
      </c>
      <c r="B62" s="157" t="s">
        <v>11047</v>
      </c>
      <c r="C62" s="139" t="s">
        <v>13491</v>
      </c>
      <c r="D62" s="142"/>
      <c r="E62" s="90"/>
      <c r="F62" s="128" t="s">
        <v>10930</v>
      </c>
      <c r="G62" s="128" t="s">
        <v>10931</v>
      </c>
      <c r="H62" s="83"/>
      <c r="I62" s="138" t="s">
        <v>665</v>
      </c>
      <c r="J62" s="241">
        <v>0</v>
      </c>
      <c r="K62" s="130" t="s">
        <v>10639</v>
      </c>
      <c r="L62" s="129">
        <v>3</v>
      </c>
      <c r="M62" s="128" t="s">
        <v>10795</v>
      </c>
      <c r="N62" s="103"/>
      <c r="O62" s="207" t="s">
        <v>13607</v>
      </c>
      <c r="P62" s="160"/>
      <c r="Q62" s="198" t="s">
        <v>576</v>
      </c>
      <c r="R62" s="157" t="s">
        <v>11047</v>
      </c>
      <c r="S62" s="139" t="s">
        <v>13491</v>
      </c>
      <c r="T62" s="143"/>
      <c r="U62" s="146"/>
      <c r="V62" s="128" t="s">
        <v>10930</v>
      </c>
      <c r="W62" s="128" t="s">
        <v>10929</v>
      </c>
      <c r="X62" s="83"/>
      <c r="Y62" s="129">
        <v>103.09</v>
      </c>
      <c r="Z62" s="231">
        <v>4</v>
      </c>
      <c r="AA62" s="130" t="s">
        <v>10639</v>
      </c>
      <c r="AB62" s="129">
        <v>3</v>
      </c>
      <c r="AC62" s="128" t="s">
        <v>10795</v>
      </c>
      <c r="AD62" s="85" t="s">
        <v>13441</v>
      </c>
    </row>
    <row r="63" spans="1:30" ht="15" x14ac:dyDescent="0.3">
      <c r="A63" s="198" t="s">
        <v>575</v>
      </c>
      <c r="B63" s="157" t="s">
        <v>11047</v>
      </c>
      <c r="C63" s="139" t="s">
        <v>13490</v>
      </c>
      <c r="D63" s="142"/>
      <c r="E63" s="90"/>
      <c r="F63" s="128" t="s">
        <v>10927</v>
      </c>
      <c r="G63" s="128" t="s">
        <v>10928</v>
      </c>
      <c r="H63" s="83"/>
      <c r="I63" s="138" t="s">
        <v>666</v>
      </c>
      <c r="J63" s="241">
        <v>0</v>
      </c>
      <c r="K63" s="130" t="s">
        <v>10639</v>
      </c>
      <c r="L63" s="129">
        <v>3</v>
      </c>
      <c r="M63" s="128" t="s">
        <v>10795</v>
      </c>
      <c r="N63" s="103"/>
      <c r="O63" s="207" t="s">
        <v>13608</v>
      </c>
      <c r="P63" s="160"/>
      <c r="Q63" s="198" t="s">
        <v>576</v>
      </c>
      <c r="R63" s="157" t="s">
        <v>11047</v>
      </c>
      <c r="S63" s="139" t="s">
        <v>13490</v>
      </c>
      <c r="T63" s="143"/>
      <c r="U63" s="146"/>
      <c r="V63" s="128" t="s">
        <v>10927</v>
      </c>
      <c r="W63" s="128" t="s">
        <v>10926</v>
      </c>
      <c r="X63" s="83"/>
      <c r="Y63" s="129" t="s">
        <v>887</v>
      </c>
      <c r="Z63" s="231">
        <v>4</v>
      </c>
      <c r="AA63" s="130" t="s">
        <v>10639</v>
      </c>
      <c r="AB63" s="129">
        <v>3</v>
      </c>
      <c r="AC63" s="128" t="s">
        <v>10795</v>
      </c>
      <c r="AD63" s="85" t="s">
        <v>13441</v>
      </c>
    </row>
    <row r="64" spans="1:30" ht="15" x14ac:dyDescent="0.3">
      <c r="A64" s="198" t="s">
        <v>575</v>
      </c>
      <c r="B64" s="103" t="s">
        <v>11047</v>
      </c>
      <c r="C64" s="134" t="s">
        <v>13489</v>
      </c>
      <c r="D64" s="142"/>
      <c r="E64" s="90"/>
      <c r="F64" s="128" t="s">
        <v>10924</v>
      </c>
      <c r="G64" s="128" t="s">
        <v>10925</v>
      </c>
      <c r="H64" s="83"/>
      <c r="I64" s="138" t="s">
        <v>667</v>
      </c>
      <c r="J64" s="241">
        <v>0</v>
      </c>
      <c r="K64" s="130" t="s">
        <v>10639</v>
      </c>
      <c r="L64" s="129">
        <v>3</v>
      </c>
      <c r="M64" s="128" t="s">
        <v>10795</v>
      </c>
      <c r="N64" s="103"/>
      <c r="O64" s="207" t="s">
        <v>13609</v>
      </c>
      <c r="P64" s="160"/>
      <c r="Q64" s="198" t="s">
        <v>576</v>
      </c>
      <c r="R64" s="103" t="s">
        <v>11047</v>
      </c>
      <c r="S64" s="134" t="s">
        <v>13489</v>
      </c>
      <c r="T64" s="143"/>
      <c r="U64" s="146"/>
      <c r="V64" s="128" t="s">
        <v>10924</v>
      </c>
      <c r="W64" s="128" t="s">
        <v>10923</v>
      </c>
      <c r="X64" s="83"/>
      <c r="Y64" s="129">
        <v>103.11</v>
      </c>
      <c r="Z64" s="231">
        <v>4</v>
      </c>
      <c r="AA64" s="130" t="s">
        <v>10639</v>
      </c>
      <c r="AB64" s="129">
        <v>3</v>
      </c>
      <c r="AC64" s="128" t="s">
        <v>10795</v>
      </c>
      <c r="AD64" s="85" t="s">
        <v>13441</v>
      </c>
    </row>
    <row r="65" spans="1:30" ht="15" x14ac:dyDescent="0.3">
      <c r="A65" s="198" t="s">
        <v>575</v>
      </c>
      <c r="B65" s="103" t="s">
        <v>11047</v>
      </c>
      <c r="C65" s="134" t="s">
        <v>13488</v>
      </c>
      <c r="D65" s="142"/>
      <c r="E65" s="90"/>
      <c r="F65" s="128" t="s">
        <v>10921</v>
      </c>
      <c r="G65" s="128" t="s">
        <v>10922</v>
      </c>
      <c r="H65" s="83"/>
      <c r="I65" s="138" t="s">
        <v>668</v>
      </c>
      <c r="J65" s="241">
        <v>0</v>
      </c>
      <c r="K65" s="130" t="s">
        <v>10639</v>
      </c>
      <c r="L65" s="129">
        <v>3</v>
      </c>
      <c r="M65" s="128" t="s">
        <v>10795</v>
      </c>
      <c r="N65" s="103"/>
      <c r="O65" s="207" t="s">
        <v>13610</v>
      </c>
      <c r="P65" s="160"/>
      <c r="Q65" s="198" t="s">
        <v>576</v>
      </c>
      <c r="R65" s="103" t="s">
        <v>11047</v>
      </c>
      <c r="S65" s="134" t="s">
        <v>13488</v>
      </c>
      <c r="T65" s="143"/>
      <c r="U65" s="146"/>
      <c r="V65" s="128" t="s">
        <v>10921</v>
      </c>
      <c r="W65" s="128" t="s">
        <v>10920</v>
      </c>
      <c r="X65" s="83"/>
      <c r="Y65" s="129">
        <v>103.12</v>
      </c>
      <c r="Z65" s="231">
        <v>4</v>
      </c>
      <c r="AA65" s="130" t="s">
        <v>10639</v>
      </c>
      <c r="AB65" s="129">
        <v>3</v>
      </c>
      <c r="AC65" s="128" t="s">
        <v>10795</v>
      </c>
      <c r="AD65" s="85" t="s">
        <v>13441</v>
      </c>
    </row>
    <row r="66" spans="1:30" ht="15" x14ac:dyDescent="0.3">
      <c r="A66" s="198" t="s">
        <v>575</v>
      </c>
      <c r="B66" s="157" t="s">
        <v>11016</v>
      </c>
      <c r="C66" s="139" t="s">
        <v>13371</v>
      </c>
      <c r="D66" s="142"/>
      <c r="E66" s="90"/>
      <c r="F66" s="128" t="s">
        <v>10918</v>
      </c>
      <c r="G66" s="128" t="s">
        <v>10919</v>
      </c>
      <c r="H66" s="83"/>
      <c r="I66" s="138" t="s">
        <v>669</v>
      </c>
      <c r="J66" s="241">
        <v>0</v>
      </c>
      <c r="K66" s="130" t="s">
        <v>10639</v>
      </c>
      <c r="L66" s="129">
        <v>3</v>
      </c>
      <c r="M66" s="128" t="s">
        <v>10795</v>
      </c>
      <c r="N66" s="103"/>
      <c r="O66" s="207" t="s">
        <v>13611</v>
      </c>
      <c r="P66" s="160"/>
      <c r="Q66" s="198" t="s">
        <v>576</v>
      </c>
      <c r="R66" s="157" t="s">
        <v>11016</v>
      </c>
      <c r="S66" s="139" t="s">
        <v>13371</v>
      </c>
      <c r="T66" s="143"/>
      <c r="U66" s="146"/>
      <c r="V66" s="128" t="s">
        <v>10918</v>
      </c>
      <c r="W66" s="128" t="s">
        <v>10917</v>
      </c>
      <c r="X66" s="83"/>
      <c r="Y66" s="129">
        <v>103.13</v>
      </c>
      <c r="Z66" s="231">
        <v>4</v>
      </c>
      <c r="AA66" s="130" t="s">
        <v>10639</v>
      </c>
      <c r="AB66" s="129">
        <v>3</v>
      </c>
      <c r="AC66" s="128" t="s">
        <v>10795</v>
      </c>
      <c r="AD66" s="85" t="s">
        <v>13441</v>
      </c>
    </row>
    <row r="67" spans="1:30" ht="15" x14ac:dyDescent="0.3">
      <c r="A67" s="198" t="s">
        <v>575</v>
      </c>
      <c r="B67" s="157" t="s">
        <v>11016</v>
      </c>
      <c r="C67" s="139" t="s">
        <v>13369</v>
      </c>
      <c r="D67" s="142"/>
      <c r="E67" s="90"/>
      <c r="F67" s="128" t="s">
        <v>10915</v>
      </c>
      <c r="G67" s="128" t="s">
        <v>10916</v>
      </c>
      <c r="H67" s="83"/>
      <c r="I67" s="138" t="s">
        <v>670</v>
      </c>
      <c r="J67" s="241">
        <v>0</v>
      </c>
      <c r="K67" s="130" t="s">
        <v>10639</v>
      </c>
      <c r="L67" s="129">
        <v>3</v>
      </c>
      <c r="M67" s="128" t="s">
        <v>10795</v>
      </c>
      <c r="N67" s="103"/>
      <c r="O67" s="207" t="s">
        <v>13612</v>
      </c>
      <c r="P67" s="160"/>
      <c r="Q67" s="198" t="s">
        <v>576</v>
      </c>
      <c r="R67" s="157" t="s">
        <v>11016</v>
      </c>
      <c r="S67" s="139" t="s">
        <v>13369</v>
      </c>
      <c r="T67" s="143"/>
      <c r="U67" s="146"/>
      <c r="V67" s="128" t="s">
        <v>10915</v>
      </c>
      <c r="W67" s="128" t="s">
        <v>10914</v>
      </c>
      <c r="X67" s="83"/>
      <c r="Y67" s="129">
        <v>103.14</v>
      </c>
      <c r="Z67" s="231">
        <v>4</v>
      </c>
      <c r="AA67" s="130" t="s">
        <v>10639</v>
      </c>
      <c r="AB67" s="129">
        <v>3</v>
      </c>
      <c r="AC67" s="128" t="s">
        <v>10795</v>
      </c>
      <c r="AD67" s="85" t="s">
        <v>13441</v>
      </c>
    </row>
    <row r="68" spans="1:30" ht="15" x14ac:dyDescent="0.3">
      <c r="A68" s="198" t="s">
        <v>575</v>
      </c>
      <c r="B68" s="157" t="s">
        <v>11016</v>
      </c>
      <c r="C68" s="139" t="s">
        <v>13367</v>
      </c>
      <c r="D68" s="142"/>
      <c r="E68" s="90"/>
      <c r="F68" s="128" t="s">
        <v>10912</v>
      </c>
      <c r="G68" s="128" t="s">
        <v>10913</v>
      </c>
      <c r="H68" s="83"/>
      <c r="I68" s="138" t="s">
        <v>671</v>
      </c>
      <c r="J68" s="241">
        <v>0</v>
      </c>
      <c r="K68" s="130" t="s">
        <v>10639</v>
      </c>
      <c r="L68" s="129">
        <v>3</v>
      </c>
      <c r="M68" s="128" t="s">
        <v>10795</v>
      </c>
      <c r="N68" s="103"/>
      <c r="O68" s="207" t="s">
        <v>13613</v>
      </c>
      <c r="P68" s="160"/>
      <c r="Q68" s="198" t="s">
        <v>576</v>
      </c>
      <c r="R68" s="157" t="s">
        <v>11016</v>
      </c>
      <c r="S68" s="139" t="s">
        <v>13367</v>
      </c>
      <c r="T68" s="143"/>
      <c r="U68" s="146"/>
      <c r="V68" s="128" t="s">
        <v>10912</v>
      </c>
      <c r="W68" s="128" t="s">
        <v>10911</v>
      </c>
      <c r="X68" s="83"/>
      <c r="Y68" s="129">
        <v>103.15</v>
      </c>
      <c r="Z68" s="231">
        <v>4</v>
      </c>
      <c r="AA68" s="130" t="s">
        <v>10639</v>
      </c>
      <c r="AB68" s="129">
        <v>3</v>
      </c>
      <c r="AC68" s="128" t="s">
        <v>10795</v>
      </c>
      <c r="AD68" s="85" t="s">
        <v>13441</v>
      </c>
    </row>
    <row r="69" spans="1:30" ht="15" x14ac:dyDescent="0.3">
      <c r="A69" s="198" t="s">
        <v>575</v>
      </c>
      <c r="B69" s="157" t="s">
        <v>11016</v>
      </c>
      <c r="C69" s="139" t="s">
        <v>13365</v>
      </c>
      <c r="D69" s="142"/>
      <c r="E69" s="90"/>
      <c r="F69" s="128" t="s">
        <v>10909</v>
      </c>
      <c r="G69" s="128" t="s">
        <v>10910</v>
      </c>
      <c r="H69" s="103"/>
      <c r="I69" s="141" t="s">
        <v>672</v>
      </c>
      <c r="J69" s="242">
        <v>1</v>
      </c>
      <c r="K69" s="130" t="s">
        <v>10641</v>
      </c>
      <c r="L69" s="129" t="str">
        <f t="shared" ref="L69:L76" si="4">TEXT(0,"0")</f>
        <v>0</v>
      </c>
      <c r="M69" s="128" t="s">
        <v>10795</v>
      </c>
      <c r="N69" s="103"/>
      <c r="O69" s="207" t="s">
        <v>13614</v>
      </c>
      <c r="P69" s="160"/>
      <c r="Q69" s="198" t="s">
        <v>576</v>
      </c>
      <c r="R69" s="157" t="s">
        <v>11016</v>
      </c>
      <c r="S69" s="139" t="s">
        <v>13365</v>
      </c>
      <c r="T69" s="143"/>
      <c r="U69" s="146"/>
      <c r="V69" s="128" t="s">
        <v>10909</v>
      </c>
      <c r="W69" s="128" t="s">
        <v>10908</v>
      </c>
      <c r="X69" s="103"/>
      <c r="Y69" s="129" t="s">
        <v>893</v>
      </c>
      <c r="Z69" s="243">
        <v>5</v>
      </c>
      <c r="AA69" s="130" t="s">
        <v>10641</v>
      </c>
      <c r="AB69" s="129" t="str">
        <f t="shared" ref="AB69:AB76" si="5">TEXT(0,"0")</f>
        <v>0</v>
      </c>
      <c r="AC69" s="128" t="s">
        <v>10795</v>
      </c>
      <c r="AD69" s="85" t="s">
        <v>13441</v>
      </c>
    </row>
    <row r="70" spans="1:30" ht="15" x14ac:dyDescent="0.3">
      <c r="A70" s="198" t="s">
        <v>575</v>
      </c>
      <c r="B70" s="157" t="s">
        <v>10981</v>
      </c>
      <c r="C70" s="139" t="s">
        <v>13487</v>
      </c>
      <c r="D70" s="142"/>
      <c r="E70" s="90"/>
      <c r="F70" s="128" t="s">
        <v>10906</v>
      </c>
      <c r="G70" s="128" t="s">
        <v>10907</v>
      </c>
      <c r="H70" s="103"/>
      <c r="I70" s="138">
        <v>4.01</v>
      </c>
      <c r="J70" s="242">
        <v>1</v>
      </c>
      <c r="K70" s="130" t="s">
        <v>10641</v>
      </c>
      <c r="L70" s="129" t="str">
        <f t="shared" si="4"/>
        <v>0</v>
      </c>
      <c r="M70" s="128" t="s">
        <v>10795</v>
      </c>
      <c r="N70" s="103"/>
      <c r="O70" s="207" t="s">
        <v>13615</v>
      </c>
      <c r="P70" s="160"/>
      <c r="Q70" s="198" t="s">
        <v>576</v>
      </c>
      <c r="R70" s="157" t="s">
        <v>10981</v>
      </c>
      <c r="S70" s="139" t="s">
        <v>13487</v>
      </c>
      <c r="T70" s="143"/>
      <c r="U70" s="146"/>
      <c r="V70" s="128" t="s">
        <v>10906</v>
      </c>
      <c r="W70" s="128" t="s">
        <v>10905</v>
      </c>
      <c r="X70" s="103"/>
      <c r="Y70" s="129">
        <v>104.01</v>
      </c>
      <c r="Z70" s="243">
        <v>5</v>
      </c>
      <c r="AA70" s="130" t="s">
        <v>10641</v>
      </c>
      <c r="AB70" s="129" t="str">
        <f t="shared" si="5"/>
        <v>0</v>
      </c>
      <c r="AC70" s="128" t="s">
        <v>10795</v>
      </c>
      <c r="AD70" s="85" t="s">
        <v>13441</v>
      </c>
    </row>
    <row r="71" spans="1:30" ht="15" x14ac:dyDescent="0.3">
      <c r="A71" s="198" t="s">
        <v>575</v>
      </c>
      <c r="B71" s="157" t="s">
        <v>10981</v>
      </c>
      <c r="C71" s="139" t="s">
        <v>13486</v>
      </c>
      <c r="D71" s="142"/>
      <c r="E71" s="90"/>
      <c r="F71" s="128" t="s">
        <v>10903</v>
      </c>
      <c r="G71" s="128" t="s">
        <v>10904</v>
      </c>
      <c r="H71" s="103"/>
      <c r="I71" s="138">
        <v>4.0199999999999996</v>
      </c>
      <c r="J71" s="242">
        <v>1</v>
      </c>
      <c r="K71" s="130" t="s">
        <v>10641</v>
      </c>
      <c r="L71" s="129" t="str">
        <f t="shared" si="4"/>
        <v>0</v>
      </c>
      <c r="M71" s="128" t="s">
        <v>10795</v>
      </c>
      <c r="N71" s="103"/>
      <c r="O71" s="207" t="s">
        <v>13616</v>
      </c>
      <c r="P71" s="160"/>
      <c r="Q71" s="198" t="s">
        <v>576</v>
      </c>
      <c r="R71" s="157" t="s">
        <v>10981</v>
      </c>
      <c r="S71" s="139" t="s">
        <v>13486</v>
      </c>
      <c r="T71" s="143"/>
      <c r="U71" s="146"/>
      <c r="V71" s="128" t="s">
        <v>10903</v>
      </c>
      <c r="W71" s="128" t="s">
        <v>10902</v>
      </c>
      <c r="X71" s="103"/>
      <c r="Y71" s="129">
        <v>104.02</v>
      </c>
      <c r="Z71" s="243">
        <v>5</v>
      </c>
      <c r="AA71" s="130" t="s">
        <v>10641</v>
      </c>
      <c r="AB71" s="129" t="str">
        <f t="shared" si="5"/>
        <v>0</v>
      </c>
      <c r="AC71" s="128" t="s">
        <v>10795</v>
      </c>
      <c r="AD71" s="85" t="s">
        <v>13441</v>
      </c>
    </row>
    <row r="72" spans="1:30" ht="15" x14ac:dyDescent="0.3">
      <c r="A72" s="198" t="s">
        <v>575</v>
      </c>
      <c r="B72" s="157" t="s">
        <v>10981</v>
      </c>
      <c r="C72" s="139" t="s">
        <v>13485</v>
      </c>
      <c r="D72" s="142"/>
      <c r="E72" s="90"/>
      <c r="F72" s="128" t="s">
        <v>10900</v>
      </c>
      <c r="G72" s="128" t="s">
        <v>10901</v>
      </c>
      <c r="H72" s="103"/>
      <c r="I72" s="138">
        <v>4.03</v>
      </c>
      <c r="J72" s="242">
        <v>1</v>
      </c>
      <c r="K72" s="130" t="s">
        <v>10641</v>
      </c>
      <c r="L72" s="129" t="str">
        <f t="shared" si="4"/>
        <v>0</v>
      </c>
      <c r="M72" s="128" t="s">
        <v>10795</v>
      </c>
      <c r="N72" s="103"/>
      <c r="O72" s="207" t="s">
        <v>13617</v>
      </c>
      <c r="P72" s="160"/>
      <c r="Q72" s="198" t="s">
        <v>576</v>
      </c>
      <c r="R72" s="157" t="s">
        <v>10981</v>
      </c>
      <c r="S72" s="139" t="s">
        <v>13485</v>
      </c>
      <c r="T72" s="143"/>
      <c r="U72" s="146"/>
      <c r="V72" s="128" t="s">
        <v>10900</v>
      </c>
      <c r="W72" s="128" t="s">
        <v>10899</v>
      </c>
      <c r="X72" s="103"/>
      <c r="Y72" s="129">
        <v>104.03</v>
      </c>
      <c r="Z72" s="243">
        <v>5</v>
      </c>
      <c r="AA72" s="130" t="s">
        <v>10641</v>
      </c>
      <c r="AB72" s="129" t="str">
        <f t="shared" si="5"/>
        <v>0</v>
      </c>
      <c r="AC72" s="128" t="s">
        <v>10795</v>
      </c>
      <c r="AD72" s="85" t="s">
        <v>13441</v>
      </c>
    </row>
    <row r="73" spans="1:30" ht="15" x14ac:dyDescent="0.3">
      <c r="A73" s="198" t="s">
        <v>575</v>
      </c>
      <c r="B73" s="157" t="s">
        <v>10981</v>
      </c>
      <c r="C73" s="139" t="s">
        <v>13484</v>
      </c>
      <c r="D73" s="142"/>
      <c r="E73" s="90"/>
      <c r="F73" s="128" t="s">
        <v>10896</v>
      </c>
      <c r="G73" s="128" t="s">
        <v>10898</v>
      </c>
      <c r="H73" s="103"/>
      <c r="I73" s="138">
        <v>4.04</v>
      </c>
      <c r="J73" s="242">
        <v>1</v>
      </c>
      <c r="K73" s="130" t="s">
        <v>10641</v>
      </c>
      <c r="L73" s="129" t="str">
        <f t="shared" si="4"/>
        <v>0</v>
      </c>
      <c r="M73" s="128" t="s">
        <v>10795</v>
      </c>
      <c r="N73" s="103"/>
      <c r="O73" s="207" t="s">
        <v>13618</v>
      </c>
      <c r="P73" s="160"/>
      <c r="Q73" s="198" t="s">
        <v>576</v>
      </c>
      <c r="R73" s="157" t="s">
        <v>10981</v>
      </c>
      <c r="S73" s="139" t="s">
        <v>13484</v>
      </c>
      <c r="T73" s="143"/>
      <c r="U73" s="146"/>
      <c r="V73" s="128" t="s">
        <v>10896</v>
      </c>
      <c r="W73" s="128" t="s">
        <v>10895</v>
      </c>
      <c r="X73" s="103"/>
      <c r="Y73" s="129">
        <v>104.04</v>
      </c>
      <c r="Z73" s="243">
        <v>5</v>
      </c>
      <c r="AA73" s="130" t="s">
        <v>10641</v>
      </c>
      <c r="AB73" s="129" t="str">
        <f t="shared" si="5"/>
        <v>0</v>
      </c>
      <c r="AC73" s="128" t="s">
        <v>10795</v>
      </c>
      <c r="AD73" s="85" t="s">
        <v>13441</v>
      </c>
    </row>
    <row r="74" spans="1:30" ht="15" x14ac:dyDescent="0.3">
      <c r="A74" s="198" t="s">
        <v>575</v>
      </c>
      <c r="B74" s="157" t="s">
        <v>10981</v>
      </c>
      <c r="C74" s="139" t="s">
        <v>13483</v>
      </c>
      <c r="D74" s="142"/>
      <c r="E74" s="90"/>
      <c r="F74" s="128" t="s">
        <v>10893</v>
      </c>
      <c r="G74" s="128" t="s">
        <v>10894</v>
      </c>
      <c r="H74" s="103"/>
      <c r="I74" s="138">
        <v>4.05</v>
      </c>
      <c r="J74" s="242">
        <v>1</v>
      </c>
      <c r="K74" s="130" t="s">
        <v>10641</v>
      </c>
      <c r="L74" s="129" t="str">
        <f t="shared" si="4"/>
        <v>0</v>
      </c>
      <c r="M74" s="128" t="s">
        <v>10795</v>
      </c>
      <c r="N74" s="103"/>
      <c r="O74" s="207" t="s">
        <v>13619</v>
      </c>
      <c r="P74" s="160"/>
      <c r="Q74" s="198" t="s">
        <v>576</v>
      </c>
      <c r="R74" s="157" t="s">
        <v>10981</v>
      </c>
      <c r="S74" s="139" t="s">
        <v>13483</v>
      </c>
      <c r="T74" s="143"/>
      <c r="U74" s="146"/>
      <c r="V74" s="128" t="s">
        <v>10893</v>
      </c>
      <c r="W74" s="128" t="s">
        <v>10892</v>
      </c>
      <c r="X74" s="103"/>
      <c r="Y74" s="129">
        <v>104.05</v>
      </c>
      <c r="Z74" s="243">
        <v>5</v>
      </c>
      <c r="AA74" s="130" t="s">
        <v>10641</v>
      </c>
      <c r="AB74" s="129" t="str">
        <f t="shared" si="5"/>
        <v>0</v>
      </c>
      <c r="AC74" s="128" t="s">
        <v>10795</v>
      </c>
      <c r="AD74" s="85" t="s">
        <v>13441</v>
      </c>
    </row>
    <row r="75" spans="1:30" ht="15" x14ac:dyDescent="0.3">
      <c r="A75" s="198" t="s">
        <v>575</v>
      </c>
      <c r="B75" s="157" t="s">
        <v>10981</v>
      </c>
      <c r="C75" s="139" t="s">
        <v>13482</v>
      </c>
      <c r="D75" s="142"/>
      <c r="E75" s="90"/>
      <c r="F75" s="128" t="s">
        <v>10889</v>
      </c>
      <c r="G75" s="128" t="s">
        <v>10891</v>
      </c>
      <c r="H75" s="103"/>
      <c r="I75" s="138">
        <v>4.0599999999999996</v>
      </c>
      <c r="J75" s="242">
        <v>1</v>
      </c>
      <c r="K75" s="130" t="s">
        <v>10641</v>
      </c>
      <c r="L75" s="129" t="str">
        <f t="shared" si="4"/>
        <v>0</v>
      </c>
      <c r="M75" s="128" t="s">
        <v>10795</v>
      </c>
      <c r="N75" s="103"/>
      <c r="O75" s="207" t="s">
        <v>13620</v>
      </c>
      <c r="P75" s="160"/>
      <c r="Q75" s="198" t="s">
        <v>576</v>
      </c>
      <c r="R75" s="157" t="s">
        <v>10981</v>
      </c>
      <c r="S75" s="139" t="s">
        <v>13482</v>
      </c>
      <c r="T75" s="143"/>
      <c r="U75" s="146"/>
      <c r="V75" s="128" t="s">
        <v>10889</v>
      </c>
      <c r="W75" s="128" t="s">
        <v>10888</v>
      </c>
      <c r="X75" s="103"/>
      <c r="Y75" s="129">
        <v>104.06</v>
      </c>
      <c r="Z75" s="243">
        <v>5</v>
      </c>
      <c r="AA75" s="130" t="s">
        <v>10641</v>
      </c>
      <c r="AB75" s="129" t="str">
        <f t="shared" si="5"/>
        <v>0</v>
      </c>
      <c r="AC75" s="128" t="s">
        <v>10795</v>
      </c>
      <c r="AD75" s="85" t="s">
        <v>13441</v>
      </c>
    </row>
    <row r="76" spans="1:30" ht="15" x14ac:dyDescent="0.3">
      <c r="A76" s="198" t="s">
        <v>575</v>
      </c>
      <c r="B76" s="157" t="s">
        <v>10981</v>
      </c>
      <c r="C76" s="139" t="s">
        <v>13481</v>
      </c>
      <c r="D76" s="142"/>
      <c r="E76" s="90"/>
      <c r="F76" s="128" t="s">
        <v>10885</v>
      </c>
      <c r="G76" s="128" t="s">
        <v>10886</v>
      </c>
      <c r="H76" s="103"/>
      <c r="I76" s="138">
        <v>4.07</v>
      </c>
      <c r="J76" s="242">
        <v>1</v>
      </c>
      <c r="K76" s="130" t="s">
        <v>10641</v>
      </c>
      <c r="L76" s="129" t="str">
        <f t="shared" si="4"/>
        <v>0</v>
      </c>
      <c r="M76" s="128" t="s">
        <v>10795</v>
      </c>
      <c r="N76" s="103"/>
      <c r="O76" s="207" t="s">
        <v>13621</v>
      </c>
      <c r="P76" s="160"/>
      <c r="Q76" s="198" t="s">
        <v>576</v>
      </c>
      <c r="R76" s="157" t="s">
        <v>10981</v>
      </c>
      <c r="S76" s="139" t="s">
        <v>13481</v>
      </c>
      <c r="T76" s="143"/>
      <c r="U76" s="146"/>
      <c r="V76" s="128" t="s">
        <v>10885</v>
      </c>
      <c r="W76" s="128" t="s">
        <v>10884</v>
      </c>
      <c r="X76" s="103"/>
      <c r="Y76" s="129">
        <v>104.07</v>
      </c>
      <c r="Z76" s="243">
        <v>5</v>
      </c>
      <c r="AA76" s="130" t="s">
        <v>10641</v>
      </c>
      <c r="AB76" s="129" t="str">
        <f t="shared" si="5"/>
        <v>0</v>
      </c>
      <c r="AC76" s="128" t="s">
        <v>10795</v>
      </c>
      <c r="AD76" s="85" t="s">
        <v>13441</v>
      </c>
    </row>
    <row r="77" spans="1:30" ht="15" x14ac:dyDescent="0.3">
      <c r="A77" s="198" t="s">
        <v>575</v>
      </c>
      <c r="B77" s="157" t="s">
        <v>10981</v>
      </c>
      <c r="C77" s="139" t="s">
        <v>13480</v>
      </c>
      <c r="D77" s="142"/>
      <c r="E77" s="90"/>
      <c r="F77" s="128" t="s">
        <v>10882</v>
      </c>
      <c r="G77" s="128" t="s">
        <v>10883</v>
      </c>
      <c r="H77" s="103"/>
      <c r="I77" s="138">
        <v>4.08</v>
      </c>
      <c r="J77" s="242">
        <v>1</v>
      </c>
      <c r="K77" s="130" t="s">
        <v>10641</v>
      </c>
      <c r="L77" s="129">
        <v>1</v>
      </c>
      <c r="M77" s="128" t="s">
        <v>10795</v>
      </c>
      <c r="N77" s="103"/>
      <c r="O77" s="207" t="s">
        <v>13622</v>
      </c>
      <c r="P77" s="160"/>
      <c r="Q77" s="198" t="s">
        <v>576</v>
      </c>
      <c r="R77" s="157" t="s">
        <v>10981</v>
      </c>
      <c r="S77" s="139" t="s">
        <v>13480</v>
      </c>
      <c r="T77" s="143"/>
      <c r="U77" s="146"/>
      <c r="V77" s="128" t="s">
        <v>10882</v>
      </c>
      <c r="W77" s="128" t="s">
        <v>10881</v>
      </c>
      <c r="X77" s="103"/>
      <c r="Y77" s="129">
        <v>104.08</v>
      </c>
      <c r="Z77" s="243">
        <v>5</v>
      </c>
      <c r="AA77" s="130" t="s">
        <v>10641</v>
      </c>
      <c r="AB77" s="129">
        <v>1</v>
      </c>
      <c r="AC77" s="128" t="s">
        <v>10795</v>
      </c>
      <c r="AD77" s="85" t="s">
        <v>13441</v>
      </c>
    </row>
    <row r="78" spans="1:30" ht="15" x14ac:dyDescent="0.3">
      <c r="A78" s="198" t="s">
        <v>575</v>
      </c>
      <c r="B78" s="157" t="s">
        <v>10981</v>
      </c>
      <c r="C78" s="139" t="s">
        <v>13479</v>
      </c>
      <c r="D78" s="142"/>
      <c r="E78" s="90"/>
      <c r="F78" s="128" t="s">
        <v>10879</v>
      </c>
      <c r="G78" s="128" t="s">
        <v>10880</v>
      </c>
      <c r="H78" s="95"/>
      <c r="I78" s="138">
        <v>4.09</v>
      </c>
      <c r="J78" s="242">
        <v>1</v>
      </c>
      <c r="K78" s="130" t="s">
        <v>10641</v>
      </c>
      <c r="L78" s="129">
        <v>1</v>
      </c>
      <c r="M78" s="128" t="s">
        <v>10795</v>
      </c>
      <c r="N78" s="103"/>
      <c r="O78" s="207" t="s">
        <v>13623</v>
      </c>
      <c r="P78" s="160"/>
      <c r="Q78" s="198" t="s">
        <v>576</v>
      </c>
      <c r="R78" s="157" t="s">
        <v>10981</v>
      </c>
      <c r="S78" s="139" t="s">
        <v>13479</v>
      </c>
      <c r="T78" s="143"/>
      <c r="U78" s="146"/>
      <c r="V78" s="128" t="s">
        <v>10879</v>
      </c>
      <c r="W78" s="128" t="s">
        <v>10878</v>
      </c>
      <c r="X78" s="103"/>
      <c r="Y78" s="129">
        <v>104.09</v>
      </c>
      <c r="Z78" s="243">
        <v>5</v>
      </c>
      <c r="AA78" s="130" t="s">
        <v>10641</v>
      </c>
      <c r="AB78" s="129">
        <v>1</v>
      </c>
      <c r="AC78" s="128" t="s">
        <v>10795</v>
      </c>
      <c r="AD78" s="85" t="s">
        <v>13441</v>
      </c>
    </row>
    <row r="79" spans="1:30" ht="15" x14ac:dyDescent="0.3">
      <c r="A79" s="198" t="s">
        <v>575</v>
      </c>
      <c r="B79" s="157" t="s">
        <v>10981</v>
      </c>
      <c r="C79" s="139" t="s">
        <v>13478</v>
      </c>
      <c r="D79" s="142"/>
      <c r="E79" s="90"/>
      <c r="F79" s="128" t="s">
        <v>10876</v>
      </c>
      <c r="G79" s="128" t="s">
        <v>10877</v>
      </c>
      <c r="H79" s="95"/>
      <c r="I79" s="141" t="s">
        <v>682</v>
      </c>
      <c r="J79" s="242">
        <v>1</v>
      </c>
      <c r="K79" s="130" t="s">
        <v>10641</v>
      </c>
      <c r="L79" s="129">
        <v>1</v>
      </c>
      <c r="M79" s="128" t="s">
        <v>10795</v>
      </c>
      <c r="N79" s="103"/>
      <c r="O79" s="207" t="s">
        <v>13624</v>
      </c>
      <c r="P79" s="160"/>
      <c r="Q79" s="198" t="s">
        <v>576</v>
      </c>
      <c r="R79" s="157" t="s">
        <v>10981</v>
      </c>
      <c r="S79" s="139" t="s">
        <v>13478</v>
      </c>
      <c r="T79" s="143"/>
      <c r="U79" s="146"/>
      <c r="V79" s="128" t="s">
        <v>10876</v>
      </c>
      <c r="W79" s="128" t="s">
        <v>10875</v>
      </c>
      <c r="X79" s="103"/>
      <c r="Y79" s="129" t="s">
        <v>903</v>
      </c>
      <c r="Z79" s="243">
        <v>5</v>
      </c>
      <c r="AA79" s="130" t="s">
        <v>10641</v>
      </c>
      <c r="AB79" s="129">
        <v>1</v>
      </c>
      <c r="AC79" s="128" t="s">
        <v>10795</v>
      </c>
      <c r="AD79" s="85" t="s">
        <v>13441</v>
      </c>
    </row>
    <row r="80" spans="1:30" ht="15" x14ac:dyDescent="0.3">
      <c r="A80" s="198" t="s">
        <v>575</v>
      </c>
      <c r="B80" s="157" t="s">
        <v>10981</v>
      </c>
      <c r="C80" s="139" t="s">
        <v>13477</v>
      </c>
      <c r="D80" s="142"/>
      <c r="E80" s="90"/>
      <c r="F80" s="128" t="s">
        <v>10873</v>
      </c>
      <c r="G80" s="128" t="s">
        <v>10874</v>
      </c>
      <c r="H80" s="95"/>
      <c r="I80" s="138">
        <v>4.1100000000000003</v>
      </c>
      <c r="J80" s="242">
        <v>1</v>
      </c>
      <c r="K80" s="130" t="s">
        <v>10641</v>
      </c>
      <c r="L80" s="129">
        <v>1</v>
      </c>
      <c r="M80" s="128" t="s">
        <v>10795</v>
      </c>
      <c r="N80" s="103"/>
      <c r="O80" s="207" t="s">
        <v>13625</v>
      </c>
      <c r="P80" s="160"/>
      <c r="Q80" s="198" t="s">
        <v>576</v>
      </c>
      <c r="R80" s="157" t="s">
        <v>10981</v>
      </c>
      <c r="S80" s="139" t="s">
        <v>13477</v>
      </c>
      <c r="T80" s="143"/>
      <c r="U80" s="146"/>
      <c r="V80" s="128" t="s">
        <v>10873</v>
      </c>
      <c r="W80" s="128" t="s">
        <v>10872</v>
      </c>
      <c r="X80" s="103"/>
      <c r="Y80" s="129">
        <v>104.11</v>
      </c>
      <c r="Z80" s="243">
        <v>5</v>
      </c>
      <c r="AA80" s="130" t="s">
        <v>10641</v>
      </c>
      <c r="AB80" s="129">
        <v>1</v>
      </c>
      <c r="AC80" s="128" t="s">
        <v>10795</v>
      </c>
      <c r="AD80" s="85" t="s">
        <v>13441</v>
      </c>
    </row>
    <row r="81" spans="1:30" ht="15" x14ac:dyDescent="0.3">
      <c r="A81" s="198" t="s">
        <v>575</v>
      </c>
      <c r="B81" s="157" t="s">
        <v>10981</v>
      </c>
      <c r="C81" s="139" t="s">
        <v>13476</v>
      </c>
      <c r="D81" s="142"/>
      <c r="E81" s="90"/>
      <c r="F81" s="128" t="s">
        <v>10870</v>
      </c>
      <c r="G81" s="128" t="s">
        <v>10871</v>
      </c>
      <c r="H81" s="95"/>
      <c r="I81" s="138">
        <v>4.12</v>
      </c>
      <c r="J81" s="242">
        <v>1</v>
      </c>
      <c r="K81" s="130" t="s">
        <v>10641</v>
      </c>
      <c r="L81" s="129">
        <v>1</v>
      </c>
      <c r="M81" s="128" t="s">
        <v>10795</v>
      </c>
      <c r="N81" s="103"/>
      <c r="O81" s="207" t="s">
        <v>13626</v>
      </c>
      <c r="P81" s="160"/>
      <c r="Q81" s="198" t="s">
        <v>576</v>
      </c>
      <c r="R81" s="157" t="s">
        <v>10981</v>
      </c>
      <c r="S81" s="139" t="s">
        <v>13476</v>
      </c>
      <c r="T81" s="143"/>
      <c r="U81" s="146"/>
      <c r="V81" s="128" t="s">
        <v>10870</v>
      </c>
      <c r="W81" s="128" t="s">
        <v>10869</v>
      </c>
      <c r="X81" s="103"/>
      <c r="Y81" s="129">
        <v>104.12</v>
      </c>
      <c r="Z81" s="243">
        <v>5</v>
      </c>
      <c r="AA81" s="130" t="s">
        <v>10641</v>
      </c>
      <c r="AB81" s="129">
        <v>1</v>
      </c>
      <c r="AC81" s="128" t="s">
        <v>10795</v>
      </c>
      <c r="AD81" s="85" t="s">
        <v>13441</v>
      </c>
    </row>
    <row r="82" spans="1:30" ht="15" x14ac:dyDescent="0.3">
      <c r="A82" s="198" t="s">
        <v>575</v>
      </c>
      <c r="B82" s="157" t="s">
        <v>10981</v>
      </c>
      <c r="C82" s="139" t="s">
        <v>13475</v>
      </c>
      <c r="D82" s="142"/>
      <c r="E82" s="90"/>
      <c r="F82" s="128" t="s">
        <v>10867</v>
      </c>
      <c r="G82" s="128" t="s">
        <v>10868</v>
      </c>
      <c r="H82" s="95"/>
      <c r="I82" s="138">
        <v>4.13</v>
      </c>
      <c r="J82" s="242">
        <v>1</v>
      </c>
      <c r="K82" s="130" t="s">
        <v>10641</v>
      </c>
      <c r="L82" s="129">
        <v>1</v>
      </c>
      <c r="M82" s="128" t="s">
        <v>10795</v>
      </c>
      <c r="N82" s="103"/>
      <c r="O82" s="207" t="s">
        <v>13627</v>
      </c>
      <c r="P82" s="160"/>
      <c r="Q82" s="198" t="s">
        <v>576</v>
      </c>
      <c r="R82" s="157" t="s">
        <v>10981</v>
      </c>
      <c r="S82" s="139" t="s">
        <v>13475</v>
      </c>
      <c r="T82" s="143"/>
      <c r="U82" s="146"/>
      <c r="V82" s="128" t="s">
        <v>10867</v>
      </c>
      <c r="W82" s="128" t="s">
        <v>10866</v>
      </c>
      <c r="X82" s="103"/>
      <c r="Y82" s="129">
        <v>104.13</v>
      </c>
      <c r="Z82" s="243">
        <v>5</v>
      </c>
      <c r="AA82" s="130" t="s">
        <v>10641</v>
      </c>
      <c r="AB82" s="129">
        <v>1</v>
      </c>
      <c r="AC82" s="128" t="s">
        <v>10795</v>
      </c>
      <c r="AD82" s="85" t="s">
        <v>13441</v>
      </c>
    </row>
    <row r="83" spans="1:30" ht="15" x14ac:dyDescent="0.3">
      <c r="A83" s="198" t="s">
        <v>575</v>
      </c>
      <c r="B83" s="157" t="s">
        <v>10981</v>
      </c>
      <c r="C83" s="139" t="s">
        <v>13474</v>
      </c>
      <c r="D83" s="142"/>
      <c r="E83" s="90"/>
      <c r="F83" s="128" t="s">
        <v>10864</v>
      </c>
      <c r="G83" s="128" t="s">
        <v>10865</v>
      </c>
      <c r="H83" s="95"/>
      <c r="I83" s="138">
        <v>4.1399999999999997</v>
      </c>
      <c r="J83" s="242">
        <v>1</v>
      </c>
      <c r="K83" s="130" t="s">
        <v>10641</v>
      </c>
      <c r="L83" s="129">
        <v>1</v>
      </c>
      <c r="M83" s="128" t="s">
        <v>10795</v>
      </c>
      <c r="N83" s="103"/>
      <c r="O83" s="207" t="s">
        <v>13628</v>
      </c>
      <c r="P83" s="160"/>
      <c r="Q83" s="198" t="s">
        <v>576</v>
      </c>
      <c r="R83" s="157" t="s">
        <v>10981</v>
      </c>
      <c r="S83" s="139" t="s">
        <v>13474</v>
      </c>
      <c r="T83" s="143"/>
      <c r="U83" s="146"/>
      <c r="V83" s="128" t="s">
        <v>10864</v>
      </c>
      <c r="W83" s="128" t="s">
        <v>10863</v>
      </c>
      <c r="X83" s="103"/>
      <c r="Y83" s="129">
        <v>104.14</v>
      </c>
      <c r="Z83" s="243">
        <v>5</v>
      </c>
      <c r="AA83" s="130" t="s">
        <v>10641</v>
      </c>
      <c r="AB83" s="129">
        <v>1</v>
      </c>
      <c r="AC83" s="128" t="s">
        <v>10795</v>
      </c>
      <c r="AD83" s="85" t="s">
        <v>13441</v>
      </c>
    </row>
    <row r="84" spans="1:30" ht="15" x14ac:dyDescent="0.3">
      <c r="A84" s="198" t="s">
        <v>575</v>
      </c>
      <c r="B84" s="157" t="s">
        <v>10981</v>
      </c>
      <c r="C84" s="139" t="s">
        <v>13473</v>
      </c>
      <c r="D84" s="142"/>
      <c r="E84" s="90"/>
      <c r="F84" s="128" t="s">
        <v>10860</v>
      </c>
      <c r="G84" s="128" t="s">
        <v>10862</v>
      </c>
      <c r="H84" s="95"/>
      <c r="I84" s="138">
        <v>4.1500000000000004</v>
      </c>
      <c r="J84" s="242">
        <v>1</v>
      </c>
      <c r="K84" s="130" t="s">
        <v>10641</v>
      </c>
      <c r="L84" s="129">
        <v>1</v>
      </c>
      <c r="M84" s="128" t="s">
        <v>10795</v>
      </c>
      <c r="N84" s="103"/>
      <c r="O84" s="207" t="s">
        <v>13629</v>
      </c>
      <c r="P84" s="160"/>
      <c r="Q84" s="198" t="s">
        <v>576</v>
      </c>
      <c r="R84" s="157" t="s">
        <v>10981</v>
      </c>
      <c r="S84" s="139" t="s">
        <v>13473</v>
      </c>
      <c r="T84" s="143"/>
      <c r="U84" s="146"/>
      <c r="V84" s="128" t="s">
        <v>10860</v>
      </c>
      <c r="W84" s="128" t="s">
        <v>10859</v>
      </c>
      <c r="X84" s="103"/>
      <c r="Y84" s="129">
        <v>104.15</v>
      </c>
      <c r="Z84" s="243">
        <v>5</v>
      </c>
      <c r="AA84" s="130" t="s">
        <v>10641</v>
      </c>
      <c r="AB84" s="129">
        <v>1</v>
      </c>
      <c r="AC84" s="128" t="s">
        <v>10795</v>
      </c>
      <c r="AD84" s="85" t="s">
        <v>13441</v>
      </c>
    </row>
    <row r="85" spans="1:30" ht="15" x14ac:dyDescent="0.3">
      <c r="A85" s="198" t="s">
        <v>575</v>
      </c>
      <c r="B85" s="157" t="s">
        <v>10981</v>
      </c>
      <c r="C85" s="139" t="s">
        <v>13472</v>
      </c>
      <c r="D85" s="142"/>
      <c r="E85" s="90"/>
      <c r="F85" s="128" t="s">
        <v>10857</v>
      </c>
      <c r="G85" s="128" t="s">
        <v>10858</v>
      </c>
      <c r="H85" s="95"/>
      <c r="I85" s="141" t="s">
        <v>688</v>
      </c>
      <c r="J85" s="242">
        <v>1</v>
      </c>
      <c r="K85" s="130" t="s">
        <v>10641</v>
      </c>
      <c r="L85" s="129">
        <v>2</v>
      </c>
      <c r="M85" s="128" t="s">
        <v>10795</v>
      </c>
      <c r="N85" s="103"/>
      <c r="O85" s="207" t="s">
        <v>13630</v>
      </c>
      <c r="P85" s="160"/>
      <c r="Q85" s="198" t="s">
        <v>576</v>
      </c>
      <c r="R85" s="157" t="s">
        <v>10981</v>
      </c>
      <c r="S85" s="139" t="s">
        <v>13472</v>
      </c>
      <c r="T85" s="143"/>
      <c r="U85" s="146"/>
      <c r="V85" s="128" t="s">
        <v>10857</v>
      </c>
      <c r="W85" s="128" t="s">
        <v>10856</v>
      </c>
      <c r="X85" s="103"/>
      <c r="Y85" s="129" t="s">
        <v>909</v>
      </c>
      <c r="Z85" s="243">
        <v>5</v>
      </c>
      <c r="AA85" s="130" t="s">
        <v>10641</v>
      </c>
      <c r="AB85" s="129">
        <v>2</v>
      </c>
      <c r="AC85" s="128" t="s">
        <v>10795</v>
      </c>
      <c r="AD85" s="85" t="s">
        <v>16125</v>
      </c>
    </row>
    <row r="86" spans="1:30" ht="15" x14ac:dyDescent="0.3">
      <c r="A86" s="198" t="s">
        <v>575</v>
      </c>
      <c r="B86" s="157" t="s">
        <v>10981</v>
      </c>
      <c r="C86" s="139" t="s">
        <v>13471</v>
      </c>
      <c r="D86" s="142"/>
      <c r="E86" s="90"/>
      <c r="F86" s="128" t="s">
        <v>10854</v>
      </c>
      <c r="G86" s="128" t="s">
        <v>10855</v>
      </c>
      <c r="H86" s="95"/>
      <c r="I86" s="138">
        <v>5.01</v>
      </c>
      <c r="J86" s="242">
        <v>1</v>
      </c>
      <c r="K86" s="130" t="s">
        <v>10641</v>
      </c>
      <c r="L86" s="129">
        <v>2</v>
      </c>
      <c r="M86" s="128" t="s">
        <v>10795</v>
      </c>
      <c r="N86" s="103"/>
      <c r="O86" s="207" t="s">
        <v>13631</v>
      </c>
      <c r="P86" s="160"/>
      <c r="Q86" s="198" t="s">
        <v>576</v>
      </c>
      <c r="R86" s="157" t="s">
        <v>10981</v>
      </c>
      <c r="S86" s="139" t="s">
        <v>13471</v>
      </c>
      <c r="T86" s="143"/>
      <c r="U86" s="146"/>
      <c r="V86" s="128" t="s">
        <v>10854</v>
      </c>
      <c r="W86" s="128" t="s">
        <v>10853</v>
      </c>
      <c r="X86" s="103"/>
      <c r="Y86" s="129">
        <v>105.01</v>
      </c>
      <c r="Z86" s="243">
        <v>5</v>
      </c>
      <c r="AA86" s="130" t="s">
        <v>10641</v>
      </c>
      <c r="AB86" s="129">
        <v>2</v>
      </c>
      <c r="AC86" s="128" t="s">
        <v>10795</v>
      </c>
      <c r="AD86" s="85" t="s">
        <v>16125</v>
      </c>
    </row>
    <row r="87" spans="1:30" ht="15" x14ac:dyDescent="0.3">
      <c r="A87" s="198" t="s">
        <v>575</v>
      </c>
      <c r="B87" s="157" t="s">
        <v>10981</v>
      </c>
      <c r="C87" s="139" t="s">
        <v>13470</v>
      </c>
      <c r="D87" s="142"/>
      <c r="E87" s="90"/>
      <c r="F87" s="128" t="s">
        <v>10851</v>
      </c>
      <c r="G87" s="128" t="s">
        <v>10852</v>
      </c>
      <c r="H87" s="95"/>
      <c r="I87" s="138">
        <v>5.0199999999999996</v>
      </c>
      <c r="J87" s="242">
        <v>1</v>
      </c>
      <c r="K87" s="130" t="s">
        <v>10641</v>
      </c>
      <c r="L87" s="129">
        <v>2</v>
      </c>
      <c r="M87" s="128" t="s">
        <v>10795</v>
      </c>
      <c r="N87" s="103"/>
      <c r="O87" s="207" t="s">
        <v>13632</v>
      </c>
      <c r="P87" s="160"/>
      <c r="Q87" s="198" t="s">
        <v>576</v>
      </c>
      <c r="R87" s="157" t="s">
        <v>10981</v>
      </c>
      <c r="S87" s="139" t="s">
        <v>13470</v>
      </c>
      <c r="T87" s="143"/>
      <c r="U87" s="146"/>
      <c r="V87" s="128" t="s">
        <v>10851</v>
      </c>
      <c r="W87" s="128" t="s">
        <v>10850</v>
      </c>
      <c r="X87" s="103"/>
      <c r="Y87" s="129">
        <v>105.02</v>
      </c>
      <c r="Z87" s="243">
        <v>5</v>
      </c>
      <c r="AA87" s="130" t="s">
        <v>10641</v>
      </c>
      <c r="AB87" s="129">
        <v>2</v>
      </c>
      <c r="AC87" s="128" t="s">
        <v>10795</v>
      </c>
      <c r="AD87" s="85" t="s">
        <v>16125</v>
      </c>
    </row>
    <row r="88" spans="1:30" ht="15" x14ac:dyDescent="0.3">
      <c r="A88" s="198" t="s">
        <v>575</v>
      </c>
      <c r="B88" s="157" t="s">
        <v>10981</v>
      </c>
      <c r="C88" s="139" t="s">
        <v>13469</v>
      </c>
      <c r="D88" s="142"/>
      <c r="E88" s="90"/>
      <c r="F88" s="128" t="s">
        <v>10848</v>
      </c>
      <c r="G88" s="128" t="s">
        <v>10849</v>
      </c>
      <c r="H88" s="95"/>
      <c r="I88" s="138">
        <v>5.03</v>
      </c>
      <c r="J88" s="242">
        <v>1</v>
      </c>
      <c r="K88" s="130" t="s">
        <v>10641</v>
      </c>
      <c r="L88" s="129">
        <v>2</v>
      </c>
      <c r="M88" s="128" t="s">
        <v>10795</v>
      </c>
      <c r="N88" s="103"/>
      <c r="O88" s="207" t="s">
        <v>13633</v>
      </c>
      <c r="P88" s="160"/>
      <c r="Q88" s="198" t="s">
        <v>576</v>
      </c>
      <c r="R88" s="157" t="s">
        <v>10981</v>
      </c>
      <c r="S88" s="139" t="s">
        <v>13469</v>
      </c>
      <c r="T88" s="143"/>
      <c r="U88" s="146"/>
      <c r="V88" s="128" t="s">
        <v>10848</v>
      </c>
      <c r="W88" s="128" t="s">
        <v>10847</v>
      </c>
      <c r="X88" s="103"/>
      <c r="Y88" s="129">
        <v>105.03</v>
      </c>
      <c r="Z88" s="243">
        <v>5</v>
      </c>
      <c r="AA88" s="130" t="s">
        <v>10641</v>
      </c>
      <c r="AB88" s="129">
        <v>2</v>
      </c>
      <c r="AC88" s="128" t="s">
        <v>10795</v>
      </c>
      <c r="AD88" s="85" t="s">
        <v>16125</v>
      </c>
    </row>
    <row r="89" spans="1:30" ht="15" x14ac:dyDescent="0.3">
      <c r="A89" s="198" t="s">
        <v>575</v>
      </c>
      <c r="B89" s="157" t="s">
        <v>10981</v>
      </c>
      <c r="C89" s="139" t="s">
        <v>13468</v>
      </c>
      <c r="D89" s="142"/>
      <c r="E89" s="90"/>
      <c r="F89" s="128" t="s">
        <v>10844</v>
      </c>
      <c r="G89" s="128" t="s">
        <v>10846</v>
      </c>
      <c r="I89" s="138">
        <v>5.04</v>
      </c>
      <c r="J89" s="242">
        <v>1</v>
      </c>
      <c r="K89" s="130" t="s">
        <v>10641</v>
      </c>
      <c r="L89" s="129">
        <v>2</v>
      </c>
      <c r="M89" s="128" t="s">
        <v>10795</v>
      </c>
      <c r="N89" s="103"/>
      <c r="O89" s="207" t="s">
        <v>13634</v>
      </c>
      <c r="P89" s="160"/>
      <c r="Q89" s="198" t="s">
        <v>576</v>
      </c>
      <c r="R89" s="157" t="s">
        <v>10981</v>
      </c>
      <c r="S89" s="139" t="s">
        <v>13468</v>
      </c>
      <c r="T89" s="143"/>
      <c r="U89" s="146"/>
      <c r="V89" s="128" t="s">
        <v>10844</v>
      </c>
      <c r="W89" s="128" t="s">
        <v>10843</v>
      </c>
      <c r="X89" s="101"/>
      <c r="Y89" s="129">
        <v>105.04</v>
      </c>
      <c r="Z89" s="243">
        <v>5</v>
      </c>
      <c r="AA89" s="130" t="s">
        <v>10641</v>
      </c>
      <c r="AB89" s="129">
        <v>2</v>
      </c>
      <c r="AC89" s="128" t="s">
        <v>10795</v>
      </c>
      <c r="AD89" s="85" t="s">
        <v>16125</v>
      </c>
    </row>
    <row r="90" spans="1:30" ht="15" x14ac:dyDescent="0.3">
      <c r="A90" s="198" t="s">
        <v>575</v>
      </c>
      <c r="B90" s="157" t="s">
        <v>10981</v>
      </c>
      <c r="C90" s="139" t="s">
        <v>13467</v>
      </c>
      <c r="D90" s="142"/>
      <c r="E90" s="90"/>
      <c r="F90" s="128" t="s">
        <v>10838</v>
      </c>
      <c r="G90" s="128" t="s">
        <v>10841</v>
      </c>
      <c r="I90" s="138">
        <v>5.05</v>
      </c>
      <c r="J90" s="242">
        <v>1</v>
      </c>
      <c r="K90" s="130" t="s">
        <v>10641</v>
      </c>
      <c r="L90" s="129">
        <v>2</v>
      </c>
      <c r="M90" s="128" t="s">
        <v>10795</v>
      </c>
      <c r="N90" s="103"/>
      <c r="O90" s="207" t="s">
        <v>13635</v>
      </c>
      <c r="P90" s="160"/>
      <c r="Q90" s="198" t="s">
        <v>576</v>
      </c>
      <c r="R90" s="157" t="s">
        <v>10981</v>
      </c>
      <c r="S90" s="139" t="s">
        <v>13467</v>
      </c>
      <c r="T90" s="143"/>
      <c r="U90" s="146"/>
      <c r="V90" s="128" t="s">
        <v>10838</v>
      </c>
      <c r="W90" s="128" t="s">
        <v>10837</v>
      </c>
      <c r="X90" s="101"/>
      <c r="Y90" s="129">
        <v>105.05</v>
      </c>
      <c r="Z90" s="243">
        <v>5</v>
      </c>
      <c r="AA90" s="130" t="s">
        <v>10641</v>
      </c>
      <c r="AB90" s="129">
        <v>2</v>
      </c>
      <c r="AC90" s="128" t="s">
        <v>10795</v>
      </c>
      <c r="AD90" s="85" t="s">
        <v>16125</v>
      </c>
    </row>
    <row r="91" spans="1:30" ht="15" x14ac:dyDescent="0.3">
      <c r="A91" s="198" t="s">
        <v>575</v>
      </c>
      <c r="B91" s="157" t="s">
        <v>10981</v>
      </c>
      <c r="C91" s="139" t="s">
        <v>13466</v>
      </c>
      <c r="D91" s="142"/>
      <c r="E91" s="90"/>
      <c r="F91" s="128" t="s">
        <v>10834</v>
      </c>
      <c r="G91" s="128" t="s">
        <v>10835</v>
      </c>
      <c r="I91" s="138">
        <v>5.0599999999999996</v>
      </c>
      <c r="J91" s="242">
        <v>1</v>
      </c>
      <c r="K91" s="130" t="s">
        <v>10641</v>
      </c>
      <c r="L91" s="129">
        <v>2</v>
      </c>
      <c r="M91" s="128" t="s">
        <v>10795</v>
      </c>
      <c r="N91" s="103"/>
      <c r="O91" s="207" t="s">
        <v>13636</v>
      </c>
      <c r="P91" s="160"/>
      <c r="Q91" s="198" t="s">
        <v>576</v>
      </c>
      <c r="R91" s="157" t="s">
        <v>10981</v>
      </c>
      <c r="S91" s="139" t="s">
        <v>13466</v>
      </c>
      <c r="T91" s="143"/>
      <c r="U91" s="146"/>
      <c r="V91" s="128" t="s">
        <v>10834</v>
      </c>
      <c r="W91" s="128" t="s">
        <v>10833</v>
      </c>
      <c r="X91" s="101"/>
      <c r="Y91" s="129">
        <v>105.06</v>
      </c>
      <c r="Z91" s="243">
        <v>5</v>
      </c>
      <c r="AA91" s="130" t="s">
        <v>10641</v>
      </c>
      <c r="AB91" s="129">
        <v>2</v>
      </c>
      <c r="AC91" s="128" t="s">
        <v>10795</v>
      </c>
      <c r="AD91" s="85" t="s">
        <v>16125</v>
      </c>
    </row>
    <row r="92" spans="1:30" ht="15" x14ac:dyDescent="0.3">
      <c r="A92" s="198" t="s">
        <v>575</v>
      </c>
      <c r="B92" s="157" t="s">
        <v>10981</v>
      </c>
      <c r="C92" s="139" t="s">
        <v>13465</v>
      </c>
      <c r="D92" s="142"/>
      <c r="E92" s="90"/>
      <c r="F92" s="128" t="s">
        <v>10831</v>
      </c>
      <c r="G92" s="128" t="s">
        <v>10832</v>
      </c>
      <c r="H92" s="101"/>
      <c r="I92" s="138">
        <v>5.07</v>
      </c>
      <c r="J92" s="242">
        <v>1</v>
      </c>
      <c r="K92" s="130" t="s">
        <v>10641</v>
      </c>
      <c r="L92" s="129">
        <v>2</v>
      </c>
      <c r="M92" s="128" t="s">
        <v>10795</v>
      </c>
      <c r="N92" s="103"/>
      <c r="O92" s="207" t="s">
        <v>13637</v>
      </c>
      <c r="P92" s="160"/>
      <c r="Q92" s="198" t="s">
        <v>576</v>
      </c>
      <c r="R92" s="157" t="s">
        <v>10981</v>
      </c>
      <c r="S92" s="139" t="s">
        <v>13465</v>
      </c>
      <c r="T92" s="143"/>
      <c r="U92" s="146"/>
      <c r="V92" s="128" t="s">
        <v>10831</v>
      </c>
      <c r="W92" s="128" t="s">
        <v>10830</v>
      </c>
      <c r="X92" s="101"/>
      <c r="Y92" s="129">
        <v>105.07</v>
      </c>
      <c r="Z92" s="243">
        <v>5</v>
      </c>
      <c r="AA92" s="130" t="s">
        <v>10641</v>
      </c>
      <c r="AB92" s="129">
        <v>2</v>
      </c>
      <c r="AC92" s="128" t="s">
        <v>10795</v>
      </c>
      <c r="AD92" s="85" t="s">
        <v>16125</v>
      </c>
    </row>
    <row r="93" spans="1:30" ht="15" x14ac:dyDescent="0.3">
      <c r="A93" s="198" t="s">
        <v>575</v>
      </c>
      <c r="B93" s="157" t="s">
        <v>10981</v>
      </c>
      <c r="C93" s="139" t="s">
        <v>13464</v>
      </c>
      <c r="D93" s="142"/>
      <c r="E93" s="90"/>
      <c r="F93" s="128" t="s">
        <v>10829</v>
      </c>
      <c r="G93" s="128" t="s">
        <v>10828</v>
      </c>
      <c r="H93" s="101"/>
      <c r="I93" s="138">
        <v>5.08</v>
      </c>
      <c r="J93" s="242">
        <v>1</v>
      </c>
      <c r="K93" s="130" t="s">
        <v>10641</v>
      </c>
      <c r="L93" s="129">
        <v>3</v>
      </c>
      <c r="M93" s="128" t="s">
        <v>10795</v>
      </c>
      <c r="N93" s="103"/>
      <c r="O93" s="207" t="s">
        <v>13638</v>
      </c>
      <c r="P93" s="160"/>
      <c r="Q93" s="198" t="s">
        <v>576</v>
      </c>
      <c r="R93" s="157" t="s">
        <v>10981</v>
      </c>
      <c r="S93" s="139" t="s">
        <v>13464</v>
      </c>
      <c r="T93" s="143"/>
      <c r="U93" s="146"/>
      <c r="V93" s="128" t="s">
        <v>10827</v>
      </c>
      <c r="W93" s="128" t="s">
        <v>10826</v>
      </c>
      <c r="X93" s="101"/>
      <c r="Y93" s="138">
        <v>105.08</v>
      </c>
      <c r="Z93" s="243">
        <v>5</v>
      </c>
      <c r="AA93" s="130" t="s">
        <v>10641</v>
      </c>
      <c r="AB93" s="129">
        <v>3</v>
      </c>
      <c r="AC93" s="128" t="s">
        <v>10795</v>
      </c>
      <c r="AD93" s="85" t="s">
        <v>16125</v>
      </c>
    </row>
    <row r="94" spans="1:30" ht="15" x14ac:dyDescent="0.3">
      <c r="A94" s="198" t="s">
        <v>575</v>
      </c>
      <c r="B94" s="157" t="s">
        <v>10981</v>
      </c>
      <c r="C94" s="139" t="s">
        <v>13463</v>
      </c>
      <c r="D94" s="142"/>
      <c r="E94" s="90"/>
      <c r="F94" s="128" t="s">
        <v>10825</v>
      </c>
      <c r="G94" s="128" t="s">
        <v>10824</v>
      </c>
      <c r="H94" s="101"/>
      <c r="I94" s="138">
        <v>5.09</v>
      </c>
      <c r="J94" s="242">
        <v>1</v>
      </c>
      <c r="K94" s="130" t="s">
        <v>10641</v>
      </c>
      <c r="L94" s="129">
        <v>3</v>
      </c>
      <c r="M94" s="128" t="s">
        <v>10795</v>
      </c>
      <c r="N94" s="103"/>
      <c r="O94" s="207" t="s">
        <v>13639</v>
      </c>
      <c r="P94" s="160"/>
      <c r="Q94" s="198" t="s">
        <v>576</v>
      </c>
      <c r="R94" s="157" t="s">
        <v>10981</v>
      </c>
      <c r="S94" s="139" t="s">
        <v>13463</v>
      </c>
      <c r="T94" s="143"/>
      <c r="U94" s="146"/>
      <c r="V94" s="128" t="s">
        <v>10823</v>
      </c>
      <c r="W94" s="128" t="s">
        <v>10822</v>
      </c>
      <c r="X94" s="101"/>
      <c r="Y94" s="138">
        <v>105.09</v>
      </c>
      <c r="Z94" s="243">
        <v>5</v>
      </c>
      <c r="AA94" s="130" t="s">
        <v>10641</v>
      </c>
      <c r="AB94" s="129">
        <v>3</v>
      </c>
      <c r="AC94" s="128" t="s">
        <v>10795</v>
      </c>
      <c r="AD94" s="85" t="s">
        <v>16125</v>
      </c>
    </row>
    <row r="95" spans="1:30" ht="15" x14ac:dyDescent="0.3">
      <c r="A95" s="198" t="s">
        <v>575</v>
      </c>
      <c r="B95" s="157" t="s">
        <v>10981</v>
      </c>
      <c r="C95" s="139" t="s">
        <v>13462</v>
      </c>
      <c r="D95" s="142"/>
      <c r="E95" s="90"/>
      <c r="F95" s="128" t="s">
        <v>10820</v>
      </c>
      <c r="G95" s="128" t="s">
        <v>10819</v>
      </c>
      <c r="H95" s="101"/>
      <c r="I95" s="141" t="s">
        <v>698</v>
      </c>
      <c r="J95" s="242">
        <v>1</v>
      </c>
      <c r="K95" s="130" t="s">
        <v>10641</v>
      </c>
      <c r="L95" s="129">
        <v>3</v>
      </c>
      <c r="M95" s="128" t="s">
        <v>10795</v>
      </c>
      <c r="N95" s="103"/>
      <c r="O95" s="207" t="s">
        <v>13640</v>
      </c>
      <c r="P95" s="160"/>
      <c r="Q95" s="198" t="s">
        <v>576</v>
      </c>
      <c r="R95" s="157" t="s">
        <v>10981</v>
      </c>
      <c r="S95" s="139" t="s">
        <v>13462</v>
      </c>
      <c r="T95" s="143"/>
      <c r="U95" s="146"/>
      <c r="V95" s="128" t="s">
        <v>10818</v>
      </c>
      <c r="W95" s="128" t="s">
        <v>10817</v>
      </c>
      <c r="X95" s="101"/>
      <c r="Y95" s="138" t="s">
        <v>919</v>
      </c>
      <c r="Z95" s="243">
        <v>5</v>
      </c>
      <c r="AA95" s="130" t="s">
        <v>10641</v>
      </c>
      <c r="AB95" s="129">
        <v>3</v>
      </c>
      <c r="AC95" s="128" t="s">
        <v>10795</v>
      </c>
      <c r="AD95" s="85" t="s">
        <v>16125</v>
      </c>
    </row>
    <row r="96" spans="1:30" ht="15" x14ac:dyDescent="0.3">
      <c r="A96" s="198" t="s">
        <v>575</v>
      </c>
      <c r="B96" s="157" t="s">
        <v>10981</v>
      </c>
      <c r="C96" s="139" t="s">
        <v>13461</v>
      </c>
      <c r="D96" s="142"/>
      <c r="E96" s="90"/>
      <c r="F96" s="128" t="s">
        <v>10816</v>
      </c>
      <c r="G96" s="128" t="s">
        <v>10815</v>
      </c>
      <c r="H96" s="101"/>
      <c r="I96" s="138">
        <v>5.1100000000000003</v>
      </c>
      <c r="J96" s="242">
        <v>1</v>
      </c>
      <c r="K96" s="130" t="s">
        <v>10641</v>
      </c>
      <c r="L96" s="129">
        <v>3</v>
      </c>
      <c r="M96" s="128" t="s">
        <v>10795</v>
      </c>
      <c r="N96" s="103"/>
      <c r="O96" s="207" t="s">
        <v>13641</v>
      </c>
      <c r="P96" s="160"/>
      <c r="Q96" s="198" t="s">
        <v>576</v>
      </c>
      <c r="R96" s="157" t="s">
        <v>10981</v>
      </c>
      <c r="S96" s="139" t="s">
        <v>13461</v>
      </c>
      <c r="T96" s="143"/>
      <c r="U96" s="146"/>
      <c r="V96" s="128" t="s">
        <v>10814</v>
      </c>
      <c r="W96" s="128" t="s">
        <v>10813</v>
      </c>
      <c r="X96" s="101"/>
      <c r="Y96" s="138">
        <v>105.11</v>
      </c>
      <c r="Z96" s="243">
        <v>5</v>
      </c>
      <c r="AA96" s="130" t="s">
        <v>10641</v>
      </c>
      <c r="AB96" s="129">
        <v>3</v>
      </c>
      <c r="AC96" s="128" t="s">
        <v>10795</v>
      </c>
      <c r="AD96" s="85" t="s">
        <v>16125</v>
      </c>
    </row>
    <row r="97" spans="1:30" ht="15" x14ac:dyDescent="0.3">
      <c r="A97" s="198" t="s">
        <v>575</v>
      </c>
      <c r="B97" s="157" t="s">
        <v>10981</v>
      </c>
      <c r="C97" s="139" t="s">
        <v>13460</v>
      </c>
      <c r="D97" s="142"/>
      <c r="E97" s="90"/>
      <c r="F97" s="128" t="s">
        <v>10812</v>
      </c>
      <c r="G97" s="128" t="s">
        <v>10811</v>
      </c>
      <c r="H97" s="101"/>
      <c r="I97" s="138">
        <v>5.12</v>
      </c>
      <c r="J97" s="242">
        <v>1</v>
      </c>
      <c r="K97" s="130" t="s">
        <v>10641</v>
      </c>
      <c r="L97" s="129">
        <v>3</v>
      </c>
      <c r="M97" s="128" t="s">
        <v>10795</v>
      </c>
      <c r="N97" s="103"/>
      <c r="O97" s="207" t="s">
        <v>13642</v>
      </c>
      <c r="P97" s="160"/>
      <c r="Q97" s="198" t="s">
        <v>576</v>
      </c>
      <c r="R97" s="157" t="s">
        <v>10981</v>
      </c>
      <c r="S97" s="139" t="s">
        <v>13460</v>
      </c>
      <c r="T97" s="143"/>
      <c r="U97" s="146"/>
      <c r="V97" s="128" t="s">
        <v>10810</v>
      </c>
      <c r="W97" s="128" t="s">
        <v>10809</v>
      </c>
      <c r="X97" s="101"/>
      <c r="Y97" s="138">
        <v>105.12</v>
      </c>
      <c r="Z97" s="243">
        <v>5</v>
      </c>
      <c r="AA97" s="130" t="s">
        <v>10641</v>
      </c>
      <c r="AB97" s="129">
        <v>3</v>
      </c>
      <c r="AC97" s="128" t="s">
        <v>10795</v>
      </c>
      <c r="AD97" s="85" t="s">
        <v>16125</v>
      </c>
    </row>
    <row r="98" spans="1:30" ht="15" x14ac:dyDescent="0.3">
      <c r="A98" s="198" t="s">
        <v>575</v>
      </c>
      <c r="B98" s="157" t="s">
        <v>10981</v>
      </c>
      <c r="C98" s="139" t="s">
        <v>13459</v>
      </c>
      <c r="D98" s="142"/>
      <c r="E98" s="90"/>
      <c r="F98" s="128" t="s">
        <v>10808</v>
      </c>
      <c r="G98" s="128" t="s">
        <v>10807</v>
      </c>
      <c r="H98" s="101"/>
      <c r="I98" s="138">
        <v>5.13</v>
      </c>
      <c r="J98" s="242">
        <v>1</v>
      </c>
      <c r="K98" s="130" t="s">
        <v>10641</v>
      </c>
      <c r="L98" s="129">
        <v>3</v>
      </c>
      <c r="M98" s="128" t="s">
        <v>10795</v>
      </c>
      <c r="N98" s="103"/>
      <c r="O98" s="207" t="s">
        <v>13643</v>
      </c>
      <c r="P98" s="160"/>
      <c r="Q98" s="198" t="s">
        <v>576</v>
      </c>
      <c r="R98" s="157" t="s">
        <v>10981</v>
      </c>
      <c r="S98" s="139" t="s">
        <v>13459</v>
      </c>
      <c r="T98" s="143"/>
      <c r="U98" s="146"/>
      <c r="V98" s="128" t="s">
        <v>10806</v>
      </c>
      <c r="W98" s="128" t="s">
        <v>10805</v>
      </c>
      <c r="X98" s="101"/>
      <c r="Y98" s="138">
        <v>105.13</v>
      </c>
      <c r="Z98" s="243">
        <v>5</v>
      </c>
      <c r="AA98" s="130" t="s">
        <v>10641</v>
      </c>
      <c r="AB98" s="129">
        <v>3</v>
      </c>
      <c r="AC98" s="128" t="s">
        <v>10795</v>
      </c>
      <c r="AD98" s="85" t="s">
        <v>16125</v>
      </c>
    </row>
    <row r="99" spans="1:30" ht="15" x14ac:dyDescent="0.3">
      <c r="A99" s="198" t="s">
        <v>575</v>
      </c>
      <c r="B99" s="157" t="s">
        <v>10981</v>
      </c>
      <c r="C99" s="139" t="s">
        <v>13458</v>
      </c>
      <c r="D99" s="142"/>
      <c r="E99" s="90"/>
      <c r="F99" s="128" t="s">
        <v>10804</v>
      </c>
      <c r="G99" s="128" t="s">
        <v>10803</v>
      </c>
      <c r="H99" s="101"/>
      <c r="I99" s="138">
        <v>5.14</v>
      </c>
      <c r="J99" s="242">
        <v>1</v>
      </c>
      <c r="K99" s="130" t="s">
        <v>10641</v>
      </c>
      <c r="L99" s="129">
        <v>3</v>
      </c>
      <c r="M99" s="128" t="s">
        <v>10795</v>
      </c>
      <c r="N99" s="103"/>
      <c r="O99" s="207" t="s">
        <v>13644</v>
      </c>
      <c r="P99" s="160"/>
      <c r="Q99" s="198" t="s">
        <v>576</v>
      </c>
      <c r="R99" s="157" t="s">
        <v>10981</v>
      </c>
      <c r="S99" s="139" t="s">
        <v>13458</v>
      </c>
      <c r="T99" s="143"/>
      <c r="U99" s="146"/>
      <c r="V99" s="128" t="s">
        <v>10802</v>
      </c>
      <c r="W99" s="128" t="s">
        <v>10801</v>
      </c>
      <c r="X99" s="101"/>
      <c r="Y99" s="138">
        <v>105.14</v>
      </c>
      <c r="Z99" s="243">
        <v>5</v>
      </c>
      <c r="AA99" s="130" t="s">
        <v>10641</v>
      </c>
      <c r="AB99" s="129">
        <v>3</v>
      </c>
      <c r="AC99" s="128" t="s">
        <v>10795</v>
      </c>
      <c r="AD99" s="85" t="s">
        <v>16125</v>
      </c>
    </row>
    <row r="100" spans="1:30" ht="15" x14ac:dyDescent="0.3">
      <c r="A100" s="198" t="s">
        <v>575</v>
      </c>
      <c r="B100" s="157" t="s">
        <v>10981</v>
      </c>
      <c r="C100" s="139" t="s">
        <v>13457</v>
      </c>
      <c r="D100" s="142"/>
      <c r="E100" s="90"/>
      <c r="F100" s="128" t="s">
        <v>10800</v>
      </c>
      <c r="G100" s="128" t="s">
        <v>10799</v>
      </c>
      <c r="H100" s="101"/>
      <c r="I100" s="138">
        <v>5.15</v>
      </c>
      <c r="J100" s="242">
        <v>1</v>
      </c>
      <c r="K100" s="130" t="s">
        <v>10641</v>
      </c>
      <c r="L100" s="129">
        <v>3</v>
      </c>
      <c r="M100" s="128" t="s">
        <v>10795</v>
      </c>
      <c r="N100" s="103"/>
      <c r="O100" s="207" t="s">
        <v>13645</v>
      </c>
      <c r="P100" s="160"/>
      <c r="Q100" s="198" t="s">
        <v>576</v>
      </c>
      <c r="R100" s="157" t="s">
        <v>10981</v>
      </c>
      <c r="S100" s="139" t="s">
        <v>13457</v>
      </c>
      <c r="T100" s="143"/>
      <c r="U100" s="146"/>
      <c r="V100" s="128" t="s">
        <v>10797</v>
      </c>
      <c r="W100" s="128" t="s">
        <v>10796</v>
      </c>
      <c r="X100" s="101"/>
      <c r="Y100" s="138">
        <v>105.15</v>
      </c>
      <c r="Z100" s="243">
        <v>5</v>
      </c>
      <c r="AA100" s="130" t="s">
        <v>10641</v>
      </c>
      <c r="AB100" s="129">
        <v>3</v>
      </c>
      <c r="AC100" s="128" t="s">
        <v>10795</v>
      </c>
      <c r="AD100" s="85" t="s">
        <v>16125</v>
      </c>
    </row>
    <row r="101" spans="1:30" ht="15" x14ac:dyDescent="0.3">
      <c r="A101" s="198" t="s">
        <v>575</v>
      </c>
      <c r="B101" s="157" t="s">
        <v>10981</v>
      </c>
      <c r="C101" s="139" t="s">
        <v>13456</v>
      </c>
      <c r="D101" s="142"/>
      <c r="E101" s="90"/>
      <c r="F101" s="128" t="s">
        <v>10794</v>
      </c>
      <c r="G101" s="128" t="s">
        <v>10793</v>
      </c>
      <c r="H101" s="101"/>
      <c r="I101" s="141" t="s">
        <v>704</v>
      </c>
      <c r="J101" s="242">
        <v>1</v>
      </c>
      <c r="K101" s="130" t="s">
        <v>10639</v>
      </c>
      <c r="L101" s="129" t="str">
        <f t="shared" ref="L101:L108" si="6">TEXT(0,"0")</f>
        <v>0</v>
      </c>
      <c r="M101" s="128" t="s">
        <v>10795</v>
      </c>
      <c r="N101" s="103"/>
      <c r="O101" s="207" t="s">
        <v>13646</v>
      </c>
      <c r="P101" s="160"/>
      <c r="Q101" s="198" t="s">
        <v>576</v>
      </c>
      <c r="R101" s="157" t="s">
        <v>10981</v>
      </c>
      <c r="S101" s="139" t="s">
        <v>13456</v>
      </c>
      <c r="T101" s="143"/>
      <c r="U101" s="146"/>
      <c r="V101" s="128" t="s">
        <v>10794</v>
      </c>
      <c r="W101" s="128" t="s">
        <v>13455</v>
      </c>
      <c r="X101" s="101"/>
      <c r="Y101" s="129" t="s">
        <v>925</v>
      </c>
      <c r="Z101" s="243">
        <v>5</v>
      </c>
      <c r="AA101" s="130" t="s">
        <v>10639</v>
      </c>
      <c r="AB101" s="129" t="str">
        <f t="shared" ref="AB101:AB108" si="7">TEXT(0,"0")</f>
        <v>0</v>
      </c>
      <c r="AC101" s="128" t="s">
        <v>10795</v>
      </c>
      <c r="AD101" s="85" t="s">
        <v>16125</v>
      </c>
    </row>
    <row r="102" spans="1:30" ht="15" x14ac:dyDescent="0.3">
      <c r="A102" s="198" t="s">
        <v>575</v>
      </c>
      <c r="B102" s="157" t="s">
        <v>10981</v>
      </c>
      <c r="C102" s="139" t="s">
        <v>13454</v>
      </c>
      <c r="D102" s="142"/>
      <c r="E102" s="90"/>
      <c r="F102" s="128" t="s">
        <v>10792</v>
      </c>
      <c r="G102" s="128" t="s">
        <v>10791</v>
      </c>
      <c r="H102" s="101"/>
      <c r="I102" s="138">
        <v>6.01</v>
      </c>
      <c r="J102" s="242">
        <v>1</v>
      </c>
      <c r="K102" s="130" t="s">
        <v>10639</v>
      </c>
      <c r="L102" s="129" t="str">
        <f t="shared" si="6"/>
        <v>0</v>
      </c>
      <c r="M102" s="128" t="s">
        <v>10795</v>
      </c>
      <c r="N102" s="103"/>
      <c r="O102" s="207" t="s">
        <v>13647</v>
      </c>
      <c r="P102" s="160"/>
      <c r="Q102" s="198" t="s">
        <v>576</v>
      </c>
      <c r="R102" s="157" t="s">
        <v>10981</v>
      </c>
      <c r="S102" s="139" t="s">
        <v>13454</v>
      </c>
      <c r="T102" s="143"/>
      <c r="U102" s="146"/>
      <c r="V102" s="128" t="s">
        <v>10792</v>
      </c>
      <c r="W102" s="128" t="s">
        <v>13453</v>
      </c>
      <c r="X102" s="101"/>
      <c r="Y102" s="129" t="s">
        <v>926</v>
      </c>
      <c r="Z102" s="243">
        <v>5</v>
      </c>
      <c r="AA102" s="130" t="s">
        <v>10639</v>
      </c>
      <c r="AB102" s="129" t="str">
        <f t="shared" si="7"/>
        <v>0</v>
      </c>
      <c r="AC102" s="128" t="s">
        <v>10795</v>
      </c>
      <c r="AD102" s="85" t="s">
        <v>16125</v>
      </c>
    </row>
    <row r="103" spans="1:30" ht="15" x14ac:dyDescent="0.3">
      <c r="A103" s="198" t="s">
        <v>575</v>
      </c>
      <c r="B103" s="157" t="s">
        <v>10981</v>
      </c>
      <c r="C103" s="139" t="s">
        <v>13452</v>
      </c>
      <c r="D103" s="142"/>
      <c r="E103" s="90"/>
      <c r="F103" s="128" t="s">
        <v>10790</v>
      </c>
      <c r="G103" s="128" t="s">
        <v>10789</v>
      </c>
      <c r="H103" s="101"/>
      <c r="I103" s="138">
        <v>6.02</v>
      </c>
      <c r="J103" s="242">
        <v>1</v>
      </c>
      <c r="K103" s="130" t="s">
        <v>10639</v>
      </c>
      <c r="L103" s="129" t="str">
        <f t="shared" si="6"/>
        <v>0</v>
      </c>
      <c r="M103" s="128" t="s">
        <v>10795</v>
      </c>
      <c r="N103" s="103"/>
      <c r="O103" s="207" t="s">
        <v>13648</v>
      </c>
      <c r="P103" s="160"/>
      <c r="Q103" s="198" t="s">
        <v>576</v>
      </c>
      <c r="R103" s="157" t="s">
        <v>10981</v>
      </c>
      <c r="S103" s="139" t="s">
        <v>13452</v>
      </c>
      <c r="T103" s="143"/>
      <c r="U103" s="146"/>
      <c r="V103" s="128" t="s">
        <v>10790</v>
      </c>
      <c r="W103" s="128" t="s">
        <v>13451</v>
      </c>
      <c r="X103" s="101"/>
      <c r="Y103" s="129" t="s">
        <v>927</v>
      </c>
      <c r="Z103" s="243">
        <v>5</v>
      </c>
      <c r="AA103" s="130" t="s">
        <v>10639</v>
      </c>
      <c r="AB103" s="129" t="str">
        <f t="shared" si="7"/>
        <v>0</v>
      </c>
      <c r="AC103" s="128" t="s">
        <v>10795</v>
      </c>
      <c r="AD103" s="85" t="s">
        <v>16125</v>
      </c>
    </row>
    <row r="104" spans="1:30" ht="15" x14ac:dyDescent="0.3">
      <c r="A104" s="198" t="s">
        <v>575</v>
      </c>
      <c r="B104" s="157" t="s">
        <v>10981</v>
      </c>
      <c r="C104" s="139" t="s">
        <v>13450</v>
      </c>
      <c r="D104" s="142"/>
      <c r="E104" s="90"/>
      <c r="F104" s="128" t="s">
        <v>10788</v>
      </c>
      <c r="G104" s="128" t="s">
        <v>10787</v>
      </c>
      <c r="H104" s="101"/>
      <c r="I104" s="138">
        <v>6.03</v>
      </c>
      <c r="J104" s="242">
        <v>1</v>
      </c>
      <c r="K104" s="130" t="s">
        <v>10639</v>
      </c>
      <c r="L104" s="129" t="str">
        <f t="shared" si="6"/>
        <v>0</v>
      </c>
      <c r="M104" s="128" t="s">
        <v>10795</v>
      </c>
      <c r="N104" s="103"/>
      <c r="O104" s="207" t="s">
        <v>13649</v>
      </c>
      <c r="P104" s="160"/>
      <c r="Q104" s="198" t="s">
        <v>576</v>
      </c>
      <c r="R104" s="157" t="s">
        <v>10981</v>
      </c>
      <c r="S104" s="139" t="s">
        <v>13450</v>
      </c>
      <c r="T104" s="143"/>
      <c r="U104" s="146"/>
      <c r="V104" s="128" t="s">
        <v>10788</v>
      </c>
      <c r="W104" s="128" t="s">
        <v>13449</v>
      </c>
      <c r="X104" s="101"/>
      <c r="Y104" s="129" t="s">
        <v>928</v>
      </c>
      <c r="Z104" s="243">
        <v>5</v>
      </c>
      <c r="AA104" s="130" t="s">
        <v>10639</v>
      </c>
      <c r="AB104" s="129" t="str">
        <f t="shared" si="7"/>
        <v>0</v>
      </c>
      <c r="AC104" s="128" t="s">
        <v>10795</v>
      </c>
      <c r="AD104" s="85" t="s">
        <v>16125</v>
      </c>
    </row>
    <row r="105" spans="1:30" ht="15" x14ac:dyDescent="0.3">
      <c r="A105" s="198" t="s">
        <v>575</v>
      </c>
      <c r="B105" s="157" t="s">
        <v>10981</v>
      </c>
      <c r="C105" s="139" t="s">
        <v>13448</v>
      </c>
      <c r="D105" s="142"/>
      <c r="E105" s="90"/>
      <c r="F105" s="128" t="s">
        <v>10786</v>
      </c>
      <c r="G105" s="128" t="s">
        <v>10785</v>
      </c>
      <c r="H105" s="101"/>
      <c r="I105" s="138">
        <v>6.04</v>
      </c>
      <c r="J105" s="242">
        <v>1</v>
      </c>
      <c r="K105" s="130" t="s">
        <v>10639</v>
      </c>
      <c r="L105" s="129" t="str">
        <f t="shared" si="6"/>
        <v>0</v>
      </c>
      <c r="M105" s="128" t="s">
        <v>10795</v>
      </c>
      <c r="N105" s="103"/>
      <c r="O105" s="207" t="s">
        <v>13650</v>
      </c>
      <c r="P105" s="160"/>
      <c r="Q105" s="198" t="s">
        <v>576</v>
      </c>
      <c r="R105" s="157" t="s">
        <v>10981</v>
      </c>
      <c r="S105" s="139" t="s">
        <v>13448</v>
      </c>
      <c r="T105" s="143"/>
      <c r="U105" s="146"/>
      <c r="V105" s="128" t="s">
        <v>10786</v>
      </c>
      <c r="W105" s="128" t="s">
        <v>13447</v>
      </c>
      <c r="X105" s="101"/>
      <c r="Y105" s="129" t="s">
        <v>929</v>
      </c>
      <c r="Z105" s="243">
        <v>5</v>
      </c>
      <c r="AA105" s="130" t="s">
        <v>10639</v>
      </c>
      <c r="AB105" s="129" t="str">
        <f t="shared" si="7"/>
        <v>0</v>
      </c>
      <c r="AC105" s="128" t="s">
        <v>10795</v>
      </c>
      <c r="AD105" s="85" t="s">
        <v>16125</v>
      </c>
    </row>
    <row r="106" spans="1:30" ht="15" x14ac:dyDescent="0.3">
      <c r="A106" s="198" t="s">
        <v>575</v>
      </c>
      <c r="B106" s="157" t="s">
        <v>10981</v>
      </c>
      <c r="C106" s="139" t="s">
        <v>13446</v>
      </c>
      <c r="D106" s="142"/>
      <c r="E106" s="90"/>
      <c r="F106" s="128" t="s">
        <v>10784</v>
      </c>
      <c r="G106" s="128" t="s">
        <v>10783</v>
      </c>
      <c r="H106" s="101"/>
      <c r="I106" s="138">
        <v>6.05</v>
      </c>
      <c r="J106" s="242">
        <v>1</v>
      </c>
      <c r="K106" s="130" t="s">
        <v>10639</v>
      </c>
      <c r="L106" s="129" t="str">
        <f t="shared" si="6"/>
        <v>0</v>
      </c>
      <c r="M106" s="128" t="s">
        <v>10795</v>
      </c>
      <c r="N106" s="103"/>
      <c r="O106" s="207" t="s">
        <v>13651</v>
      </c>
      <c r="P106" s="160"/>
      <c r="Q106" s="198" t="s">
        <v>576</v>
      </c>
      <c r="R106" s="157" t="s">
        <v>10981</v>
      </c>
      <c r="S106" s="139" t="s">
        <v>13446</v>
      </c>
      <c r="T106" s="143"/>
      <c r="U106" s="146"/>
      <c r="V106" s="128" t="s">
        <v>10784</v>
      </c>
      <c r="W106" s="128" t="s">
        <v>13445</v>
      </c>
      <c r="X106" s="101"/>
      <c r="Y106" s="129" t="s">
        <v>930</v>
      </c>
      <c r="Z106" s="243">
        <v>5</v>
      </c>
      <c r="AA106" s="130" t="s">
        <v>10639</v>
      </c>
      <c r="AB106" s="129" t="str">
        <f t="shared" si="7"/>
        <v>0</v>
      </c>
      <c r="AC106" s="128" t="s">
        <v>10795</v>
      </c>
      <c r="AD106" s="85" t="s">
        <v>16125</v>
      </c>
    </row>
    <row r="107" spans="1:30" ht="15" x14ac:dyDescent="0.3">
      <c r="A107" s="198" t="s">
        <v>575</v>
      </c>
      <c r="B107" s="157" t="s">
        <v>11329</v>
      </c>
      <c r="C107" s="139" t="s">
        <v>13377</v>
      </c>
      <c r="D107" s="142"/>
      <c r="E107" s="90"/>
      <c r="F107" s="128" t="s">
        <v>10782</v>
      </c>
      <c r="G107" s="128" t="s">
        <v>10781</v>
      </c>
      <c r="H107" s="101"/>
      <c r="I107" s="138">
        <v>6.06</v>
      </c>
      <c r="J107" s="242">
        <v>1</v>
      </c>
      <c r="K107" s="130" t="s">
        <v>10639</v>
      </c>
      <c r="L107" s="129" t="str">
        <f t="shared" si="6"/>
        <v>0</v>
      </c>
      <c r="M107" s="128" t="s">
        <v>10795</v>
      </c>
      <c r="N107" s="103"/>
      <c r="O107" s="207" t="s">
        <v>13652</v>
      </c>
      <c r="P107" s="160"/>
      <c r="Q107" s="198" t="s">
        <v>576</v>
      </c>
      <c r="R107" s="157" t="s">
        <v>11329</v>
      </c>
      <c r="S107" s="139" t="s">
        <v>13377</v>
      </c>
      <c r="T107" s="143"/>
      <c r="U107" s="146"/>
      <c r="V107" s="128" t="s">
        <v>10782</v>
      </c>
      <c r="W107" s="128" t="s">
        <v>13444</v>
      </c>
      <c r="X107" s="101"/>
      <c r="Y107" s="129" t="s">
        <v>10780</v>
      </c>
      <c r="Z107" s="243">
        <v>5</v>
      </c>
      <c r="AA107" s="130" t="s">
        <v>10639</v>
      </c>
      <c r="AB107" s="129" t="str">
        <f t="shared" si="7"/>
        <v>0</v>
      </c>
      <c r="AC107" s="128" t="s">
        <v>10795</v>
      </c>
      <c r="AD107" s="85" t="s">
        <v>16125</v>
      </c>
    </row>
    <row r="108" spans="1:30" ht="15" x14ac:dyDescent="0.3">
      <c r="A108" s="198" t="s">
        <v>575</v>
      </c>
      <c r="B108" s="157" t="s">
        <v>11329</v>
      </c>
      <c r="C108" s="139" t="s">
        <v>13373</v>
      </c>
      <c r="D108" s="142"/>
      <c r="E108" s="90"/>
      <c r="F108" s="128" t="s">
        <v>10779</v>
      </c>
      <c r="G108" s="128" t="s">
        <v>10778</v>
      </c>
      <c r="H108" s="101"/>
      <c r="I108" s="138">
        <v>6.07</v>
      </c>
      <c r="J108" s="242">
        <v>1</v>
      </c>
      <c r="K108" s="130" t="s">
        <v>10639</v>
      </c>
      <c r="L108" s="129" t="str">
        <f t="shared" si="6"/>
        <v>0</v>
      </c>
      <c r="M108" s="128" t="s">
        <v>10795</v>
      </c>
      <c r="N108" s="103"/>
      <c r="O108" s="207" t="s">
        <v>13653</v>
      </c>
      <c r="P108" s="160"/>
      <c r="Q108" s="198" t="s">
        <v>576</v>
      </c>
      <c r="R108" s="157" t="s">
        <v>11329</v>
      </c>
      <c r="S108" s="139" t="s">
        <v>13373</v>
      </c>
      <c r="T108" s="143"/>
      <c r="U108" s="146"/>
      <c r="V108" s="128" t="s">
        <v>10779</v>
      </c>
      <c r="W108" s="128" t="s">
        <v>13443</v>
      </c>
      <c r="X108" s="101"/>
      <c r="Y108" s="129" t="s">
        <v>10777</v>
      </c>
      <c r="Z108" s="243">
        <v>5</v>
      </c>
      <c r="AA108" s="130" t="s">
        <v>10639</v>
      </c>
      <c r="AB108" s="129" t="str">
        <f t="shared" si="7"/>
        <v>0</v>
      </c>
      <c r="AC108" s="128" t="s">
        <v>10795</v>
      </c>
      <c r="AD108" s="85" t="s">
        <v>16125</v>
      </c>
    </row>
    <row r="109" spans="1:30" ht="15" x14ac:dyDescent="0.3">
      <c r="A109" s="198" t="s">
        <v>575</v>
      </c>
      <c r="B109" s="157" t="s">
        <v>11329</v>
      </c>
      <c r="C109" s="139" t="s">
        <v>13375</v>
      </c>
      <c r="D109" s="142"/>
      <c r="E109" s="90"/>
      <c r="F109" s="128" t="s">
        <v>10776</v>
      </c>
      <c r="G109" s="128" t="s">
        <v>10775</v>
      </c>
      <c r="H109" s="101"/>
      <c r="I109" s="138">
        <v>6.08</v>
      </c>
      <c r="J109" s="242">
        <v>1</v>
      </c>
      <c r="K109" s="130" t="s">
        <v>10639</v>
      </c>
      <c r="L109" s="129">
        <v>1</v>
      </c>
      <c r="M109" s="128" t="s">
        <v>10795</v>
      </c>
      <c r="N109" s="103"/>
      <c r="O109" s="207" t="s">
        <v>13654</v>
      </c>
      <c r="P109" s="160"/>
      <c r="Q109" s="198" t="s">
        <v>576</v>
      </c>
      <c r="R109" s="157" t="s">
        <v>11329</v>
      </c>
      <c r="S109" s="139" t="s">
        <v>13375</v>
      </c>
      <c r="T109" s="143"/>
      <c r="U109" s="146"/>
      <c r="V109" s="128" t="s">
        <v>10776</v>
      </c>
      <c r="W109" s="128" t="s">
        <v>13442</v>
      </c>
      <c r="X109" s="101"/>
      <c r="Y109" s="129" t="s">
        <v>10774</v>
      </c>
      <c r="Z109" s="243">
        <v>5</v>
      </c>
      <c r="AA109" s="130" t="s">
        <v>10639</v>
      </c>
      <c r="AB109" s="129">
        <v>1</v>
      </c>
      <c r="AC109" s="128" t="s">
        <v>10795</v>
      </c>
      <c r="AD109" s="85" t="s">
        <v>16125</v>
      </c>
    </row>
    <row r="110" spans="1:30" ht="15" x14ac:dyDescent="0.3">
      <c r="A110" s="88" t="s">
        <v>10519</v>
      </c>
      <c r="B110" s="85" t="s">
        <v>10644</v>
      </c>
      <c r="D110" s="142"/>
      <c r="E110" s="90"/>
      <c r="F110" s="128" t="s">
        <v>10772</v>
      </c>
      <c r="G110" s="128" t="s">
        <v>10771</v>
      </c>
      <c r="H110" s="101"/>
      <c r="I110" s="138">
        <v>6.09</v>
      </c>
      <c r="J110" s="242">
        <v>1</v>
      </c>
      <c r="K110" s="130" t="s">
        <v>10639</v>
      </c>
      <c r="L110" s="129">
        <v>1</v>
      </c>
      <c r="M110" s="128" t="s">
        <v>10795</v>
      </c>
      <c r="N110" s="103"/>
      <c r="O110" s="207"/>
      <c r="P110" s="160"/>
      <c r="Q110" s="88" t="s">
        <v>10519</v>
      </c>
      <c r="R110" s="131" t="s">
        <v>10798</v>
      </c>
      <c r="T110" s="143"/>
      <c r="U110" s="146"/>
      <c r="V110" s="128" t="s">
        <v>10772</v>
      </c>
      <c r="W110" s="128" t="s">
        <v>13440</v>
      </c>
      <c r="X110" s="101"/>
      <c r="Y110" s="129" t="s">
        <v>10770</v>
      </c>
      <c r="Z110" s="243">
        <v>5</v>
      </c>
      <c r="AA110" s="130" t="s">
        <v>10639</v>
      </c>
      <c r="AB110" s="129">
        <v>1</v>
      </c>
      <c r="AC110" s="128" t="s">
        <v>10795</v>
      </c>
      <c r="AD110" s="85"/>
    </row>
    <row r="111" spans="1:30" ht="15" x14ac:dyDescent="0.3">
      <c r="A111" s="198" t="s">
        <v>575</v>
      </c>
      <c r="B111" s="157" t="s">
        <v>10897</v>
      </c>
      <c r="C111" s="139" t="s">
        <v>13438</v>
      </c>
      <c r="D111" s="142"/>
      <c r="E111" s="90"/>
      <c r="F111" s="128" t="s">
        <v>10768</v>
      </c>
      <c r="G111" s="128" t="s">
        <v>10767</v>
      </c>
      <c r="H111" s="101"/>
      <c r="I111" s="141" t="s">
        <v>7596</v>
      </c>
      <c r="J111" s="242">
        <v>1</v>
      </c>
      <c r="K111" s="130" t="s">
        <v>10639</v>
      </c>
      <c r="L111" s="129">
        <v>1</v>
      </c>
      <c r="M111" s="128" t="s">
        <v>10795</v>
      </c>
      <c r="N111" s="103"/>
      <c r="O111" s="207" t="s">
        <v>13655</v>
      </c>
      <c r="P111" s="160"/>
      <c r="Q111" s="198" t="s">
        <v>576</v>
      </c>
      <c r="R111" s="157" t="s">
        <v>10897</v>
      </c>
      <c r="S111" s="139" t="s">
        <v>13438</v>
      </c>
      <c r="T111" s="143"/>
      <c r="U111" s="146"/>
      <c r="V111" s="128" t="s">
        <v>10768</v>
      </c>
      <c r="W111" s="128" t="s">
        <v>13439</v>
      </c>
      <c r="X111" s="101"/>
      <c r="Y111" s="129" t="s">
        <v>10766</v>
      </c>
      <c r="Z111" s="243">
        <v>5</v>
      </c>
      <c r="AA111" s="130" t="s">
        <v>10639</v>
      </c>
      <c r="AB111" s="129">
        <v>1</v>
      </c>
      <c r="AC111" s="128" t="s">
        <v>10795</v>
      </c>
      <c r="AD111" s="85" t="s">
        <v>10887</v>
      </c>
    </row>
    <row r="112" spans="1:30" ht="15" x14ac:dyDescent="0.3">
      <c r="A112" s="88" t="s">
        <v>10519</v>
      </c>
      <c r="B112" s="85" t="s">
        <v>10644</v>
      </c>
      <c r="C112" s="139"/>
      <c r="D112" s="142"/>
      <c r="E112" s="90"/>
      <c r="F112" s="128" t="s">
        <v>10764</v>
      </c>
      <c r="G112" s="128" t="s">
        <v>10763</v>
      </c>
      <c r="H112" s="101"/>
      <c r="I112" s="138">
        <v>6.11</v>
      </c>
      <c r="J112" s="242">
        <v>1</v>
      </c>
      <c r="K112" s="130" t="s">
        <v>10639</v>
      </c>
      <c r="L112" s="129">
        <v>1</v>
      </c>
      <c r="M112" s="128" t="s">
        <v>10795</v>
      </c>
      <c r="N112" s="103"/>
      <c r="O112" s="207"/>
      <c r="P112" s="160"/>
      <c r="Q112" s="88" t="s">
        <v>10840</v>
      </c>
      <c r="R112" s="157" t="s">
        <v>10897</v>
      </c>
      <c r="S112" s="139" t="s">
        <v>13438</v>
      </c>
      <c r="T112" s="143"/>
      <c r="U112" s="146"/>
      <c r="V112" s="128" t="s">
        <v>10764</v>
      </c>
      <c r="W112" s="128" t="s">
        <v>13437</v>
      </c>
      <c r="X112" s="101"/>
      <c r="Y112" s="129" t="s">
        <v>10762</v>
      </c>
      <c r="Z112" s="243">
        <v>5</v>
      </c>
      <c r="AA112" s="130" t="s">
        <v>10639</v>
      </c>
      <c r="AB112" s="129">
        <v>1</v>
      </c>
      <c r="AC112" s="128" t="s">
        <v>10795</v>
      </c>
      <c r="AD112" s="85" t="s">
        <v>10887</v>
      </c>
    </row>
    <row r="113" spans="1:30" ht="15" x14ac:dyDescent="0.3">
      <c r="A113" s="198" t="s">
        <v>575</v>
      </c>
      <c r="B113" s="157" t="s">
        <v>10897</v>
      </c>
      <c r="C113" s="139" t="s">
        <v>13435</v>
      </c>
      <c r="D113" s="142"/>
      <c r="E113" s="90"/>
      <c r="F113" s="128" t="s">
        <v>10761</v>
      </c>
      <c r="G113" s="128" t="s">
        <v>10760</v>
      </c>
      <c r="H113" s="101"/>
      <c r="I113" s="138">
        <v>6.12</v>
      </c>
      <c r="J113" s="242">
        <v>1</v>
      </c>
      <c r="K113" s="130" t="s">
        <v>10639</v>
      </c>
      <c r="L113" s="129">
        <v>1</v>
      </c>
      <c r="M113" s="128" t="s">
        <v>10795</v>
      </c>
      <c r="N113" s="103"/>
      <c r="O113" s="207" t="s">
        <v>13656</v>
      </c>
      <c r="P113" s="160"/>
      <c r="Q113" s="198" t="s">
        <v>576</v>
      </c>
      <c r="R113" s="157" t="s">
        <v>10897</v>
      </c>
      <c r="S113" s="139" t="s">
        <v>13435</v>
      </c>
      <c r="T113" s="143"/>
      <c r="U113" s="146"/>
      <c r="V113" s="128" t="s">
        <v>10761</v>
      </c>
      <c r="W113" s="128" t="s">
        <v>13436</v>
      </c>
      <c r="X113" s="101"/>
      <c r="Y113" s="129" t="s">
        <v>10759</v>
      </c>
      <c r="Z113" s="243">
        <v>5</v>
      </c>
      <c r="AA113" s="130" t="s">
        <v>10639</v>
      </c>
      <c r="AB113" s="129">
        <v>1</v>
      </c>
      <c r="AC113" s="128" t="s">
        <v>10795</v>
      </c>
      <c r="AD113" s="85" t="s">
        <v>10887</v>
      </c>
    </row>
    <row r="114" spans="1:30" ht="15" x14ac:dyDescent="0.3">
      <c r="A114" s="88" t="s">
        <v>10519</v>
      </c>
      <c r="B114" s="85" t="s">
        <v>10644</v>
      </c>
      <c r="C114" s="139"/>
      <c r="D114" s="142"/>
      <c r="E114" s="90"/>
      <c r="F114" s="128" t="s">
        <v>10758</v>
      </c>
      <c r="G114" s="128" t="s">
        <v>10757</v>
      </c>
      <c r="H114" s="101"/>
      <c r="I114" s="138">
        <v>6.13</v>
      </c>
      <c r="J114" s="242">
        <v>1</v>
      </c>
      <c r="K114" s="130" t="s">
        <v>10639</v>
      </c>
      <c r="L114" s="129">
        <v>1</v>
      </c>
      <c r="M114" s="128" t="s">
        <v>10795</v>
      </c>
      <c r="N114" s="103"/>
      <c r="O114" s="207"/>
      <c r="P114" s="160"/>
      <c r="Q114" s="88" t="s">
        <v>10840</v>
      </c>
      <c r="R114" s="157" t="s">
        <v>10897</v>
      </c>
      <c r="S114" s="139" t="s">
        <v>13435</v>
      </c>
      <c r="T114" s="143"/>
      <c r="U114" s="146"/>
      <c r="V114" s="128" t="s">
        <v>10758</v>
      </c>
      <c r="W114" s="128" t="s">
        <v>13434</v>
      </c>
      <c r="X114" s="101"/>
      <c r="Y114" s="129" t="s">
        <v>10756</v>
      </c>
      <c r="Z114" s="243">
        <v>5</v>
      </c>
      <c r="AA114" s="130" t="s">
        <v>10639</v>
      </c>
      <c r="AB114" s="129">
        <v>1</v>
      </c>
      <c r="AC114" s="128" t="s">
        <v>10795</v>
      </c>
      <c r="AD114" s="85" t="s">
        <v>10887</v>
      </c>
    </row>
    <row r="115" spans="1:30" ht="15" x14ac:dyDescent="0.3">
      <c r="A115" s="198" t="s">
        <v>575</v>
      </c>
      <c r="B115" s="157" t="s">
        <v>10897</v>
      </c>
      <c r="C115" s="139" t="s">
        <v>13432</v>
      </c>
      <c r="D115" s="142"/>
      <c r="E115" s="90"/>
      <c r="F115" s="128" t="s">
        <v>10755</v>
      </c>
      <c r="G115" s="128" t="s">
        <v>10754</v>
      </c>
      <c r="H115" s="101"/>
      <c r="I115" s="138">
        <v>6.14</v>
      </c>
      <c r="J115" s="242">
        <v>1</v>
      </c>
      <c r="K115" s="130" t="s">
        <v>10639</v>
      </c>
      <c r="L115" s="129">
        <v>1</v>
      </c>
      <c r="M115" s="128" t="s">
        <v>10795</v>
      </c>
      <c r="N115" s="103"/>
      <c r="O115" s="207" t="s">
        <v>13657</v>
      </c>
      <c r="P115" s="160"/>
      <c r="Q115" s="198" t="s">
        <v>576</v>
      </c>
      <c r="R115" s="157" t="s">
        <v>10897</v>
      </c>
      <c r="S115" s="139" t="s">
        <v>13432</v>
      </c>
      <c r="T115" s="143"/>
      <c r="U115" s="146"/>
      <c r="V115" s="128" t="s">
        <v>10755</v>
      </c>
      <c r="W115" s="128" t="s">
        <v>13433</v>
      </c>
      <c r="X115" s="101"/>
      <c r="Y115" s="129" t="s">
        <v>10753</v>
      </c>
      <c r="Z115" s="243">
        <v>5</v>
      </c>
      <c r="AA115" s="130" t="s">
        <v>10639</v>
      </c>
      <c r="AB115" s="129">
        <v>1</v>
      </c>
      <c r="AC115" s="128" t="s">
        <v>10795</v>
      </c>
      <c r="AD115" s="85" t="s">
        <v>10887</v>
      </c>
    </row>
    <row r="116" spans="1:30" ht="15" x14ac:dyDescent="0.3">
      <c r="A116" s="88" t="s">
        <v>10519</v>
      </c>
      <c r="B116" s="85" t="s">
        <v>10644</v>
      </c>
      <c r="C116" s="139"/>
      <c r="D116" s="142"/>
      <c r="E116" s="90"/>
      <c r="F116" s="128" t="s">
        <v>10752</v>
      </c>
      <c r="G116" s="128" t="s">
        <v>10751</v>
      </c>
      <c r="H116" s="101"/>
      <c r="I116" s="138">
        <v>6.15</v>
      </c>
      <c r="J116" s="242">
        <v>1</v>
      </c>
      <c r="K116" s="130" t="s">
        <v>10639</v>
      </c>
      <c r="L116" s="129">
        <v>1</v>
      </c>
      <c r="M116" s="128" t="s">
        <v>10795</v>
      </c>
      <c r="N116" s="103"/>
      <c r="O116" s="207"/>
      <c r="P116" s="160"/>
      <c r="Q116" s="88" t="s">
        <v>10840</v>
      </c>
      <c r="R116" s="157" t="s">
        <v>10897</v>
      </c>
      <c r="S116" s="139" t="s">
        <v>13432</v>
      </c>
      <c r="T116" s="143"/>
      <c r="U116" s="146"/>
      <c r="V116" s="128" t="s">
        <v>10752</v>
      </c>
      <c r="W116" s="128" t="s">
        <v>13431</v>
      </c>
      <c r="X116" s="101"/>
      <c r="Y116" s="129" t="s">
        <v>10750</v>
      </c>
      <c r="Z116" s="243">
        <v>5</v>
      </c>
      <c r="AA116" s="130" t="s">
        <v>10639</v>
      </c>
      <c r="AB116" s="129">
        <v>1</v>
      </c>
      <c r="AC116" s="128" t="s">
        <v>10795</v>
      </c>
      <c r="AD116" s="85" t="s">
        <v>10887</v>
      </c>
    </row>
    <row r="117" spans="1:30" ht="15" x14ac:dyDescent="0.3">
      <c r="A117" s="198" t="s">
        <v>575</v>
      </c>
      <c r="B117" s="157" t="s">
        <v>10897</v>
      </c>
      <c r="C117" s="139" t="s">
        <v>13429</v>
      </c>
      <c r="D117" s="142"/>
      <c r="E117" s="90"/>
      <c r="F117" s="128" t="s">
        <v>10749</v>
      </c>
      <c r="G117" s="128" t="s">
        <v>10748</v>
      </c>
      <c r="H117" s="101"/>
      <c r="I117" s="141" t="s">
        <v>710</v>
      </c>
      <c r="J117" s="242">
        <v>1</v>
      </c>
      <c r="K117" s="130" t="s">
        <v>10639</v>
      </c>
      <c r="L117" s="129">
        <v>2</v>
      </c>
      <c r="M117" s="128" t="s">
        <v>10795</v>
      </c>
      <c r="N117" s="103"/>
      <c r="O117" s="207" t="s">
        <v>13658</v>
      </c>
      <c r="P117" s="160"/>
      <c r="Q117" s="198" t="s">
        <v>576</v>
      </c>
      <c r="R117" s="157" t="s">
        <v>10897</v>
      </c>
      <c r="S117" s="139" t="s">
        <v>13429</v>
      </c>
      <c r="T117" s="143"/>
      <c r="U117" s="146"/>
      <c r="V117" s="128" t="s">
        <v>10749</v>
      </c>
      <c r="W117" s="128" t="s">
        <v>13430</v>
      </c>
      <c r="X117" s="101"/>
      <c r="Y117" s="129" t="s">
        <v>10747</v>
      </c>
      <c r="Z117" s="243">
        <v>5</v>
      </c>
      <c r="AA117" s="130" t="s">
        <v>10639</v>
      </c>
      <c r="AB117" s="129">
        <v>2</v>
      </c>
      <c r="AC117" s="128" t="s">
        <v>10795</v>
      </c>
      <c r="AD117" s="85" t="s">
        <v>10887</v>
      </c>
    </row>
    <row r="118" spans="1:30" ht="15" x14ac:dyDescent="0.3">
      <c r="A118" s="88" t="s">
        <v>10519</v>
      </c>
      <c r="B118" s="85" t="s">
        <v>10644</v>
      </c>
      <c r="C118" s="139"/>
      <c r="D118" s="142"/>
      <c r="E118" s="90"/>
      <c r="F118" s="128" t="s">
        <v>10746</v>
      </c>
      <c r="G118" s="128" t="s">
        <v>10745</v>
      </c>
      <c r="H118" s="101"/>
      <c r="I118" s="138">
        <v>7.01</v>
      </c>
      <c r="J118" s="242">
        <v>1</v>
      </c>
      <c r="K118" s="130" t="s">
        <v>10639</v>
      </c>
      <c r="L118" s="129">
        <v>2</v>
      </c>
      <c r="M118" s="128" t="s">
        <v>10795</v>
      </c>
      <c r="N118" s="103"/>
      <c r="O118" s="207"/>
      <c r="P118" s="160"/>
      <c r="Q118" s="88" t="s">
        <v>10840</v>
      </c>
      <c r="R118" s="157" t="s">
        <v>10897</v>
      </c>
      <c r="S118" s="139" t="s">
        <v>13429</v>
      </c>
      <c r="T118" s="143"/>
      <c r="U118" s="146"/>
      <c r="V118" s="128" t="s">
        <v>10746</v>
      </c>
      <c r="W118" s="128" t="s">
        <v>13428</v>
      </c>
      <c r="X118" s="101"/>
      <c r="Y118" s="129" t="s">
        <v>10744</v>
      </c>
      <c r="Z118" s="243">
        <v>5</v>
      </c>
      <c r="AA118" s="130" t="s">
        <v>10639</v>
      </c>
      <c r="AB118" s="129">
        <v>2</v>
      </c>
      <c r="AC118" s="128" t="s">
        <v>10795</v>
      </c>
      <c r="AD118" s="85" t="s">
        <v>10887</v>
      </c>
    </row>
    <row r="119" spans="1:30" ht="15" x14ac:dyDescent="0.3">
      <c r="A119" s="198" t="s">
        <v>575</v>
      </c>
      <c r="B119" s="157" t="s">
        <v>10897</v>
      </c>
      <c r="C119" s="139" t="s">
        <v>13426</v>
      </c>
      <c r="D119" s="142"/>
      <c r="E119" s="90"/>
      <c r="F119" s="128" t="s">
        <v>10743</v>
      </c>
      <c r="G119" s="128" t="s">
        <v>10742</v>
      </c>
      <c r="H119" s="101"/>
      <c r="I119" s="138">
        <v>7.02</v>
      </c>
      <c r="J119" s="242">
        <v>1</v>
      </c>
      <c r="K119" s="130" t="s">
        <v>10639</v>
      </c>
      <c r="L119" s="129">
        <v>2</v>
      </c>
      <c r="M119" s="128" t="s">
        <v>10795</v>
      </c>
      <c r="N119" s="103"/>
      <c r="O119" s="207" t="s">
        <v>13660</v>
      </c>
      <c r="P119" s="160"/>
      <c r="Q119" s="198" t="s">
        <v>576</v>
      </c>
      <c r="R119" s="157" t="s">
        <v>10897</v>
      </c>
      <c r="S119" s="139" t="s">
        <v>13426</v>
      </c>
      <c r="T119" s="143"/>
      <c r="U119" s="146"/>
      <c r="V119" s="128" t="s">
        <v>10743</v>
      </c>
      <c r="W119" s="128" t="s">
        <v>13427</v>
      </c>
      <c r="X119" s="101"/>
      <c r="Y119" s="129" t="s">
        <v>10741</v>
      </c>
      <c r="Z119" s="243">
        <v>5</v>
      </c>
      <c r="AA119" s="130" t="s">
        <v>10639</v>
      </c>
      <c r="AB119" s="129">
        <v>2</v>
      </c>
      <c r="AC119" s="128" t="s">
        <v>10795</v>
      </c>
      <c r="AD119" s="85" t="s">
        <v>10887</v>
      </c>
    </row>
    <row r="120" spans="1:30" ht="15" x14ac:dyDescent="0.3">
      <c r="A120" s="88" t="s">
        <v>10519</v>
      </c>
      <c r="B120" s="85" t="s">
        <v>10644</v>
      </c>
      <c r="C120" s="139"/>
      <c r="D120" s="142"/>
      <c r="E120" s="90"/>
      <c r="F120" s="128" t="s">
        <v>10740</v>
      </c>
      <c r="G120" s="128" t="s">
        <v>10739</v>
      </c>
      <c r="H120" s="101"/>
      <c r="I120" s="138">
        <v>7.03</v>
      </c>
      <c r="J120" s="242">
        <v>1</v>
      </c>
      <c r="K120" s="130" t="s">
        <v>10639</v>
      </c>
      <c r="L120" s="129">
        <v>2</v>
      </c>
      <c r="M120" s="128" t="s">
        <v>10795</v>
      </c>
      <c r="N120" s="103"/>
      <c r="O120" s="207"/>
      <c r="P120" s="160"/>
      <c r="Q120" s="88" t="s">
        <v>10840</v>
      </c>
      <c r="R120" s="157" t="s">
        <v>10897</v>
      </c>
      <c r="S120" s="139" t="s">
        <v>13426</v>
      </c>
      <c r="T120" s="143"/>
      <c r="U120" s="146"/>
      <c r="V120" s="128" t="s">
        <v>10740</v>
      </c>
      <c r="W120" s="128" t="s">
        <v>13425</v>
      </c>
      <c r="X120" s="101"/>
      <c r="Y120" s="129" t="s">
        <v>10738</v>
      </c>
      <c r="Z120" s="243">
        <v>5</v>
      </c>
      <c r="AA120" s="130" t="s">
        <v>10639</v>
      </c>
      <c r="AB120" s="129">
        <v>2</v>
      </c>
      <c r="AC120" s="128" t="s">
        <v>10795</v>
      </c>
      <c r="AD120" s="85" t="s">
        <v>10887</v>
      </c>
    </row>
    <row r="121" spans="1:30" ht="15" x14ac:dyDescent="0.3">
      <c r="A121" s="198" t="s">
        <v>575</v>
      </c>
      <c r="B121" s="157" t="s">
        <v>10897</v>
      </c>
      <c r="C121" s="139" t="s">
        <v>13423</v>
      </c>
      <c r="D121" s="142"/>
      <c r="E121" s="90"/>
      <c r="F121" s="128" t="s">
        <v>10737</v>
      </c>
      <c r="G121" s="128" t="s">
        <v>10736</v>
      </c>
      <c r="H121" s="101"/>
      <c r="I121" s="138">
        <v>7.04</v>
      </c>
      <c r="J121" s="242">
        <v>1</v>
      </c>
      <c r="K121" s="130" t="s">
        <v>10639</v>
      </c>
      <c r="L121" s="129">
        <v>2</v>
      </c>
      <c r="M121" s="128" t="s">
        <v>10795</v>
      </c>
      <c r="N121" s="103"/>
      <c r="O121" s="207" t="s">
        <v>13662</v>
      </c>
      <c r="P121" s="160"/>
      <c r="Q121" s="198" t="s">
        <v>576</v>
      </c>
      <c r="R121" s="157" t="s">
        <v>10897</v>
      </c>
      <c r="S121" s="139" t="s">
        <v>13423</v>
      </c>
      <c r="T121" s="143"/>
      <c r="U121" s="146"/>
      <c r="V121" s="128" t="s">
        <v>10737</v>
      </c>
      <c r="W121" s="128" t="s">
        <v>13424</v>
      </c>
      <c r="X121" s="101"/>
      <c r="Y121" s="129" t="s">
        <v>10735</v>
      </c>
      <c r="Z121" s="243">
        <v>5</v>
      </c>
      <c r="AA121" s="130" t="s">
        <v>10639</v>
      </c>
      <c r="AB121" s="129">
        <v>2</v>
      </c>
      <c r="AC121" s="128" t="s">
        <v>10795</v>
      </c>
      <c r="AD121" s="85" t="s">
        <v>10887</v>
      </c>
    </row>
    <row r="122" spans="1:30" ht="15" x14ac:dyDescent="0.3">
      <c r="A122" s="88" t="s">
        <v>10519</v>
      </c>
      <c r="B122" s="85" t="s">
        <v>10644</v>
      </c>
      <c r="C122" s="139"/>
      <c r="D122" s="142"/>
      <c r="E122" s="90"/>
      <c r="F122" s="128" t="s">
        <v>10734</v>
      </c>
      <c r="G122" s="128" t="s">
        <v>10733</v>
      </c>
      <c r="H122" s="101"/>
      <c r="I122" s="138">
        <v>7.05</v>
      </c>
      <c r="J122" s="242">
        <v>1</v>
      </c>
      <c r="K122" s="130" t="s">
        <v>10639</v>
      </c>
      <c r="L122" s="129">
        <v>2</v>
      </c>
      <c r="M122" s="128" t="s">
        <v>10795</v>
      </c>
      <c r="N122" s="103"/>
      <c r="O122" s="207"/>
      <c r="P122" s="160"/>
      <c r="Q122" s="88" t="s">
        <v>10840</v>
      </c>
      <c r="R122" s="157" t="s">
        <v>10897</v>
      </c>
      <c r="S122" s="139" t="s">
        <v>13423</v>
      </c>
      <c r="T122" s="143"/>
      <c r="U122" s="146"/>
      <c r="V122" s="128" t="s">
        <v>10734</v>
      </c>
      <c r="W122" s="128" t="s">
        <v>13422</v>
      </c>
      <c r="X122" s="101"/>
      <c r="Y122" s="129" t="s">
        <v>10732</v>
      </c>
      <c r="Z122" s="243">
        <v>5</v>
      </c>
      <c r="AA122" s="130" t="s">
        <v>10639</v>
      </c>
      <c r="AB122" s="129">
        <v>2</v>
      </c>
      <c r="AC122" s="128" t="s">
        <v>10795</v>
      </c>
      <c r="AD122" s="85" t="s">
        <v>10887</v>
      </c>
    </row>
    <row r="123" spans="1:30" ht="15" x14ac:dyDescent="0.3">
      <c r="A123" s="198" t="s">
        <v>575</v>
      </c>
      <c r="B123" s="157" t="s">
        <v>10897</v>
      </c>
      <c r="C123" s="139" t="s">
        <v>13420</v>
      </c>
      <c r="D123" s="142"/>
      <c r="E123" s="90"/>
      <c r="F123" s="128" t="s">
        <v>10731</v>
      </c>
      <c r="G123" s="128" t="s">
        <v>10730</v>
      </c>
      <c r="H123" s="101"/>
      <c r="I123" s="138">
        <v>7.06</v>
      </c>
      <c r="J123" s="242">
        <v>1</v>
      </c>
      <c r="K123" s="130" t="s">
        <v>10639</v>
      </c>
      <c r="L123" s="129">
        <v>2</v>
      </c>
      <c r="M123" s="128" t="s">
        <v>10795</v>
      </c>
      <c r="N123" s="103"/>
      <c r="O123" s="207" t="s">
        <v>13663</v>
      </c>
      <c r="P123" s="160"/>
      <c r="Q123" s="198" t="s">
        <v>576</v>
      </c>
      <c r="R123" s="157" t="s">
        <v>10897</v>
      </c>
      <c r="S123" s="139" t="s">
        <v>13420</v>
      </c>
      <c r="T123" s="143"/>
      <c r="U123" s="146"/>
      <c r="V123" s="128" t="s">
        <v>10731</v>
      </c>
      <c r="W123" s="128" t="s">
        <v>13421</v>
      </c>
      <c r="X123" s="101"/>
      <c r="Y123" s="129" t="s">
        <v>10729</v>
      </c>
      <c r="Z123" s="243">
        <v>5</v>
      </c>
      <c r="AA123" s="130" t="s">
        <v>10639</v>
      </c>
      <c r="AB123" s="129">
        <v>2</v>
      </c>
      <c r="AC123" s="128" t="s">
        <v>10795</v>
      </c>
      <c r="AD123" s="85" t="s">
        <v>10887</v>
      </c>
    </row>
    <row r="124" spans="1:30" ht="15" x14ac:dyDescent="0.3">
      <c r="A124" s="88" t="s">
        <v>10519</v>
      </c>
      <c r="B124" s="85" t="s">
        <v>10644</v>
      </c>
      <c r="C124" s="139"/>
      <c r="D124" s="142"/>
      <c r="E124" s="90"/>
      <c r="F124" s="128" t="s">
        <v>10728</v>
      </c>
      <c r="G124" s="128" t="s">
        <v>10727</v>
      </c>
      <c r="H124" s="101"/>
      <c r="I124" s="138">
        <v>7.07</v>
      </c>
      <c r="J124" s="242">
        <v>1</v>
      </c>
      <c r="K124" s="130" t="s">
        <v>10639</v>
      </c>
      <c r="L124" s="129">
        <v>2</v>
      </c>
      <c r="M124" s="128" t="s">
        <v>10795</v>
      </c>
      <c r="N124" s="103"/>
      <c r="O124" s="207"/>
      <c r="P124" s="160"/>
      <c r="Q124" s="88" t="s">
        <v>10840</v>
      </c>
      <c r="R124" s="157" t="s">
        <v>10897</v>
      </c>
      <c r="S124" s="139" t="s">
        <v>13420</v>
      </c>
      <c r="T124" s="143"/>
      <c r="U124" s="146"/>
      <c r="V124" s="128" t="s">
        <v>10728</v>
      </c>
      <c r="W124" s="128" t="s">
        <v>13419</v>
      </c>
      <c r="X124" s="101"/>
      <c r="Y124" s="129" t="s">
        <v>10726</v>
      </c>
      <c r="Z124" s="243">
        <v>5</v>
      </c>
      <c r="AA124" s="130" t="s">
        <v>10639</v>
      </c>
      <c r="AB124" s="129">
        <v>2</v>
      </c>
      <c r="AC124" s="128" t="s">
        <v>10795</v>
      </c>
      <c r="AD124" s="85" t="s">
        <v>10887</v>
      </c>
    </row>
    <row r="125" spans="1:30" ht="15" x14ac:dyDescent="0.3">
      <c r="A125" s="198" t="s">
        <v>575</v>
      </c>
      <c r="B125" s="157" t="s">
        <v>10897</v>
      </c>
      <c r="C125" s="139" t="s">
        <v>13417</v>
      </c>
      <c r="D125" s="142"/>
      <c r="E125" s="90"/>
      <c r="F125" s="128" t="s">
        <v>10725</v>
      </c>
      <c r="G125" s="128" t="s">
        <v>10724</v>
      </c>
      <c r="H125" s="101"/>
      <c r="I125" s="138">
        <v>7.08</v>
      </c>
      <c r="J125" s="242">
        <v>1</v>
      </c>
      <c r="K125" s="130" t="s">
        <v>10639</v>
      </c>
      <c r="L125" s="129">
        <v>3</v>
      </c>
      <c r="M125" s="128" t="s">
        <v>10795</v>
      </c>
      <c r="N125" s="103"/>
      <c r="O125" s="207" t="s">
        <v>13664</v>
      </c>
      <c r="P125" s="160"/>
      <c r="Q125" s="198" t="s">
        <v>576</v>
      </c>
      <c r="R125" s="157" t="s">
        <v>10897</v>
      </c>
      <c r="S125" s="139" t="s">
        <v>13417</v>
      </c>
      <c r="T125" s="143"/>
      <c r="U125" s="146"/>
      <c r="V125" s="128" t="s">
        <v>10725</v>
      </c>
      <c r="W125" s="128" t="s">
        <v>13418</v>
      </c>
      <c r="X125" s="101"/>
      <c r="Y125" s="129" t="s">
        <v>10723</v>
      </c>
      <c r="Z125" s="243">
        <v>5</v>
      </c>
      <c r="AA125" s="130" t="s">
        <v>10639</v>
      </c>
      <c r="AB125" s="129">
        <v>3</v>
      </c>
      <c r="AC125" s="128" t="s">
        <v>10795</v>
      </c>
      <c r="AD125" s="85" t="s">
        <v>10887</v>
      </c>
    </row>
    <row r="126" spans="1:30" ht="15" x14ac:dyDescent="0.3">
      <c r="A126" s="88" t="s">
        <v>10519</v>
      </c>
      <c r="B126" s="85" t="s">
        <v>10644</v>
      </c>
      <c r="C126" s="139"/>
      <c r="D126" s="142"/>
      <c r="E126" s="90"/>
      <c r="F126" s="128" t="s">
        <v>10721</v>
      </c>
      <c r="G126" s="128" t="s">
        <v>10720</v>
      </c>
      <c r="H126" s="101"/>
      <c r="I126" s="138">
        <v>7.09</v>
      </c>
      <c r="J126" s="242">
        <v>1</v>
      </c>
      <c r="K126" s="130" t="s">
        <v>10639</v>
      </c>
      <c r="L126" s="129">
        <v>3</v>
      </c>
      <c r="M126" s="128" t="s">
        <v>10795</v>
      </c>
      <c r="N126" s="103"/>
      <c r="O126" s="207"/>
      <c r="P126" s="160"/>
      <c r="Q126" s="88" t="s">
        <v>10840</v>
      </c>
      <c r="R126" s="157" t="s">
        <v>10897</v>
      </c>
      <c r="S126" s="139" t="s">
        <v>13417</v>
      </c>
      <c r="T126" s="143"/>
      <c r="U126" s="146"/>
      <c r="V126" s="128" t="s">
        <v>10721</v>
      </c>
      <c r="W126" s="128" t="s">
        <v>13416</v>
      </c>
      <c r="X126" s="101"/>
      <c r="Y126" s="129" t="s">
        <v>10719</v>
      </c>
      <c r="Z126" s="243">
        <v>5</v>
      </c>
      <c r="AA126" s="130" t="s">
        <v>10639</v>
      </c>
      <c r="AB126" s="129">
        <v>3</v>
      </c>
      <c r="AC126" s="128" t="s">
        <v>10795</v>
      </c>
      <c r="AD126" s="85" t="s">
        <v>10887</v>
      </c>
    </row>
    <row r="127" spans="1:30" ht="15" x14ac:dyDescent="0.3">
      <c r="A127" s="198" t="s">
        <v>575</v>
      </c>
      <c r="B127" s="157" t="s">
        <v>13393</v>
      </c>
      <c r="C127" s="139" t="s">
        <v>13414</v>
      </c>
      <c r="D127" s="142"/>
      <c r="E127" s="90"/>
      <c r="F127" s="128" t="s">
        <v>10718</v>
      </c>
      <c r="G127" s="128" t="s">
        <v>10717</v>
      </c>
      <c r="H127" s="101"/>
      <c r="I127" s="141" t="s">
        <v>4816</v>
      </c>
      <c r="J127" s="242">
        <v>1</v>
      </c>
      <c r="K127" s="130" t="s">
        <v>10639</v>
      </c>
      <c r="L127" s="129">
        <v>3</v>
      </c>
      <c r="M127" s="128" t="s">
        <v>10795</v>
      </c>
      <c r="N127" s="103"/>
      <c r="O127" s="207" t="s">
        <v>13665</v>
      </c>
      <c r="P127" s="160"/>
      <c r="Q127" s="198" t="s">
        <v>576</v>
      </c>
      <c r="R127" s="157" t="s">
        <v>13393</v>
      </c>
      <c r="S127" s="139" t="s">
        <v>13414</v>
      </c>
      <c r="T127" s="143"/>
      <c r="U127" s="146"/>
      <c r="V127" s="128" t="s">
        <v>10718</v>
      </c>
      <c r="W127" s="128" t="s">
        <v>13415</v>
      </c>
      <c r="X127" s="101"/>
      <c r="Y127" s="129" t="s">
        <v>10716</v>
      </c>
      <c r="Z127" s="243">
        <v>5</v>
      </c>
      <c r="AA127" s="130" t="s">
        <v>10639</v>
      </c>
      <c r="AB127" s="129">
        <v>3</v>
      </c>
      <c r="AC127" s="128" t="s">
        <v>10795</v>
      </c>
      <c r="AD127" s="85" t="s">
        <v>10887</v>
      </c>
    </row>
    <row r="128" spans="1:30" ht="15" x14ac:dyDescent="0.3">
      <c r="A128" s="88" t="s">
        <v>10519</v>
      </c>
      <c r="B128" s="85" t="s">
        <v>10644</v>
      </c>
      <c r="C128" s="139"/>
      <c r="D128" s="142"/>
      <c r="E128" s="90"/>
      <c r="F128" s="128" t="s">
        <v>10715</v>
      </c>
      <c r="G128" s="128" t="s">
        <v>10714</v>
      </c>
      <c r="H128" s="101"/>
      <c r="I128" s="138">
        <v>7.11</v>
      </c>
      <c r="J128" s="242">
        <v>1</v>
      </c>
      <c r="K128" s="130" t="s">
        <v>10639</v>
      </c>
      <c r="L128" s="129">
        <v>3</v>
      </c>
      <c r="M128" s="128" t="s">
        <v>10795</v>
      </c>
      <c r="N128" s="103"/>
      <c r="O128" s="207"/>
      <c r="P128" s="160"/>
      <c r="Q128" s="88" t="s">
        <v>10840</v>
      </c>
      <c r="R128" s="157" t="s">
        <v>13393</v>
      </c>
      <c r="S128" s="139" t="s">
        <v>13414</v>
      </c>
      <c r="T128" s="143"/>
      <c r="U128" s="146"/>
      <c r="V128" s="128" t="s">
        <v>10715</v>
      </c>
      <c r="W128" s="128" t="s">
        <v>13413</v>
      </c>
      <c r="X128" s="101"/>
      <c r="Y128" s="129" t="s">
        <v>10713</v>
      </c>
      <c r="Z128" s="243">
        <v>5</v>
      </c>
      <c r="AA128" s="130" t="s">
        <v>10639</v>
      </c>
      <c r="AB128" s="129">
        <v>3</v>
      </c>
      <c r="AC128" s="128" t="s">
        <v>10795</v>
      </c>
      <c r="AD128" s="85" t="s">
        <v>10887</v>
      </c>
    </row>
    <row r="129" spans="1:30" ht="15" x14ac:dyDescent="0.3">
      <c r="A129" s="198" t="s">
        <v>575</v>
      </c>
      <c r="B129" s="157" t="s">
        <v>13393</v>
      </c>
      <c r="C129" s="139" t="s">
        <v>13411</v>
      </c>
      <c r="D129" s="142"/>
      <c r="E129" s="90"/>
      <c r="F129" s="128" t="s">
        <v>10712</v>
      </c>
      <c r="G129" s="128" t="s">
        <v>10711</v>
      </c>
      <c r="H129" s="101"/>
      <c r="I129" s="138">
        <v>7.12</v>
      </c>
      <c r="J129" s="242">
        <v>1</v>
      </c>
      <c r="K129" s="130" t="s">
        <v>10639</v>
      </c>
      <c r="L129" s="129">
        <v>3</v>
      </c>
      <c r="M129" s="128" t="s">
        <v>10795</v>
      </c>
      <c r="N129" s="103"/>
      <c r="O129" s="207" t="s">
        <v>13666</v>
      </c>
      <c r="P129" s="160"/>
      <c r="Q129" s="198" t="s">
        <v>576</v>
      </c>
      <c r="R129" s="157" t="s">
        <v>13393</v>
      </c>
      <c r="S129" s="139" t="s">
        <v>13411</v>
      </c>
      <c r="T129" s="143"/>
      <c r="U129" s="146"/>
      <c r="V129" s="128" t="s">
        <v>10712</v>
      </c>
      <c r="W129" s="128" t="s">
        <v>13412</v>
      </c>
      <c r="X129" s="101"/>
      <c r="Y129" s="129" t="s">
        <v>10710</v>
      </c>
      <c r="Z129" s="243">
        <v>5</v>
      </c>
      <c r="AA129" s="130" t="s">
        <v>10639</v>
      </c>
      <c r="AB129" s="129">
        <v>3</v>
      </c>
      <c r="AC129" s="128" t="s">
        <v>10795</v>
      </c>
      <c r="AD129" s="85" t="s">
        <v>10887</v>
      </c>
    </row>
    <row r="130" spans="1:30" ht="15" x14ac:dyDescent="0.3">
      <c r="A130" s="88" t="s">
        <v>10519</v>
      </c>
      <c r="B130" s="85" t="s">
        <v>10644</v>
      </c>
      <c r="C130" s="139"/>
      <c r="D130" s="142"/>
      <c r="E130" s="90"/>
      <c r="F130" s="128" t="s">
        <v>10709</v>
      </c>
      <c r="G130" s="128" t="s">
        <v>10708</v>
      </c>
      <c r="H130" s="101"/>
      <c r="I130" s="138">
        <v>7.13</v>
      </c>
      <c r="J130" s="242">
        <v>1</v>
      </c>
      <c r="K130" s="130" t="s">
        <v>10639</v>
      </c>
      <c r="L130" s="129">
        <v>3</v>
      </c>
      <c r="M130" s="128" t="s">
        <v>10795</v>
      </c>
      <c r="N130" s="103"/>
      <c r="O130" s="207"/>
      <c r="P130" s="160"/>
      <c r="Q130" s="88" t="s">
        <v>10840</v>
      </c>
      <c r="R130" s="157" t="s">
        <v>13393</v>
      </c>
      <c r="S130" s="139" t="s">
        <v>13411</v>
      </c>
      <c r="T130" s="143"/>
      <c r="U130" s="146"/>
      <c r="V130" s="128" t="s">
        <v>10709</v>
      </c>
      <c r="W130" s="128" t="s">
        <v>13410</v>
      </c>
      <c r="X130" s="101"/>
      <c r="Y130" s="129" t="s">
        <v>10707</v>
      </c>
      <c r="Z130" s="243">
        <v>5</v>
      </c>
      <c r="AA130" s="130" t="s">
        <v>10639</v>
      </c>
      <c r="AB130" s="129">
        <v>3</v>
      </c>
      <c r="AC130" s="128" t="s">
        <v>10795</v>
      </c>
      <c r="AD130" s="85" t="s">
        <v>10887</v>
      </c>
    </row>
    <row r="131" spans="1:30" ht="15" x14ac:dyDescent="0.3">
      <c r="A131" s="198" t="s">
        <v>575</v>
      </c>
      <c r="B131" s="157" t="s">
        <v>13393</v>
      </c>
      <c r="C131" s="139" t="s">
        <v>13408</v>
      </c>
      <c r="D131" s="142"/>
      <c r="E131" s="90"/>
      <c r="F131" s="128" t="s">
        <v>10706</v>
      </c>
      <c r="G131" s="128" t="s">
        <v>10705</v>
      </c>
      <c r="H131" s="101"/>
      <c r="I131" s="138">
        <v>7.14</v>
      </c>
      <c r="J131" s="242">
        <v>1</v>
      </c>
      <c r="K131" s="130" t="s">
        <v>10639</v>
      </c>
      <c r="L131" s="129">
        <v>3</v>
      </c>
      <c r="M131" s="128" t="s">
        <v>10795</v>
      </c>
      <c r="N131" s="103"/>
      <c r="O131" s="207" t="s">
        <v>13667</v>
      </c>
      <c r="P131" s="160"/>
      <c r="Q131" s="198" t="s">
        <v>576</v>
      </c>
      <c r="R131" s="157" t="s">
        <v>13393</v>
      </c>
      <c r="S131" s="139" t="s">
        <v>13408</v>
      </c>
      <c r="T131" s="143"/>
      <c r="U131" s="146"/>
      <c r="V131" s="128" t="s">
        <v>10706</v>
      </c>
      <c r="W131" s="128" t="s">
        <v>13409</v>
      </c>
      <c r="X131" s="101"/>
      <c r="Y131" s="129" t="s">
        <v>10704</v>
      </c>
      <c r="Z131" s="243">
        <v>5</v>
      </c>
      <c r="AA131" s="130" t="s">
        <v>10639</v>
      </c>
      <c r="AB131" s="129">
        <v>3</v>
      </c>
      <c r="AC131" s="128" t="s">
        <v>10795</v>
      </c>
      <c r="AD131" s="85" t="s">
        <v>10887</v>
      </c>
    </row>
    <row r="132" spans="1:30" ht="15" x14ac:dyDescent="0.3">
      <c r="A132" s="88" t="s">
        <v>10519</v>
      </c>
      <c r="B132" s="85" t="s">
        <v>10644</v>
      </c>
      <c r="C132" s="139"/>
      <c r="D132" s="142"/>
      <c r="E132" s="90"/>
      <c r="F132" s="128" t="s">
        <v>10702</v>
      </c>
      <c r="G132" s="128" t="s">
        <v>10701</v>
      </c>
      <c r="H132" s="101"/>
      <c r="I132" s="138">
        <v>7.15</v>
      </c>
      <c r="J132" s="242">
        <v>1</v>
      </c>
      <c r="K132" s="130" t="s">
        <v>10639</v>
      </c>
      <c r="L132" s="129">
        <v>3</v>
      </c>
      <c r="M132" s="128" t="s">
        <v>10795</v>
      </c>
      <c r="N132" s="103"/>
      <c r="O132" s="207"/>
      <c r="P132" s="160"/>
      <c r="Q132" s="88" t="s">
        <v>10840</v>
      </c>
      <c r="R132" s="157" t="s">
        <v>13393</v>
      </c>
      <c r="S132" s="139" t="s">
        <v>13408</v>
      </c>
      <c r="T132" s="143"/>
      <c r="U132" s="146"/>
      <c r="V132" s="128" t="s">
        <v>10702</v>
      </c>
      <c r="W132" s="128" t="s">
        <v>13407</v>
      </c>
      <c r="X132" s="101"/>
      <c r="Y132" s="129" t="s">
        <v>10700</v>
      </c>
      <c r="Z132" s="243">
        <v>5</v>
      </c>
      <c r="AA132" s="130" t="s">
        <v>10639</v>
      </c>
      <c r="AB132" s="129">
        <v>3</v>
      </c>
      <c r="AC132" s="128" t="s">
        <v>10795</v>
      </c>
      <c r="AD132" s="85" t="s">
        <v>10887</v>
      </c>
    </row>
    <row r="133" spans="1:30" ht="15" x14ac:dyDescent="0.3">
      <c r="A133" s="198" t="s">
        <v>575</v>
      </c>
      <c r="B133" s="157" t="s">
        <v>13393</v>
      </c>
      <c r="C133" s="139" t="s">
        <v>13405</v>
      </c>
      <c r="D133" s="142"/>
      <c r="E133" s="90"/>
      <c r="F133" s="128" t="s">
        <v>10699</v>
      </c>
      <c r="G133" s="128" t="s">
        <v>10698</v>
      </c>
      <c r="H133" s="101"/>
      <c r="I133" s="98" t="s">
        <v>718</v>
      </c>
      <c r="J133" s="94">
        <v>2</v>
      </c>
      <c r="K133" s="130" t="s">
        <v>10641</v>
      </c>
      <c r="L133" s="129" t="str">
        <f t="shared" ref="L133:L140" si="8">TEXT(0,"0")</f>
        <v>0</v>
      </c>
      <c r="M133" s="128" t="s">
        <v>10795</v>
      </c>
      <c r="N133" s="103"/>
      <c r="O133" s="207" t="s">
        <v>13668</v>
      </c>
      <c r="P133" s="160"/>
      <c r="Q133" s="198" t="s">
        <v>576</v>
      </c>
      <c r="R133" s="157" t="s">
        <v>13393</v>
      </c>
      <c r="S133" s="139" t="s">
        <v>13405</v>
      </c>
      <c r="T133" s="143"/>
      <c r="U133" s="146"/>
      <c r="V133" s="128" t="s">
        <v>10699</v>
      </c>
      <c r="W133" s="128" t="s">
        <v>13406</v>
      </c>
      <c r="X133" s="103"/>
      <c r="Y133" s="98" t="s">
        <v>931</v>
      </c>
      <c r="Z133" s="231">
        <v>6</v>
      </c>
      <c r="AA133" s="130" t="s">
        <v>10641</v>
      </c>
      <c r="AB133" s="129" t="str">
        <f t="shared" ref="AB133:AB140" si="9">TEXT(0,"0")</f>
        <v>0</v>
      </c>
      <c r="AC133" s="128" t="s">
        <v>10795</v>
      </c>
      <c r="AD133" s="85" t="s">
        <v>10887</v>
      </c>
    </row>
    <row r="134" spans="1:30" ht="15" x14ac:dyDescent="0.3">
      <c r="A134" s="88" t="s">
        <v>10519</v>
      </c>
      <c r="B134" s="85" t="s">
        <v>10644</v>
      </c>
      <c r="C134" s="139"/>
      <c r="D134" s="142"/>
      <c r="E134" s="90"/>
      <c r="F134" s="128" t="s">
        <v>10696</v>
      </c>
      <c r="G134" s="128" t="s">
        <v>10695</v>
      </c>
      <c r="I134" s="98" t="s">
        <v>719</v>
      </c>
      <c r="J134" s="94">
        <v>2</v>
      </c>
      <c r="K134" s="130" t="s">
        <v>10641</v>
      </c>
      <c r="L134" s="129" t="str">
        <f t="shared" si="8"/>
        <v>0</v>
      </c>
      <c r="M134" s="128" t="s">
        <v>10795</v>
      </c>
      <c r="N134" s="103"/>
      <c r="O134" s="207"/>
      <c r="P134" s="160"/>
      <c r="Q134" s="88" t="s">
        <v>10840</v>
      </c>
      <c r="R134" s="157" t="s">
        <v>13393</v>
      </c>
      <c r="S134" s="139" t="s">
        <v>13405</v>
      </c>
      <c r="T134" s="143"/>
      <c r="U134" s="146"/>
      <c r="V134" s="128" t="s">
        <v>10696</v>
      </c>
      <c r="W134" s="128" t="s">
        <v>13404</v>
      </c>
      <c r="X134" s="103"/>
      <c r="Y134" s="98" t="s">
        <v>932</v>
      </c>
      <c r="Z134" s="231">
        <v>6</v>
      </c>
      <c r="AA134" s="130" t="s">
        <v>10641</v>
      </c>
      <c r="AB134" s="129" t="str">
        <f t="shared" si="9"/>
        <v>0</v>
      </c>
      <c r="AC134" s="128" t="s">
        <v>10795</v>
      </c>
      <c r="AD134" s="85" t="s">
        <v>10887</v>
      </c>
    </row>
    <row r="135" spans="1:30" ht="15" x14ac:dyDescent="0.3">
      <c r="A135" s="198" t="s">
        <v>575</v>
      </c>
      <c r="B135" s="157" t="s">
        <v>13393</v>
      </c>
      <c r="C135" s="139" t="s">
        <v>13402</v>
      </c>
      <c r="D135" s="142"/>
      <c r="E135" s="90"/>
      <c r="F135" s="128" t="s">
        <v>10693</v>
      </c>
      <c r="G135" s="128" t="s">
        <v>10692</v>
      </c>
      <c r="I135" s="98" t="s">
        <v>720</v>
      </c>
      <c r="J135" s="94">
        <v>2</v>
      </c>
      <c r="K135" s="130" t="s">
        <v>10641</v>
      </c>
      <c r="L135" s="129" t="str">
        <f t="shared" si="8"/>
        <v>0</v>
      </c>
      <c r="M135" s="128" t="s">
        <v>10795</v>
      </c>
      <c r="N135" s="103"/>
      <c r="O135" s="207" t="s">
        <v>13669</v>
      </c>
      <c r="P135" s="160"/>
      <c r="Q135" s="198" t="s">
        <v>576</v>
      </c>
      <c r="R135" s="157" t="s">
        <v>13393</v>
      </c>
      <c r="S135" s="139" t="s">
        <v>13402</v>
      </c>
      <c r="T135" s="143"/>
      <c r="U135" s="146"/>
      <c r="V135" s="128" t="s">
        <v>10693</v>
      </c>
      <c r="W135" s="128" t="s">
        <v>13403</v>
      </c>
      <c r="X135" s="103"/>
      <c r="Y135" s="98" t="s">
        <v>933</v>
      </c>
      <c r="Z135" s="231">
        <v>6</v>
      </c>
      <c r="AA135" s="130" t="s">
        <v>10641</v>
      </c>
      <c r="AB135" s="129" t="str">
        <f t="shared" si="9"/>
        <v>0</v>
      </c>
      <c r="AC135" s="128" t="s">
        <v>10795</v>
      </c>
      <c r="AD135" s="85" t="s">
        <v>10887</v>
      </c>
    </row>
    <row r="136" spans="1:30" ht="15" x14ac:dyDescent="0.3">
      <c r="A136" s="88" t="s">
        <v>10519</v>
      </c>
      <c r="B136" s="85" t="s">
        <v>10644</v>
      </c>
      <c r="C136" s="139"/>
      <c r="D136" s="142"/>
      <c r="E136" s="90"/>
      <c r="F136" s="128" t="s">
        <v>10690</v>
      </c>
      <c r="G136" s="128" t="s">
        <v>10689</v>
      </c>
      <c r="I136" s="98" t="s">
        <v>721</v>
      </c>
      <c r="J136" s="94">
        <v>2</v>
      </c>
      <c r="K136" s="130" t="s">
        <v>10641</v>
      </c>
      <c r="L136" s="129" t="str">
        <f t="shared" si="8"/>
        <v>0</v>
      </c>
      <c r="M136" s="128" t="s">
        <v>10795</v>
      </c>
      <c r="N136" s="103"/>
      <c r="O136" s="207"/>
      <c r="P136" s="160"/>
      <c r="Q136" s="88" t="s">
        <v>10840</v>
      </c>
      <c r="R136" s="157" t="s">
        <v>13393</v>
      </c>
      <c r="S136" s="139" t="s">
        <v>13402</v>
      </c>
      <c r="T136" s="143"/>
      <c r="U136" s="146"/>
      <c r="V136" s="128" t="s">
        <v>10690</v>
      </c>
      <c r="W136" s="128" t="s">
        <v>13401</v>
      </c>
      <c r="X136" s="103"/>
      <c r="Y136" s="98" t="s">
        <v>934</v>
      </c>
      <c r="Z136" s="231">
        <v>6</v>
      </c>
      <c r="AA136" s="130" t="s">
        <v>10641</v>
      </c>
      <c r="AB136" s="129" t="str">
        <f t="shared" si="9"/>
        <v>0</v>
      </c>
      <c r="AC136" s="128" t="s">
        <v>10795</v>
      </c>
      <c r="AD136" s="85" t="s">
        <v>10887</v>
      </c>
    </row>
    <row r="137" spans="1:30" ht="15" x14ac:dyDescent="0.3">
      <c r="A137" s="198" t="s">
        <v>575</v>
      </c>
      <c r="B137" s="157" t="s">
        <v>13393</v>
      </c>
      <c r="C137" s="139" t="s">
        <v>13399</v>
      </c>
      <c r="D137" s="142"/>
      <c r="E137" s="90"/>
      <c r="F137" s="128" t="s">
        <v>10687</v>
      </c>
      <c r="G137" s="128" t="s">
        <v>10686</v>
      </c>
      <c r="H137" s="101"/>
      <c r="I137" s="98" t="s">
        <v>722</v>
      </c>
      <c r="J137" s="94">
        <v>2</v>
      </c>
      <c r="K137" s="130" t="s">
        <v>10641</v>
      </c>
      <c r="L137" s="129" t="str">
        <f t="shared" si="8"/>
        <v>0</v>
      </c>
      <c r="M137" s="128" t="s">
        <v>10795</v>
      </c>
      <c r="N137" s="103"/>
      <c r="O137" s="207" t="s">
        <v>13659</v>
      </c>
      <c r="P137" s="160"/>
      <c r="Q137" s="198" t="s">
        <v>576</v>
      </c>
      <c r="R137" s="157" t="s">
        <v>13393</v>
      </c>
      <c r="S137" s="139" t="s">
        <v>13399</v>
      </c>
      <c r="T137" s="143"/>
      <c r="U137" s="146"/>
      <c r="V137" s="128" t="s">
        <v>10687</v>
      </c>
      <c r="W137" s="128" t="s">
        <v>13400</v>
      </c>
      <c r="X137" s="103"/>
      <c r="Y137" s="98" t="s">
        <v>935</v>
      </c>
      <c r="Z137" s="231">
        <v>6</v>
      </c>
      <c r="AA137" s="130" t="s">
        <v>10641</v>
      </c>
      <c r="AB137" s="129" t="str">
        <f t="shared" si="9"/>
        <v>0</v>
      </c>
      <c r="AC137" s="128" t="s">
        <v>10795</v>
      </c>
      <c r="AD137" s="85" t="s">
        <v>10887</v>
      </c>
    </row>
    <row r="138" spans="1:30" ht="15" x14ac:dyDescent="0.3">
      <c r="A138" s="88" t="s">
        <v>10519</v>
      </c>
      <c r="B138" s="85" t="s">
        <v>10644</v>
      </c>
      <c r="C138" s="139"/>
      <c r="D138" s="142"/>
      <c r="E138" s="90"/>
      <c r="F138" s="128" t="s">
        <v>10684</v>
      </c>
      <c r="G138" s="128" t="s">
        <v>10683</v>
      </c>
      <c r="H138" s="101"/>
      <c r="I138" s="98" t="s">
        <v>723</v>
      </c>
      <c r="J138" s="94">
        <v>2</v>
      </c>
      <c r="K138" s="130" t="s">
        <v>10641</v>
      </c>
      <c r="L138" s="129" t="str">
        <f t="shared" si="8"/>
        <v>0</v>
      </c>
      <c r="M138" s="128" t="s">
        <v>10795</v>
      </c>
      <c r="N138" s="103"/>
      <c r="O138" s="207"/>
      <c r="P138" s="160"/>
      <c r="Q138" s="88" t="s">
        <v>10840</v>
      </c>
      <c r="R138" s="157" t="s">
        <v>13393</v>
      </c>
      <c r="S138" s="139" t="s">
        <v>13399</v>
      </c>
      <c r="T138" s="143"/>
      <c r="U138" s="146"/>
      <c r="V138" s="128" t="s">
        <v>10684</v>
      </c>
      <c r="W138" s="128" t="s">
        <v>13398</v>
      </c>
      <c r="X138" s="103"/>
      <c r="Y138" s="98" t="s">
        <v>936</v>
      </c>
      <c r="Z138" s="231">
        <v>6</v>
      </c>
      <c r="AA138" s="130" t="s">
        <v>10641</v>
      </c>
      <c r="AB138" s="129" t="str">
        <f t="shared" si="9"/>
        <v>0</v>
      </c>
      <c r="AC138" s="128" t="s">
        <v>10795</v>
      </c>
      <c r="AD138" s="85" t="s">
        <v>10887</v>
      </c>
    </row>
    <row r="139" spans="1:30" ht="15" x14ac:dyDescent="0.3">
      <c r="A139" s="198" t="s">
        <v>575</v>
      </c>
      <c r="B139" s="157" t="s">
        <v>13393</v>
      </c>
      <c r="C139" s="139" t="s">
        <v>13396</v>
      </c>
      <c r="D139" s="142"/>
      <c r="E139" s="90"/>
      <c r="F139" s="128" t="s">
        <v>10681</v>
      </c>
      <c r="G139" s="128" t="s">
        <v>10680</v>
      </c>
      <c r="H139" s="101"/>
      <c r="I139" s="98" t="s">
        <v>724</v>
      </c>
      <c r="J139" s="94">
        <v>2</v>
      </c>
      <c r="K139" s="130" t="s">
        <v>10641</v>
      </c>
      <c r="L139" s="129" t="str">
        <f t="shared" si="8"/>
        <v>0</v>
      </c>
      <c r="M139" s="128" t="s">
        <v>10795</v>
      </c>
      <c r="N139" s="103"/>
      <c r="O139" s="207" t="s">
        <v>13661</v>
      </c>
      <c r="P139" s="160"/>
      <c r="Q139" s="198" t="s">
        <v>576</v>
      </c>
      <c r="R139" s="157" t="s">
        <v>13393</v>
      </c>
      <c r="S139" s="139" t="s">
        <v>13396</v>
      </c>
      <c r="T139" s="143"/>
      <c r="U139" s="146"/>
      <c r="V139" s="128" t="s">
        <v>10681</v>
      </c>
      <c r="W139" s="128" t="s">
        <v>13397</v>
      </c>
      <c r="X139" s="103"/>
      <c r="Y139" s="98" t="s">
        <v>937</v>
      </c>
      <c r="Z139" s="231">
        <v>6</v>
      </c>
      <c r="AA139" s="130" t="s">
        <v>10641</v>
      </c>
      <c r="AB139" s="129" t="str">
        <f t="shared" si="9"/>
        <v>0</v>
      </c>
      <c r="AC139" s="128" t="s">
        <v>10795</v>
      </c>
      <c r="AD139" s="85" t="s">
        <v>10887</v>
      </c>
    </row>
    <row r="140" spans="1:30" ht="15" x14ac:dyDescent="0.3">
      <c r="A140" s="88" t="s">
        <v>10519</v>
      </c>
      <c r="B140" s="85" t="s">
        <v>10644</v>
      </c>
      <c r="C140" s="139"/>
      <c r="D140" s="142"/>
      <c r="E140" s="90"/>
      <c r="F140" s="128" t="s">
        <v>10678</v>
      </c>
      <c r="G140" s="128" t="s">
        <v>10677</v>
      </c>
      <c r="H140" s="101"/>
      <c r="I140" s="98" t="s">
        <v>725</v>
      </c>
      <c r="J140" s="94">
        <v>2</v>
      </c>
      <c r="K140" s="130" t="s">
        <v>10641</v>
      </c>
      <c r="L140" s="129" t="str">
        <f t="shared" si="8"/>
        <v>0</v>
      </c>
      <c r="M140" s="128" t="s">
        <v>10795</v>
      </c>
      <c r="N140" s="103"/>
      <c r="O140" s="207"/>
      <c r="P140" s="160"/>
      <c r="Q140" s="88" t="s">
        <v>10840</v>
      </c>
      <c r="R140" s="157" t="s">
        <v>13393</v>
      </c>
      <c r="S140" s="139" t="s">
        <v>13396</v>
      </c>
      <c r="T140" s="143"/>
      <c r="U140" s="146"/>
      <c r="V140" s="128" t="s">
        <v>10678</v>
      </c>
      <c r="W140" s="128" t="s">
        <v>13395</v>
      </c>
      <c r="X140" s="103"/>
      <c r="Y140" s="98" t="s">
        <v>938</v>
      </c>
      <c r="Z140" s="231">
        <v>6</v>
      </c>
      <c r="AA140" s="130" t="s">
        <v>10641</v>
      </c>
      <c r="AB140" s="129" t="str">
        <f t="shared" si="9"/>
        <v>0</v>
      </c>
      <c r="AC140" s="128" t="s">
        <v>10795</v>
      </c>
      <c r="AD140" s="85" t="s">
        <v>10887</v>
      </c>
    </row>
    <row r="141" spans="1:30" ht="15" x14ac:dyDescent="0.3">
      <c r="A141" s="198" t="s">
        <v>575</v>
      </c>
      <c r="B141" s="157" t="s">
        <v>13393</v>
      </c>
      <c r="C141" s="139" t="s">
        <v>13392</v>
      </c>
      <c r="D141" s="142"/>
      <c r="E141" s="90"/>
      <c r="F141" s="128" t="s">
        <v>10675</v>
      </c>
      <c r="G141" s="128" t="s">
        <v>10674</v>
      </c>
      <c r="H141" s="101"/>
      <c r="I141" s="98" t="s">
        <v>726</v>
      </c>
      <c r="J141" s="94">
        <v>2</v>
      </c>
      <c r="K141" s="130" t="s">
        <v>10641</v>
      </c>
      <c r="L141" s="129">
        <v>1</v>
      </c>
      <c r="M141" s="128" t="s">
        <v>10795</v>
      </c>
      <c r="N141" s="103"/>
      <c r="O141" s="207" t="s">
        <v>13670</v>
      </c>
      <c r="P141" s="160"/>
      <c r="Q141" s="198" t="s">
        <v>576</v>
      </c>
      <c r="R141" s="157" t="s">
        <v>13393</v>
      </c>
      <c r="S141" s="139" t="s">
        <v>13392</v>
      </c>
      <c r="T141" s="143"/>
      <c r="U141" s="146"/>
      <c r="V141" s="128" t="s">
        <v>10675</v>
      </c>
      <c r="W141" s="128" t="s">
        <v>13394</v>
      </c>
      <c r="X141" s="103"/>
      <c r="Y141" s="98" t="s">
        <v>939</v>
      </c>
      <c r="Z141" s="231">
        <v>6</v>
      </c>
      <c r="AA141" s="130" t="s">
        <v>10641</v>
      </c>
      <c r="AB141" s="129">
        <v>1</v>
      </c>
      <c r="AC141" s="128" t="s">
        <v>10795</v>
      </c>
      <c r="AD141" s="85" t="s">
        <v>10887</v>
      </c>
    </row>
    <row r="142" spans="1:30" ht="15" x14ac:dyDescent="0.3">
      <c r="A142" s="88" t="s">
        <v>10519</v>
      </c>
      <c r="B142" s="85" t="s">
        <v>10644</v>
      </c>
      <c r="C142" s="139"/>
      <c r="D142" s="142"/>
      <c r="E142" s="90"/>
      <c r="F142" s="128" t="s">
        <v>10672</v>
      </c>
      <c r="G142" s="128" t="s">
        <v>10671</v>
      </c>
      <c r="H142" s="101"/>
      <c r="I142" s="98" t="s">
        <v>727</v>
      </c>
      <c r="J142" s="94">
        <v>2</v>
      </c>
      <c r="K142" s="130" t="s">
        <v>10641</v>
      </c>
      <c r="L142" s="129">
        <v>1</v>
      </c>
      <c r="M142" s="128" t="s">
        <v>10795</v>
      </c>
      <c r="N142" s="103"/>
      <c r="O142" s="207"/>
      <c r="P142" s="160"/>
      <c r="Q142" s="88" t="s">
        <v>10840</v>
      </c>
      <c r="R142" s="157" t="s">
        <v>13393</v>
      </c>
      <c r="S142" s="139" t="s">
        <v>13392</v>
      </c>
      <c r="T142" s="143"/>
      <c r="U142" s="146"/>
      <c r="V142" s="128" t="s">
        <v>10672</v>
      </c>
      <c r="W142" s="128" t="s">
        <v>13391</v>
      </c>
      <c r="X142" s="103"/>
      <c r="Y142" s="98" t="s">
        <v>940</v>
      </c>
      <c r="Z142" s="231">
        <v>6</v>
      </c>
      <c r="AA142" s="130" t="s">
        <v>10641</v>
      </c>
      <c r="AB142" s="129">
        <v>1</v>
      </c>
      <c r="AC142" s="128" t="s">
        <v>10795</v>
      </c>
      <c r="AD142" s="85" t="s">
        <v>10887</v>
      </c>
    </row>
    <row r="143" spans="1:30" ht="15" x14ac:dyDescent="0.3">
      <c r="A143" s="198" t="s">
        <v>575</v>
      </c>
      <c r="B143" s="157" t="s">
        <v>10821</v>
      </c>
      <c r="C143" s="139" t="s">
        <v>13390</v>
      </c>
      <c r="D143" s="142"/>
      <c r="E143" s="90"/>
      <c r="F143" s="128" t="s">
        <v>10669</v>
      </c>
      <c r="G143" s="128" t="s">
        <v>10668</v>
      </c>
      <c r="H143" s="101"/>
      <c r="I143" s="98" t="s">
        <v>728</v>
      </c>
      <c r="J143" s="94">
        <v>2</v>
      </c>
      <c r="K143" s="130" t="s">
        <v>10641</v>
      </c>
      <c r="L143" s="129">
        <v>1</v>
      </c>
      <c r="M143" s="128" t="s">
        <v>10795</v>
      </c>
      <c r="N143" s="103"/>
      <c r="O143" s="207" t="s">
        <v>13671</v>
      </c>
      <c r="P143" s="160"/>
      <c r="Q143" s="88" t="s">
        <v>10519</v>
      </c>
      <c r="R143" s="131" t="s">
        <v>10798</v>
      </c>
      <c r="S143" s="134"/>
      <c r="T143" s="143"/>
      <c r="U143" s="146"/>
      <c r="V143" s="128" t="s">
        <v>10669</v>
      </c>
      <c r="W143" s="128" t="s">
        <v>13389</v>
      </c>
      <c r="X143" s="103"/>
      <c r="Y143" s="98" t="s">
        <v>941</v>
      </c>
      <c r="Z143" s="231">
        <v>6</v>
      </c>
      <c r="AA143" s="130" t="s">
        <v>10641</v>
      </c>
      <c r="AB143" s="129">
        <v>1</v>
      </c>
      <c r="AC143" s="128" t="s">
        <v>10795</v>
      </c>
      <c r="AD143" s="85"/>
    </row>
    <row r="144" spans="1:30" ht="15" x14ac:dyDescent="0.3">
      <c r="A144" s="198" t="s">
        <v>575</v>
      </c>
      <c r="B144" s="157" t="s">
        <v>10821</v>
      </c>
      <c r="C144" s="139" t="s">
        <v>13388</v>
      </c>
      <c r="D144" s="142"/>
      <c r="E144" s="90"/>
      <c r="F144" s="128" t="s">
        <v>10666</v>
      </c>
      <c r="G144" s="128" t="s">
        <v>10665</v>
      </c>
      <c r="H144" s="101"/>
      <c r="I144" s="98" t="s">
        <v>729</v>
      </c>
      <c r="J144" s="94">
        <v>2</v>
      </c>
      <c r="K144" s="130" t="s">
        <v>10641</v>
      </c>
      <c r="L144" s="129">
        <v>1</v>
      </c>
      <c r="M144" s="128" t="s">
        <v>10795</v>
      </c>
      <c r="N144" s="103"/>
      <c r="O144" s="207" t="s">
        <v>13672</v>
      </c>
      <c r="P144" s="160"/>
      <c r="Q144" s="88" t="s">
        <v>10519</v>
      </c>
      <c r="R144" s="131" t="s">
        <v>10798</v>
      </c>
      <c r="S144" s="134"/>
      <c r="T144" s="143"/>
      <c r="U144" s="146"/>
      <c r="V144" s="128" t="s">
        <v>10666</v>
      </c>
      <c r="W144" s="128" t="s">
        <v>13387</v>
      </c>
      <c r="X144" s="103"/>
      <c r="Y144" s="98" t="s">
        <v>942</v>
      </c>
      <c r="Z144" s="231">
        <v>6</v>
      </c>
      <c r="AA144" s="130" t="s">
        <v>10641</v>
      </c>
      <c r="AB144" s="129">
        <v>1</v>
      </c>
      <c r="AC144" s="128" t="s">
        <v>10795</v>
      </c>
      <c r="AD144" s="85"/>
    </row>
    <row r="145" spans="1:30" ht="15" x14ac:dyDescent="0.3">
      <c r="A145" s="198" t="s">
        <v>575</v>
      </c>
      <c r="B145" s="157" t="s">
        <v>10821</v>
      </c>
      <c r="C145" s="139" t="s">
        <v>17534</v>
      </c>
      <c r="D145" s="142"/>
      <c r="E145" s="90"/>
      <c r="F145" s="128" t="s">
        <v>10663</v>
      </c>
      <c r="G145" s="128" t="s">
        <v>10662</v>
      </c>
      <c r="H145" s="101"/>
      <c r="I145" s="98" t="s">
        <v>730</v>
      </c>
      <c r="J145" s="94">
        <v>2</v>
      </c>
      <c r="K145" s="130" t="s">
        <v>10641</v>
      </c>
      <c r="L145" s="129">
        <v>1</v>
      </c>
      <c r="M145" s="128" t="s">
        <v>10795</v>
      </c>
      <c r="N145" s="103"/>
      <c r="O145" s="207" t="s">
        <v>13673</v>
      </c>
      <c r="P145" s="160"/>
      <c r="Q145" s="88" t="s">
        <v>10519</v>
      </c>
      <c r="R145" s="131" t="s">
        <v>10798</v>
      </c>
      <c r="S145" s="134"/>
      <c r="T145" s="143"/>
      <c r="U145" s="146"/>
      <c r="V145" s="128" t="s">
        <v>10663</v>
      </c>
      <c r="W145" s="128" t="s">
        <v>13386</v>
      </c>
      <c r="X145" s="103"/>
      <c r="Y145" s="98" t="s">
        <v>943</v>
      </c>
      <c r="Z145" s="231">
        <v>6</v>
      </c>
      <c r="AA145" s="130" t="s">
        <v>10641</v>
      </c>
      <c r="AB145" s="129">
        <v>1</v>
      </c>
      <c r="AC145" s="128" t="s">
        <v>10795</v>
      </c>
      <c r="AD145" s="85"/>
    </row>
    <row r="146" spans="1:30" ht="15" x14ac:dyDescent="0.3">
      <c r="A146" s="198" t="s">
        <v>575</v>
      </c>
      <c r="B146" s="157" t="s">
        <v>10821</v>
      </c>
      <c r="C146" s="139" t="s">
        <v>13385</v>
      </c>
      <c r="D146" s="142"/>
      <c r="E146" s="90"/>
      <c r="F146" s="128" t="s">
        <v>10660</v>
      </c>
      <c r="G146" s="128" t="s">
        <v>10659</v>
      </c>
      <c r="H146" s="101"/>
      <c r="I146" s="98" t="s">
        <v>731</v>
      </c>
      <c r="J146" s="94">
        <v>2</v>
      </c>
      <c r="K146" s="130" t="s">
        <v>10641</v>
      </c>
      <c r="L146" s="129">
        <v>1</v>
      </c>
      <c r="M146" s="128" t="s">
        <v>10795</v>
      </c>
      <c r="N146" s="103"/>
      <c r="O146" s="207" t="s">
        <v>13674</v>
      </c>
      <c r="P146" s="160"/>
      <c r="Q146" s="88" t="s">
        <v>10519</v>
      </c>
      <c r="R146" s="131" t="s">
        <v>10798</v>
      </c>
      <c r="S146" s="134"/>
      <c r="T146" s="143"/>
      <c r="U146" s="146"/>
      <c r="V146" s="128" t="s">
        <v>10660</v>
      </c>
      <c r="W146" s="128" t="s">
        <v>13384</v>
      </c>
      <c r="X146" s="103"/>
      <c r="Y146" s="98" t="s">
        <v>944</v>
      </c>
      <c r="Z146" s="231">
        <v>6</v>
      </c>
      <c r="AA146" s="130" t="s">
        <v>10641</v>
      </c>
      <c r="AB146" s="129">
        <v>1</v>
      </c>
      <c r="AC146" s="128" t="s">
        <v>10795</v>
      </c>
      <c r="AD146" s="85"/>
    </row>
    <row r="147" spans="1:30" ht="15" x14ac:dyDescent="0.3">
      <c r="A147" s="198" t="s">
        <v>575</v>
      </c>
      <c r="B147" s="157" t="s">
        <v>10821</v>
      </c>
      <c r="C147" s="139" t="s">
        <v>13383</v>
      </c>
      <c r="D147" s="142"/>
      <c r="E147" s="90"/>
      <c r="F147" s="128" t="s">
        <v>10657</v>
      </c>
      <c r="G147" s="128" t="s">
        <v>10656</v>
      </c>
      <c r="H147" s="101"/>
      <c r="I147" s="98" t="s">
        <v>732</v>
      </c>
      <c r="J147" s="94">
        <v>2</v>
      </c>
      <c r="K147" s="130" t="s">
        <v>10641</v>
      </c>
      <c r="L147" s="129">
        <v>1</v>
      </c>
      <c r="M147" s="128" t="s">
        <v>10795</v>
      </c>
      <c r="N147" s="103"/>
      <c r="O147" s="207" t="s">
        <v>13675</v>
      </c>
      <c r="P147" s="160"/>
      <c r="Q147" s="88" t="s">
        <v>10519</v>
      </c>
      <c r="R147" s="131" t="s">
        <v>10798</v>
      </c>
      <c r="S147" s="134"/>
      <c r="T147" s="143"/>
      <c r="U147" s="146"/>
      <c r="V147" s="128" t="s">
        <v>10657</v>
      </c>
      <c r="W147" s="128" t="s">
        <v>13382</v>
      </c>
      <c r="X147" s="103"/>
      <c r="Y147" s="98" t="s">
        <v>945</v>
      </c>
      <c r="Z147" s="231">
        <v>6</v>
      </c>
      <c r="AA147" s="130" t="s">
        <v>10641</v>
      </c>
      <c r="AB147" s="129">
        <v>1</v>
      </c>
      <c r="AC147" s="128" t="s">
        <v>10795</v>
      </c>
      <c r="AD147" s="85"/>
    </row>
    <row r="148" spans="1:30" ht="15" x14ac:dyDescent="0.3">
      <c r="A148" s="198" t="s">
        <v>10521</v>
      </c>
      <c r="B148" s="157" t="s">
        <v>10773</v>
      </c>
      <c r="C148" s="139" t="s">
        <v>13377</v>
      </c>
      <c r="D148" s="289" t="s">
        <v>4814</v>
      </c>
      <c r="E148" s="90"/>
      <c r="F148" s="128" t="s">
        <v>10654</v>
      </c>
      <c r="G148" s="128" t="s">
        <v>10653</v>
      </c>
      <c r="H148" s="101"/>
      <c r="I148" s="98" t="s">
        <v>733</v>
      </c>
      <c r="J148" s="94">
        <v>2</v>
      </c>
      <c r="K148" s="130" t="s">
        <v>10641</v>
      </c>
      <c r="L148" s="129">
        <v>1</v>
      </c>
      <c r="M148" s="128" t="s">
        <v>10795</v>
      </c>
      <c r="N148" s="103"/>
      <c r="O148" s="207" t="s">
        <v>13652</v>
      </c>
      <c r="P148" s="160"/>
      <c r="Q148" s="88" t="s">
        <v>10519</v>
      </c>
      <c r="R148" s="131" t="s">
        <v>10798</v>
      </c>
      <c r="S148" s="134"/>
      <c r="T148" s="143"/>
      <c r="U148" s="146"/>
      <c r="V148" s="128" t="s">
        <v>10654</v>
      </c>
      <c r="W148" s="128" t="s">
        <v>13381</v>
      </c>
      <c r="X148" s="103"/>
      <c r="Y148" s="98" t="s">
        <v>946</v>
      </c>
      <c r="Z148" s="231">
        <v>6</v>
      </c>
      <c r="AA148" s="130" t="s">
        <v>10641</v>
      </c>
      <c r="AB148" s="129">
        <v>1</v>
      </c>
      <c r="AC148" s="128" t="s">
        <v>10795</v>
      </c>
      <c r="AD148" s="85"/>
    </row>
    <row r="149" spans="1:30" ht="15" x14ac:dyDescent="0.3">
      <c r="A149" s="198" t="s">
        <v>10521</v>
      </c>
      <c r="B149" s="157" t="s">
        <v>10773</v>
      </c>
      <c r="C149" s="139" t="s">
        <v>13375</v>
      </c>
      <c r="D149" s="289" t="s">
        <v>4814</v>
      </c>
      <c r="E149" s="90"/>
      <c r="F149" s="128" t="s">
        <v>17605</v>
      </c>
      <c r="G149" s="128" t="s">
        <v>10651</v>
      </c>
      <c r="H149" s="101"/>
      <c r="I149" s="98" t="s">
        <v>734</v>
      </c>
      <c r="J149" s="94">
        <v>2</v>
      </c>
      <c r="K149" s="130" t="s">
        <v>10641</v>
      </c>
      <c r="L149" s="129">
        <v>2</v>
      </c>
      <c r="M149" s="128" t="s">
        <v>10642</v>
      </c>
      <c r="N149" s="103"/>
      <c r="O149" s="207" t="s">
        <v>13655</v>
      </c>
      <c r="P149" s="160"/>
      <c r="Q149" s="85" t="s">
        <v>13213</v>
      </c>
      <c r="R149" s="200" t="s">
        <v>13380</v>
      </c>
      <c r="S149" s="144" t="s">
        <v>13213</v>
      </c>
      <c r="T149" s="143"/>
      <c r="U149" s="146"/>
      <c r="V149" s="128" t="s">
        <v>13318</v>
      </c>
      <c r="W149" s="128" t="s">
        <v>13379</v>
      </c>
      <c r="X149" s="103"/>
      <c r="Y149" s="98" t="s">
        <v>947</v>
      </c>
      <c r="Z149" s="231">
        <v>6</v>
      </c>
      <c r="AA149" s="130" t="s">
        <v>10641</v>
      </c>
      <c r="AB149" s="129">
        <v>2</v>
      </c>
      <c r="AC149" s="128" t="s">
        <v>10795</v>
      </c>
      <c r="AD149" s="85" t="s">
        <v>10836</v>
      </c>
    </row>
    <row r="150" spans="1:30" ht="15" x14ac:dyDescent="0.3">
      <c r="A150" s="198" t="s">
        <v>10521</v>
      </c>
      <c r="B150" s="157" t="s">
        <v>10773</v>
      </c>
      <c r="C150" s="139" t="s">
        <v>13373</v>
      </c>
      <c r="D150" s="289" t="s">
        <v>4814</v>
      </c>
      <c r="E150" s="90"/>
      <c r="F150" s="128" t="s">
        <v>17606</v>
      </c>
      <c r="G150" s="128" t="s">
        <v>10650</v>
      </c>
      <c r="H150" s="101"/>
      <c r="I150" s="98" t="s">
        <v>735</v>
      </c>
      <c r="J150" s="94">
        <v>2</v>
      </c>
      <c r="K150" s="130" t="s">
        <v>10641</v>
      </c>
      <c r="L150" s="129">
        <v>2</v>
      </c>
      <c r="M150" s="128" t="s">
        <v>10642</v>
      </c>
      <c r="N150" s="103"/>
      <c r="O150" s="207" t="s">
        <v>13653</v>
      </c>
      <c r="P150" s="160"/>
      <c r="Q150" s="85" t="s">
        <v>13213</v>
      </c>
      <c r="R150" s="200" t="s">
        <v>13243</v>
      </c>
      <c r="S150" s="144" t="s">
        <v>13273</v>
      </c>
      <c r="T150" s="143"/>
      <c r="U150" s="146"/>
      <c r="V150" s="128" t="s">
        <v>13314</v>
      </c>
      <c r="W150" s="128" t="s">
        <v>13378</v>
      </c>
      <c r="X150" s="103"/>
      <c r="Y150" s="98" t="s">
        <v>948</v>
      </c>
      <c r="Z150" s="231">
        <v>6</v>
      </c>
      <c r="AA150" s="130" t="s">
        <v>10641</v>
      </c>
      <c r="AB150" s="129">
        <v>2</v>
      </c>
      <c r="AC150" s="128" t="s">
        <v>10795</v>
      </c>
      <c r="AD150" s="85" t="s">
        <v>10836</v>
      </c>
    </row>
    <row r="151" spans="1:30" ht="15" x14ac:dyDescent="0.3">
      <c r="A151" s="198" t="s">
        <v>10525</v>
      </c>
      <c r="B151" s="157" t="s">
        <v>11166</v>
      </c>
      <c r="C151" s="139" t="s">
        <v>13377</v>
      </c>
      <c r="D151" s="142"/>
      <c r="E151" s="90"/>
      <c r="F151" s="128" t="s">
        <v>17607</v>
      </c>
      <c r="G151" s="128" t="s">
        <v>10649</v>
      </c>
      <c r="H151" s="101"/>
      <c r="I151" s="98" t="s">
        <v>736</v>
      </c>
      <c r="J151" s="94">
        <v>2</v>
      </c>
      <c r="K151" s="130" t="s">
        <v>10641</v>
      </c>
      <c r="L151" s="129">
        <v>2</v>
      </c>
      <c r="M151" s="128" t="s">
        <v>10642</v>
      </c>
      <c r="N151" s="103"/>
      <c r="O151" s="207" t="s">
        <v>22526</v>
      </c>
      <c r="P151" s="160"/>
      <c r="Q151" s="85" t="s">
        <v>13213</v>
      </c>
      <c r="R151" s="200" t="s">
        <v>13240</v>
      </c>
      <c r="S151" s="144" t="s">
        <v>13273</v>
      </c>
      <c r="T151" s="143"/>
      <c r="U151" s="146"/>
      <c r="V151" s="128" t="s">
        <v>13311</v>
      </c>
      <c r="W151" s="128" t="s">
        <v>13376</v>
      </c>
      <c r="X151" s="103"/>
      <c r="Y151" s="98" t="s">
        <v>949</v>
      </c>
      <c r="Z151" s="231">
        <v>6</v>
      </c>
      <c r="AA151" s="130" t="s">
        <v>10641</v>
      </c>
      <c r="AB151" s="129">
        <v>2</v>
      </c>
      <c r="AC151" s="128" t="s">
        <v>10795</v>
      </c>
      <c r="AD151" s="85" t="s">
        <v>10836</v>
      </c>
    </row>
    <row r="152" spans="1:30" ht="15" x14ac:dyDescent="0.3">
      <c r="A152" s="198" t="s">
        <v>10525</v>
      </c>
      <c r="B152" s="157" t="s">
        <v>11166</v>
      </c>
      <c r="C152" s="139" t="s">
        <v>13375</v>
      </c>
      <c r="D152" s="142"/>
      <c r="E152" s="90"/>
      <c r="F152" s="128" t="s">
        <v>17608</v>
      </c>
      <c r="G152" s="128" t="s">
        <v>10648</v>
      </c>
      <c r="H152" s="101"/>
      <c r="I152" s="98" t="s">
        <v>737</v>
      </c>
      <c r="J152" s="94">
        <v>2</v>
      </c>
      <c r="K152" s="130" t="s">
        <v>10641</v>
      </c>
      <c r="L152" s="129">
        <v>2</v>
      </c>
      <c r="M152" s="128" t="s">
        <v>10642</v>
      </c>
      <c r="N152" s="103"/>
      <c r="O152" s="207" t="s">
        <v>22527</v>
      </c>
      <c r="P152" s="160"/>
      <c r="Q152" s="85" t="s">
        <v>13213</v>
      </c>
      <c r="R152" s="200" t="s">
        <v>13237</v>
      </c>
      <c r="S152" s="144" t="s">
        <v>13273</v>
      </c>
      <c r="T152" s="143"/>
      <c r="U152" s="146"/>
      <c r="V152" s="128" t="s">
        <v>13308</v>
      </c>
      <c r="W152" s="128" t="s">
        <v>13374</v>
      </c>
      <c r="X152" s="103"/>
      <c r="Y152" s="98" t="s">
        <v>950</v>
      </c>
      <c r="Z152" s="231">
        <v>6</v>
      </c>
      <c r="AA152" s="130" t="s">
        <v>10641</v>
      </c>
      <c r="AB152" s="129">
        <v>2</v>
      </c>
      <c r="AC152" s="128" t="s">
        <v>10795</v>
      </c>
      <c r="AD152" s="85" t="s">
        <v>10836</v>
      </c>
    </row>
    <row r="153" spans="1:30" ht="15" x14ac:dyDescent="0.3">
      <c r="A153" s="198" t="s">
        <v>10525</v>
      </c>
      <c r="B153" s="157" t="s">
        <v>11166</v>
      </c>
      <c r="C153" s="139" t="s">
        <v>13373</v>
      </c>
      <c r="D153" s="142"/>
      <c r="E153" s="90"/>
      <c r="F153" s="128" t="s">
        <v>17609</v>
      </c>
      <c r="G153" s="128" t="s">
        <v>10647</v>
      </c>
      <c r="H153" s="101"/>
      <c r="I153" s="98" t="s">
        <v>738</v>
      </c>
      <c r="J153" s="94">
        <v>2</v>
      </c>
      <c r="K153" s="130" t="s">
        <v>10641</v>
      </c>
      <c r="L153" s="129">
        <v>2</v>
      </c>
      <c r="M153" s="128" t="s">
        <v>10642</v>
      </c>
      <c r="N153" s="103"/>
      <c r="O153" s="207" t="s">
        <v>22528</v>
      </c>
      <c r="P153" s="160"/>
      <c r="Q153" s="85" t="s">
        <v>13213</v>
      </c>
      <c r="R153" s="200" t="s">
        <v>13234</v>
      </c>
      <c r="S153" s="144" t="s">
        <v>13273</v>
      </c>
      <c r="T153" s="143"/>
      <c r="U153" s="146"/>
      <c r="V153" s="128" t="s">
        <v>13305</v>
      </c>
      <c r="W153" s="128" t="s">
        <v>13372</v>
      </c>
      <c r="X153" s="103"/>
      <c r="Y153" s="98" t="s">
        <v>951</v>
      </c>
      <c r="Z153" s="231">
        <v>6</v>
      </c>
      <c r="AA153" s="130" t="s">
        <v>10641</v>
      </c>
      <c r="AB153" s="129">
        <v>2</v>
      </c>
      <c r="AC153" s="128" t="s">
        <v>10795</v>
      </c>
      <c r="AD153" s="85" t="s">
        <v>10836</v>
      </c>
    </row>
    <row r="154" spans="1:30" ht="15" x14ac:dyDescent="0.3">
      <c r="A154" s="198" t="s">
        <v>10524</v>
      </c>
      <c r="B154" s="103" t="s">
        <v>10722</v>
      </c>
      <c r="C154" s="139" t="s">
        <v>13371</v>
      </c>
      <c r="D154" s="142"/>
      <c r="E154" s="90"/>
      <c r="F154" s="128" t="s">
        <v>17610</v>
      </c>
      <c r="G154" s="128" t="s">
        <v>10646</v>
      </c>
      <c r="H154" s="101"/>
      <c r="I154" s="98" t="s">
        <v>739</v>
      </c>
      <c r="J154" s="94">
        <v>2</v>
      </c>
      <c r="K154" s="130" t="s">
        <v>10641</v>
      </c>
      <c r="L154" s="129">
        <v>2</v>
      </c>
      <c r="M154" s="128" t="s">
        <v>10642</v>
      </c>
      <c r="N154" s="103"/>
      <c r="O154" s="207" t="s">
        <v>13611</v>
      </c>
      <c r="P154" s="160"/>
      <c r="Q154" s="85" t="s">
        <v>13213</v>
      </c>
      <c r="R154" s="200" t="s">
        <v>13303</v>
      </c>
      <c r="S154" s="144" t="s">
        <v>13273</v>
      </c>
      <c r="T154" s="143"/>
      <c r="U154" s="146"/>
      <c r="V154" s="128" t="s">
        <v>13301</v>
      </c>
      <c r="W154" s="128" t="s">
        <v>13370</v>
      </c>
      <c r="X154" s="103"/>
      <c r="Y154" s="98" t="s">
        <v>952</v>
      </c>
      <c r="Z154" s="231">
        <v>6</v>
      </c>
      <c r="AA154" s="130" t="s">
        <v>10641</v>
      </c>
      <c r="AB154" s="129">
        <v>2</v>
      </c>
      <c r="AC154" s="128" t="s">
        <v>10795</v>
      </c>
      <c r="AD154" s="85" t="s">
        <v>10836</v>
      </c>
    </row>
    <row r="155" spans="1:30" ht="15" x14ac:dyDescent="0.3">
      <c r="A155" s="198" t="s">
        <v>10524</v>
      </c>
      <c r="B155" s="103" t="s">
        <v>10722</v>
      </c>
      <c r="C155" s="139" t="s">
        <v>13369</v>
      </c>
      <c r="D155" s="142"/>
      <c r="E155" s="90"/>
      <c r="F155" s="128" t="s">
        <v>17611</v>
      </c>
      <c r="G155" s="128" t="s">
        <v>10645</v>
      </c>
      <c r="H155" s="101"/>
      <c r="I155" s="98" t="s">
        <v>740</v>
      </c>
      <c r="J155" s="94">
        <v>2</v>
      </c>
      <c r="K155" s="130" t="s">
        <v>10641</v>
      </c>
      <c r="L155" s="129">
        <v>2</v>
      </c>
      <c r="M155" s="128" t="s">
        <v>10642</v>
      </c>
      <c r="N155" s="103"/>
      <c r="O155" s="207" t="s">
        <v>13612</v>
      </c>
      <c r="P155" s="160"/>
      <c r="Q155" s="85" t="s">
        <v>13213</v>
      </c>
      <c r="R155" s="200" t="s">
        <v>13295</v>
      </c>
      <c r="S155" s="144" t="s">
        <v>13273</v>
      </c>
      <c r="T155" s="143"/>
      <c r="U155" s="146"/>
      <c r="V155" s="128" t="s">
        <v>13297</v>
      </c>
      <c r="W155" s="128" t="s">
        <v>13368</v>
      </c>
      <c r="X155" s="103"/>
      <c r="Y155" s="98" t="s">
        <v>953</v>
      </c>
      <c r="Z155" s="231">
        <v>6</v>
      </c>
      <c r="AA155" s="130" t="s">
        <v>10641</v>
      </c>
      <c r="AB155" s="129">
        <v>2</v>
      </c>
      <c r="AC155" s="128" t="s">
        <v>10795</v>
      </c>
      <c r="AD155" s="85" t="s">
        <v>10836</v>
      </c>
    </row>
    <row r="156" spans="1:30" ht="15" x14ac:dyDescent="0.3">
      <c r="A156" s="198" t="s">
        <v>10524</v>
      </c>
      <c r="B156" s="103" t="s">
        <v>10722</v>
      </c>
      <c r="C156" s="139" t="s">
        <v>13367</v>
      </c>
      <c r="D156" s="142"/>
      <c r="E156" s="90"/>
      <c r="F156" s="128" t="s">
        <v>17612</v>
      </c>
      <c r="G156" s="128" t="s">
        <v>10643</v>
      </c>
      <c r="H156" s="101"/>
      <c r="I156" s="98" t="s">
        <v>741</v>
      </c>
      <c r="J156" s="94">
        <v>2</v>
      </c>
      <c r="K156" s="130" t="s">
        <v>10641</v>
      </c>
      <c r="L156" s="129">
        <v>2</v>
      </c>
      <c r="M156" s="128" t="s">
        <v>10642</v>
      </c>
      <c r="N156" s="103"/>
      <c r="O156" s="207" t="s">
        <v>13613</v>
      </c>
      <c r="P156" s="160"/>
      <c r="Q156" s="85" t="s">
        <v>13213</v>
      </c>
      <c r="R156" s="200" t="s">
        <v>13287</v>
      </c>
      <c r="S156" s="144" t="s">
        <v>13273</v>
      </c>
      <c r="T156" s="143"/>
      <c r="U156" s="146"/>
      <c r="V156" s="128" t="s">
        <v>13293</v>
      </c>
      <c r="W156" s="128" t="s">
        <v>13366</v>
      </c>
      <c r="X156" s="103"/>
      <c r="Y156" s="98" t="s">
        <v>954</v>
      </c>
      <c r="Z156" s="231">
        <v>6</v>
      </c>
      <c r="AA156" s="130" t="s">
        <v>10641</v>
      </c>
      <c r="AB156" s="129">
        <v>2</v>
      </c>
      <c r="AC156" s="128" t="s">
        <v>10795</v>
      </c>
      <c r="AD156" s="85" t="s">
        <v>10836</v>
      </c>
    </row>
    <row r="157" spans="1:30" ht="15" x14ac:dyDescent="0.3">
      <c r="A157" s="198" t="s">
        <v>10524</v>
      </c>
      <c r="B157" s="103" t="s">
        <v>10722</v>
      </c>
      <c r="C157" s="139" t="s">
        <v>13365</v>
      </c>
      <c r="D157" s="142"/>
      <c r="E157" s="90"/>
      <c r="F157" s="128" t="s">
        <v>17613</v>
      </c>
      <c r="G157" s="128" t="s">
        <v>13364</v>
      </c>
      <c r="H157" s="101"/>
      <c r="I157" s="98" t="s">
        <v>742</v>
      </c>
      <c r="J157" s="94">
        <v>2</v>
      </c>
      <c r="K157" s="130" t="s">
        <v>10641</v>
      </c>
      <c r="L157" s="129">
        <v>3</v>
      </c>
      <c r="M157" s="128" t="s">
        <v>10642</v>
      </c>
      <c r="N157" s="103"/>
      <c r="O157" s="207" t="s">
        <v>13614</v>
      </c>
      <c r="P157" s="160"/>
      <c r="Q157" s="85" t="s">
        <v>13213</v>
      </c>
      <c r="R157" s="200" t="s">
        <v>13363</v>
      </c>
      <c r="S157" s="144" t="s">
        <v>13273</v>
      </c>
      <c r="T157" s="143"/>
      <c r="U157" s="146"/>
      <c r="V157" s="128" t="s">
        <v>13289</v>
      </c>
      <c r="W157" s="128" t="s">
        <v>13362</v>
      </c>
      <c r="X157" s="103"/>
      <c r="Y157" s="98" t="s">
        <v>955</v>
      </c>
      <c r="Z157" s="231">
        <v>6</v>
      </c>
      <c r="AA157" s="130" t="s">
        <v>10641</v>
      </c>
      <c r="AB157" s="129">
        <v>3</v>
      </c>
      <c r="AC157" s="128" t="s">
        <v>10795</v>
      </c>
      <c r="AD157" s="85" t="s">
        <v>10836</v>
      </c>
    </row>
    <row r="158" spans="1:30" ht="15" x14ac:dyDescent="0.3">
      <c r="A158" s="198" t="s">
        <v>10525</v>
      </c>
      <c r="B158" s="103" t="s">
        <v>10703</v>
      </c>
      <c r="C158" s="139" t="s">
        <v>13361</v>
      </c>
      <c r="D158" s="142"/>
      <c r="E158" s="90"/>
      <c r="F158" s="128" t="s">
        <v>17614</v>
      </c>
      <c r="G158" s="128" t="s">
        <v>13360</v>
      </c>
      <c r="H158" s="101"/>
      <c r="I158" s="98" t="s">
        <v>743</v>
      </c>
      <c r="J158" s="94">
        <v>2</v>
      </c>
      <c r="K158" s="130" t="s">
        <v>10641</v>
      </c>
      <c r="L158" s="129">
        <v>3</v>
      </c>
      <c r="M158" s="128" t="s">
        <v>10642</v>
      </c>
      <c r="N158" s="103"/>
      <c r="O158" s="207" t="s">
        <v>13676</v>
      </c>
      <c r="P158" s="160"/>
      <c r="Q158" s="85" t="s">
        <v>13213</v>
      </c>
      <c r="R158" s="200" t="s">
        <v>13359</v>
      </c>
      <c r="S158" s="144" t="s">
        <v>13273</v>
      </c>
      <c r="T158" s="143"/>
      <c r="U158" s="146"/>
      <c r="V158" s="128" t="s">
        <v>13285</v>
      </c>
      <c r="W158" s="128" t="s">
        <v>13358</v>
      </c>
      <c r="X158" s="103"/>
      <c r="Y158" s="98" t="s">
        <v>956</v>
      </c>
      <c r="Z158" s="231">
        <v>6</v>
      </c>
      <c r="AA158" s="130" t="s">
        <v>10641</v>
      </c>
      <c r="AB158" s="129">
        <v>3</v>
      </c>
      <c r="AC158" s="128" t="s">
        <v>10795</v>
      </c>
      <c r="AD158" s="85" t="s">
        <v>10836</v>
      </c>
    </row>
    <row r="159" spans="1:30" ht="15" x14ac:dyDescent="0.3">
      <c r="A159" s="198" t="s">
        <v>10525</v>
      </c>
      <c r="B159" s="103" t="s">
        <v>10703</v>
      </c>
      <c r="C159" s="139" t="s">
        <v>13357</v>
      </c>
      <c r="D159" s="142"/>
      <c r="E159" s="90"/>
      <c r="F159" s="128" t="s">
        <v>17615</v>
      </c>
      <c r="G159" s="128" t="s">
        <v>13356</v>
      </c>
      <c r="H159" s="101"/>
      <c r="I159" s="98" t="s">
        <v>744</v>
      </c>
      <c r="J159" s="94">
        <v>2</v>
      </c>
      <c r="K159" s="130" t="s">
        <v>10641</v>
      </c>
      <c r="L159" s="129">
        <v>3</v>
      </c>
      <c r="M159" s="128" t="s">
        <v>10642</v>
      </c>
      <c r="N159" s="103"/>
      <c r="O159" s="207" t="s">
        <v>13677</v>
      </c>
      <c r="P159" s="160"/>
      <c r="Q159" s="85" t="s">
        <v>13213</v>
      </c>
      <c r="R159" s="200" t="s">
        <v>13355</v>
      </c>
      <c r="S159" s="144" t="s">
        <v>13273</v>
      </c>
      <c r="T159" s="143"/>
      <c r="U159" s="146"/>
      <c r="V159" s="128" t="s">
        <v>13281</v>
      </c>
      <c r="W159" s="128" t="s">
        <v>13354</v>
      </c>
      <c r="X159" s="103"/>
      <c r="Y159" s="98" t="s">
        <v>957</v>
      </c>
      <c r="Z159" s="231">
        <v>6</v>
      </c>
      <c r="AA159" s="130" t="s">
        <v>10641</v>
      </c>
      <c r="AB159" s="129">
        <v>3</v>
      </c>
      <c r="AC159" s="128" t="s">
        <v>10795</v>
      </c>
      <c r="AD159" s="85" t="s">
        <v>10836</v>
      </c>
    </row>
    <row r="160" spans="1:30" ht="15" x14ac:dyDescent="0.3">
      <c r="A160" s="198" t="s">
        <v>10525</v>
      </c>
      <c r="B160" s="103" t="s">
        <v>10703</v>
      </c>
      <c r="C160" s="139" t="s">
        <v>13353</v>
      </c>
      <c r="D160" s="142"/>
      <c r="E160" s="90"/>
      <c r="F160" s="128" t="s">
        <v>17616</v>
      </c>
      <c r="G160" s="128" t="s">
        <v>13352</v>
      </c>
      <c r="H160" s="101"/>
      <c r="I160" s="98" t="s">
        <v>745</v>
      </c>
      <c r="J160" s="94">
        <v>2</v>
      </c>
      <c r="K160" s="130" t="s">
        <v>10641</v>
      </c>
      <c r="L160" s="129">
        <v>3</v>
      </c>
      <c r="M160" s="128" t="s">
        <v>10642</v>
      </c>
      <c r="N160" s="103"/>
      <c r="O160" s="207" t="s">
        <v>13678</v>
      </c>
      <c r="P160" s="160"/>
      <c r="Q160" s="85" t="s">
        <v>13213</v>
      </c>
      <c r="R160" s="200" t="s">
        <v>13351</v>
      </c>
      <c r="S160" s="144" t="s">
        <v>13273</v>
      </c>
      <c r="T160" s="143"/>
      <c r="U160" s="146"/>
      <c r="V160" s="128" t="s">
        <v>13277</v>
      </c>
      <c r="W160" s="128" t="s">
        <v>13350</v>
      </c>
      <c r="X160" s="103"/>
      <c r="Y160" s="98" t="s">
        <v>958</v>
      </c>
      <c r="Z160" s="231">
        <v>6</v>
      </c>
      <c r="AA160" s="130" t="s">
        <v>10641</v>
      </c>
      <c r="AB160" s="129">
        <v>3</v>
      </c>
      <c r="AC160" s="128" t="s">
        <v>10795</v>
      </c>
      <c r="AD160" s="85" t="s">
        <v>10836</v>
      </c>
    </row>
    <row r="161" spans="1:30" ht="15" x14ac:dyDescent="0.3">
      <c r="A161" s="198" t="s">
        <v>10525</v>
      </c>
      <c r="B161" s="103" t="s">
        <v>10703</v>
      </c>
      <c r="C161" s="139" t="s">
        <v>13349</v>
      </c>
      <c r="D161" s="83"/>
      <c r="E161" s="90"/>
      <c r="F161" s="128" t="s">
        <v>17617</v>
      </c>
      <c r="G161" s="128" t="s">
        <v>13348</v>
      </c>
      <c r="H161" s="101"/>
      <c r="I161" s="98" t="s">
        <v>746</v>
      </c>
      <c r="J161" s="94">
        <v>2</v>
      </c>
      <c r="K161" s="130" t="s">
        <v>10641</v>
      </c>
      <c r="L161" s="129">
        <v>3</v>
      </c>
      <c r="M161" s="128" t="s">
        <v>10642</v>
      </c>
      <c r="N161" s="103"/>
      <c r="O161" s="207" t="s">
        <v>13679</v>
      </c>
      <c r="P161" s="160"/>
      <c r="Q161" s="85" t="s">
        <v>13213</v>
      </c>
      <c r="R161" s="200" t="s">
        <v>13243</v>
      </c>
      <c r="S161" s="144" t="s">
        <v>13246</v>
      </c>
      <c r="T161" s="143"/>
      <c r="U161" s="146"/>
      <c r="V161" s="128" t="s">
        <v>13272</v>
      </c>
      <c r="W161" s="128" t="s">
        <v>13347</v>
      </c>
      <c r="X161" s="103"/>
      <c r="Y161" s="98" t="s">
        <v>959</v>
      </c>
      <c r="Z161" s="231">
        <v>6</v>
      </c>
      <c r="AA161" s="130" t="s">
        <v>10641</v>
      </c>
      <c r="AB161" s="129">
        <v>3</v>
      </c>
      <c r="AC161" s="128" t="s">
        <v>10795</v>
      </c>
      <c r="AD161" s="85" t="s">
        <v>10836</v>
      </c>
    </row>
    <row r="162" spans="1:30" ht="15" x14ac:dyDescent="0.3">
      <c r="A162" s="198" t="s">
        <v>10525</v>
      </c>
      <c r="B162" s="103" t="s">
        <v>10703</v>
      </c>
      <c r="C162" s="139" t="s">
        <v>13346</v>
      </c>
      <c r="D162" s="83"/>
      <c r="E162" s="90"/>
      <c r="F162" s="128" t="s">
        <v>17618</v>
      </c>
      <c r="G162" s="128" t="s">
        <v>13345</v>
      </c>
      <c r="H162" s="101"/>
      <c r="I162" s="98" t="s">
        <v>747</v>
      </c>
      <c r="J162" s="94">
        <v>2</v>
      </c>
      <c r="K162" s="130" t="s">
        <v>10641</v>
      </c>
      <c r="L162" s="129">
        <v>3</v>
      </c>
      <c r="M162" s="128" t="s">
        <v>10642</v>
      </c>
      <c r="N162" s="103"/>
      <c r="O162" s="207" t="s">
        <v>13680</v>
      </c>
      <c r="P162" s="160"/>
      <c r="Q162" s="85" t="s">
        <v>13213</v>
      </c>
      <c r="R162" s="200" t="s">
        <v>13240</v>
      </c>
      <c r="S162" s="144" t="s">
        <v>13246</v>
      </c>
      <c r="T162" s="143"/>
      <c r="U162" s="146"/>
      <c r="V162" s="128" t="s">
        <v>13269</v>
      </c>
      <c r="W162" s="128" t="s">
        <v>13344</v>
      </c>
      <c r="X162" s="103"/>
      <c r="Y162" s="98" t="s">
        <v>960</v>
      </c>
      <c r="Z162" s="231">
        <v>6</v>
      </c>
      <c r="AA162" s="130" t="s">
        <v>10641</v>
      </c>
      <c r="AB162" s="129">
        <v>3</v>
      </c>
      <c r="AC162" s="128" t="s">
        <v>10795</v>
      </c>
      <c r="AD162" s="85" t="s">
        <v>10836</v>
      </c>
    </row>
    <row r="163" spans="1:30" ht="15" x14ac:dyDescent="0.3">
      <c r="A163" s="198" t="s">
        <v>10525</v>
      </c>
      <c r="B163" s="103" t="s">
        <v>10703</v>
      </c>
      <c r="C163" s="139" t="s">
        <v>13343</v>
      </c>
      <c r="D163" s="83"/>
      <c r="E163" s="90"/>
      <c r="F163" s="128" t="s">
        <v>17619</v>
      </c>
      <c r="G163" s="128" t="s">
        <v>13342</v>
      </c>
      <c r="H163" s="101"/>
      <c r="I163" s="98" t="s">
        <v>748</v>
      </c>
      <c r="J163" s="94">
        <v>2</v>
      </c>
      <c r="K163" s="130" t="s">
        <v>10641</v>
      </c>
      <c r="L163" s="129">
        <v>3</v>
      </c>
      <c r="M163" s="128" t="s">
        <v>10642</v>
      </c>
      <c r="N163" s="103"/>
      <c r="O163" s="207" t="s">
        <v>13681</v>
      </c>
      <c r="P163" s="160"/>
      <c r="Q163" s="85" t="s">
        <v>13213</v>
      </c>
      <c r="R163" s="200" t="s">
        <v>13237</v>
      </c>
      <c r="S163" s="144" t="s">
        <v>13246</v>
      </c>
      <c r="T163" s="143"/>
      <c r="U163" s="146"/>
      <c r="V163" s="128" t="s">
        <v>13266</v>
      </c>
      <c r="W163" s="128" t="s">
        <v>13341</v>
      </c>
      <c r="X163" s="103"/>
      <c r="Y163" s="98" t="s">
        <v>961</v>
      </c>
      <c r="Z163" s="231">
        <v>6</v>
      </c>
      <c r="AA163" s="130" t="s">
        <v>10641</v>
      </c>
      <c r="AB163" s="129">
        <v>3</v>
      </c>
      <c r="AC163" s="128" t="s">
        <v>10795</v>
      </c>
      <c r="AD163" s="85" t="s">
        <v>10836</v>
      </c>
    </row>
    <row r="164" spans="1:30" ht="15" x14ac:dyDescent="0.3">
      <c r="A164" s="198" t="s">
        <v>10525</v>
      </c>
      <c r="B164" s="103" t="s">
        <v>10703</v>
      </c>
      <c r="C164" s="139" t="s">
        <v>13340</v>
      </c>
      <c r="D164" s="142"/>
      <c r="E164" s="90"/>
      <c r="F164" s="128" t="s">
        <v>17620</v>
      </c>
      <c r="G164" s="128" t="s">
        <v>13339</v>
      </c>
      <c r="H164" s="101"/>
      <c r="I164" s="98" t="s">
        <v>749</v>
      </c>
      <c r="J164" s="94">
        <v>2</v>
      </c>
      <c r="K164" s="130" t="s">
        <v>10641</v>
      </c>
      <c r="L164" s="129">
        <v>3</v>
      </c>
      <c r="M164" s="128" t="s">
        <v>10642</v>
      </c>
      <c r="N164" s="103"/>
      <c r="O164" s="207" t="s">
        <v>13682</v>
      </c>
      <c r="P164" s="160"/>
      <c r="Q164" s="85" t="s">
        <v>13213</v>
      </c>
      <c r="R164" s="200" t="s">
        <v>13234</v>
      </c>
      <c r="S164" s="144" t="s">
        <v>13246</v>
      </c>
      <c r="T164" s="143"/>
      <c r="U164" s="146"/>
      <c r="V164" s="128" t="s">
        <v>13263</v>
      </c>
      <c r="W164" s="128" t="s">
        <v>13338</v>
      </c>
      <c r="X164" s="103"/>
      <c r="Y164" s="98" t="s">
        <v>962</v>
      </c>
      <c r="Z164" s="231">
        <v>6</v>
      </c>
      <c r="AA164" s="130" t="s">
        <v>10641</v>
      </c>
      <c r="AB164" s="129">
        <v>3</v>
      </c>
      <c r="AC164" s="128" t="s">
        <v>10795</v>
      </c>
      <c r="AD164" s="85" t="s">
        <v>10836</v>
      </c>
    </row>
    <row r="165" spans="1:30" ht="15" x14ac:dyDescent="0.3">
      <c r="A165" s="198" t="s">
        <v>10525</v>
      </c>
      <c r="B165" s="103" t="s">
        <v>10703</v>
      </c>
      <c r="C165" s="139" t="s">
        <v>13337</v>
      </c>
      <c r="D165" s="142"/>
      <c r="E165" s="90"/>
      <c r="F165" s="128" t="s">
        <v>17621</v>
      </c>
      <c r="G165" s="128" t="s">
        <v>13336</v>
      </c>
      <c r="H165" s="101"/>
      <c r="I165" s="98" t="s">
        <v>750</v>
      </c>
      <c r="J165" s="94">
        <v>2</v>
      </c>
      <c r="K165" s="130" t="s">
        <v>10639</v>
      </c>
      <c r="L165" s="129" t="str">
        <f t="shared" ref="L165:L172" si="10">TEXT(0,"0")</f>
        <v>0</v>
      </c>
      <c r="M165" s="128" t="s">
        <v>10642</v>
      </c>
      <c r="N165" s="103"/>
      <c r="O165" s="207" t="s">
        <v>13683</v>
      </c>
      <c r="P165" s="160"/>
      <c r="Q165" s="85" t="s">
        <v>13213</v>
      </c>
      <c r="R165" s="200" t="s">
        <v>13303</v>
      </c>
      <c r="S165" s="144" t="s">
        <v>13246</v>
      </c>
      <c r="T165" s="143"/>
      <c r="U165" s="146"/>
      <c r="V165" s="128" t="s">
        <v>13260</v>
      </c>
      <c r="W165" s="128" t="s">
        <v>13335</v>
      </c>
      <c r="X165" s="103"/>
      <c r="Y165" s="98" t="s">
        <v>963</v>
      </c>
      <c r="Z165" s="231">
        <v>6</v>
      </c>
      <c r="AA165" s="130" t="s">
        <v>10639</v>
      </c>
      <c r="AB165" s="129" t="str">
        <f t="shared" ref="AB165:AB172" si="11">TEXT(0,"0")</f>
        <v>0</v>
      </c>
      <c r="AC165" s="128" t="s">
        <v>10795</v>
      </c>
      <c r="AD165" s="85" t="s">
        <v>10836</v>
      </c>
    </row>
    <row r="166" spans="1:30" ht="15" x14ac:dyDescent="0.3">
      <c r="A166" s="198" t="s">
        <v>10525</v>
      </c>
      <c r="B166" s="103" t="s">
        <v>10703</v>
      </c>
      <c r="C166" s="139" t="s">
        <v>13334</v>
      </c>
      <c r="D166" s="134"/>
      <c r="E166" s="90"/>
      <c r="F166" s="128" t="s">
        <v>17622</v>
      </c>
      <c r="G166" s="128" t="s">
        <v>13333</v>
      </c>
      <c r="H166" s="101"/>
      <c r="I166" s="98" t="s">
        <v>751</v>
      </c>
      <c r="J166" s="94">
        <v>2</v>
      </c>
      <c r="K166" s="130" t="s">
        <v>10639</v>
      </c>
      <c r="L166" s="129" t="str">
        <f t="shared" si="10"/>
        <v>0</v>
      </c>
      <c r="M166" s="128" t="s">
        <v>10642</v>
      </c>
      <c r="N166" s="103"/>
      <c r="O166" s="207" t="s">
        <v>13684</v>
      </c>
      <c r="P166" s="160"/>
      <c r="Q166" s="85" t="s">
        <v>13213</v>
      </c>
      <c r="R166" s="200" t="s">
        <v>13299</v>
      </c>
      <c r="S166" s="144" t="s">
        <v>13246</v>
      </c>
      <c r="T166" s="143"/>
      <c r="U166" s="146"/>
      <c r="V166" s="128" t="s">
        <v>13258</v>
      </c>
      <c r="W166" s="128" t="s">
        <v>13332</v>
      </c>
      <c r="X166" s="103"/>
      <c r="Y166" s="98" t="s">
        <v>964</v>
      </c>
      <c r="Z166" s="231">
        <v>6</v>
      </c>
      <c r="AA166" s="130" t="s">
        <v>10639</v>
      </c>
      <c r="AB166" s="129" t="str">
        <f t="shared" si="11"/>
        <v>0</v>
      </c>
      <c r="AC166" s="128" t="s">
        <v>10795</v>
      </c>
      <c r="AD166" s="85" t="s">
        <v>10836</v>
      </c>
    </row>
    <row r="167" spans="1:30" ht="15" x14ac:dyDescent="0.3">
      <c r="A167" s="267" t="s">
        <v>575</v>
      </c>
      <c r="B167" s="268" t="s">
        <v>10821</v>
      </c>
      <c r="C167" s="269" t="s">
        <v>17535</v>
      </c>
      <c r="D167" s="269"/>
      <c r="E167" s="270"/>
      <c r="F167" s="271" t="s">
        <v>17623</v>
      </c>
      <c r="G167" s="271" t="s">
        <v>13331</v>
      </c>
      <c r="H167" s="278"/>
      <c r="I167" s="272" t="s">
        <v>752</v>
      </c>
      <c r="J167" s="273">
        <v>2</v>
      </c>
      <c r="K167" s="274" t="s">
        <v>10639</v>
      </c>
      <c r="L167" s="275" t="str">
        <f t="shared" si="10"/>
        <v>0</v>
      </c>
      <c r="M167" s="271" t="s">
        <v>10642</v>
      </c>
      <c r="N167" s="103"/>
      <c r="O167" s="207" t="s">
        <v>17624</v>
      </c>
      <c r="P167" s="160"/>
      <c r="Q167" s="85" t="s">
        <v>13213</v>
      </c>
      <c r="R167" s="200" t="s">
        <v>13295</v>
      </c>
      <c r="S167" s="144" t="s">
        <v>13246</v>
      </c>
      <c r="T167" s="143"/>
      <c r="U167" s="146"/>
      <c r="V167" s="128" t="s">
        <v>13256</v>
      </c>
      <c r="W167" s="128" t="s">
        <v>13330</v>
      </c>
      <c r="X167" s="103"/>
      <c r="Y167" s="98" t="s">
        <v>965</v>
      </c>
      <c r="Z167" s="231">
        <v>6</v>
      </c>
      <c r="AA167" s="130" t="s">
        <v>10639</v>
      </c>
      <c r="AB167" s="129" t="str">
        <f t="shared" si="11"/>
        <v>0</v>
      </c>
      <c r="AC167" s="128" t="s">
        <v>10795</v>
      </c>
      <c r="AD167" s="85" t="s">
        <v>10836</v>
      </c>
    </row>
    <row r="168" spans="1:30" ht="15" x14ac:dyDescent="0.3">
      <c r="A168" s="267" t="s">
        <v>575</v>
      </c>
      <c r="B168" s="268" t="s">
        <v>10821</v>
      </c>
      <c r="C168" s="269" t="s">
        <v>17536</v>
      </c>
      <c r="D168" s="269"/>
      <c r="E168" s="270"/>
      <c r="F168" s="271" t="s">
        <v>17625</v>
      </c>
      <c r="G168" s="271" t="s">
        <v>13329</v>
      </c>
      <c r="H168" s="278"/>
      <c r="I168" s="272" t="s">
        <v>753</v>
      </c>
      <c r="J168" s="273">
        <v>2</v>
      </c>
      <c r="K168" s="274" t="s">
        <v>10639</v>
      </c>
      <c r="L168" s="275" t="str">
        <f t="shared" si="10"/>
        <v>0</v>
      </c>
      <c r="M168" s="271" t="s">
        <v>10642</v>
      </c>
      <c r="N168" s="103"/>
      <c r="O168" s="207" t="s">
        <v>17626</v>
      </c>
      <c r="P168" s="160"/>
      <c r="Q168" s="85" t="s">
        <v>13213</v>
      </c>
      <c r="R168" s="200" t="s">
        <v>13291</v>
      </c>
      <c r="S168" s="144" t="s">
        <v>13246</v>
      </c>
      <c r="T168" s="143"/>
      <c r="U168" s="146"/>
      <c r="V168" s="128" t="s">
        <v>13254</v>
      </c>
      <c r="W168" s="128" t="s">
        <v>13328</v>
      </c>
      <c r="X168" s="103"/>
      <c r="Y168" s="98" t="s">
        <v>966</v>
      </c>
      <c r="Z168" s="231">
        <v>6</v>
      </c>
      <c r="AA168" s="130" t="s">
        <v>10639</v>
      </c>
      <c r="AB168" s="129" t="str">
        <f t="shared" si="11"/>
        <v>0</v>
      </c>
      <c r="AC168" s="128" t="s">
        <v>10795</v>
      </c>
      <c r="AD168" s="85" t="s">
        <v>10836</v>
      </c>
    </row>
    <row r="169" spans="1:30" ht="15" x14ac:dyDescent="0.3">
      <c r="A169" s="88" t="s">
        <v>10519</v>
      </c>
      <c r="B169" s="85" t="s">
        <v>10644</v>
      </c>
      <c r="C169" s="134"/>
      <c r="D169" s="134"/>
      <c r="E169" s="90"/>
      <c r="F169" s="128" t="s">
        <v>17627</v>
      </c>
      <c r="G169" s="128" t="s">
        <v>13327</v>
      </c>
      <c r="H169" s="101"/>
      <c r="I169" s="98" t="s">
        <v>754</v>
      </c>
      <c r="J169" s="94">
        <v>2</v>
      </c>
      <c r="K169" s="130" t="s">
        <v>10639</v>
      </c>
      <c r="L169" s="129" t="str">
        <f t="shared" si="10"/>
        <v>0</v>
      </c>
      <c r="M169" s="128" t="s">
        <v>10642</v>
      </c>
      <c r="N169" s="103"/>
      <c r="O169" s="207"/>
      <c r="P169" s="160"/>
      <c r="Q169" s="85" t="s">
        <v>13213</v>
      </c>
      <c r="R169" s="200" t="s">
        <v>13287</v>
      </c>
      <c r="S169" s="144" t="s">
        <v>13246</v>
      </c>
      <c r="T169" s="143"/>
      <c r="U169" s="146"/>
      <c r="V169" s="128" t="s">
        <v>13252</v>
      </c>
      <c r="W169" s="128" t="s">
        <v>13326</v>
      </c>
      <c r="X169" s="103"/>
      <c r="Y169" s="98" t="s">
        <v>967</v>
      </c>
      <c r="Z169" s="231">
        <v>6</v>
      </c>
      <c r="AA169" s="130" t="s">
        <v>10639</v>
      </c>
      <c r="AB169" s="129" t="str">
        <f t="shared" si="11"/>
        <v>0</v>
      </c>
      <c r="AC169" s="128" t="s">
        <v>10795</v>
      </c>
      <c r="AD169" s="85" t="s">
        <v>10836</v>
      </c>
    </row>
    <row r="170" spans="1:30" ht="15" x14ac:dyDescent="0.3">
      <c r="A170" s="88" t="s">
        <v>10519</v>
      </c>
      <c r="B170" s="85" t="s">
        <v>10644</v>
      </c>
      <c r="C170" s="134"/>
      <c r="D170" s="134"/>
      <c r="E170" s="90"/>
      <c r="F170" s="128" t="s">
        <v>17628</v>
      </c>
      <c r="G170" s="128" t="s">
        <v>13325</v>
      </c>
      <c r="H170" s="101"/>
      <c r="I170" s="98" t="s">
        <v>755</v>
      </c>
      <c r="J170" s="94">
        <v>2</v>
      </c>
      <c r="K170" s="130" t="s">
        <v>10639</v>
      </c>
      <c r="L170" s="129" t="str">
        <f t="shared" si="10"/>
        <v>0</v>
      </c>
      <c r="M170" s="128" t="s">
        <v>10642</v>
      </c>
      <c r="N170" s="103"/>
      <c r="O170" s="207"/>
      <c r="P170" s="160"/>
      <c r="Q170" s="85" t="s">
        <v>13213</v>
      </c>
      <c r="R170" s="200" t="s">
        <v>13283</v>
      </c>
      <c r="S170" s="144" t="s">
        <v>13246</v>
      </c>
      <c r="T170" s="143"/>
      <c r="U170" s="146"/>
      <c r="V170" s="128" t="s">
        <v>13250</v>
      </c>
      <c r="W170" s="128" t="s">
        <v>13324</v>
      </c>
      <c r="X170" s="103"/>
      <c r="Y170" s="98" t="s">
        <v>968</v>
      </c>
      <c r="Z170" s="231">
        <v>6</v>
      </c>
      <c r="AA170" s="130" t="s">
        <v>10639</v>
      </c>
      <c r="AB170" s="129" t="str">
        <f t="shared" si="11"/>
        <v>0</v>
      </c>
      <c r="AC170" s="128" t="s">
        <v>10795</v>
      </c>
      <c r="AD170" s="85" t="s">
        <v>10836</v>
      </c>
    </row>
    <row r="171" spans="1:30" ht="15" x14ac:dyDescent="0.3">
      <c r="A171" s="88" t="s">
        <v>10519</v>
      </c>
      <c r="B171" s="85" t="s">
        <v>10644</v>
      </c>
      <c r="C171" s="134"/>
      <c r="D171" s="134"/>
      <c r="E171" s="90"/>
      <c r="F171" s="128" t="s">
        <v>17629</v>
      </c>
      <c r="G171" s="128" t="s">
        <v>13323</v>
      </c>
      <c r="H171" s="101"/>
      <c r="I171" s="98" t="s">
        <v>756</v>
      </c>
      <c r="J171" s="94">
        <v>2</v>
      </c>
      <c r="K171" s="130" t="s">
        <v>10639</v>
      </c>
      <c r="L171" s="129" t="str">
        <f t="shared" si="10"/>
        <v>0</v>
      </c>
      <c r="M171" s="128" t="s">
        <v>10642</v>
      </c>
      <c r="N171" s="103"/>
      <c r="O171" s="207"/>
      <c r="P171" s="160"/>
      <c r="Q171" s="85" t="s">
        <v>13213</v>
      </c>
      <c r="R171" s="200" t="s">
        <v>13279</v>
      </c>
      <c r="S171" s="144" t="s">
        <v>13246</v>
      </c>
      <c r="T171" s="143"/>
      <c r="U171" s="146"/>
      <c r="V171" s="128" t="s">
        <v>13248</v>
      </c>
      <c r="W171" s="128" t="s">
        <v>13322</v>
      </c>
      <c r="X171" s="103"/>
      <c r="Y171" s="98" t="s">
        <v>969</v>
      </c>
      <c r="Z171" s="231">
        <v>6</v>
      </c>
      <c r="AA171" s="130" t="s">
        <v>10639</v>
      </c>
      <c r="AB171" s="129" t="str">
        <f t="shared" si="11"/>
        <v>0</v>
      </c>
      <c r="AC171" s="128" t="s">
        <v>10795</v>
      </c>
      <c r="AD171" s="85" t="s">
        <v>10836</v>
      </c>
    </row>
    <row r="172" spans="1:30" ht="15" x14ac:dyDescent="0.3">
      <c r="A172" s="88" t="s">
        <v>10519</v>
      </c>
      <c r="B172" s="85" t="s">
        <v>10644</v>
      </c>
      <c r="C172" s="134"/>
      <c r="D172" s="134"/>
      <c r="E172" s="90"/>
      <c r="F172" s="128" t="s">
        <v>17630</v>
      </c>
      <c r="G172" s="128" t="s">
        <v>13321</v>
      </c>
      <c r="H172" s="103"/>
      <c r="I172" s="98" t="s">
        <v>757</v>
      </c>
      <c r="J172" s="94">
        <v>2</v>
      </c>
      <c r="K172" s="130" t="s">
        <v>10639</v>
      </c>
      <c r="L172" s="129" t="str">
        <f t="shared" si="10"/>
        <v>0</v>
      </c>
      <c r="M172" s="128" t="s">
        <v>10642</v>
      </c>
      <c r="N172" s="103"/>
      <c r="O172" s="207"/>
      <c r="P172" s="160"/>
      <c r="Q172" s="85" t="s">
        <v>13213</v>
      </c>
      <c r="R172" s="200" t="s">
        <v>13275</v>
      </c>
      <c r="S172" s="144" t="s">
        <v>13246</v>
      </c>
      <c r="T172" s="143"/>
      <c r="U172" s="146"/>
      <c r="V172" s="128" t="s">
        <v>13245</v>
      </c>
      <c r="W172" s="128" t="s">
        <v>13320</v>
      </c>
      <c r="X172" s="103"/>
      <c r="Y172" s="98" t="s">
        <v>970</v>
      </c>
      <c r="Z172" s="231">
        <v>6</v>
      </c>
      <c r="AA172" s="130" t="s">
        <v>10639</v>
      </c>
      <c r="AB172" s="129" t="str">
        <f t="shared" si="11"/>
        <v>0</v>
      </c>
      <c r="AC172" s="128" t="s">
        <v>10795</v>
      </c>
      <c r="AD172" s="85" t="s">
        <v>10836</v>
      </c>
    </row>
    <row r="173" spans="1:30" ht="15" x14ac:dyDescent="0.3">
      <c r="A173" s="88" t="s">
        <v>13213</v>
      </c>
      <c r="B173" s="200" t="s">
        <v>13319</v>
      </c>
      <c r="C173" s="134" t="s">
        <v>13213</v>
      </c>
      <c r="D173" s="134"/>
      <c r="E173" s="90"/>
      <c r="F173" s="128" t="s">
        <v>13318</v>
      </c>
      <c r="G173" s="128" t="s">
        <v>13317</v>
      </c>
      <c r="H173" s="103"/>
      <c r="I173" s="98" t="s">
        <v>758</v>
      </c>
      <c r="J173" s="94">
        <v>2</v>
      </c>
      <c r="K173" s="130" t="s">
        <v>10639</v>
      </c>
      <c r="L173" s="129">
        <v>1</v>
      </c>
      <c r="M173" s="128" t="s">
        <v>10795</v>
      </c>
      <c r="N173" s="103"/>
      <c r="O173" s="207"/>
      <c r="P173" s="160"/>
      <c r="Q173" s="85" t="s">
        <v>13213</v>
      </c>
      <c r="R173" s="200" t="s">
        <v>13243</v>
      </c>
      <c r="S173" s="144" t="s">
        <v>13211</v>
      </c>
      <c r="T173" s="143"/>
      <c r="U173" s="146"/>
      <c r="V173" s="128" t="s">
        <v>13242</v>
      </c>
      <c r="W173" s="128" t="s">
        <v>13316</v>
      </c>
      <c r="X173" s="103"/>
      <c r="Y173" s="98" t="s">
        <v>971</v>
      </c>
      <c r="Z173" s="231">
        <v>6</v>
      </c>
      <c r="AA173" s="130" t="s">
        <v>10639</v>
      </c>
      <c r="AB173" s="129">
        <v>1</v>
      </c>
      <c r="AC173" s="128" t="s">
        <v>10795</v>
      </c>
      <c r="AD173" s="85" t="s">
        <v>10836</v>
      </c>
    </row>
    <row r="174" spans="1:30" ht="15" x14ac:dyDescent="0.3">
      <c r="A174" s="88" t="s">
        <v>13213</v>
      </c>
      <c r="B174" s="200" t="s">
        <v>13315</v>
      </c>
      <c r="C174" s="134" t="s">
        <v>13213</v>
      </c>
      <c r="D174" s="134"/>
      <c r="E174" s="90"/>
      <c r="F174" s="128" t="s">
        <v>13314</v>
      </c>
      <c r="G174" s="128" t="s">
        <v>13313</v>
      </c>
      <c r="H174" s="103"/>
      <c r="I174" s="98" t="s">
        <v>759</v>
      </c>
      <c r="J174" s="94">
        <v>2</v>
      </c>
      <c r="K174" s="130" t="s">
        <v>10639</v>
      </c>
      <c r="L174" s="129">
        <v>1</v>
      </c>
      <c r="M174" s="128" t="s">
        <v>10795</v>
      </c>
      <c r="N174" s="103"/>
      <c r="O174" s="207"/>
      <c r="P174" s="160"/>
      <c r="Q174" s="85" t="s">
        <v>13213</v>
      </c>
      <c r="R174" s="200" t="s">
        <v>13240</v>
      </c>
      <c r="S174" s="144" t="s">
        <v>13211</v>
      </c>
      <c r="T174" s="143"/>
      <c r="U174" s="146"/>
      <c r="V174" s="128" t="s">
        <v>13239</v>
      </c>
      <c r="W174" s="128" t="s">
        <v>13312</v>
      </c>
      <c r="X174" s="103"/>
      <c r="Y174" s="98" t="s">
        <v>972</v>
      </c>
      <c r="Z174" s="231">
        <v>6</v>
      </c>
      <c r="AA174" s="130" t="s">
        <v>10639</v>
      </c>
      <c r="AB174" s="129">
        <v>1</v>
      </c>
      <c r="AC174" s="128" t="s">
        <v>10795</v>
      </c>
      <c r="AD174" s="85" t="s">
        <v>10836</v>
      </c>
    </row>
    <row r="175" spans="1:30" ht="15" x14ac:dyDescent="0.3">
      <c r="A175" s="88" t="s">
        <v>13213</v>
      </c>
      <c r="B175" s="200" t="s">
        <v>13243</v>
      </c>
      <c r="C175" s="134" t="s">
        <v>13273</v>
      </c>
      <c r="D175" s="134"/>
      <c r="E175" s="90"/>
      <c r="F175" s="128" t="s">
        <v>13311</v>
      </c>
      <c r="G175" s="128" t="s">
        <v>13310</v>
      </c>
      <c r="H175" s="103"/>
      <c r="I175" s="98" t="s">
        <v>760</v>
      </c>
      <c r="J175" s="94">
        <v>2</v>
      </c>
      <c r="K175" s="130" t="s">
        <v>10639</v>
      </c>
      <c r="L175" s="129">
        <v>1</v>
      </c>
      <c r="M175" s="128" t="s">
        <v>10795</v>
      </c>
      <c r="N175" s="103"/>
      <c r="O175" s="207"/>
      <c r="P175" s="160"/>
      <c r="Q175" s="85" t="s">
        <v>13213</v>
      </c>
      <c r="R175" s="200" t="s">
        <v>13237</v>
      </c>
      <c r="S175" s="144" t="s">
        <v>13211</v>
      </c>
      <c r="T175" s="143"/>
      <c r="U175" s="146"/>
      <c r="V175" s="128" t="s">
        <v>13236</v>
      </c>
      <c r="W175" s="128" t="s">
        <v>13309</v>
      </c>
      <c r="X175" s="103"/>
      <c r="Y175" s="98" t="s">
        <v>973</v>
      </c>
      <c r="Z175" s="231">
        <v>6</v>
      </c>
      <c r="AA175" s="130" t="s">
        <v>10639</v>
      </c>
      <c r="AB175" s="129">
        <v>1</v>
      </c>
      <c r="AC175" s="128" t="s">
        <v>10795</v>
      </c>
      <c r="AD175" s="85" t="s">
        <v>10836</v>
      </c>
    </row>
    <row r="176" spans="1:30" ht="15" x14ac:dyDescent="0.3">
      <c r="A176" s="88" t="s">
        <v>13213</v>
      </c>
      <c r="B176" s="200" t="s">
        <v>13240</v>
      </c>
      <c r="C176" s="134" t="s">
        <v>13273</v>
      </c>
      <c r="D176" s="134"/>
      <c r="E176" s="90"/>
      <c r="F176" s="128" t="s">
        <v>13308</v>
      </c>
      <c r="G176" s="128" t="s">
        <v>13307</v>
      </c>
      <c r="H176" s="103"/>
      <c r="I176" s="98" t="s">
        <v>761</v>
      </c>
      <c r="J176" s="94">
        <v>2</v>
      </c>
      <c r="K176" s="130" t="s">
        <v>10639</v>
      </c>
      <c r="L176" s="129">
        <v>1</v>
      </c>
      <c r="M176" s="128" t="s">
        <v>10795</v>
      </c>
      <c r="N176" s="103"/>
      <c r="O176" s="207"/>
      <c r="P176" s="160"/>
      <c r="Q176" s="85" t="s">
        <v>13213</v>
      </c>
      <c r="R176" s="200" t="s">
        <v>13234</v>
      </c>
      <c r="S176" s="144" t="s">
        <v>13211</v>
      </c>
      <c r="T176" s="143"/>
      <c r="U176" s="146"/>
      <c r="V176" s="128" t="s">
        <v>13233</v>
      </c>
      <c r="W176" s="128" t="s">
        <v>13306</v>
      </c>
      <c r="X176" s="103"/>
      <c r="Y176" s="98" t="s">
        <v>974</v>
      </c>
      <c r="Z176" s="231">
        <v>6</v>
      </c>
      <c r="AA176" s="130" t="s">
        <v>10639</v>
      </c>
      <c r="AB176" s="129">
        <v>1</v>
      </c>
      <c r="AC176" s="128" t="s">
        <v>10795</v>
      </c>
      <c r="AD176" s="85" t="s">
        <v>10836</v>
      </c>
    </row>
    <row r="177" spans="1:30" ht="15" x14ac:dyDescent="0.3">
      <c r="A177" s="88" t="s">
        <v>13213</v>
      </c>
      <c r="B177" s="200" t="s">
        <v>13237</v>
      </c>
      <c r="C177" s="134" t="s">
        <v>13273</v>
      </c>
      <c r="D177" s="134"/>
      <c r="E177" s="90"/>
      <c r="F177" s="128" t="s">
        <v>13305</v>
      </c>
      <c r="G177" s="128" t="s">
        <v>13304</v>
      </c>
      <c r="H177" s="103"/>
      <c r="I177" s="98" t="s">
        <v>762</v>
      </c>
      <c r="J177" s="94">
        <v>2</v>
      </c>
      <c r="K177" s="130" t="s">
        <v>10639</v>
      </c>
      <c r="L177" s="129">
        <v>1</v>
      </c>
      <c r="M177" s="128" t="s">
        <v>10795</v>
      </c>
      <c r="N177" s="103"/>
      <c r="O177" s="207"/>
      <c r="P177" s="160"/>
      <c r="Q177" s="85" t="s">
        <v>13213</v>
      </c>
      <c r="R177" s="200" t="s">
        <v>13303</v>
      </c>
      <c r="S177" s="144" t="s">
        <v>13211</v>
      </c>
      <c r="T177" s="143"/>
      <c r="U177" s="146"/>
      <c r="V177" s="128" t="s">
        <v>13230</v>
      </c>
      <c r="W177" s="128" t="s">
        <v>13302</v>
      </c>
      <c r="X177" s="103"/>
      <c r="Y177" s="98" t="s">
        <v>975</v>
      </c>
      <c r="Z177" s="231">
        <v>6</v>
      </c>
      <c r="AA177" s="130" t="s">
        <v>10639</v>
      </c>
      <c r="AB177" s="129">
        <v>1</v>
      </c>
      <c r="AC177" s="128" t="s">
        <v>10795</v>
      </c>
      <c r="AD177" s="85" t="s">
        <v>10836</v>
      </c>
    </row>
    <row r="178" spans="1:30" ht="15" x14ac:dyDescent="0.3">
      <c r="A178" s="88" t="s">
        <v>13213</v>
      </c>
      <c r="B178" s="200" t="s">
        <v>13234</v>
      </c>
      <c r="C178" s="134" t="s">
        <v>13273</v>
      </c>
      <c r="D178" s="134"/>
      <c r="E178" s="90"/>
      <c r="F178" s="128" t="s">
        <v>13301</v>
      </c>
      <c r="G178" s="128" t="s">
        <v>13300</v>
      </c>
      <c r="H178" s="103"/>
      <c r="I178" s="98" t="s">
        <v>763</v>
      </c>
      <c r="J178" s="94">
        <v>2</v>
      </c>
      <c r="K178" s="130" t="s">
        <v>10639</v>
      </c>
      <c r="L178" s="129">
        <v>1</v>
      </c>
      <c r="M178" s="128" t="s">
        <v>10795</v>
      </c>
      <c r="N178" s="103"/>
      <c r="O178" s="207"/>
      <c r="P178" s="160"/>
      <c r="Q178" s="85" t="s">
        <v>13213</v>
      </c>
      <c r="R178" s="200" t="s">
        <v>13299</v>
      </c>
      <c r="S178" s="144" t="s">
        <v>13211</v>
      </c>
      <c r="T178" s="143"/>
      <c r="U178" s="146"/>
      <c r="V178" s="128" t="s">
        <v>13227</v>
      </c>
      <c r="W178" s="128" t="s">
        <v>13298</v>
      </c>
      <c r="X178" s="103"/>
      <c r="Y178" s="98" t="s">
        <v>976</v>
      </c>
      <c r="Z178" s="231">
        <v>6</v>
      </c>
      <c r="AA178" s="130" t="s">
        <v>10639</v>
      </c>
      <c r="AB178" s="129">
        <v>1</v>
      </c>
      <c r="AC178" s="128" t="s">
        <v>10795</v>
      </c>
      <c r="AD178" s="85" t="s">
        <v>10836</v>
      </c>
    </row>
    <row r="179" spans="1:30" ht="15" x14ac:dyDescent="0.3">
      <c r="A179" s="88" t="s">
        <v>13213</v>
      </c>
      <c r="B179" s="200" t="s">
        <v>13231</v>
      </c>
      <c r="C179" s="134" t="s">
        <v>13273</v>
      </c>
      <c r="D179" s="134"/>
      <c r="E179" s="90"/>
      <c r="F179" s="128" t="s">
        <v>13297</v>
      </c>
      <c r="G179" s="128" t="s">
        <v>13296</v>
      </c>
      <c r="H179" s="103"/>
      <c r="I179" s="98" t="s">
        <v>764</v>
      </c>
      <c r="J179" s="94">
        <v>2</v>
      </c>
      <c r="K179" s="130" t="s">
        <v>10639</v>
      </c>
      <c r="L179" s="129">
        <v>1</v>
      </c>
      <c r="M179" s="128" t="s">
        <v>10795</v>
      </c>
      <c r="N179" s="103"/>
      <c r="O179" s="207"/>
      <c r="P179" s="160"/>
      <c r="Q179" s="85" t="s">
        <v>13213</v>
      </c>
      <c r="R179" s="200" t="s">
        <v>13295</v>
      </c>
      <c r="S179" s="144" t="s">
        <v>13211</v>
      </c>
      <c r="T179" s="143"/>
      <c r="U179" s="146"/>
      <c r="V179" s="128" t="s">
        <v>13224</v>
      </c>
      <c r="W179" s="128" t="s">
        <v>13294</v>
      </c>
      <c r="X179" s="103"/>
      <c r="Y179" s="98" t="s">
        <v>977</v>
      </c>
      <c r="Z179" s="231">
        <v>6</v>
      </c>
      <c r="AA179" s="130" t="s">
        <v>10639</v>
      </c>
      <c r="AB179" s="129">
        <v>1</v>
      </c>
      <c r="AC179" s="128" t="s">
        <v>10795</v>
      </c>
      <c r="AD179" s="85" t="s">
        <v>10836</v>
      </c>
    </row>
    <row r="180" spans="1:30" ht="15" x14ac:dyDescent="0.3">
      <c r="A180" s="88" t="s">
        <v>13213</v>
      </c>
      <c r="B180" s="200" t="s">
        <v>13228</v>
      </c>
      <c r="C180" s="134" t="s">
        <v>13273</v>
      </c>
      <c r="D180" s="134"/>
      <c r="E180" s="90"/>
      <c r="F180" s="128" t="s">
        <v>13293</v>
      </c>
      <c r="G180" s="128" t="s">
        <v>13292</v>
      </c>
      <c r="H180" s="103"/>
      <c r="I180" s="98" t="s">
        <v>765</v>
      </c>
      <c r="J180" s="94">
        <v>2</v>
      </c>
      <c r="K180" s="130" t="s">
        <v>10639</v>
      </c>
      <c r="L180" s="129">
        <v>1</v>
      </c>
      <c r="M180" s="128" t="s">
        <v>10795</v>
      </c>
      <c r="N180" s="103"/>
      <c r="O180" s="207"/>
      <c r="P180" s="160"/>
      <c r="Q180" s="85" t="s">
        <v>13213</v>
      </c>
      <c r="R180" s="200" t="s">
        <v>13291</v>
      </c>
      <c r="S180" s="144" t="s">
        <v>13211</v>
      </c>
      <c r="T180" s="143"/>
      <c r="U180" s="146"/>
      <c r="V180" s="128" t="s">
        <v>13221</v>
      </c>
      <c r="W180" s="128" t="s">
        <v>13290</v>
      </c>
      <c r="X180" s="103"/>
      <c r="Y180" s="98" t="s">
        <v>978</v>
      </c>
      <c r="Z180" s="231">
        <v>6</v>
      </c>
      <c r="AA180" s="130" t="s">
        <v>10639</v>
      </c>
      <c r="AB180" s="129">
        <v>1</v>
      </c>
      <c r="AC180" s="128" t="s">
        <v>10795</v>
      </c>
      <c r="AD180" s="85" t="s">
        <v>10836</v>
      </c>
    </row>
    <row r="181" spans="1:30" ht="15" x14ac:dyDescent="0.3">
      <c r="A181" s="88" t="s">
        <v>13213</v>
      </c>
      <c r="B181" s="200" t="s">
        <v>13225</v>
      </c>
      <c r="C181" s="134" t="s">
        <v>13273</v>
      </c>
      <c r="D181" s="134"/>
      <c r="E181" s="90"/>
      <c r="F181" s="128" t="s">
        <v>13289</v>
      </c>
      <c r="G181" s="128" t="s">
        <v>13288</v>
      </c>
      <c r="H181" s="103"/>
      <c r="I181" s="98" t="s">
        <v>766</v>
      </c>
      <c r="J181" s="94">
        <v>2</v>
      </c>
      <c r="K181" s="130" t="s">
        <v>10639</v>
      </c>
      <c r="L181" s="129">
        <v>2</v>
      </c>
      <c r="M181" s="128" t="s">
        <v>10795</v>
      </c>
      <c r="N181" s="103"/>
      <c r="O181" s="207"/>
      <c r="P181" s="160"/>
      <c r="Q181" s="85" t="s">
        <v>13213</v>
      </c>
      <c r="R181" s="200" t="s">
        <v>13287</v>
      </c>
      <c r="S181" s="144" t="s">
        <v>13211</v>
      </c>
      <c r="T181" s="143"/>
      <c r="U181" s="146"/>
      <c r="V181" s="128" t="s">
        <v>13218</v>
      </c>
      <c r="W181" s="128" t="s">
        <v>13286</v>
      </c>
      <c r="X181" s="103"/>
      <c r="Y181" s="98" t="s">
        <v>979</v>
      </c>
      <c r="Z181" s="231">
        <v>6</v>
      </c>
      <c r="AA181" s="130" t="s">
        <v>10639</v>
      </c>
      <c r="AB181" s="129">
        <v>2</v>
      </c>
      <c r="AC181" s="128" t="s">
        <v>10795</v>
      </c>
      <c r="AD181" s="85" t="s">
        <v>10836</v>
      </c>
    </row>
    <row r="182" spans="1:30" ht="15" x14ac:dyDescent="0.3">
      <c r="A182" s="88" t="s">
        <v>13213</v>
      </c>
      <c r="B182" s="200" t="s">
        <v>13222</v>
      </c>
      <c r="C182" s="134" t="s">
        <v>13273</v>
      </c>
      <c r="D182" s="134"/>
      <c r="E182" s="90"/>
      <c r="F182" s="128" t="s">
        <v>13285</v>
      </c>
      <c r="G182" s="128" t="s">
        <v>13284</v>
      </c>
      <c r="H182" s="103"/>
      <c r="I182" s="98" t="s">
        <v>767</v>
      </c>
      <c r="J182" s="94">
        <v>2</v>
      </c>
      <c r="K182" s="130" t="s">
        <v>10639</v>
      </c>
      <c r="L182" s="129">
        <v>2</v>
      </c>
      <c r="M182" s="128" t="s">
        <v>10795</v>
      </c>
      <c r="N182" s="103"/>
      <c r="O182" s="207"/>
      <c r="P182" s="160"/>
      <c r="Q182" s="85" t="s">
        <v>13213</v>
      </c>
      <c r="R182" s="200" t="s">
        <v>13283</v>
      </c>
      <c r="S182" s="144" t="s">
        <v>13211</v>
      </c>
      <c r="T182" s="143"/>
      <c r="U182" s="146"/>
      <c r="V182" s="128" t="s">
        <v>13215</v>
      </c>
      <c r="W182" s="128" t="s">
        <v>13282</v>
      </c>
      <c r="X182" s="103"/>
      <c r="Y182" s="98" t="s">
        <v>980</v>
      </c>
      <c r="Z182" s="231">
        <v>6</v>
      </c>
      <c r="AA182" s="130" t="s">
        <v>10639</v>
      </c>
      <c r="AB182" s="129">
        <v>2</v>
      </c>
      <c r="AC182" s="128" t="s">
        <v>10795</v>
      </c>
      <c r="AD182" s="85" t="s">
        <v>10836</v>
      </c>
    </row>
    <row r="183" spans="1:30" ht="15" x14ac:dyDescent="0.3">
      <c r="A183" s="88" t="s">
        <v>13213</v>
      </c>
      <c r="B183" s="200" t="s">
        <v>13219</v>
      </c>
      <c r="C183" s="134" t="s">
        <v>13273</v>
      </c>
      <c r="D183" s="134"/>
      <c r="E183" s="90"/>
      <c r="F183" s="128" t="s">
        <v>13281</v>
      </c>
      <c r="G183" s="128" t="s">
        <v>13280</v>
      </c>
      <c r="H183" s="103"/>
      <c r="I183" s="98" t="s">
        <v>768</v>
      </c>
      <c r="J183" s="94">
        <v>2</v>
      </c>
      <c r="K183" s="130" t="s">
        <v>10639</v>
      </c>
      <c r="L183" s="129">
        <v>2</v>
      </c>
      <c r="M183" s="128" t="s">
        <v>10795</v>
      </c>
      <c r="N183" s="103"/>
      <c r="O183" s="207"/>
      <c r="P183" s="160"/>
      <c r="Q183" s="85" t="s">
        <v>13213</v>
      </c>
      <c r="R183" s="200" t="s">
        <v>13279</v>
      </c>
      <c r="S183" s="144" t="s">
        <v>13211</v>
      </c>
      <c r="T183" s="143"/>
      <c r="U183" s="146"/>
      <c r="V183" s="128" t="s">
        <v>13210</v>
      </c>
      <c r="W183" s="128" t="s">
        <v>13278</v>
      </c>
      <c r="X183" s="103"/>
      <c r="Y183" s="98" t="s">
        <v>981</v>
      </c>
      <c r="Z183" s="231">
        <v>6</v>
      </c>
      <c r="AA183" s="130" t="s">
        <v>10639</v>
      </c>
      <c r="AB183" s="129">
        <v>2</v>
      </c>
      <c r="AC183" s="128" t="s">
        <v>10795</v>
      </c>
      <c r="AD183" s="85" t="s">
        <v>10836</v>
      </c>
    </row>
    <row r="184" spans="1:30" ht="15" x14ac:dyDescent="0.3">
      <c r="A184" s="88" t="s">
        <v>13213</v>
      </c>
      <c r="B184" s="200" t="s">
        <v>13216</v>
      </c>
      <c r="C184" s="134" t="s">
        <v>13273</v>
      </c>
      <c r="D184" s="134"/>
      <c r="E184" s="90"/>
      <c r="F184" s="128" t="s">
        <v>13277</v>
      </c>
      <c r="G184" s="128" t="s">
        <v>13276</v>
      </c>
      <c r="H184" s="103"/>
      <c r="I184" s="98" t="s">
        <v>769</v>
      </c>
      <c r="J184" s="94">
        <v>2</v>
      </c>
      <c r="K184" s="130" t="s">
        <v>10639</v>
      </c>
      <c r="L184" s="129">
        <v>2</v>
      </c>
      <c r="M184" s="128" t="s">
        <v>10795</v>
      </c>
      <c r="N184" s="103"/>
      <c r="O184" s="207"/>
      <c r="P184" s="160"/>
      <c r="Q184" s="85" t="s">
        <v>13213</v>
      </c>
      <c r="R184" s="200" t="s">
        <v>13275</v>
      </c>
      <c r="S184" s="144" t="s">
        <v>13211</v>
      </c>
      <c r="T184" s="143"/>
      <c r="U184" s="146"/>
      <c r="V184" s="128" t="s">
        <v>13208</v>
      </c>
      <c r="W184" s="128" t="s">
        <v>13274</v>
      </c>
      <c r="X184" s="103"/>
      <c r="Y184" s="98" t="s">
        <v>982</v>
      </c>
      <c r="Z184" s="231">
        <v>6</v>
      </c>
      <c r="AA184" s="130" t="s">
        <v>10639</v>
      </c>
      <c r="AB184" s="129">
        <v>2</v>
      </c>
      <c r="AC184" s="128" t="s">
        <v>10795</v>
      </c>
      <c r="AD184" s="85" t="s">
        <v>10836</v>
      </c>
    </row>
    <row r="185" spans="1:30" ht="15" x14ac:dyDescent="0.3">
      <c r="A185" s="88" t="s">
        <v>13213</v>
      </c>
      <c r="B185" s="200" t="s">
        <v>13212</v>
      </c>
      <c r="C185" s="134" t="s">
        <v>13273</v>
      </c>
      <c r="D185" s="134"/>
      <c r="E185" s="90"/>
      <c r="F185" s="128" t="s">
        <v>13272</v>
      </c>
      <c r="G185" s="128" t="s">
        <v>13271</v>
      </c>
      <c r="H185" s="103"/>
      <c r="I185" s="98" t="s">
        <v>770</v>
      </c>
      <c r="J185" s="94">
        <v>2</v>
      </c>
      <c r="K185" s="130" t="s">
        <v>10639</v>
      </c>
      <c r="L185" s="129">
        <v>2</v>
      </c>
      <c r="M185" s="128" t="s">
        <v>10795</v>
      </c>
      <c r="N185" s="103"/>
      <c r="O185" s="207"/>
      <c r="P185" s="159"/>
      <c r="Q185" s="88" t="s">
        <v>10519</v>
      </c>
      <c r="R185" s="131" t="s">
        <v>10798</v>
      </c>
      <c r="S185" s="134"/>
      <c r="T185" s="143"/>
      <c r="U185" s="146"/>
      <c r="V185" s="128" t="s">
        <v>13206</v>
      </c>
      <c r="W185" s="128" t="s">
        <v>13270</v>
      </c>
      <c r="X185" s="103"/>
      <c r="Y185" s="98" t="s">
        <v>983</v>
      </c>
      <c r="Z185" s="231">
        <v>6</v>
      </c>
      <c r="AA185" s="130" t="s">
        <v>10639</v>
      </c>
      <c r="AB185" s="129">
        <v>2</v>
      </c>
      <c r="AC185" s="128" t="s">
        <v>10795</v>
      </c>
      <c r="AD185" s="85" t="s">
        <v>10836</v>
      </c>
    </row>
    <row r="186" spans="1:30" ht="15" x14ac:dyDescent="0.3">
      <c r="A186" s="88" t="s">
        <v>13213</v>
      </c>
      <c r="B186" s="200" t="s">
        <v>13243</v>
      </c>
      <c r="C186" s="134" t="s">
        <v>13246</v>
      </c>
      <c r="D186" s="134"/>
      <c r="E186" s="90"/>
      <c r="F186" s="128" t="s">
        <v>13269</v>
      </c>
      <c r="G186" s="128" t="s">
        <v>13268</v>
      </c>
      <c r="H186" s="103"/>
      <c r="I186" s="98" t="s">
        <v>771</v>
      </c>
      <c r="J186" s="94">
        <v>2</v>
      </c>
      <c r="K186" s="130" t="s">
        <v>10639</v>
      </c>
      <c r="L186" s="129">
        <v>2</v>
      </c>
      <c r="M186" s="128" t="s">
        <v>10795</v>
      </c>
      <c r="N186" s="103"/>
      <c r="O186" s="207"/>
      <c r="P186" s="159"/>
      <c r="Q186" s="88" t="s">
        <v>10519</v>
      </c>
      <c r="R186" s="131" t="s">
        <v>10798</v>
      </c>
      <c r="S186" s="134"/>
      <c r="T186" s="143"/>
      <c r="U186" s="146"/>
      <c r="V186" s="128" t="s">
        <v>13204</v>
      </c>
      <c r="W186" s="128" t="s">
        <v>13267</v>
      </c>
      <c r="X186" s="103"/>
      <c r="Y186" s="98" t="s">
        <v>984</v>
      </c>
      <c r="Z186" s="231">
        <v>6</v>
      </c>
      <c r="AA186" s="130" t="s">
        <v>10639</v>
      </c>
      <c r="AB186" s="129">
        <v>2</v>
      </c>
      <c r="AC186" s="128" t="s">
        <v>10795</v>
      </c>
      <c r="AD186" s="85" t="s">
        <v>10836</v>
      </c>
    </row>
    <row r="187" spans="1:30" ht="15" x14ac:dyDescent="0.3">
      <c r="A187" s="88" t="s">
        <v>13213</v>
      </c>
      <c r="B187" s="200" t="s">
        <v>13240</v>
      </c>
      <c r="C187" s="134" t="s">
        <v>13246</v>
      </c>
      <c r="D187" s="134"/>
      <c r="E187" s="90"/>
      <c r="F187" s="128" t="s">
        <v>13266</v>
      </c>
      <c r="G187" s="128" t="s">
        <v>13265</v>
      </c>
      <c r="H187" s="103"/>
      <c r="I187" s="98" t="s">
        <v>772</v>
      </c>
      <c r="J187" s="94">
        <v>2</v>
      </c>
      <c r="K187" s="130" t="s">
        <v>10639</v>
      </c>
      <c r="L187" s="129">
        <v>2</v>
      </c>
      <c r="M187" s="128" t="s">
        <v>10795</v>
      </c>
      <c r="N187" s="103"/>
      <c r="O187" s="207"/>
      <c r="P187" s="159"/>
      <c r="Q187" s="88" t="s">
        <v>10519</v>
      </c>
      <c r="R187" s="131" t="s">
        <v>10798</v>
      </c>
      <c r="S187" s="134"/>
      <c r="T187" s="143"/>
      <c r="U187" s="146"/>
      <c r="V187" s="128" t="s">
        <v>13202</v>
      </c>
      <c r="W187" s="128" t="s">
        <v>13264</v>
      </c>
      <c r="X187" s="103"/>
      <c r="Y187" s="98" t="s">
        <v>985</v>
      </c>
      <c r="Z187" s="231">
        <v>6</v>
      </c>
      <c r="AA187" s="130" t="s">
        <v>10639</v>
      </c>
      <c r="AB187" s="129">
        <v>2</v>
      </c>
      <c r="AC187" s="128" t="s">
        <v>10795</v>
      </c>
      <c r="AD187" s="85" t="s">
        <v>10836</v>
      </c>
    </row>
    <row r="188" spans="1:30" ht="15" x14ac:dyDescent="0.3">
      <c r="A188" s="88" t="s">
        <v>13213</v>
      </c>
      <c r="B188" s="200" t="s">
        <v>13237</v>
      </c>
      <c r="C188" s="134" t="s">
        <v>13246</v>
      </c>
      <c r="D188" s="134"/>
      <c r="E188" s="90"/>
      <c r="F188" s="128" t="s">
        <v>13263</v>
      </c>
      <c r="G188" s="128" t="s">
        <v>13262</v>
      </c>
      <c r="H188" s="101"/>
      <c r="I188" s="98" t="s">
        <v>773</v>
      </c>
      <c r="J188" s="94">
        <v>2</v>
      </c>
      <c r="K188" s="130" t="s">
        <v>10639</v>
      </c>
      <c r="L188" s="129">
        <v>2</v>
      </c>
      <c r="M188" s="128" t="s">
        <v>10795</v>
      </c>
      <c r="N188" s="103"/>
      <c r="O188" s="207"/>
      <c r="P188" s="159"/>
      <c r="Q188" s="88" t="s">
        <v>10519</v>
      </c>
      <c r="R188" s="131" t="s">
        <v>10798</v>
      </c>
      <c r="S188" s="134"/>
      <c r="T188" s="143"/>
      <c r="U188" s="146"/>
      <c r="V188" s="128" t="s">
        <v>13200</v>
      </c>
      <c r="W188" s="128" t="s">
        <v>13261</v>
      </c>
      <c r="X188" s="103"/>
      <c r="Y188" s="98" t="s">
        <v>986</v>
      </c>
      <c r="Z188" s="231">
        <v>6</v>
      </c>
      <c r="AA188" s="130" t="s">
        <v>10639</v>
      </c>
      <c r="AB188" s="129">
        <v>2</v>
      </c>
      <c r="AC188" s="128" t="s">
        <v>10795</v>
      </c>
      <c r="AD188" s="85" t="s">
        <v>10836</v>
      </c>
    </row>
    <row r="189" spans="1:30" ht="15" x14ac:dyDescent="0.3">
      <c r="A189" s="88" t="s">
        <v>13213</v>
      </c>
      <c r="B189" s="200" t="s">
        <v>13234</v>
      </c>
      <c r="C189" s="134" t="s">
        <v>13246</v>
      </c>
      <c r="D189" s="134"/>
      <c r="E189" s="90"/>
      <c r="F189" s="128" t="s">
        <v>13260</v>
      </c>
      <c r="G189" s="128" t="s">
        <v>13259</v>
      </c>
      <c r="H189" s="101"/>
      <c r="I189" s="98" t="s">
        <v>774</v>
      </c>
      <c r="J189" s="94">
        <v>2</v>
      </c>
      <c r="K189" s="130" t="s">
        <v>10639</v>
      </c>
      <c r="L189" s="129">
        <v>3</v>
      </c>
      <c r="M189" s="128" t="s">
        <v>10795</v>
      </c>
      <c r="N189" s="103"/>
      <c r="O189" s="207"/>
      <c r="P189" s="159"/>
      <c r="Q189" s="88" t="s">
        <v>10519</v>
      </c>
      <c r="R189" s="131" t="s">
        <v>10640</v>
      </c>
      <c r="S189" s="134"/>
      <c r="T189" s="143"/>
      <c r="U189" s="146"/>
      <c r="X189" s="103"/>
      <c r="Y189" s="98" t="s">
        <v>987</v>
      </c>
      <c r="Z189" s="231">
        <v>6</v>
      </c>
      <c r="AA189" s="130" t="s">
        <v>10639</v>
      </c>
      <c r="AB189" s="129">
        <v>3</v>
      </c>
      <c r="AC189" s="128"/>
      <c r="AD189" s="85"/>
    </row>
    <row r="190" spans="1:30" ht="15" x14ac:dyDescent="0.3">
      <c r="A190" s="88" t="s">
        <v>13213</v>
      </c>
      <c r="B190" s="200" t="s">
        <v>13231</v>
      </c>
      <c r="C190" s="134" t="s">
        <v>13246</v>
      </c>
      <c r="D190" s="134"/>
      <c r="E190" s="90"/>
      <c r="F190" s="128" t="s">
        <v>13258</v>
      </c>
      <c r="G190" s="128" t="s">
        <v>13257</v>
      </c>
      <c r="H190" s="101"/>
      <c r="I190" s="98" t="s">
        <v>775</v>
      </c>
      <c r="J190" s="94">
        <v>2</v>
      </c>
      <c r="K190" s="130" t="s">
        <v>10639</v>
      </c>
      <c r="L190" s="129">
        <v>3</v>
      </c>
      <c r="M190" s="128" t="s">
        <v>10795</v>
      </c>
      <c r="N190" s="103"/>
      <c r="O190" s="207"/>
      <c r="P190" s="159"/>
      <c r="Q190" s="88" t="s">
        <v>10519</v>
      </c>
      <c r="R190" s="131" t="s">
        <v>10640</v>
      </c>
      <c r="S190" s="133"/>
      <c r="T190" s="143"/>
      <c r="U190" s="146"/>
      <c r="X190" s="103"/>
      <c r="Y190" s="98" t="s">
        <v>988</v>
      </c>
      <c r="Z190" s="231">
        <v>6</v>
      </c>
      <c r="AA190" s="130" t="s">
        <v>10639</v>
      </c>
      <c r="AB190" s="129">
        <v>3</v>
      </c>
      <c r="AC190" s="128"/>
      <c r="AD190" s="85"/>
    </row>
    <row r="191" spans="1:30" ht="15" x14ac:dyDescent="0.3">
      <c r="A191" s="88" t="s">
        <v>13213</v>
      </c>
      <c r="B191" s="200" t="s">
        <v>13228</v>
      </c>
      <c r="C191" s="134" t="s">
        <v>13246</v>
      </c>
      <c r="D191" s="134"/>
      <c r="E191" s="90"/>
      <c r="F191" s="128" t="s">
        <v>13256</v>
      </c>
      <c r="G191" s="128" t="s">
        <v>13255</v>
      </c>
      <c r="H191" s="103"/>
      <c r="I191" s="98" t="s">
        <v>776</v>
      </c>
      <c r="J191" s="94">
        <v>2</v>
      </c>
      <c r="K191" s="130" t="s">
        <v>10639</v>
      </c>
      <c r="L191" s="129">
        <v>3</v>
      </c>
      <c r="M191" s="128" t="s">
        <v>10795</v>
      </c>
      <c r="N191" s="103"/>
      <c r="O191" s="207"/>
      <c r="P191" s="159"/>
      <c r="Q191" s="88" t="s">
        <v>10519</v>
      </c>
      <c r="R191" s="131" t="s">
        <v>10640</v>
      </c>
      <c r="S191" s="133"/>
      <c r="T191" s="143"/>
      <c r="U191" s="146"/>
      <c r="X191" s="103"/>
      <c r="Y191" s="98" t="s">
        <v>989</v>
      </c>
      <c r="Z191" s="231">
        <v>6</v>
      </c>
      <c r="AA191" s="130" t="s">
        <v>10639</v>
      </c>
      <c r="AB191" s="129">
        <v>3</v>
      </c>
      <c r="AC191" s="128"/>
      <c r="AD191" s="85"/>
    </row>
    <row r="192" spans="1:30" ht="15" x14ac:dyDescent="0.3">
      <c r="A192" s="88" t="s">
        <v>13213</v>
      </c>
      <c r="B192" s="200" t="s">
        <v>13225</v>
      </c>
      <c r="C192" s="134" t="s">
        <v>13246</v>
      </c>
      <c r="D192" s="134"/>
      <c r="E192" s="90"/>
      <c r="F192" s="128" t="s">
        <v>13254</v>
      </c>
      <c r="G192" s="128" t="s">
        <v>13253</v>
      </c>
      <c r="H192" s="103"/>
      <c r="I192" s="98" t="s">
        <v>777</v>
      </c>
      <c r="J192" s="94">
        <v>2</v>
      </c>
      <c r="K192" s="130" t="s">
        <v>10639</v>
      </c>
      <c r="L192" s="129">
        <v>3</v>
      </c>
      <c r="M192" s="128" t="s">
        <v>10795</v>
      </c>
      <c r="N192" s="103"/>
      <c r="O192" s="207"/>
      <c r="P192" s="159"/>
      <c r="Q192" s="88" t="s">
        <v>10519</v>
      </c>
      <c r="R192" s="131" t="s">
        <v>10640</v>
      </c>
      <c r="S192" s="133"/>
      <c r="T192" s="143"/>
      <c r="U192" s="146"/>
      <c r="X192" s="103"/>
      <c r="Y192" s="98" t="s">
        <v>990</v>
      </c>
      <c r="Z192" s="231">
        <v>6</v>
      </c>
      <c r="AA192" s="130" t="s">
        <v>10639</v>
      </c>
      <c r="AB192" s="129">
        <v>3</v>
      </c>
      <c r="AC192" s="128"/>
      <c r="AD192" s="85"/>
    </row>
    <row r="193" spans="1:30" ht="15" x14ac:dyDescent="0.3">
      <c r="A193" s="88" t="s">
        <v>13213</v>
      </c>
      <c r="B193" s="200" t="s">
        <v>13222</v>
      </c>
      <c r="C193" s="134" t="s">
        <v>13246</v>
      </c>
      <c r="D193" s="134"/>
      <c r="E193" s="90"/>
      <c r="F193" s="128" t="s">
        <v>13252</v>
      </c>
      <c r="G193" s="128" t="s">
        <v>13251</v>
      </c>
      <c r="H193" s="103"/>
      <c r="I193" s="98" t="s">
        <v>778</v>
      </c>
      <c r="J193" s="94">
        <v>2</v>
      </c>
      <c r="K193" s="130" t="s">
        <v>10639</v>
      </c>
      <c r="L193" s="129">
        <v>3</v>
      </c>
      <c r="M193" s="128" t="s">
        <v>10795</v>
      </c>
      <c r="N193" s="103"/>
      <c r="O193" s="207"/>
      <c r="P193" s="159"/>
      <c r="Q193" s="88" t="s">
        <v>10519</v>
      </c>
      <c r="R193" s="131" t="s">
        <v>10640</v>
      </c>
      <c r="S193" s="133"/>
      <c r="T193" s="143"/>
      <c r="U193" s="146"/>
      <c r="X193" s="103"/>
      <c r="Y193" s="98" t="s">
        <v>991</v>
      </c>
      <c r="Z193" s="231">
        <v>6</v>
      </c>
      <c r="AA193" s="130" t="s">
        <v>10639</v>
      </c>
      <c r="AB193" s="129">
        <v>3</v>
      </c>
      <c r="AC193" s="128"/>
      <c r="AD193" s="85"/>
    </row>
    <row r="194" spans="1:30" ht="15" x14ac:dyDescent="0.3">
      <c r="A194" s="88" t="s">
        <v>13213</v>
      </c>
      <c r="B194" s="200" t="s">
        <v>13219</v>
      </c>
      <c r="C194" s="134" t="s">
        <v>13246</v>
      </c>
      <c r="D194" s="134"/>
      <c r="E194" s="90"/>
      <c r="F194" s="128" t="s">
        <v>13250</v>
      </c>
      <c r="G194" s="128" t="s">
        <v>13249</v>
      </c>
      <c r="H194" s="103"/>
      <c r="I194" s="98" t="s">
        <v>779</v>
      </c>
      <c r="J194" s="94">
        <v>2</v>
      </c>
      <c r="K194" s="130" t="s">
        <v>10639</v>
      </c>
      <c r="L194" s="129">
        <v>3</v>
      </c>
      <c r="M194" s="128" t="s">
        <v>10795</v>
      </c>
      <c r="N194" s="103"/>
      <c r="O194" s="207"/>
      <c r="P194" s="159"/>
      <c r="Q194" s="88" t="s">
        <v>10519</v>
      </c>
      <c r="R194" s="131" t="s">
        <v>10640</v>
      </c>
      <c r="S194" s="133"/>
      <c r="T194" s="143"/>
      <c r="U194" s="146"/>
      <c r="X194" s="103"/>
      <c r="Y194" s="98" t="s">
        <v>992</v>
      </c>
      <c r="Z194" s="231">
        <v>6</v>
      </c>
      <c r="AA194" s="130" t="s">
        <v>10639</v>
      </c>
      <c r="AB194" s="129">
        <v>3</v>
      </c>
      <c r="AC194" s="128"/>
      <c r="AD194" s="85"/>
    </row>
    <row r="195" spans="1:30" ht="15" x14ac:dyDescent="0.3">
      <c r="A195" s="88" t="s">
        <v>13213</v>
      </c>
      <c r="B195" s="200" t="s">
        <v>13216</v>
      </c>
      <c r="C195" s="134" t="s">
        <v>13246</v>
      </c>
      <c r="D195" s="134"/>
      <c r="E195" s="90"/>
      <c r="F195" s="128" t="s">
        <v>13248</v>
      </c>
      <c r="G195" s="128" t="s">
        <v>13247</v>
      </c>
      <c r="H195" s="103"/>
      <c r="I195" s="98" t="s">
        <v>780</v>
      </c>
      <c r="J195" s="94">
        <v>2</v>
      </c>
      <c r="K195" s="130" t="s">
        <v>10639</v>
      </c>
      <c r="L195" s="129">
        <v>3</v>
      </c>
      <c r="M195" s="128" t="s">
        <v>10795</v>
      </c>
      <c r="N195" s="103"/>
      <c r="O195" s="207"/>
      <c r="P195" s="159"/>
      <c r="Q195" s="88" t="s">
        <v>10519</v>
      </c>
      <c r="R195" s="131" t="s">
        <v>10640</v>
      </c>
      <c r="S195" s="133"/>
      <c r="T195" s="143"/>
      <c r="U195" s="146"/>
      <c r="X195" s="103"/>
      <c r="Y195" s="98" t="s">
        <v>993</v>
      </c>
      <c r="Z195" s="231">
        <v>6</v>
      </c>
      <c r="AA195" s="130" t="s">
        <v>10639</v>
      </c>
      <c r="AB195" s="129">
        <v>3</v>
      </c>
      <c r="AC195" s="128"/>
      <c r="AD195" s="85"/>
    </row>
    <row r="196" spans="1:30" ht="15" x14ac:dyDescent="0.3">
      <c r="A196" s="88" t="s">
        <v>13213</v>
      </c>
      <c r="B196" s="200" t="s">
        <v>13212</v>
      </c>
      <c r="C196" s="134" t="s">
        <v>13246</v>
      </c>
      <c r="D196" s="134"/>
      <c r="E196" s="90"/>
      <c r="F196" s="128" t="s">
        <v>13245</v>
      </c>
      <c r="G196" s="128" t="s">
        <v>13244</v>
      </c>
      <c r="H196" s="95"/>
      <c r="I196" s="98" t="s">
        <v>781</v>
      </c>
      <c r="J196" s="94">
        <v>2</v>
      </c>
      <c r="K196" s="130" t="s">
        <v>10639</v>
      </c>
      <c r="L196" s="129">
        <v>3</v>
      </c>
      <c r="M196" s="128" t="s">
        <v>10795</v>
      </c>
      <c r="N196" s="103"/>
      <c r="O196" s="207"/>
      <c r="P196" s="159"/>
      <c r="Q196" s="88" t="s">
        <v>10519</v>
      </c>
      <c r="R196" s="131" t="s">
        <v>10640</v>
      </c>
      <c r="S196" s="133"/>
      <c r="T196" s="143"/>
      <c r="U196" s="146"/>
      <c r="X196" s="103"/>
      <c r="Y196" s="98" t="s">
        <v>994</v>
      </c>
      <c r="Z196" s="231">
        <v>6</v>
      </c>
      <c r="AA196" s="130" t="s">
        <v>10639</v>
      </c>
      <c r="AB196" s="129">
        <v>3</v>
      </c>
      <c r="AC196" s="128"/>
      <c r="AD196" s="85"/>
    </row>
    <row r="197" spans="1:30" ht="15" x14ac:dyDescent="0.3">
      <c r="A197" s="88" t="s">
        <v>13213</v>
      </c>
      <c r="B197" s="200" t="s">
        <v>13243</v>
      </c>
      <c r="C197" s="134" t="s">
        <v>13211</v>
      </c>
      <c r="D197" s="134"/>
      <c r="E197" s="90"/>
      <c r="F197" s="128" t="s">
        <v>13242</v>
      </c>
      <c r="G197" s="128" t="s">
        <v>13241</v>
      </c>
      <c r="H197" s="103"/>
      <c r="I197" s="98" t="s">
        <v>782</v>
      </c>
      <c r="J197" s="242">
        <v>3</v>
      </c>
      <c r="K197" s="130" t="s">
        <v>10641</v>
      </c>
      <c r="L197" s="129" t="str">
        <f t="shared" ref="L197:L204" si="12">TEXT(0,"0")</f>
        <v>0</v>
      </c>
      <c r="M197" s="128" t="s">
        <v>10795</v>
      </c>
      <c r="N197" s="103"/>
      <c r="O197" s="207"/>
      <c r="P197" s="159"/>
      <c r="Q197" s="120"/>
      <c r="R197" s="103"/>
      <c r="S197" s="133"/>
      <c r="T197" s="143"/>
      <c r="U197" s="146"/>
      <c r="X197" s="103"/>
      <c r="Y197" s="98"/>
      <c r="Z197" s="94"/>
      <c r="AA197" s="99"/>
      <c r="AB197" s="98"/>
      <c r="AC197" s="85"/>
      <c r="AD197" s="85"/>
    </row>
    <row r="198" spans="1:30" ht="15.75" x14ac:dyDescent="0.3">
      <c r="A198" s="88" t="s">
        <v>13213</v>
      </c>
      <c r="B198" s="200" t="s">
        <v>13240</v>
      </c>
      <c r="C198" s="134" t="s">
        <v>13211</v>
      </c>
      <c r="F198" s="128" t="s">
        <v>13239</v>
      </c>
      <c r="G198" s="128" t="s">
        <v>13238</v>
      </c>
      <c r="I198" s="98" t="s">
        <v>783</v>
      </c>
      <c r="J198" s="242">
        <v>3</v>
      </c>
      <c r="K198" s="130" t="s">
        <v>10641</v>
      </c>
      <c r="L198" s="129" t="str">
        <f t="shared" si="12"/>
        <v>0</v>
      </c>
      <c r="M198" s="128" t="s">
        <v>10795</v>
      </c>
      <c r="O198" s="279"/>
      <c r="P198" s="159"/>
      <c r="T198" s="113"/>
      <c r="U198" s="136"/>
      <c r="X198" s="101"/>
      <c r="Y198" s="98"/>
      <c r="Z198" s="251"/>
      <c r="AA198" s="98"/>
      <c r="AB198" s="98"/>
      <c r="AC198" s="102"/>
      <c r="AD198" s="102"/>
    </row>
    <row r="199" spans="1:30" ht="15.75" x14ac:dyDescent="0.3">
      <c r="A199" s="88" t="s">
        <v>13213</v>
      </c>
      <c r="B199" s="200" t="s">
        <v>13237</v>
      </c>
      <c r="C199" s="134" t="s">
        <v>13211</v>
      </c>
      <c r="F199" s="128" t="s">
        <v>13236</v>
      </c>
      <c r="G199" s="128" t="s">
        <v>13235</v>
      </c>
      <c r="I199" s="98" t="s">
        <v>784</v>
      </c>
      <c r="J199" s="242">
        <v>3</v>
      </c>
      <c r="K199" s="130" t="s">
        <v>10641</v>
      </c>
      <c r="L199" s="129" t="str">
        <f t="shared" si="12"/>
        <v>0</v>
      </c>
      <c r="M199" s="128" t="s">
        <v>10795</v>
      </c>
      <c r="O199" s="279"/>
      <c r="P199" s="159"/>
      <c r="T199" s="113"/>
      <c r="U199" s="136"/>
      <c r="X199" s="101"/>
      <c r="Y199" s="98"/>
      <c r="Z199" s="251"/>
      <c r="AA199" s="98"/>
      <c r="AB199" s="98"/>
      <c r="AC199" s="102"/>
      <c r="AD199" s="102"/>
    </row>
    <row r="200" spans="1:30" ht="15.75" x14ac:dyDescent="0.3">
      <c r="A200" s="88" t="s">
        <v>13213</v>
      </c>
      <c r="B200" s="200" t="s">
        <v>13234</v>
      </c>
      <c r="C200" s="134" t="s">
        <v>13211</v>
      </c>
      <c r="F200" s="128" t="s">
        <v>13233</v>
      </c>
      <c r="G200" s="128" t="s">
        <v>13232</v>
      </c>
      <c r="I200" s="98" t="s">
        <v>785</v>
      </c>
      <c r="J200" s="242">
        <v>3</v>
      </c>
      <c r="K200" s="130" t="s">
        <v>10641</v>
      </c>
      <c r="L200" s="129" t="str">
        <f t="shared" si="12"/>
        <v>0</v>
      </c>
      <c r="M200" s="128" t="s">
        <v>10795</v>
      </c>
      <c r="O200" s="279"/>
      <c r="P200" s="159"/>
      <c r="T200" s="113"/>
      <c r="U200" s="136"/>
      <c r="X200" s="101"/>
      <c r="Y200" s="98"/>
      <c r="Z200" s="251"/>
      <c r="AA200" s="98"/>
      <c r="AB200" s="98"/>
      <c r="AC200" s="102"/>
      <c r="AD200" s="102"/>
    </row>
    <row r="201" spans="1:30" ht="15.75" x14ac:dyDescent="0.3">
      <c r="A201" s="88" t="s">
        <v>13213</v>
      </c>
      <c r="B201" s="200" t="s">
        <v>13231</v>
      </c>
      <c r="C201" s="134" t="s">
        <v>13211</v>
      </c>
      <c r="D201" s="113"/>
      <c r="E201" s="114"/>
      <c r="F201" s="128" t="s">
        <v>13230</v>
      </c>
      <c r="G201" s="128" t="s">
        <v>13229</v>
      </c>
      <c r="H201" s="101"/>
      <c r="I201" s="98" t="s">
        <v>786</v>
      </c>
      <c r="J201" s="242">
        <v>3</v>
      </c>
      <c r="K201" s="130" t="s">
        <v>10641</v>
      </c>
      <c r="L201" s="129" t="str">
        <f t="shared" si="12"/>
        <v>0</v>
      </c>
      <c r="M201" s="128" t="s">
        <v>10795</v>
      </c>
      <c r="N201" s="102"/>
      <c r="O201" s="280"/>
      <c r="P201" s="159"/>
      <c r="Q201" s="120"/>
      <c r="R201" s="103"/>
      <c r="S201" s="134"/>
      <c r="T201" s="113"/>
      <c r="U201" s="136"/>
      <c r="X201" s="101"/>
      <c r="Y201" s="98"/>
      <c r="Z201" s="251"/>
      <c r="AA201" s="98"/>
      <c r="AB201" s="98"/>
      <c r="AC201" s="102"/>
      <c r="AD201" s="102"/>
    </row>
    <row r="202" spans="1:30" ht="15.75" x14ac:dyDescent="0.3">
      <c r="A202" s="88" t="s">
        <v>13213</v>
      </c>
      <c r="B202" s="200" t="s">
        <v>13228</v>
      </c>
      <c r="C202" s="134" t="s">
        <v>13211</v>
      </c>
      <c r="D202" s="113"/>
      <c r="E202" s="114"/>
      <c r="F202" s="128" t="s">
        <v>13227</v>
      </c>
      <c r="G202" s="128" t="s">
        <v>13226</v>
      </c>
      <c r="H202" s="101"/>
      <c r="I202" s="98" t="s">
        <v>787</v>
      </c>
      <c r="J202" s="242">
        <v>3</v>
      </c>
      <c r="K202" s="130" t="s">
        <v>10641</v>
      </c>
      <c r="L202" s="129" t="str">
        <f t="shared" si="12"/>
        <v>0</v>
      </c>
      <c r="M202" s="128" t="s">
        <v>10795</v>
      </c>
      <c r="N202" s="102"/>
      <c r="O202" s="280"/>
      <c r="P202" s="159"/>
      <c r="Q202" s="120"/>
      <c r="R202" s="103"/>
      <c r="S202" s="134"/>
      <c r="T202" s="113"/>
      <c r="U202" s="136"/>
      <c r="X202" s="101"/>
      <c r="Y202" s="98"/>
      <c r="Z202" s="251"/>
      <c r="AA202" s="98"/>
      <c r="AB202" s="98"/>
      <c r="AC202" s="102"/>
      <c r="AD202" s="102"/>
    </row>
    <row r="203" spans="1:30" ht="15.75" x14ac:dyDescent="0.3">
      <c r="A203" s="88" t="s">
        <v>13213</v>
      </c>
      <c r="B203" s="200" t="s">
        <v>13225</v>
      </c>
      <c r="C203" s="134" t="s">
        <v>13211</v>
      </c>
      <c r="D203" s="113"/>
      <c r="E203" s="114"/>
      <c r="F203" s="128" t="s">
        <v>13224</v>
      </c>
      <c r="G203" s="128" t="s">
        <v>13223</v>
      </c>
      <c r="H203" s="101"/>
      <c r="I203" s="98" t="s">
        <v>788</v>
      </c>
      <c r="J203" s="242">
        <v>3</v>
      </c>
      <c r="K203" s="130" t="s">
        <v>10641</v>
      </c>
      <c r="L203" s="129" t="str">
        <f t="shared" si="12"/>
        <v>0</v>
      </c>
      <c r="M203" s="128" t="s">
        <v>10795</v>
      </c>
      <c r="N203" s="102"/>
      <c r="O203" s="280"/>
      <c r="P203" s="159"/>
      <c r="Q203" s="120"/>
      <c r="R203" s="103"/>
      <c r="S203" s="134"/>
      <c r="T203" s="113"/>
      <c r="U203" s="136"/>
      <c r="X203" s="101"/>
      <c r="Y203" s="98"/>
      <c r="Z203" s="251"/>
      <c r="AA203" s="98"/>
      <c r="AB203" s="98"/>
      <c r="AC203" s="102"/>
      <c r="AD203" s="102"/>
    </row>
    <row r="204" spans="1:30" ht="15.75" x14ac:dyDescent="0.3">
      <c r="A204" s="88" t="s">
        <v>13213</v>
      </c>
      <c r="B204" s="200" t="s">
        <v>13222</v>
      </c>
      <c r="C204" s="134" t="s">
        <v>13211</v>
      </c>
      <c r="D204" s="113"/>
      <c r="E204" s="114"/>
      <c r="F204" s="128" t="s">
        <v>13221</v>
      </c>
      <c r="G204" s="128" t="s">
        <v>13220</v>
      </c>
      <c r="H204" s="101"/>
      <c r="I204" s="98" t="s">
        <v>789</v>
      </c>
      <c r="J204" s="242">
        <v>3</v>
      </c>
      <c r="K204" s="130" t="s">
        <v>10641</v>
      </c>
      <c r="L204" s="129" t="str">
        <f t="shared" si="12"/>
        <v>0</v>
      </c>
      <c r="M204" s="128" t="s">
        <v>10795</v>
      </c>
      <c r="N204" s="102"/>
      <c r="O204" s="280"/>
      <c r="P204" s="159"/>
      <c r="Q204" s="120"/>
      <c r="R204" s="103"/>
      <c r="S204" s="134"/>
      <c r="T204" s="113"/>
      <c r="U204" s="136"/>
      <c r="X204" s="101"/>
      <c r="Y204" s="98"/>
      <c r="Z204" s="251"/>
      <c r="AA204" s="98"/>
      <c r="AB204" s="98"/>
      <c r="AC204" s="102"/>
      <c r="AD204" s="102"/>
    </row>
    <row r="205" spans="1:30" ht="15.75" x14ac:dyDescent="0.3">
      <c r="A205" s="88" t="s">
        <v>13213</v>
      </c>
      <c r="B205" s="200" t="s">
        <v>13219</v>
      </c>
      <c r="C205" s="134" t="s">
        <v>13211</v>
      </c>
      <c r="D205" s="113"/>
      <c r="E205" s="114"/>
      <c r="F205" s="128" t="s">
        <v>13218</v>
      </c>
      <c r="G205" s="128" t="s">
        <v>13217</v>
      </c>
      <c r="H205" s="101"/>
      <c r="I205" s="98" t="s">
        <v>790</v>
      </c>
      <c r="J205" s="242">
        <v>3</v>
      </c>
      <c r="K205" s="130" t="s">
        <v>10641</v>
      </c>
      <c r="L205" s="129">
        <v>1</v>
      </c>
      <c r="M205" s="128" t="s">
        <v>10795</v>
      </c>
      <c r="N205" s="102"/>
      <c r="O205" s="280"/>
      <c r="P205" s="159"/>
      <c r="Q205" s="120"/>
      <c r="R205" s="103"/>
      <c r="S205" s="134"/>
      <c r="T205" s="113"/>
      <c r="U205" s="136"/>
      <c r="X205" s="101"/>
      <c r="Y205" s="98"/>
      <c r="Z205" s="251"/>
      <c r="AA205" s="98"/>
      <c r="AB205" s="98"/>
      <c r="AC205" s="102"/>
      <c r="AD205" s="102"/>
    </row>
    <row r="206" spans="1:30" ht="15.75" x14ac:dyDescent="0.3">
      <c r="A206" s="88" t="s">
        <v>13213</v>
      </c>
      <c r="B206" s="200" t="s">
        <v>13216</v>
      </c>
      <c r="C206" s="134" t="s">
        <v>13211</v>
      </c>
      <c r="D206" s="113"/>
      <c r="E206" s="114"/>
      <c r="F206" s="128" t="s">
        <v>13215</v>
      </c>
      <c r="G206" s="128" t="s">
        <v>13214</v>
      </c>
      <c r="H206" s="101"/>
      <c r="I206" s="98" t="s">
        <v>791</v>
      </c>
      <c r="J206" s="242">
        <v>3</v>
      </c>
      <c r="K206" s="130" t="s">
        <v>10641</v>
      </c>
      <c r="L206" s="129">
        <v>1</v>
      </c>
      <c r="M206" s="128" t="s">
        <v>10795</v>
      </c>
      <c r="N206" s="102"/>
      <c r="O206" s="280"/>
      <c r="P206" s="159"/>
      <c r="Q206" s="120"/>
      <c r="R206" s="103"/>
      <c r="S206" s="134"/>
      <c r="T206" s="113"/>
      <c r="U206" s="136"/>
      <c r="X206" s="101"/>
      <c r="Y206" s="98"/>
      <c r="Z206" s="251"/>
      <c r="AA206" s="98"/>
      <c r="AB206" s="98"/>
      <c r="AC206" s="102"/>
      <c r="AD206" s="102"/>
    </row>
    <row r="207" spans="1:30" ht="15.75" x14ac:dyDescent="0.3">
      <c r="A207" s="88" t="s">
        <v>13213</v>
      </c>
      <c r="B207" s="200" t="s">
        <v>13212</v>
      </c>
      <c r="C207" s="134" t="s">
        <v>13211</v>
      </c>
      <c r="D207" s="113"/>
      <c r="E207" s="114"/>
      <c r="F207" s="128" t="s">
        <v>13210</v>
      </c>
      <c r="G207" s="128" t="s">
        <v>13209</v>
      </c>
      <c r="H207" s="101"/>
      <c r="I207" s="98" t="s">
        <v>792</v>
      </c>
      <c r="J207" s="242">
        <v>3</v>
      </c>
      <c r="K207" s="130" t="s">
        <v>10641</v>
      </c>
      <c r="L207" s="129">
        <v>1</v>
      </c>
      <c r="M207" s="128" t="s">
        <v>10795</v>
      </c>
      <c r="N207" s="102"/>
      <c r="O207" s="280"/>
      <c r="P207" s="159"/>
      <c r="Q207" s="120"/>
      <c r="R207" s="103"/>
      <c r="S207" s="134"/>
      <c r="T207" s="113"/>
      <c r="U207" s="136"/>
      <c r="X207" s="101"/>
      <c r="Y207" s="98"/>
      <c r="Z207" s="251"/>
      <c r="AA207" s="98"/>
      <c r="AB207" s="98"/>
      <c r="AC207" s="102"/>
      <c r="AD207" s="102"/>
    </row>
    <row r="208" spans="1:30" ht="15.75" x14ac:dyDescent="0.3">
      <c r="A208" s="88" t="s">
        <v>10519</v>
      </c>
      <c r="B208" s="85" t="s">
        <v>10644</v>
      </c>
      <c r="C208" s="133"/>
      <c r="D208" s="113"/>
      <c r="E208" s="114"/>
      <c r="F208" s="128" t="s">
        <v>13208</v>
      </c>
      <c r="G208" s="128" t="s">
        <v>13207</v>
      </c>
      <c r="H208" s="101"/>
      <c r="I208" s="98" t="s">
        <v>793</v>
      </c>
      <c r="J208" s="242">
        <v>3</v>
      </c>
      <c r="K208" s="130" t="s">
        <v>10641</v>
      </c>
      <c r="L208" s="129">
        <v>1</v>
      </c>
      <c r="M208" s="128" t="s">
        <v>10795</v>
      </c>
      <c r="N208" s="102"/>
      <c r="O208" s="280"/>
      <c r="P208" s="159"/>
      <c r="Q208" s="120"/>
      <c r="R208" s="103"/>
      <c r="S208" s="133"/>
      <c r="T208" s="113"/>
      <c r="U208" s="136"/>
      <c r="X208" s="101"/>
      <c r="Y208" s="98"/>
      <c r="Z208" s="251"/>
      <c r="AA208" s="98"/>
      <c r="AB208" s="98"/>
      <c r="AC208" s="102"/>
      <c r="AD208" s="102"/>
    </row>
    <row r="209" spans="1:30" ht="15.75" x14ac:dyDescent="0.3">
      <c r="A209" s="88" t="s">
        <v>10519</v>
      </c>
      <c r="B209" s="85" t="s">
        <v>10644</v>
      </c>
      <c r="C209" s="133"/>
      <c r="D209" s="113"/>
      <c r="E209" s="114"/>
      <c r="F209" s="128" t="s">
        <v>13206</v>
      </c>
      <c r="G209" s="128" t="s">
        <v>13205</v>
      </c>
      <c r="H209" s="101"/>
      <c r="I209" s="98" t="s">
        <v>794</v>
      </c>
      <c r="J209" s="242">
        <v>3</v>
      </c>
      <c r="K209" s="130" t="s">
        <v>10641</v>
      </c>
      <c r="L209" s="129">
        <v>1</v>
      </c>
      <c r="M209" s="128" t="s">
        <v>10795</v>
      </c>
      <c r="N209" s="102"/>
      <c r="O209" s="280"/>
      <c r="P209" s="159"/>
      <c r="Q209" s="120"/>
      <c r="R209" s="103"/>
      <c r="S209" s="133"/>
      <c r="T209" s="113"/>
      <c r="U209" s="136"/>
      <c r="X209" s="101"/>
      <c r="Y209" s="98"/>
      <c r="Z209" s="251"/>
      <c r="AA209" s="98"/>
      <c r="AB209" s="98"/>
      <c r="AC209" s="102"/>
      <c r="AD209" s="102"/>
    </row>
    <row r="210" spans="1:30" ht="15.75" x14ac:dyDescent="0.3">
      <c r="A210" s="88" t="s">
        <v>10519</v>
      </c>
      <c r="B210" s="85" t="s">
        <v>10644</v>
      </c>
      <c r="C210" s="133"/>
      <c r="D210" s="113"/>
      <c r="E210" s="114"/>
      <c r="F210" s="128" t="s">
        <v>13204</v>
      </c>
      <c r="G210" s="128" t="s">
        <v>13203</v>
      </c>
      <c r="H210" s="101"/>
      <c r="I210" s="98" t="s">
        <v>795</v>
      </c>
      <c r="J210" s="242">
        <v>3</v>
      </c>
      <c r="K210" s="130" t="s">
        <v>10641</v>
      </c>
      <c r="L210" s="129">
        <v>1</v>
      </c>
      <c r="M210" s="128" t="s">
        <v>10795</v>
      </c>
      <c r="N210" s="102"/>
      <c r="O210" s="280"/>
      <c r="P210" s="159"/>
      <c r="Q210" s="120"/>
      <c r="R210" s="103"/>
      <c r="S210" s="133"/>
      <c r="T210" s="113"/>
      <c r="U210" s="136"/>
      <c r="X210" s="101"/>
      <c r="Y210" s="98"/>
      <c r="Z210" s="251"/>
      <c r="AA210" s="98"/>
      <c r="AB210" s="98"/>
      <c r="AC210" s="102"/>
      <c r="AD210" s="102"/>
    </row>
    <row r="211" spans="1:30" ht="15.75" x14ac:dyDescent="0.3">
      <c r="A211" s="88" t="s">
        <v>10519</v>
      </c>
      <c r="B211" s="85" t="s">
        <v>10644</v>
      </c>
      <c r="C211" s="133"/>
      <c r="D211" s="113"/>
      <c r="E211" s="114"/>
      <c r="F211" s="128" t="s">
        <v>13202</v>
      </c>
      <c r="G211" s="128" t="s">
        <v>13201</v>
      </c>
      <c r="H211" s="101"/>
      <c r="I211" s="98" t="s">
        <v>796</v>
      </c>
      <c r="J211" s="242">
        <v>3</v>
      </c>
      <c r="K211" s="130" t="s">
        <v>10641</v>
      </c>
      <c r="L211" s="129">
        <v>1</v>
      </c>
      <c r="M211" s="128" t="s">
        <v>10795</v>
      </c>
      <c r="N211" s="102"/>
      <c r="P211" s="159"/>
      <c r="Q211" s="120"/>
      <c r="R211" s="103"/>
      <c r="S211" s="133"/>
      <c r="T211" s="113"/>
      <c r="U211" s="136"/>
      <c r="X211" s="101"/>
      <c r="Y211" s="98"/>
      <c r="Z211" s="251"/>
      <c r="AA211" s="98"/>
      <c r="AB211" s="98"/>
      <c r="AC211" s="102"/>
      <c r="AD211" s="102"/>
    </row>
    <row r="212" spans="1:30" ht="15.75" x14ac:dyDescent="0.3">
      <c r="A212" s="88" t="s">
        <v>10519</v>
      </c>
      <c r="B212" s="85" t="s">
        <v>10644</v>
      </c>
      <c r="C212" s="133"/>
      <c r="D212" s="113"/>
      <c r="E212" s="114"/>
      <c r="F212" s="128" t="s">
        <v>13200</v>
      </c>
      <c r="G212" s="128" t="s">
        <v>13199</v>
      </c>
      <c r="H212" s="101"/>
      <c r="I212" s="98" t="s">
        <v>797</v>
      </c>
      <c r="J212" s="242">
        <v>3</v>
      </c>
      <c r="K212" s="130" t="s">
        <v>10641</v>
      </c>
      <c r="L212" s="129">
        <v>1</v>
      </c>
      <c r="M212" s="128" t="s">
        <v>10795</v>
      </c>
      <c r="N212" s="102"/>
      <c r="P212" s="159"/>
      <c r="Q212" s="120"/>
      <c r="R212" s="103"/>
      <c r="S212" s="133"/>
      <c r="T212" s="113"/>
      <c r="U212" s="136"/>
      <c r="X212" s="101"/>
      <c r="Y212" s="98"/>
      <c r="Z212" s="251"/>
      <c r="AA212" s="98"/>
      <c r="AB212" s="98"/>
      <c r="AC212" s="102"/>
      <c r="AD212" s="102"/>
    </row>
    <row r="213" spans="1:30" ht="15.75" x14ac:dyDescent="0.3">
      <c r="A213" s="88" t="s">
        <v>10519</v>
      </c>
      <c r="B213" s="131" t="s">
        <v>10640</v>
      </c>
      <c r="C213" s="133"/>
      <c r="D213" s="113"/>
      <c r="E213" s="114"/>
      <c r="F213" s="103"/>
      <c r="G213" s="102"/>
      <c r="H213" s="101"/>
      <c r="I213" s="98"/>
      <c r="J213" s="242">
        <v>3</v>
      </c>
      <c r="K213" s="130" t="s">
        <v>10641</v>
      </c>
      <c r="L213" s="129">
        <v>2</v>
      </c>
      <c r="M213" s="102"/>
      <c r="N213" s="102"/>
      <c r="P213" s="159"/>
      <c r="Q213" s="120"/>
      <c r="R213" s="103"/>
      <c r="S213" s="133"/>
      <c r="T213" s="113"/>
      <c r="U213" s="136"/>
      <c r="V213" s="103"/>
      <c r="W213" s="102"/>
      <c r="X213" s="101"/>
      <c r="Y213" s="98"/>
      <c r="Z213" s="251"/>
      <c r="AA213" s="98"/>
      <c r="AB213" s="98"/>
      <c r="AC213" s="102"/>
      <c r="AD213" s="102"/>
    </row>
    <row r="214" spans="1:30" ht="15.75" x14ac:dyDescent="0.3">
      <c r="A214" s="88" t="s">
        <v>10519</v>
      </c>
      <c r="B214" s="131" t="s">
        <v>10640</v>
      </c>
      <c r="C214" s="133"/>
      <c r="D214" s="113"/>
      <c r="E214" s="114"/>
      <c r="F214" s="103"/>
      <c r="G214" s="102"/>
      <c r="H214" s="101"/>
      <c r="I214" s="98"/>
      <c r="J214" s="242">
        <v>3</v>
      </c>
      <c r="K214" s="130" t="s">
        <v>10641</v>
      </c>
      <c r="L214" s="129">
        <v>2</v>
      </c>
      <c r="M214" s="102"/>
      <c r="N214" s="102"/>
      <c r="P214" s="159"/>
      <c r="Q214" s="120"/>
      <c r="R214" s="103"/>
      <c r="S214" s="133"/>
      <c r="T214" s="113"/>
      <c r="U214" s="136"/>
      <c r="V214" s="103"/>
      <c r="W214" s="102"/>
      <c r="X214" s="101"/>
      <c r="Y214" s="98"/>
      <c r="Z214" s="251"/>
      <c r="AA214" s="98"/>
      <c r="AB214" s="98"/>
      <c r="AC214" s="102"/>
      <c r="AD214" s="102"/>
    </row>
    <row r="215" spans="1:30" ht="15.75" x14ac:dyDescent="0.3">
      <c r="A215" s="88" t="s">
        <v>10519</v>
      </c>
      <c r="B215" s="131" t="s">
        <v>10640</v>
      </c>
      <c r="C215" s="133"/>
      <c r="D215" s="113"/>
      <c r="E215" s="114"/>
      <c r="F215" s="103"/>
      <c r="G215" s="102"/>
      <c r="H215" s="101"/>
      <c r="I215" s="98"/>
      <c r="J215" s="242">
        <v>3</v>
      </c>
      <c r="K215" s="130" t="s">
        <v>10641</v>
      </c>
      <c r="L215" s="129">
        <v>2</v>
      </c>
      <c r="M215" s="102"/>
      <c r="N215" s="102"/>
      <c r="P215" s="159"/>
      <c r="Q215" s="120"/>
      <c r="R215" s="103"/>
      <c r="S215" s="133"/>
      <c r="T215" s="113"/>
      <c r="U215" s="136"/>
      <c r="V215" s="103"/>
      <c r="W215" s="102"/>
      <c r="X215" s="101"/>
      <c r="Y215" s="98"/>
      <c r="Z215" s="251"/>
      <c r="AA215" s="98"/>
      <c r="AB215" s="98"/>
      <c r="AC215" s="102"/>
      <c r="AD215" s="102"/>
    </row>
    <row r="216" spans="1:30" ht="15.75" x14ac:dyDescent="0.3">
      <c r="A216" s="88" t="s">
        <v>10519</v>
      </c>
      <c r="B216" s="131" t="s">
        <v>10640</v>
      </c>
      <c r="C216" s="133"/>
      <c r="D216" s="113"/>
      <c r="E216" s="114"/>
      <c r="F216" s="103"/>
      <c r="G216" s="102"/>
      <c r="H216" s="101"/>
      <c r="I216" s="98"/>
      <c r="J216" s="242">
        <v>3</v>
      </c>
      <c r="K216" s="130" t="s">
        <v>10641</v>
      </c>
      <c r="L216" s="129">
        <v>2</v>
      </c>
      <c r="M216" s="102"/>
      <c r="N216" s="102"/>
      <c r="P216" s="159"/>
      <c r="Q216" s="120"/>
      <c r="R216" s="103"/>
      <c r="S216" s="133"/>
      <c r="T216" s="113"/>
      <c r="U216" s="136"/>
      <c r="V216" s="103"/>
      <c r="W216" s="102"/>
      <c r="X216" s="101"/>
      <c r="Y216" s="98"/>
      <c r="Z216" s="251"/>
      <c r="AA216" s="98"/>
      <c r="AB216" s="98"/>
      <c r="AC216" s="102"/>
      <c r="AD216" s="102"/>
    </row>
    <row r="217" spans="1:30" ht="15.75" x14ac:dyDescent="0.3">
      <c r="A217" s="88" t="s">
        <v>10519</v>
      </c>
      <c r="B217" s="131" t="s">
        <v>10640</v>
      </c>
      <c r="C217" s="133"/>
      <c r="D217" s="113"/>
      <c r="E217" s="114"/>
      <c r="F217" s="103"/>
      <c r="G217" s="102"/>
      <c r="H217" s="101"/>
      <c r="I217" s="98"/>
      <c r="J217" s="242">
        <v>3</v>
      </c>
      <c r="K217" s="130" t="s">
        <v>10641</v>
      </c>
      <c r="L217" s="129">
        <v>2</v>
      </c>
      <c r="M217" s="102"/>
      <c r="N217" s="102"/>
      <c r="P217" s="159"/>
      <c r="Q217" s="120"/>
      <c r="R217" s="103"/>
      <c r="S217" s="133"/>
      <c r="T217" s="113"/>
      <c r="U217" s="136"/>
      <c r="V217" s="103"/>
      <c r="W217" s="102"/>
      <c r="X217" s="101"/>
      <c r="Y217" s="98"/>
      <c r="Z217" s="251"/>
      <c r="AA217" s="98"/>
      <c r="AB217" s="98"/>
      <c r="AC217" s="102"/>
      <c r="AD217" s="102"/>
    </row>
    <row r="218" spans="1:30" ht="15.75" x14ac:dyDescent="0.3">
      <c r="A218" s="88" t="s">
        <v>10519</v>
      </c>
      <c r="B218" s="131" t="s">
        <v>10640</v>
      </c>
      <c r="C218" s="134"/>
      <c r="D218" s="113"/>
      <c r="E218" s="114"/>
      <c r="F218" s="103"/>
      <c r="G218" s="102"/>
      <c r="H218" s="101"/>
      <c r="I218" s="98"/>
      <c r="J218" s="242">
        <v>3</v>
      </c>
      <c r="K218" s="130" t="s">
        <v>10641</v>
      </c>
      <c r="L218" s="129">
        <v>2</v>
      </c>
      <c r="M218" s="102"/>
      <c r="N218" s="102"/>
      <c r="P218" s="159"/>
      <c r="Q218" s="120"/>
      <c r="R218" s="103"/>
      <c r="S218" s="134"/>
      <c r="T218" s="113"/>
      <c r="U218" s="136"/>
      <c r="V218" s="103"/>
      <c r="W218" s="102"/>
      <c r="X218" s="101"/>
      <c r="Y218" s="98"/>
      <c r="Z218" s="251"/>
      <c r="AA218" s="98"/>
      <c r="AB218" s="98"/>
      <c r="AC218" s="102"/>
      <c r="AD218" s="102"/>
    </row>
    <row r="219" spans="1:30" ht="15.75" x14ac:dyDescent="0.3">
      <c r="A219" s="88" t="s">
        <v>10519</v>
      </c>
      <c r="B219" s="131" t="s">
        <v>10640</v>
      </c>
      <c r="C219" s="134"/>
      <c r="D219" s="113"/>
      <c r="E219" s="114"/>
      <c r="F219" s="103"/>
      <c r="G219" s="102"/>
      <c r="H219" s="101"/>
      <c r="I219" s="98"/>
      <c r="J219" s="242">
        <v>3</v>
      </c>
      <c r="K219" s="130" t="s">
        <v>10641</v>
      </c>
      <c r="L219" s="129">
        <v>2</v>
      </c>
      <c r="M219" s="102"/>
      <c r="N219" s="102"/>
      <c r="P219" s="159"/>
      <c r="Q219" s="120"/>
      <c r="R219" s="103"/>
      <c r="S219" s="134"/>
      <c r="T219" s="113"/>
      <c r="U219" s="136"/>
      <c r="V219" s="103"/>
      <c r="W219" s="102"/>
      <c r="X219" s="101"/>
      <c r="Y219" s="98"/>
      <c r="Z219" s="251"/>
      <c r="AA219" s="98"/>
      <c r="AB219" s="98"/>
      <c r="AC219" s="102"/>
      <c r="AD219" s="102"/>
    </row>
    <row r="220" spans="1:30" ht="15.75" x14ac:dyDescent="0.3">
      <c r="A220" s="88" t="s">
        <v>10519</v>
      </c>
      <c r="B220" s="131" t="s">
        <v>10640</v>
      </c>
      <c r="C220" s="134"/>
      <c r="D220" s="113"/>
      <c r="E220" s="114"/>
      <c r="F220" s="103"/>
      <c r="G220" s="102"/>
      <c r="H220" s="101"/>
      <c r="I220" s="98"/>
      <c r="J220" s="242">
        <v>3</v>
      </c>
      <c r="K220" s="130" t="s">
        <v>10641</v>
      </c>
      <c r="L220" s="129">
        <v>2</v>
      </c>
      <c r="M220" s="102"/>
      <c r="N220" s="102"/>
      <c r="P220" s="159"/>
      <c r="Q220" s="120"/>
      <c r="R220" s="103"/>
      <c r="S220" s="134"/>
      <c r="T220" s="113"/>
      <c r="U220" s="136"/>
      <c r="V220" s="103"/>
      <c r="W220" s="102"/>
      <c r="X220" s="101"/>
      <c r="Y220" s="98"/>
      <c r="Z220" s="251"/>
      <c r="AA220" s="98"/>
      <c r="AB220" s="98"/>
      <c r="AC220" s="102"/>
      <c r="AD220" s="102"/>
    </row>
    <row r="221" spans="1:30" ht="15.75" x14ac:dyDescent="0.3">
      <c r="A221" s="88" t="s">
        <v>10519</v>
      </c>
      <c r="B221" s="131" t="s">
        <v>10640</v>
      </c>
      <c r="C221" s="134"/>
      <c r="D221" s="113"/>
      <c r="E221" s="114"/>
      <c r="F221" s="103"/>
      <c r="G221" s="102"/>
      <c r="H221" s="101"/>
      <c r="I221" s="98"/>
      <c r="J221" s="242">
        <v>3</v>
      </c>
      <c r="K221" s="130" t="s">
        <v>10641</v>
      </c>
      <c r="L221" s="129">
        <v>3</v>
      </c>
      <c r="M221" s="102"/>
      <c r="N221" s="102"/>
      <c r="P221" s="159"/>
      <c r="Q221" s="120"/>
      <c r="R221" s="103"/>
      <c r="S221" s="134"/>
      <c r="T221" s="113"/>
      <c r="U221" s="136"/>
      <c r="V221" s="103"/>
      <c r="W221" s="102"/>
      <c r="X221" s="101"/>
      <c r="Y221" s="98"/>
      <c r="Z221" s="251"/>
      <c r="AA221" s="98"/>
      <c r="AB221" s="98"/>
      <c r="AC221" s="102"/>
      <c r="AD221" s="102"/>
    </row>
    <row r="222" spans="1:30" ht="15.75" x14ac:dyDescent="0.3">
      <c r="A222" s="88" t="s">
        <v>10519</v>
      </c>
      <c r="B222" s="131" t="s">
        <v>10640</v>
      </c>
      <c r="C222" s="134"/>
      <c r="D222" s="113"/>
      <c r="E222" s="114"/>
      <c r="F222" s="103"/>
      <c r="G222" s="102"/>
      <c r="H222" s="101"/>
      <c r="I222" s="98"/>
      <c r="J222" s="242">
        <v>3</v>
      </c>
      <c r="K222" s="130" t="s">
        <v>10641</v>
      </c>
      <c r="L222" s="129">
        <v>3</v>
      </c>
      <c r="M222" s="102"/>
      <c r="N222" s="102"/>
      <c r="P222" s="159"/>
      <c r="Q222" s="120"/>
      <c r="R222" s="103"/>
      <c r="S222" s="134"/>
      <c r="T222" s="113"/>
      <c r="U222" s="136"/>
      <c r="V222" s="103"/>
      <c r="W222" s="102"/>
      <c r="X222" s="101"/>
      <c r="Y222" s="98"/>
      <c r="Z222" s="251"/>
      <c r="AA222" s="98"/>
      <c r="AB222" s="98"/>
      <c r="AC222" s="102"/>
      <c r="AD222" s="102"/>
    </row>
    <row r="223" spans="1:30" ht="15.75" x14ac:dyDescent="0.3">
      <c r="A223" s="88" t="s">
        <v>10519</v>
      </c>
      <c r="B223" s="131" t="s">
        <v>10640</v>
      </c>
      <c r="C223" s="134"/>
      <c r="D223" s="113"/>
      <c r="E223" s="114"/>
      <c r="F223" s="103"/>
      <c r="G223" s="102"/>
      <c r="H223" s="101"/>
      <c r="I223" s="98"/>
      <c r="J223" s="242">
        <v>3</v>
      </c>
      <c r="K223" s="130" t="s">
        <v>10641</v>
      </c>
      <c r="L223" s="129">
        <v>3</v>
      </c>
      <c r="M223" s="102"/>
      <c r="N223" s="102"/>
      <c r="P223" s="159"/>
      <c r="Q223" s="120"/>
      <c r="R223" s="103"/>
      <c r="S223" s="134"/>
      <c r="T223" s="113"/>
      <c r="U223" s="136"/>
      <c r="V223" s="103"/>
      <c r="W223" s="102"/>
      <c r="X223" s="101"/>
      <c r="Y223" s="98"/>
      <c r="Z223" s="251"/>
      <c r="AA223" s="98"/>
      <c r="AB223" s="98"/>
      <c r="AC223" s="102"/>
      <c r="AD223" s="102"/>
    </row>
    <row r="224" spans="1:30" ht="15.75" x14ac:dyDescent="0.3">
      <c r="A224" s="88" t="s">
        <v>10519</v>
      </c>
      <c r="B224" s="131" t="s">
        <v>10640</v>
      </c>
      <c r="C224" s="134"/>
      <c r="D224" s="113"/>
      <c r="E224" s="114"/>
      <c r="F224" s="103"/>
      <c r="G224" s="102"/>
      <c r="H224" s="101"/>
      <c r="I224" s="98"/>
      <c r="J224" s="242">
        <v>3</v>
      </c>
      <c r="K224" s="130" t="s">
        <v>10641</v>
      </c>
      <c r="L224" s="129">
        <v>3</v>
      </c>
      <c r="M224" s="102"/>
      <c r="N224" s="102"/>
      <c r="P224" s="159"/>
      <c r="Q224" s="120"/>
      <c r="R224" s="103"/>
      <c r="S224" s="134"/>
      <c r="T224" s="113"/>
      <c r="U224" s="136"/>
      <c r="V224" s="103"/>
      <c r="W224" s="102"/>
      <c r="X224" s="101"/>
      <c r="Y224" s="98"/>
      <c r="Z224" s="251"/>
      <c r="AA224" s="98"/>
      <c r="AB224" s="98"/>
      <c r="AC224" s="102"/>
      <c r="AD224" s="102"/>
    </row>
    <row r="225" spans="1:30" ht="15.75" x14ac:dyDescent="0.3">
      <c r="A225" s="88" t="s">
        <v>10519</v>
      </c>
      <c r="B225" s="131" t="s">
        <v>10640</v>
      </c>
      <c r="C225" s="134"/>
      <c r="D225" s="113"/>
      <c r="E225" s="114"/>
      <c r="F225" s="103"/>
      <c r="G225" s="102"/>
      <c r="H225" s="101"/>
      <c r="I225" s="98"/>
      <c r="J225" s="242">
        <v>3</v>
      </c>
      <c r="K225" s="130" t="s">
        <v>10641</v>
      </c>
      <c r="L225" s="129">
        <v>3</v>
      </c>
      <c r="M225" s="102"/>
      <c r="N225" s="102"/>
      <c r="P225" s="159"/>
      <c r="Q225" s="120"/>
      <c r="R225" s="103"/>
      <c r="S225" s="134"/>
      <c r="T225" s="113"/>
      <c r="U225" s="136"/>
      <c r="V225" s="103"/>
      <c r="W225" s="102"/>
      <c r="X225" s="101"/>
      <c r="Y225" s="98"/>
      <c r="Z225" s="251"/>
      <c r="AA225" s="98"/>
      <c r="AB225" s="98"/>
      <c r="AC225" s="102"/>
      <c r="AD225" s="102"/>
    </row>
    <row r="226" spans="1:30" ht="15.75" x14ac:dyDescent="0.3">
      <c r="A226" s="88" t="s">
        <v>10519</v>
      </c>
      <c r="B226" s="131" t="s">
        <v>10640</v>
      </c>
      <c r="C226" s="134"/>
      <c r="D226" s="113"/>
      <c r="E226" s="114"/>
      <c r="F226" s="103"/>
      <c r="G226" s="102"/>
      <c r="H226" s="101"/>
      <c r="I226" s="98"/>
      <c r="J226" s="242">
        <v>3</v>
      </c>
      <c r="K226" s="130" t="s">
        <v>10641</v>
      </c>
      <c r="L226" s="129">
        <v>3</v>
      </c>
      <c r="M226" s="102"/>
      <c r="N226" s="102"/>
      <c r="P226" s="159"/>
      <c r="Q226" s="120"/>
      <c r="R226" s="103"/>
      <c r="S226" s="134"/>
      <c r="T226" s="113"/>
      <c r="U226" s="136"/>
      <c r="V226" s="103"/>
      <c r="W226" s="102"/>
      <c r="X226" s="101"/>
      <c r="Y226" s="98"/>
      <c r="Z226" s="251"/>
      <c r="AA226" s="98"/>
      <c r="AB226" s="98"/>
      <c r="AC226" s="102"/>
      <c r="AD226" s="102"/>
    </row>
    <row r="227" spans="1:30" ht="15.75" x14ac:dyDescent="0.3">
      <c r="A227" s="88" t="s">
        <v>10519</v>
      </c>
      <c r="B227" s="131" t="s">
        <v>10640</v>
      </c>
      <c r="C227" s="134"/>
      <c r="D227" s="113"/>
      <c r="E227" s="114"/>
      <c r="F227" s="103"/>
      <c r="G227" s="102"/>
      <c r="H227" s="101"/>
      <c r="I227" s="98"/>
      <c r="J227" s="242">
        <v>3</v>
      </c>
      <c r="K227" s="130" t="s">
        <v>10641</v>
      </c>
      <c r="L227" s="129">
        <v>3</v>
      </c>
      <c r="M227" s="102"/>
      <c r="N227" s="102"/>
      <c r="P227" s="159"/>
      <c r="Q227" s="120"/>
      <c r="R227" s="103"/>
      <c r="S227" s="134"/>
      <c r="T227" s="113"/>
      <c r="U227" s="136"/>
      <c r="V227" s="103"/>
      <c r="W227" s="102"/>
      <c r="X227" s="101"/>
      <c r="Y227" s="98"/>
      <c r="Z227" s="251"/>
      <c r="AA227" s="98"/>
      <c r="AB227" s="98"/>
      <c r="AC227" s="102"/>
      <c r="AD227" s="102"/>
    </row>
    <row r="228" spans="1:30" ht="15.75" x14ac:dyDescent="0.3">
      <c r="A228" s="88" t="s">
        <v>10519</v>
      </c>
      <c r="B228" s="131" t="s">
        <v>10640</v>
      </c>
      <c r="C228" s="133"/>
      <c r="D228" s="113"/>
      <c r="E228" s="114"/>
      <c r="F228" s="103"/>
      <c r="G228" s="102"/>
      <c r="H228" s="101"/>
      <c r="I228" s="98"/>
      <c r="J228" s="242">
        <v>3</v>
      </c>
      <c r="K228" s="130" t="s">
        <v>10641</v>
      </c>
      <c r="L228" s="129">
        <v>3</v>
      </c>
      <c r="M228" s="102"/>
      <c r="N228" s="102"/>
      <c r="P228" s="159"/>
      <c r="Q228" s="120"/>
      <c r="R228" s="103"/>
      <c r="S228" s="133"/>
      <c r="T228" s="113"/>
      <c r="U228" s="136"/>
      <c r="V228" s="103"/>
      <c r="W228" s="102"/>
      <c r="X228" s="101"/>
      <c r="Y228" s="98"/>
      <c r="Z228" s="251"/>
      <c r="AA228" s="98"/>
      <c r="AB228" s="98"/>
      <c r="AC228" s="102"/>
      <c r="AD228" s="102"/>
    </row>
    <row r="229" spans="1:30" ht="15.75" x14ac:dyDescent="0.3">
      <c r="A229" s="88" t="s">
        <v>10519</v>
      </c>
      <c r="B229" s="131" t="s">
        <v>10640</v>
      </c>
      <c r="C229" s="133"/>
      <c r="D229" s="113"/>
      <c r="E229" s="114"/>
      <c r="F229" s="103"/>
      <c r="G229" s="102"/>
      <c r="H229" s="101"/>
      <c r="I229" s="98"/>
      <c r="J229" s="242">
        <v>3</v>
      </c>
      <c r="K229" s="130" t="s">
        <v>10639</v>
      </c>
      <c r="L229" s="129" t="str">
        <f t="shared" ref="L229:L236" si="13">TEXT(0,"0")</f>
        <v>0</v>
      </c>
      <c r="M229" s="102"/>
      <c r="N229" s="102"/>
      <c r="P229" s="159"/>
      <c r="Q229" s="120"/>
      <c r="R229" s="103"/>
      <c r="S229" s="133"/>
      <c r="T229" s="113"/>
      <c r="U229" s="136"/>
      <c r="V229" s="103"/>
      <c r="W229" s="102"/>
      <c r="X229" s="101"/>
      <c r="Y229" s="98"/>
      <c r="Z229" s="251"/>
      <c r="AA229" s="98"/>
      <c r="AB229" s="98"/>
      <c r="AC229" s="102"/>
      <c r="AD229" s="102"/>
    </row>
    <row r="230" spans="1:30" ht="15.75" x14ac:dyDescent="0.3">
      <c r="A230" s="88" t="s">
        <v>10519</v>
      </c>
      <c r="B230" s="131" t="s">
        <v>10640</v>
      </c>
      <c r="C230" s="133"/>
      <c r="D230" s="113"/>
      <c r="E230" s="114"/>
      <c r="F230" s="103"/>
      <c r="G230" s="102"/>
      <c r="H230" s="101"/>
      <c r="I230" s="98"/>
      <c r="J230" s="242">
        <v>3</v>
      </c>
      <c r="K230" s="130" t="s">
        <v>10639</v>
      </c>
      <c r="L230" s="129" t="str">
        <f t="shared" si="13"/>
        <v>0</v>
      </c>
      <c r="M230" s="102"/>
      <c r="N230" s="102"/>
      <c r="P230" s="159"/>
      <c r="Q230" s="120"/>
      <c r="R230" s="103"/>
      <c r="S230" s="133"/>
      <c r="T230" s="113"/>
      <c r="U230" s="136"/>
      <c r="V230" s="103"/>
      <c r="W230" s="102"/>
      <c r="X230" s="101"/>
      <c r="Y230" s="98"/>
      <c r="Z230" s="251"/>
      <c r="AA230" s="98"/>
      <c r="AB230" s="98"/>
      <c r="AC230" s="102"/>
      <c r="AD230" s="102"/>
    </row>
    <row r="231" spans="1:30" ht="15.75" x14ac:dyDescent="0.3">
      <c r="A231" s="88" t="s">
        <v>10519</v>
      </c>
      <c r="B231" s="131" t="s">
        <v>10640</v>
      </c>
      <c r="C231" s="133"/>
      <c r="D231" s="113"/>
      <c r="E231" s="114"/>
      <c r="F231" s="103"/>
      <c r="G231" s="102"/>
      <c r="H231" s="101"/>
      <c r="I231" s="98"/>
      <c r="J231" s="242">
        <v>3</v>
      </c>
      <c r="K231" s="130" t="s">
        <v>10639</v>
      </c>
      <c r="L231" s="129" t="str">
        <f t="shared" si="13"/>
        <v>0</v>
      </c>
      <c r="M231" s="102"/>
      <c r="N231" s="102"/>
      <c r="P231" s="159"/>
      <c r="Q231" s="120"/>
      <c r="R231" s="103"/>
      <c r="S231" s="133"/>
      <c r="T231" s="113"/>
      <c r="U231" s="136"/>
      <c r="V231" s="103"/>
      <c r="W231" s="102"/>
      <c r="X231" s="101"/>
      <c r="Y231" s="98"/>
      <c r="Z231" s="251"/>
      <c r="AA231" s="98"/>
      <c r="AB231" s="98"/>
      <c r="AC231" s="102"/>
      <c r="AD231" s="102"/>
    </row>
    <row r="232" spans="1:30" ht="15.75" x14ac:dyDescent="0.3">
      <c r="A232" s="88" t="s">
        <v>10519</v>
      </c>
      <c r="B232" s="131" t="s">
        <v>10640</v>
      </c>
      <c r="C232" s="133"/>
      <c r="D232" s="113"/>
      <c r="E232" s="114"/>
      <c r="F232" s="103"/>
      <c r="G232" s="102"/>
      <c r="H232" s="101"/>
      <c r="I232" s="98"/>
      <c r="J232" s="242">
        <v>3</v>
      </c>
      <c r="K232" s="130" t="s">
        <v>10639</v>
      </c>
      <c r="L232" s="129" t="str">
        <f t="shared" si="13"/>
        <v>0</v>
      </c>
      <c r="M232" s="102"/>
      <c r="N232" s="102"/>
      <c r="P232" s="159"/>
      <c r="Q232" s="120"/>
      <c r="R232" s="103"/>
      <c r="S232" s="133"/>
      <c r="T232" s="113"/>
      <c r="U232" s="136"/>
      <c r="V232" s="103"/>
      <c r="W232" s="102"/>
      <c r="X232" s="101"/>
      <c r="Y232" s="98"/>
      <c r="Z232" s="251"/>
      <c r="AA232" s="98"/>
      <c r="AB232" s="98"/>
      <c r="AC232" s="102"/>
      <c r="AD232" s="102"/>
    </row>
    <row r="233" spans="1:30" ht="15.75" x14ac:dyDescent="0.3">
      <c r="A233" s="88" t="s">
        <v>10519</v>
      </c>
      <c r="B233" s="131" t="s">
        <v>10640</v>
      </c>
      <c r="C233" s="133"/>
      <c r="D233" s="113"/>
      <c r="E233" s="114"/>
      <c r="F233" s="103"/>
      <c r="G233" s="102"/>
      <c r="H233" s="101"/>
      <c r="I233" s="98"/>
      <c r="J233" s="242">
        <v>3</v>
      </c>
      <c r="K233" s="130" t="s">
        <v>10639</v>
      </c>
      <c r="L233" s="129" t="str">
        <f t="shared" si="13"/>
        <v>0</v>
      </c>
      <c r="M233" s="102"/>
      <c r="N233" s="102"/>
      <c r="P233" s="159"/>
      <c r="Q233" s="120"/>
      <c r="R233" s="103"/>
      <c r="S233" s="133"/>
      <c r="T233" s="113"/>
      <c r="U233" s="136"/>
      <c r="V233" s="103"/>
      <c r="W233" s="102"/>
      <c r="X233" s="101"/>
      <c r="Y233" s="98"/>
      <c r="Z233" s="251"/>
      <c r="AA233" s="98"/>
      <c r="AB233" s="98"/>
      <c r="AC233" s="102"/>
      <c r="AD233" s="102"/>
    </row>
    <row r="234" spans="1:30" ht="15.75" x14ac:dyDescent="0.3">
      <c r="A234" s="88" t="s">
        <v>10519</v>
      </c>
      <c r="B234" s="131" t="s">
        <v>10640</v>
      </c>
      <c r="C234" s="133"/>
      <c r="D234" s="113"/>
      <c r="E234" s="114"/>
      <c r="F234" s="103"/>
      <c r="G234" s="102"/>
      <c r="H234" s="101"/>
      <c r="I234" s="98"/>
      <c r="J234" s="242">
        <v>3</v>
      </c>
      <c r="K234" s="130" t="s">
        <v>10639</v>
      </c>
      <c r="L234" s="129" t="str">
        <f t="shared" si="13"/>
        <v>0</v>
      </c>
      <c r="M234" s="102"/>
      <c r="N234" s="102"/>
      <c r="P234" s="159"/>
      <c r="Q234" s="120"/>
      <c r="R234" s="103"/>
      <c r="S234" s="133"/>
      <c r="T234" s="113"/>
      <c r="U234" s="136"/>
      <c r="V234" s="103"/>
      <c r="W234" s="102"/>
      <c r="X234" s="101"/>
      <c r="Y234" s="98"/>
      <c r="Z234" s="251"/>
      <c r="AA234" s="98"/>
      <c r="AB234" s="98"/>
      <c r="AC234" s="102"/>
      <c r="AD234" s="102"/>
    </row>
    <row r="235" spans="1:30" ht="15.75" x14ac:dyDescent="0.3">
      <c r="A235" s="88" t="s">
        <v>10519</v>
      </c>
      <c r="B235" s="131" t="s">
        <v>10640</v>
      </c>
      <c r="C235" s="133"/>
      <c r="D235" s="113"/>
      <c r="E235" s="114"/>
      <c r="F235" s="103"/>
      <c r="G235" s="102"/>
      <c r="H235" s="101"/>
      <c r="I235" s="98"/>
      <c r="J235" s="242">
        <v>3</v>
      </c>
      <c r="K235" s="130" t="s">
        <v>10639</v>
      </c>
      <c r="L235" s="129" t="str">
        <f t="shared" si="13"/>
        <v>0</v>
      </c>
      <c r="M235" s="102"/>
      <c r="N235" s="102"/>
      <c r="P235" s="159"/>
      <c r="Q235" s="120"/>
      <c r="R235" s="103"/>
      <c r="S235" s="133"/>
      <c r="T235" s="113"/>
      <c r="U235" s="136"/>
      <c r="V235" s="103"/>
      <c r="W235" s="102"/>
      <c r="X235" s="101"/>
      <c r="Y235" s="98"/>
      <c r="Z235" s="251"/>
      <c r="AA235" s="98"/>
      <c r="AB235" s="98"/>
      <c r="AC235" s="102"/>
      <c r="AD235" s="102"/>
    </row>
    <row r="236" spans="1:30" ht="15.75" x14ac:dyDescent="0.3">
      <c r="A236" s="88" t="s">
        <v>10519</v>
      </c>
      <c r="B236" s="131" t="s">
        <v>10640</v>
      </c>
      <c r="C236" s="133"/>
      <c r="D236" s="113"/>
      <c r="E236" s="114"/>
      <c r="F236" s="103"/>
      <c r="G236" s="102"/>
      <c r="H236" s="101"/>
      <c r="I236" s="98"/>
      <c r="J236" s="242">
        <v>3</v>
      </c>
      <c r="K236" s="130" t="s">
        <v>10639</v>
      </c>
      <c r="L236" s="129" t="str">
        <f t="shared" si="13"/>
        <v>0</v>
      </c>
      <c r="M236" s="102"/>
      <c r="N236" s="102"/>
      <c r="P236" s="159"/>
      <c r="Q236" s="120"/>
      <c r="R236" s="103"/>
      <c r="S236" s="133"/>
      <c r="T236" s="113"/>
      <c r="U236" s="136"/>
      <c r="V236" s="103"/>
      <c r="W236" s="102"/>
      <c r="X236" s="101"/>
      <c r="Y236" s="98"/>
      <c r="Z236" s="251"/>
      <c r="AA236" s="98"/>
      <c r="AB236" s="98"/>
      <c r="AC236" s="102"/>
      <c r="AD236" s="102"/>
    </row>
    <row r="237" spans="1:30" ht="15.75" x14ac:dyDescent="0.3">
      <c r="A237" s="88" t="s">
        <v>10519</v>
      </c>
      <c r="B237" s="131" t="s">
        <v>10640</v>
      </c>
      <c r="C237" s="133"/>
      <c r="D237" s="113"/>
      <c r="E237" s="114"/>
      <c r="F237" s="103"/>
      <c r="G237" s="102"/>
      <c r="H237" s="101"/>
      <c r="I237" s="98"/>
      <c r="J237" s="242">
        <v>3</v>
      </c>
      <c r="K237" s="130" t="s">
        <v>10639</v>
      </c>
      <c r="L237" s="129">
        <v>1</v>
      </c>
      <c r="M237" s="102"/>
      <c r="N237" s="102"/>
      <c r="P237" s="159"/>
      <c r="Q237" s="120"/>
      <c r="R237" s="103"/>
      <c r="S237" s="133"/>
      <c r="T237" s="113"/>
      <c r="U237" s="136"/>
      <c r="V237" s="103"/>
      <c r="W237" s="102"/>
      <c r="X237" s="101"/>
      <c r="Y237" s="98"/>
      <c r="Z237" s="251"/>
      <c r="AA237" s="98"/>
      <c r="AB237" s="98"/>
      <c r="AC237" s="102"/>
      <c r="AD237" s="102"/>
    </row>
    <row r="238" spans="1:30" ht="15.75" x14ac:dyDescent="0.3">
      <c r="A238" s="88" t="s">
        <v>10519</v>
      </c>
      <c r="B238" s="131" t="s">
        <v>10640</v>
      </c>
      <c r="C238" s="134"/>
      <c r="D238" s="113"/>
      <c r="E238" s="114"/>
      <c r="F238" s="103"/>
      <c r="G238" s="102"/>
      <c r="H238" s="101"/>
      <c r="I238" s="98"/>
      <c r="J238" s="242">
        <v>3</v>
      </c>
      <c r="K238" s="130" t="s">
        <v>10639</v>
      </c>
      <c r="L238" s="129">
        <v>1</v>
      </c>
      <c r="M238" s="102"/>
      <c r="N238" s="102"/>
      <c r="P238" s="159"/>
      <c r="Q238" s="120"/>
      <c r="R238" s="103"/>
      <c r="S238" s="134"/>
      <c r="T238" s="113"/>
      <c r="U238" s="136"/>
      <c r="V238" s="103"/>
      <c r="W238" s="102"/>
      <c r="X238" s="101"/>
      <c r="Y238" s="98"/>
      <c r="Z238" s="251"/>
      <c r="AA238" s="98"/>
      <c r="AB238" s="98"/>
      <c r="AC238" s="102"/>
      <c r="AD238" s="102"/>
    </row>
    <row r="239" spans="1:30" ht="15.75" x14ac:dyDescent="0.3">
      <c r="A239" s="88" t="s">
        <v>10519</v>
      </c>
      <c r="B239" s="131" t="s">
        <v>10640</v>
      </c>
      <c r="C239" s="134"/>
      <c r="D239" s="113"/>
      <c r="E239" s="114"/>
      <c r="F239" s="103"/>
      <c r="G239" s="102"/>
      <c r="H239" s="101"/>
      <c r="I239" s="98"/>
      <c r="J239" s="242">
        <v>3</v>
      </c>
      <c r="K239" s="130" t="s">
        <v>10639</v>
      </c>
      <c r="L239" s="129">
        <v>1</v>
      </c>
      <c r="M239" s="102"/>
      <c r="N239" s="102"/>
      <c r="P239" s="159"/>
      <c r="Q239" s="120"/>
      <c r="R239" s="103"/>
      <c r="S239" s="134"/>
      <c r="T239" s="113"/>
      <c r="U239" s="136"/>
      <c r="V239" s="103"/>
      <c r="W239" s="102"/>
      <c r="X239" s="101"/>
      <c r="Y239" s="98"/>
      <c r="Z239" s="251"/>
      <c r="AA239" s="98"/>
      <c r="AB239" s="98"/>
      <c r="AC239" s="102"/>
      <c r="AD239" s="102"/>
    </row>
    <row r="240" spans="1:30" ht="15.75" x14ac:dyDescent="0.3">
      <c r="A240" s="88" t="s">
        <v>10519</v>
      </c>
      <c r="B240" s="131" t="s">
        <v>10640</v>
      </c>
      <c r="C240" s="134"/>
      <c r="D240" s="113"/>
      <c r="E240" s="114"/>
      <c r="F240" s="103"/>
      <c r="G240" s="102"/>
      <c r="H240" s="101"/>
      <c r="I240" s="98"/>
      <c r="J240" s="242">
        <v>3</v>
      </c>
      <c r="K240" s="130" t="s">
        <v>10639</v>
      </c>
      <c r="L240" s="129">
        <v>1</v>
      </c>
      <c r="M240" s="102"/>
      <c r="N240" s="102"/>
      <c r="P240" s="159"/>
      <c r="Q240" s="120"/>
      <c r="R240" s="103"/>
      <c r="S240" s="134"/>
      <c r="T240" s="113"/>
      <c r="U240" s="136"/>
      <c r="V240" s="103"/>
      <c r="W240" s="102"/>
      <c r="X240" s="101"/>
      <c r="Y240" s="98"/>
      <c r="Z240" s="251"/>
      <c r="AA240" s="98"/>
      <c r="AB240" s="98"/>
      <c r="AC240" s="102"/>
      <c r="AD240" s="102"/>
    </row>
    <row r="241" spans="1:30" ht="15.75" x14ac:dyDescent="0.3">
      <c r="A241" s="88" t="s">
        <v>10519</v>
      </c>
      <c r="B241" s="131" t="s">
        <v>10640</v>
      </c>
      <c r="C241" s="134"/>
      <c r="D241" s="113"/>
      <c r="E241" s="114"/>
      <c r="F241" s="103"/>
      <c r="G241" s="102"/>
      <c r="H241" s="101"/>
      <c r="I241" s="98"/>
      <c r="J241" s="242">
        <v>3</v>
      </c>
      <c r="K241" s="130" t="s">
        <v>10639</v>
      </c>
      <c r="L241" s="129">
        <v>1</v>
      </c>
      <c r="M241" s="102"/>
      <c r="N241" s="102"/>
      <c r="P241" s="159"/>
      <c r="Q241" s="120"/>
      <c r="R241" s="103"/>
      <c r="S241" s="134"/>
      <c r="T241" s="113"/>
      <c r="U241" s="136"/>
      <c r="V241" s="103"/>
      <c r="W241" s="102"/>
      <c r="X241" s="101"/>
      <c r="Y241" s="98"/>
      <c r="Z241" s="251"/>
      <c r="AA241" s="98"/>
      <c r="AB241" s="98"/>
      <c r="AC241" s="102"/>
      <c r="AD241" s="102"/>
    </row>
    <row r="242" spans="1:30" ht="15.75" x14ac:dyDescent="0.3">
      <c r="A242" s="88" t="s">
        <v>10519</v>
      </c>
      <c r="B242" s="131" t="s">
        <v>10640</v>
      </c>
      <c r="C242" s="134"/>
      <c r="D242" s="113"/>
      <c r="E242" s="114"/>
      <c r="F242" s="103"/>
      <c r="G242" s="102"/>
      <c r="H242" s="101"/>
      <c r="I242" s="98"/>
      <c r="J242" s="242">
        <v>3</v>
      </c>
      <c r="K242" s="130" t="s">
        <v>10639</v>
      </c>
      <c r="L242" s="129">
        <v>1</v>
      </c>
      <c r="M242" s="102"/>
      <c r="N242" s="102"/>
      <c r="P242" s="159"/>
      <c r="Q242" s="120"/>
      <c r="R242" s="103"/>
      <c r="S242" s="134"/>
      <c r="T242" s="113"/>
      <c r="U242" s="136"/>
      <c r="V242" s="103"/>
      <c r="W242" s="102"/>
      <c r="X242" s="101"/>
      <c r="Y242" s="98"/>
      <c r="Z242" s="251"/>
      <c r="AA242" s="98"/>
      <c r="AB242" s="98"/>
      <c r="AC242" s="102"/>
      <c r="AD242" s="102"/>
    </row>
    <row r="243" spans="1:30" ht="15.75" x14ac:dyDescent="0.3">
      <c r="A243" s="88" t="s">
        <v>10519</v>
      </c>
      <c r="B243" s="131" t="s">
        <v>10640</v>
      </c>
      <c r="C243" s="134"/>
      <c r="D243" s="113"/>
      <c r="E243" s="114"/>
      <c r="F243" s="103"/>
      <c r="G243" s="102"/>
      <c r="H243" s="101"/>
      <c r="I243" s="98"/>
      <c r="J243" s="242">
        <v>3</v>
      </c>
      <c r="K243" s="130" t="s">
        <v>10639</v>
      </c>
      <c r="L243" s="129">
        <v>1</v>
      </c>
      <c r="M243" s="102"/>
      <c r="N243" s="102"/>
      <c r="P243" s="159"/>
      <c r="Q243" s="120"/>
      <c r="R243" s="103"/>
      <c r="S243" s="134"/>
      <c r="T243" s="113"/>
      <c r="U243" s="136"/>
      <c r="V243" s="103"/>
      <c r="W243" s="102"/>
      <c r="X243" s="101"/>
      <c r="Y243" s="98"/>
      <c r="Z243" s="251"/>
      <c r="AA243" s="98"/>
      <c r="AB243" s="98"/>
      <c r="AC243" s="102"/>
      <c r="AD243" s="102"/>
    </row>
    <row r="244" spans="1:30" ht="15.75" x14ac:dyDescent="0.3">
      <c r="A244" s="88" t="s">
        <v>10519</v>
      </c>
      <c r="B244" s="131" t="s">
        <v>10640</v>
      </c>
      <c r="C244" s="134"/>
      <c r="D244" s="113"/>
      <c r="E244" s="114"/>
      <c r="F244" s="103"/>
      <c r="G244" s="102"/>
      <c r="H244" s="101"/>
      <c r="I244" s="98"/>
      <c r="J244" s="242">
        <v>3</v>
      </c>
      <c r="K244" s="130" t="s">
        <v>10639</v>
      </c>
      <c r="L244" s="129">
        <v>1</v>
      </c>
      <c r="M244" s="102"/>
      <c r="N244" s="102"/>
      <c r="P244" s="159"/>
      <c r="Q244" s="120"/>
      <c r="R244" s="103"/>
      <c r="S244" s="134"/>
      <c r="T244" s="113"/>
      <c r="U244" s="136"/>
      <c r="V244" s="103"/>
      <c r="W244" s="102"/>
      <c r="X244" s="101"/>
      <c r="Y244" s="98"/>
      <c r="Z244" s="251"/>
      <c r="AA244" s="98"/>
      <c r="AB244" s="98"/>
      <c r="AC244" s="102"/>
      <c r="AD244" s="102"/>
    </row>
    <row r="245" spans="1:30" ht="15.75" x14ac:dyDescent="0.3">
      <c r="A245" s="88" t="s">
        <v>10519</v>
      </c>
      <c r="B245" s="131" t="s">
        <v>10640</v>
      </c>
      <c r="C245" s="134"/>
      <c r="D245" s="113"/>
      <c r="E245" s="114"/>
      <c r="F245" s="103"/>
      <c r="G245" s="102"/>
      <c r="H245" s="101"/>
      <c r="I245" s="98"/>
      <c r="J245" s="242">
        <v>3</v>
      </c>
      <c r="K245" s="130" t="s">
        <v>10639</v>
      </c>
      <c r="L245" s="129">
        <v>2</v>
      </c>
      <c r="M245" s="102"/>
      <c r="N245" s="102"/>
      <c r="P245" s="159"/>
      <c r="Q245" s="120"/>
      <c r="R245" s="103"/>
      <c r="S245" s="134"/>
      <c r="T245" s="113"/>
      <c r="U245" s="136"/>
      <c r="V245" s="103"/>
      <c r="W245" s="102"/>
      <c r="X245" s="101"/>
      <c r="Y245" s="98"/>
      <c r="Z245" s="251"/>
      <c r="AA245" s="98"/>
      <c r="AB245" s="98"/>
      <c r="AC245" s="102"/>
      <c r="AD245" s="102"/>
    </row>
    <row r="246" spans="1:30" ht="15.75" x14ac:dyDescent="0.3">
      <c r="A246" s="88" t="s">
        <v>10519</v>
      </c>
      <c r="B246" s="131" t="s">
        <v>10640</v>
      </c>
      <c r="C246" s="134"/>
      <c r="D246" s="113"/>
      <c r="E246" s="114"/>
      <c r="F246" s="103"/>
      <c r="G246" s="102"/>
      <c r="H246" s="101"/>
      <c r="I246" s="98"/>
      <c r="J246" s="242">
        <v>3</v>
      </c>
      <c r="K246" s="130" t="s">
        <v>10639</v>
      </c>
      <c r="L246" s="129">
        <v>2</v>
      </c>
      <c r="M246" s="102"/>
      <c r="N246" s="102"/>
      <c r="P246" s="159"/>
      <c r="Q246" s="120"/>
      <c r="R246" s="103"/>
      <c r="S246" s="134"/>
      <c r="T246" s="113"/>
      <c r="U246" s="136"/>
      <c r="V246" s="103"/>
      <c r="W246" s="102"/>
      <c r="X246" s="101"/>
      <c r="Y246" s="98"/>
      <c r="Z246" s="251"/>
      <c r="AA246" s="98"/>
      <c r="AB246" s="98"/>
      <c r="AC246" s="102"/>
      <c r="AD246" s="102"/>
    </row>
    <row r="247" spans="1:30" ht="15.75" x14ac:dyDescent="0.3">
      <c r="A247" s="88" t="s">
        <v>10519</v>
      </c>
      <c r="B247" s="131" t="s">
        <v>10640</v>
      </c>
      <c r="C247" s="134"/>
      <c r="D247" s="113"/>
      <c r="E247" s="114"/>
      <c r="F247" s="103"/>
      <c r="G247" s="102"/>
      <c r="H247" s="101"/>
      <c r="I247" s="98"/>
      <c r="J247" s="242">
        <v>3</v>
      </c>
      <c r="K247" s="130" t="s">
        <v>10639</v>
      </c>
      <c r="L247" s="129">
        <v>2</v>
      </c>
      <c r="M247" s="102"/>
      <c r="N247" s="102"/>
      <c r="P247" s="159"/>
      <c r="Q247" s="120"/>
      <c r="R247" s="103"/>
      <c r="S247" s="134"/>
      <c r="T247" s="113"/>
      <c r="U247" s="136"/>
      <c r="V247" s="103"/>
      <c r="W247" s="102"/>
      <c r="X247" s="101"/>
      <c r="Y247" s="98"/>
      <c r="Z247" s="251"/>
      <c r="AA247" s="98"/>
      <c r="AB247" s="98"/>
      <c r="AC247" s="102"/>
      <c r="AD247" s="102"/>
    </row>
    <row r="248" spans="1:30" ht="15.75" x14ac:dyDescent="0.3">
      <c r="A248" s="88" t="s">
        <v>10519</v>
      </c>
      <c r="B248" s="131" t="s">
        <v>10640</v>
      </c>
      <c r="C248" s="133"/>
      <c r="D248" s="113"/>
      <c r="E248" s="114"/>
      <c r="F248" s="103"/>
      <c r="G248" s="102"/>
      <c r="H248" s="101"/>
      <c r="I248" s="98"/>
      <c r="J248" s="242">
        <v>3</v>
      </c>
      <c r="K248" s="130" t="s">
        <v>10639</v>
      </c>
      <c r="L248" s="129">
        <v>2</v>
      </c>
      <c r="M248" s="102"/>
      <c r="N248" s="102"/>
      <c r="P248" s="159"/>
      <c r="Q248" s="120"/>
      <c r="R248" s="103"/>
      <c r="S248" s="133"/>
      <c r="T248" s="113"/>
      <c r="U248" s="136"/>
      <c r="V248" s="103"/>
      <c r="W248" s="102"/>
      <c r="X248" s="101"/>
      <c r="Y248" s="98"/>
      <c r="Z248" s="251"/>
      <c r="AA248" s="98"/>
      <c r="AB248" s="98"/>
      <c r="AC248" s="102"/>
      <c r="AD248" s="102"/>
    </row>
    <row r="249" spans="1:30" ht="15.75" x14ac:dyDescent="0.3">
      <c r="A249" s="88" t="s">
        <v>10519</v>
      </c>
      <c r="B249" s="131" t="s">
        <v>10640</v>
      </c>
      <c r="C249" s="133"/>
      <c r="D249" s="113"/>
      <c r="E249" s="114"/>
      <c r="F249" s="103"/>
      <c r="G249" s="102"/>
      <c r="H249" s="101"/>
      <c r="I249" s="98"/>
      <c r="J249" s="242">
        <v>3</v>
      </c>
      <c r="K249" s="130" t="s">
        <v>10639</v>
      </c>
      <c r="L249" s="129">
        <v>2</v>
      </c>
      <c r="M249" s="102"/>
      <c r="N249" s="102"/>
      <c r="P249" s="159"/>
      <c r="Q249" s="120"/>
      <c r="R249" s="103"/>
      <c r="S249" s="133"/>
      <c r="T249" s="113"/>
      <c r="U249" s="136"/>
      <c r="V249" s="103"/>
      <c r="W249" s="102"/>
      <c r="X249" s="101"/>
      <c r="Y249" s="98"/>
      <c r="Z249" s="251"/>
      <c r="AA249" s="98"/>
      <c r="AB249" s="98"/>
      <c r="AC249" s="102"/>
      <c r="AD249" s="102"/>
    </row>
    <row r="250" spans="1:30" ht="15.75" x14ac:dyDescent="0.3">
      <c r="A250" s="88" t="s">
        <v>10519</v>
      </c>
      <c r="B250" s="131" t="s">
        <v>10640</v>
      </c>
      <c r="C250" s="133"/>
      <c r="D250" s="113"/>
      <c r="E250" s="114"/>
      <c r="F250" s="103"/>
      <c r="G250" s="102"/>
      <c r="H250" s="101"/>
      <c r="I250" s="98"/>
      <c r="J250" s="242">
        <v>3</v>
      </c>
      <c r="K250" s="130" t="s">
        <v>10639</v>
      </c>
      <c r="L250" s="129">
        <v>2</v>
      </c>
      <c r="M250" s="102"/>
      <c r="N250" s="102"/>
      <c r="P250" s="159"/>
      <c r="Q250" s="120"/>
      <c r="R250" s="103"/>
      <c r="S250" s="133"/>
      <c r="T250" s="113"/>
      <c r="U250" s="136"/>
      <c r="V250" s="103"/>
      <c r="W250" s="102"/>
      <c r="X250" s="101"/>
      <c r="Y250" s="98"/>
      <c r="Z250" s="251"/>
      <c r="AA250" s="98"/>
      <c r="AB250" s="98"/>
      <c r="AC250" s="102"/>
      <c r="AD250" s="102"/>
    </row>
    <row r="251" spans="1:30" ht="15.75" x14ac:dyDescent="0.3">
      <c r="A251" s="88" t="s">
        <v>10519</v>
      </c>
      <c r="B251" s="131" t="s">
        <v>10640</v>
      </c>
      <c r="C251" s="133"/>
      <c r="D251" s="113"/>
      <c r="E251" s="114"/>
      <c r="F251" s="103"/>
      <c r="G251" s="102"/>
      <c r="H251" s="101"/>
      <c r="I251" s="98"/>
      <c r="J251" s="242">
        <v>3</v>
      </c>
      <c r="K251" s="130" t="s">
        <v>10639</v>
      </c>
      <c r="L251" s="129">
        <v>2</v>
      </c>
      <c r="M251" s="102"/>
      <c r="N251" s="102"/>
      <c r="P251" s="159"/>
      <c r="Q251" s="120"/>
      <c r="R251" s="103"/>
      <c r="S251" s="133"/>
      <c r="T251" s="113"/>
      <c r="U251" s="136"/>
      <c r="V251" s="103"/>
      <c r="W251" s="102"/>
      <c r="X251" s="101"/>
      <c r="Y251" s="98"/>
      <c r="Z251" s="251"/>
      <c r="AA251" s="98"/>
      <c r="AB251" s="98"/>
      <c r="AC251" s="102"/>
      <c r="AD251" s="102"/>
    </row>
    <row r="252" spans="1:30" ht="15.75" x14ac:dyDescent="0.3">
      <c r="A252" s="88" t="s">
        <v>10519</v>
      </c>
      <c r="B252" s="131" t="s">
        <v>10640</v>
      </c>
      <c r="C252" s="133"/>
      <c r="D252" s="113"/>
      <c r="E252" s="114"/>
      <c r="F252" s="103"/>
      <c r="G252" s="102"/>
      <c r="H252" s="101"/>
      <c r="I252" s="98"/>
      <c r="J252" s="242">
        <v>3</v>
      </c>
      <c r="K252" s="130" t="s">
        <v>10639</v>
      </c>
      <c r="L252" s="129">
        <v>2</v>
      </c>
      <c r="M252" s="102"/>
      <c r="N252" s="102"/>
      <c r="P252" s="159"/>
      <c r="Q252" s="120"/>
      <c r="R252" s="103"/>
      <c r="S252" s="133"/>
      <c r="T252" s="113"/>
      <c r="U252" s="136"/>
      <c r="V252" s="103"/>
      <c r="W252" s="102"/>
      <c r="X252" s="101"/>
      <c r="Y252" s="98"/>
      <c r="Z252" s="251"/>
      <c r="AA252" s="98"/>
      <c r="AB252" s="98"/>
      <c r="AC252" s="102"/>
      <c r="AD252" s="102"/>
    </row>
    <row r="253" spans="1:30" ht="15.75" x14ac:dyDescent="0.3">
      <c r="A253" s="88" t="s">
        <v>10519</v>
      </c>
      <c r="B253" s="131" t="s">
        <v>10640</v>
      </c>
      <c r="C253" s="133"/>
      <c r="D253" s="113"/>
      <c r="E253" s="114"/>
      <c r="F253" s="103"/>
      <c r="G253" s="102"/>
      <c r="H253" s="101"/>
      <c r="I253" s="98"/>
      <c r="J253" s="242">
        <v>3</v>
      </c>
      <c r="K253" s="130" t="s">
        <v>10639</v>
      </c>
      <c r="L253" s="129">
        <v>3</v>
      </c>
      <c r="M253" s="102"/>
      <c r="N253" s="102"/>
      <c r="P253" s="159"/>
      <c r="Q253" s="120"/>
      <c r="R253" s="103"/>
      <c r="S253" s="133"/>
      <c r="T253" s="113"/>
      <c r="U253" s="136"/>
      <c r="V253" s="103"/>
      <c r="W253" s="102"/>
      <c r="X253" s="101"/>
      <c r="Y253" s="98"/>
      <c r="Z253" s="251"/>
      <c r="AA253" s="98"/>
      <c r="AB253" s="98"/>
      <c r="AC253" s="102"/>
      <c r="AD253" s="102"/>
    </row>
    <row r="254" spans="1:30" ht="15.75" x14ac:dyDescent="0.3">
      <c r="A254" s="88" t="s">
        <v>10519</v>
      </c>
      <c r="B254" s="131" t="s">
        <v>10640</v>
      </c>
      <c r="C254" s="133"/>
      <c r="D254" s="113"/>
      <c r="E254" s="114"/>
      <c r="F254" s="103"/>
      <c r="G254" s="102"/>
      <c r="H254" s="101"/>
      <c r="I254" s="98"/>
      <c r="J254" s="242">
        <v>3</v>
      </c>
      <c r="K254" s="130" t="s">
        <v>10639</v>
      </c>
      <c r="L254" s="129">
        <v>3</v>
      </c>
      <c r="M254" s="102"/>
      <c r="N254" s="102"/>
      <c r="P254" s="159"/>
      <c r="Q254" s="120"/>
      <c r="R254" s="103"/>
      <c r="S254" s="133"/>
      <c r="T254" s="113"/>
      <c r="U254" s="136"/>
      <c r="V254" s="103"/>
      <c r="W254" s="102"/>
      <c r="X254" s="101"/>
      <c r="Y254" s="98"/>
      <c r="Z254" s="251"/>
      <c r="AA254" s="98"/>
      <c r="AB254" s="98"/>
      <c r="AC254" s="102"/>
      <c r="AD254" s="102"/>
    </row>
    <row r="255" spans="1:30" ht="15.75" x14ac:dyDescent="0.3">
      <c r="A255" s="88" t="s">
        <v>10519</v>
      </c>
      <c r="B255" s="131" t="s">
        <v>10640</v>
      </c>
      <c r="C255" s="133"/>
      <c r="D255" s="113"/>
      <c r="E255" s="114"/>
      <c r="F255" s="103"/>
      <c r="G255" s="102"/>
      <c r="H255" s="101"/>
      <c r="I255" s="98"/>
      <c r="J255" s="242">
        <v>3</v>
      </c>
      <c r="K255" s="130" t="s">
        <v>10639</v>
      </c>
      <c r="L255" s="129">
        <v>3</v>
      </c>
      <c r="M255" s="102"/>
      <c r="N255" s="102"/>
      <c r="P255" s="159"/>
      <c r="Q255" s="120"/>
      <c r="R255" s="103"/>
      <c r="S255" s="133"/>
      <c r="T255" s="113"/>
      <c r="U255" s="136"/>
      <c r="V255" s="103"/>
      <c r="W255" s="102"/>
      <c r="X255" s="101"/>
      <c r="Y255" s="98"/>
      <c r="Z255" s="251"/>
      <c r="AA255" s="98"/>
      <c r="AB255" s="98"/>
      <c r="AC255" s="102"/>
      <c r="AD255" s="102"/>
    </row>
    <row r="256" spans="1:30" ht="15.75" x14ac:dyDescent="0.3">
      <c r="A256" s="88" t="s">
        <v>10519</v>
      </c>
      <c r="B256" s="131" t="s">
        <v>10640</v>
      </c>
      <c r="C256" s="133"/>
      <c r="D256" s="113"/>
      <c r="E256" s="114"/>
      <c r="F256" s="103"/>
      <c r="G256" s="102"/>
      <c r="H256" s="101"/>
      <c r="I256" s="98"/>
      <c r="J256" s="242">
        <v>3</v>
      </c>
      <c r="K256" s="130" t="s">
        <v>10639</v>
      </c>
      <c r="L256" s="129">
        <v>3</v>
      </c>
      <c r="M256" s="102"/>
      <c r="N256" s="102"/>
      <c r="P256" s="159"/>
      <c r="Q256" s="120"/>
      <c r="R256" s="103"/>
      <c r="S256" s="133"/>
      <c r="T256" s="113"/>
      <c r="U256" s="136"/>
      <c r="V256" s="103"/>
      <c r="W256" s="102"/>
      <c r="X256" s="101"/>
      <c r="Y256" s="98"/>
      <c r="Z256" s="251"/>
      <c r="AA256" s="98"/>
      <c r="AB256" s="98"/>
      <c r="AC256" s="102"/>
      <c r="AD256" s="102"/>
    </row>
    <row r="257" spans="1:30" ht="15.75" x14ac:dyDescent="0.3">
      <c r="A257" s="88" t="s">
        <v>10519</v>
      </c>
      <c r="B257" s="131" t="s">
        <v>10640</v>
      </c>
      <c r="C257" s="133"/>
      <c r="D257" s="113"/>
      <c r="E257" s="114"/>
      <c r="F257" s="103"/>
      <c r="G257" s="102"/>
      <c r="H257" s="101"/>
      <c r="I257" s="98"/>
      <c r="J257" s="242">
        <v>3</v>
      </c>
      <c r="K257" s="130" t="s">
        <v>10639</v>
      </c>
      <c r="L257" s="129">
        <v>3</v>
      </c>
      <c r="M257" s="102"/>
      <c r="N257" s="102"/>
      <c r="P257" s="159"/>
      <c r="Q257" s="120"/>
      <c r="R257" s="103"/>
      <c r="S257" s="133"/>
      <c r="T257" s="113"/>
      <c r="U257" s="136"/>
      <c r="V257" s="103"/>
      <c r="W257" s="102"/>
      <c r="X257" s="101"/>
      <c r="Y257" s="98"/>
      <c r="Z257" s="251"/>
      <c r="AA257" s="98"/>
      <c r="AB257" s="98"/>
      <c r="AC257" s="102"/>
      <c r="AD257" s="102"/>
    </row>
    <row r="258" spans="1:30" ht="15.75" x14ac:dyDescent="0.3">
      <c r="A258" s="88" t="s">
        <v>10519</v>
      </c>
      <c r="B258" s="131" t="s">
        <v>10640</v>
      </c>
      <c r="C258" s="134"/>
      <c r="D258" s="113"/>
      <c r="E258" s="114"/>
      <c r="F258" s="103"/>
      <c r="G258" s="102"/>
      <c r="H258" s="101"/>
      <c r="I258" s="98"/>
      <c r="J258" s="242">
        <v>3</v>
      </c>
      <c r="K258" s="130" t="s">
        <v>10639</v>
      </c>
      <c r="L258" s="129">
        <v>3</v>
      </c>
      <c r="M258" s="102"/>
      <c r="N258" s="102"/>
      <c r="P258" s="159"/>
      <c r="Q258" s="120"/>
      <c r="R258" s="103"/>
      <c r="S258" s="134"/>
      <c r="T258" s="113"/>
      <c r="U258" s="136"/>
      <c r="V258" s="103"/>
      <c r="W258" s="102"/>
      <c r="X258" s="101"/>
      <c r="Y258" s="98"/>
      <c r="Z258" s="251"/>
      <c r="AA258" s="98"/>
      <c r="AB258" s="98"/>
      <c r="AC258" s="102"/>
      <c r="AD258" s="102"/>
    </row>
    <row r="259" spans="1:30" ht="15.75" x14ac:dyDescent="0.3">
      <c r="A259" s="88" t="s">
        <v>10519</v>
      </c>
      <c r="B259" s="131" t="s">
        <v>10640</v>
      </c>
      <c r="C259" s="134"/>
      <c r="D259" s="113"/>
      <c r="E259" s="114"/>
      <c r="F259" s="103"/>
      <c r="G259" s="102"/>
      <c r="H259" s="101"/>
      <c r="I259" s="98"/>
      <c r="J259" s="242">
        <v>3</v>
      </c>
      <c r="K259" s="130" t="s">
        <v>10639</v>
      </c>
      <c r="L259" s="129">
        <v>3</v>
      </c>
      <c r="M259" s="102"/>
      <c r="N259" s="102"/>
      <c r="P259" s="159"/>
      <c r="Q259" s="120"/>
      <c r="R259" s="103"/>
      <c r="S259" s="134"/>
      <c r="T259" s="113"/>
      <c r="U259" s="136"/>
      <c r="V259" s="103"/>
      <c r="W259" s="102"/>
      <c r="X259" s="101"/>
      <c r="Y259" s="98"/>
      <c r="Z259" s="251"/>
      <c r="AA259" s="98"/>
      <c r="AB259" s="98"/>
      <c r="AC259" s="102"/>
      <c r="AD259" s="102"/>
    </row>
    <row r="260" spans="1:30" ht="15.75" x14ac:dyDescent="0.3">
      <c r="A260" s="88" t="s">
        <v>10519</v>
      </c>
      <c r="B260" s="131" t="s">
        <v>10640</v>
      </c>
      <c r="C260" s="134"/>
      <c r="D260" s="113"/>
      <c r="E260" s="114"/>
      <c r="F260" s="103"/>
      <c r="G260" s="102"/>
      <c r="H260" s="101"/>
      <c r="I260" s="98"/>
      <c r="J260" s="242">
        <v>3</v>
      </c>
      <c r="K260" s="130" t="s">
        <v>10639</v>
      </c>
      <c r="L260" s="129">
        <v>3</v>
      </c>
      <c r="M260" s="102"/>
      <c r="N260" s="102"/>
      <c r="P260" s="159"/>
      <c r="Q260" s="120"/>
      <c r="R260" s="103"/>
      <c r="S260" s="134"/>
      <c r="T260" s="113"/>
      <c r="U260" s="136"/>
      <c r="V260" s="103"/>
      <c r="W260" s="102"/>
      <c r="X260" s="101"/>
      <c r="Y260" s="98"/>
      <c r="Z260" s="251"/>
      <c r="AA260" s="98"/>
      <c r="AB260" s="98"/>
      <c r="AC260" s="102"/>
      <c r="AD260" s="102"/>
    </row>
    <row r="261" spans="1:30" ht="15" thickBot="1" x14ac:dyDescent="0.25">
      <c r="A261" s="120"/>
      <c r="B261" s="103"/>
      <c r="C261" s="134"/>
      <c r="D261" s="111"/>
      <c r="E261" s="114"/>
      <c r="F261" s="103"/>
      <c r="G261" s="102"/>
      <c r="H261" s="101"/>
      <c r="I261" s="98"/>
      <c r="J261" s="251"/>
      <c r="K261" s="98"/>
      <c r="L261" s="98"/>
      <c r="M261" s="102"/>
      <c r="N261" s="102"/>
      <c r="P261" s="182"/>
      <c r="Q261" s="120"/>
      <c r="R261" s="103"/>
      <c r="S261" s="134"/>
      <c r="T261" s="111"/>
      <c r="U261" s="136"/>
      <c r="V261" s="103"/>
      <c r="W261" s="102"/>
      <c r="X261" s="101"/>
      <c r="Y261" s="98"/>
      <c r="Z261" s="251"/>
      <c r="AA261" s="98"/>
      <c r="AB261" s="98"/>
      <c r="AC261" s="102"/>
      <c r="AD261" s="102"/>
    </row>
    <row r="262" spans="1:30" ht="14.25" x14ac:dyDescent="0.2">
      <c r="A262" s="120"/>
      <c r="B262" s="126" t="s">
        <v>10638</v>
      </c>
      <c r="C262" s="125">
        <f>COUNTA(C5:C261)</f>
        <v>182</v>
      </c>
      <c r="F262" s="95"/>
      <c r="G262" s="95"/>
      <c r="P262" s="106"/>
      <c r="Q262" s="112"/>
      <c r="R262" s="126" t="s">
        <v>10637</v>
      </c>
      <c r="S262" s="125">
        <f>COUNTA(S5:S261)</f>
        <v>173</v>
      </c>
      <c r="T262" s="137"/>
      <c r="U262" s="136"/>
      <c r="V262" s="103"/>
      <c r="W262" s="102"/>
      <c r="X262" s="101"/>
      <c r="Y262" s="98"/>
      <c r="Z262" s="252"/>
      <c r="AA262" s="98"/>
      <c r="AB262" s="98"/>
      <c r="AC262" s="102"/>
      <c r="AD262" s="102"/>
    </row>
    <row r="263" spans="1:30" ht="14.25" x14ac:dyDescent="0.2">
      <c r="A263" s="120"/>
      <c r="B263" s="124" t="s">
        <v>10636</v>
      </c>
      <c r="C263" s="123">
        <f>COUNTA(I5:I261)</f>
        <v>208</v>
      </c>
      <c r="P263" s="106"/>
      <c r="Q263" s="112"/>
      <c r="R263" s="124" t="s">
        <v>10635</v>
      </c>
      <c r="S263" s="123">
        <f>COUNTA(Y5:Y261)</f>
        <v>192</v>
      </c>
      <c r="T263" s="137"/>
      <c r="U263" s="136"/>
      <c r="V263" s="103"/>
      <c r="W263" s="102"/>
      <c r="X263" s="101"/>
      <c r="Y263" s="98"/>
      <c r="Z263" s="252"/>
      <c r="AA263" s="98"/>
      <c r="AB263" s="98"/>
      <c r="AC263" s="102"/>
      <c r="AD263" s="102"/>
    </row>
    <row r="264" spans="1:30" ht="15" thickBot="1" x14ac:dyDescent="0.25">
      <c r="A264" s="120"/>
      <c r="B264" s="122" t="s">
        <v>10634</v>
      </c>
      <c r="C264" s="121">
        <f>((C263-C262)/C263) * 100</f>
        <v>12.5</v>
      </c>
      <c r="P264" s="106"/>
      <c r="Q264" s="112"/>
      <c r="R264" s="122" t="s">
        <v>10633</v>
      </c>
      <c r="S264" s="121">
        <f>((S263-S262)/S263)*100</f>
        <v>9.8958333333333321</v>
      </c>
      <c r="T264" s="137"/>
      <c r="U264" s="136"/>
      <c r="V264" s="103"/>
      <c r="W264" s="102"/>
      <c r="X264" s="101"/>
      <c r="Y264" s="98"/>
      <c r="Z264" s="252"/>
      <c r="AA264" s="98"/>
      <c r="AB264" s="98"/>
      <c r="AC264" s="102"/>
      <c r="AD264" s="102"/>
    </row>
    <row r="265" spans="1:30" ht="14.25" x14ac:dyDescent="0.2">
      <c r="A265" s="120"/>
      <c r="B265" s="103"/>
      <c r="C265" s="133"/>
      <c r="D265" s="111"/>
      <c r="E265" s="114"/>
      <c r="F265" s="103"/>
      <c r="G265" s="102"/>
      <c r="H265" s="101"/>
      <c r="I265" s="98"/>
      <c r="J265" s="252"/>
      <c r="K265" s="98"/>
      <c r="L265" s="98"/>
      <c r="M265" s="102"/>
      <c r="N265" s="102"/>
      <c r="P265" s="182"/>
      <c r="Q265" s="120"/>
      <c r="R265" s="103"/>
      <c r="S265" s="133"/>
      <c r="T265" s="137"/>
      <c r="U265" s="136"/>
      <c r="V265" s="103"/>
      <c r="W265" s="102"/>
      <c r="X265" s="101"/>
      <c r="Y265" s="98"/>
      <c r="Z265" s="252"/>
      <c r="AA265" s="98"/>
      <c r="AB265" s="98"/>
      <c r="AC265" s="102"/>
      <c r="AD265" s="102"/>
    </row>
    <row r="266" spans="1:30" ht="14.25" x14ac:dyDescent="0.2">
      <c r="A266" s="120"/>
      <c r="B266" s="103"/>
      <c r="C266" s="133"/>
      <c r="D266" s="109"/>
      <c r="E266" s="114"/>
      <c r="F266" s="103"/>
      <c r="G266" s="102"/>
      <c r="H266" s="101"/>
      <c r="I266" s="98"/>
      <c r="J266" s="252"/>
      <c r="K266" s="98"/>
      <c r="L266" s="98"/>
      <c r="M266" s="102"/>
      <c r="N266" s="102"/>
      <c r="P266" s="182"/>
      <c r="Q266" s="120"/>
      <c r="R266" s="103"/>
      <c r="S266" s="133"/>
      <c r="T266" s="109"/>
      <c r="U266" s="135"/>
      <c r="V266" s="103"/>
      <c r="W266" s="102"/>
      <c r="X266" s="101"/>
      <c r="Y266" s="98"/>
      <c r="Z266" s="252"/>
      <c r="AA266" s="98"/>
      <c r="AB266" s="98"/>
      <c r="AC266" s="102"/>
      <c r="AD266" s="102"/>
    </row>
    <row r="267" spans="1:30" ht="14.25" x14ac:dyDescent="0.2">
      <c r="A267" s="120"/>
      <c r="B267" s="103"/>
      <c r="C267" s="133"/>
      <c r="D267" s="109"/>
      <c r="E267" s="114"/>
      <c r="F267" s="103"/>
      <c r="G267" s="102"/>
      <c r="H267" s="101"/>
      <c r="I267" s="98"/>
      <c r="J267" s="252"/>
      <c r="K267" s="98"/>
      <c r="L267" s="98"/>
      <c r="M267" s="102"/>
      <c r="N267" s="102"/>
      <c r="P267" s="182"/>
      <c r="Q267" s="120"/>
      <c r="R267" s="103"/>
      <c r="S267" s="133"/>
      <c r="T267" s="109"/>
      <c r="U267" s="135"/>
      <c r="V267" s="103"/>
      <c r="W267" s="102"/>
      <c r="X267" s="101"/>
      <c r="Y267" s="98"/>
      <c r="Z267" s="252"/>
      <c r="AA267" s="98"/>
      <c r="AB267" s="98"/>
      <c r="AC267" s="102"/>
      <c r="AD267" s="102"/>
    </row>
    <row r="268" spans="1:30" ht="14.25" x14ac:dyDescent="0.2">
      <c r="A268" s="120"/>
      <c r="B268" s="103"/>
      <c r="C268" s="133"/>
      <c r="D268" s="109"/>
      <c r="E268" s="114"/>
      <c r="F268" s="103"/>
      <c r="G268" s="102"/>
      <c r="H268" s="101"/>
      <c r="I268" s="98"/>
      <c r="J268" s="252"/>
      <c r="K268" s="98"/>
      <c r="L268" s="98"/>
      <c r="M268" s="102"/>
      <c r="N268" s="102"/>
      <c r="O268" s="95"/>
      <c r="P268" s="182"/>
      <c r="Q268" s="120"/>
      <c r="R268" s="103"/>
      <c r="S268" s="133"/>
      <c r="T268" s="109"/>
      <c r="U268" s="135"/>
      <c r="V268" s="103"/>
      <c r="W268" s="102"/>
      <c r="X268" s="101"/>
      <c r="Y268" s="98"/>
      <c r="Z268" s="252"/>
      <c r="AA268" s="98"/>
      <c r="AB268" s="98"/>
      <c r="AC268" s="102"/>
      <c r="AD268" s="102"/>
    </row>
    <row r="269" spans="1:30" ht="14.25" x14ac:dyDescent="0.2">
      <c r="A269" s="120"/>
      <c r="B269" s="103"/>
      <c r="C269" s="133"/>
      <c r="D269" s="109"/>
      <c r="E269" s="114"/>
      <c r="F269" s="103"/>
      <c r="G269" s="102"/>
      <c r="H269" s="101"/>
      <c r="I269" s="98"/>
      <c r="J269" s="252"/>
      <c r="K269" s="98"/>
      <c r="L269" s="98"/>
      <c r="M269" s="102"/>
      <c r="N269" s="102"/>
      <c r="O269" s="95"/>
      <c r="P269" s="182"/>
      <c r="Q269" s="120"/>
      <c r="R269" s="103"/>
      <c r="S269" s="133"/>
      <c r="T269" s="109"/>
      <c r="U269" s="135"/>
      <c r="V269" s="103"/>
      <c r="W269" s="102"/>
      <c r="X269" s="101"/>
      <c r="Y269" s="98"/>
      <c r="Z269" s="252"/>
      <c r="AA269" s="98"/>
      <c r="AB269" s="98"/>
      <c r="AC269" s="102"/>
      <c r="AD269" s="102"/>
    </row>
    <row r="270" spans="1:30" ht="14.25" x14ac:dyDescent="0.2">
      <c r="A270" s="120"/>
      <c r="B270" s="103"/>
      <c r="C270" s="133"/>
      <c r="D270" s="108"/>
      <c r="E270" s="114"/>
      <c r="F270" s="103"/>
      <c r="G270" s="102"/>
      <c r="H270" s="101"/>
      <c r="I270" s="98"/>
      <c r="J270" s="252"/>
      <c r="K270" s="98"/>
      <c r="L270" s="98"/>
      <c r="M270" s="102"/>
      <c r="N270" s="102"/>
      <c r="O270" s="95"/>
      <c r="P270" s="106"/>
      <c r="Q270" s="120"/>
      <c r="R270" s="103"/>
      <c r="S270" s="133"/>
      <c r="T270" s="108"/>
      <c r="U270" s="135"/>
      <c r="V270" s="103"/>
      <c r="W270" s="102"/>
      <c r="X270" s="101"/>
      <c r="Y270" s="98"/>
      <c r="Z270" s="252"/>
      <c r="AA270" s="98"/>
      <c r="AB270" s="98"/>
      <c r="AC270" s="102"/>
      <c r="AD270" s="102"/>
    </row>
    <row r="271" spans="1:30" ht="14.25" x14ac:dyDescent="0.2">
      <c r="A271" s="120"/>
      <c r="B271" s="103"/>
      <c r="C271" s="133"/>
      <c r="D271" s="108"/>
      <c r="E271" s="114"/>
      <c r="F271" s="103"/>
      <c r="G271" s="102"/>
      <c r="H271" s="101"/>
      <c r="I271" s="98"/>
      <c r="J271" s="252"/>
      <c r="K271" s="98"/>
      <c r="L271" s="98"/>
      <c r="M271" s="102"/>
      <c r="N271" s="102"/>
      <c r="O271" s="95"/>
      <c r="P271" s="182"/>
      <c r="Q271" s="120"/>
      <c r="R271" s="103"/>
      <c r="S271" s="133"/>
      <c r="T271" s="108"/>
      <c r="U271" s="135"/>
      <c r="V271" s="103"/>
      <c r="W271" s="102"/>
      <c r="X271" s="101"/>
      <c r="Y271" s="98"/>
      <c r="Z271" s="252"/>
      <c r="AA271" s="98"/>
      <c r="AB271" s="98"/>
      <c r="AC271" s="102"/>
      <c r="AD271" s="102"/>
    </row>
    <row r="272" spans="1:30" ht="14.25" x14ac:dyDescent="0.2">
      <c r="A272" s="120"/>
      <c r="B272" s="103"/>
      <c r="C272" s="133"/>
      <c r="D272" s="108"/>
      <c r="E272" s="114"/>
      <c r="F272" s="103"/>
      <c r="G272" s="102"/>
      <c r="H272" s="101"/>
      <c r="I272" s="98"/>
      <c r="J272" s="252"/>
      <c r="K272" s="98"/>
      <c r="L272" s="98"/>
      <c r="M272" s="102"/>
      <c r="N272" s="102"/>
      <c r="O272" s="95"/>
      <c r="P272" s="182"/>
      <c r="Q272" s="120"/>
      <c r="R272" s="103"/>
      <c r="S272" s="133"/>
      <c r="T272" s="108"/>
      <c r="U272" s="135"/>
      <c r="V272" s="103"/>
      <c r="W272" s="102"/>
      <c r="X272" s="101"/>
      <c r="Y272" s="98"/>
      <c r="Z272" s="252"/>
      <c r="AA272" s="98"/>
      <c r="AB272" s="98"/>
      <c r="AC272" s="102"/>
      <c r="AD272" s="102"/>
    </row>
    <row r="273" spans="1:30" ht="14.25" x14ac:dyDescent="0.2">
      <c r="A273" s="120"/>
      <c r="B273" s="103"/>
      <c r="C273" s="133"/>
      <c r="D273" s="108"/>
      <c r="E273" s="114"/>
      <c r="F273" s="103"/>
      <c r="G273" s="102"/>
      <c r="H273" s="101"/>
      <c r="I273" s="98"/>
      <c r="J273" s="252"/>
      <c r="K273" s="98"/>
      <c r="L273" s="98"/>
      <c r="M273" s="102"/>
      <c r="N273" s="102"/>
      <c r="P273" s="182"/>
      <c r="Q273" s="120"/>
      <c r="R273" s="103"/>
      <c r="S273" s="133"/>
      <c r="T273" s="108"/>
      <c r="U273" s="135"/>
      <c r="V273" s="103"/>
      <c r="W273" s="102"/>
      <c r="X273" s="101"/>
      <c r="Y273" s="98"/>
      <c r="Z273" s="252"/>
      <c r="AA273" s="98"/>
      <c r="AB273" s="98"/>
      <c r="AC273" s="102"/>
      <c r="AD273" s="102"/>
    </row>
    <row r="274" spans="1:30" ht="14.25" x14ac:dyDescent="0.2">
      <c r="A274" s="120"/>
      <c r="B274" s="103"/>
      <c r="C274" s="134"/>
      <c r="D274" s="108"/>
      <c r="E274" s="114"/>
      <c r="F274" s="103"/>
      <c r="G274" s="102"/>
      <c r="H274" s="101"/>
      <c r="I274" s="98"/>
      <c r="J274" s="252"/>
      <c r="K274" s="98"/>
      <c r="L274" s="98"/>
      <c r="M274" s="102"/>
      <c r="N274" s="102"/>
      <c r="P274" s="182"/>
      <c r="Q274" s="120"/>
      <c r="R274" s="103"/>
      <c r="S274" s="134"/>
      <c r="T274" s="108"/>
      <c r="U274" s="135"/>
      <c r="V274" s="103"/>
      <c r="W274" s="102"/>
      <c r="X274" s="101"/>
      <c r="Y274" s="98"/>
      <c r="Z274" s="252"/>
      <c r="AA274" s="98"/>
      <c r="AB274" s="98"/>
      <c r="AC274" s="102"/>
      <c r="AD274" s="102"/>
    </row>
    <row r="275" spans="1:30" ht="14.25" x14ac:dyDescent="0.2">
      <c r="A275" s="120"/>
      <c r="B275" s="103"/>
      <c r="C275" s="134"/>
      <c r="D275" s="108"/>
      <c r="E275" s="114"/>
      <c r="F275" s="103"/>
      <c r="G275" s="102"/>
      <c r="H275" s="101"/>
      <c r="I275" s="98"/>
      <c r="J275" s="252"/>
      <c r="K275" s="98"/>
      <c r="L275" s="98"/>
      <c r="M275" s="102"/>
      <c r="N275" s="102"/>
      <c r="P275" s="106"/>
      <c r="Q275" s="120"/>
      <c r="R275" s="103"/>
      <c r="S275" s="134"/>
      <c r="T275" s="108"/>
      <c r="U275" s="135"/>
      <c r="V275" s="103"/>
      <c r="W275" s="102"/>
      <c r="X275" s="101"/>
      <c r="Y275" s="98"/>
      <c r="Z275" s="252"/>
      <c r="AA275" s="98"/>
      <c r="AB275" s="98"/>
      <c r="AC275" s="102"/>
      <c r="AD275" s="102"/>
    </row>
    <row r="276" spans="1:30" ht="14.25" x14ac:dyDescent="0.2">
      <c r="A276" s="120"/>
      <c r="B276" s="103"/>
      <c r="C276" s="134"/>
      <c r="D276" s="108"/>
      <c r="E276" s="114"/>
      <c r="F276" s="103"/>
      <c r="G276" s="102"/>
      <c r="H276" s="101"/>
      <c r="I276" s="98"/>
      <c r="J276" s="252"/>
      <c r="K276" s="98"/>
      <c r="L276" s="98"/>
      <c r="M276" s="102"/>
      <c r="N276" s="102"/>
      <c r="O276" s="95"/>
      <c r="P276" s="106"/>
      <c r="Q276" s="120"/>
      <c r="R276" s="103"/>
      <c r="S276" s="134"/>
      <c r="T276" s="108"/>
      <c r="U276" s="135"/>
      <c r="V276" s="103"/>
      <c r="W276" s="102"/>
      <c r="X276" s="101"/>
      <c r="Y276" s="98"/>
      <c r="Z276" s="252"/>
      <c r="AA276" s="98"/>
      <c r="AB276" s="98"/>
      <c r="AC276" s="102"/>
      <c r="AD276" s="102"/>
    </row>
    <row r="277" spans="1:30" ht="14.25" x14ac:dyDescent="0.2">
      <c r="A277" s="120"/>
      <c r="B277" s="103"/>
      <c r="C277" s="134"/>
      <c r="D277" s="108"/>
      <c r="E277" s="114"/>
      <c r="F277" s="103"/>
      <c r="G277" s="102"/>
      <c r="H277" s="101"/>
      <c r="I277" s="98"/>
      <c r="J277" s="252"/>
      <c r="K277" s="98"/>
      <c r="L277" s="98"/>
      <c r="M277" s="102"/>
      <c r="N277" s="102"/>
      <c r="O277" s="95"/>
      <c r="P277" s="106"/>
      <c r="Q277" s="120"/>
      <c r="R277" s="103"/>
      <c r="S277" s="134"/>
      <c r="T277" s="108"/>
      <c r="U277" s="135"/>
      <c r="V277" s="103"/>
      <c r="W277" s="102"/>
      <c r="X277" s="101"/>
      <c r="Y277" s="98"/>
      <c r="Z277" s="252"/>
      <c r="AA277" s="98"/>
      <c r="AB277" s="98"/>
      <c r="AC277" s="102"/>
      <c r="AD277" s="102"/>
    </row>
    <row r="278" spans="1:30" ht="14.25" x14ac:dyDescent="0.2">
      <c r="A278" s="120"/>
      <c r="B278" s="103"/>
      <c r="C278" s="134"/>
      <c r="D278" s="108"/>
      <c r="E278" s="114"/>
      <c r="F278" s="103"/>
      <c r="G278" s="102"/>
      <c r="H278" s="101"/>
      <c r="I278" s="98"/>
      <c r="J278" s="252"/>
      <c r="K278" s="98"/>
      <c r="L278" s="98"/>
      <c r="M278" s="102"/>
      <c r="N278" s="102"/>
      <c r="O278" s="95"/>
      <c r="P278" s="106"/>
      <c r="Q278" s="120"/>
      <c r="R278" s="103"/>
      <c r="S278" s="134"/>
      <c r="T278" s="108"/>
      <c r="U278" s="135"/>
      <c r="V278" s="103"/>
      <c r="W278" s="102"/>
      <c r="X278" s="101"/>
      <c r="Y278" s="98"/>
      <c r="Z278" s="252"/>
      <c r="AA278" s="98"/>
      <c r="AB278" s="98"/>
      <c r="AC278" s="102"/>
      <c r="AD278" s="102"/>
    </row>
    <row r="279" spans="1:30" ht="14.25" x14ac:dyDescent="0.2">
      <c r="A279" s="120"/>
      <c r="B279" s="103"/>
      <c r="C279" s="134"/>
      <c r="D279" s="108"/>
      <c r="E279" s="114"/>
      <c r="F279" s="103"/>
      <c r="G279" s="102"/>
      <c r="H279" s="101"/>
      <c r="I279" s="98"/>
      <c r="J279" s="252"/>
      <c r="K279" s="98"/>
      <c r="L279" s="98"/>
      <c r="M279" s="102"/>
      <c r="N279" s="102"/>
      <c r="O279" s="95"/>
      <c r="P279" s="106"/>
      <c r="Q279" s="120"/>
      <c r="R279" s="103"/>
      <c r="S279" s="134"/>
      <c r="T279" s="108"/>
      <c r="U279" s="135"/>
      <c r="V279" s="103"/>
      <c r="W279" s="102"/>
      <c r="X279" s="101"/>
      <c r="Y279" s="98"/>
      <c r="Z279" s="252"/>
      <c r="AA279" s="98"/>
      <c r="AB279" s="98"/>
      <c r="AC279" s="102"/>
      <c r="AD279" s="102"/>
    </row>
    <row r="280" spans="1:30" ht="14.25" x14ac:dyDescent="0.2">
      <c r="A280" s="120"/>
      <c r="B280" s="103"/>
      <c r="C280" s="134"/>
      <c r="D280" s="108"/>
      <c r="E280" s="114"/>
      <c r="F280" s="103"/>
      <c r="G280" s="102"/>
      <c r="H280" s="101"/>
      <c r="I280" s="98"/>
      <c r="J280" s="252"/>
      <c r="K280" s="98"/>
      <c r="L280" s="98"/>
      <c r="M280" s="102"/>
      <c r="N280" s="102"/>
      <c r="O280" s="95"/>
      <c r="P280" s="106"/>
      <c r="Q280" s="120"/>
      <c r="R280" s="103"/>
      <c r="S280" s="134"/>
      <c r="T280" s="108"/>
      <c r="U280" s="135"/>
      <c r="V280" s="103"/>
      <c r="W280" s="102"/>
      <c r="X280" s="101"/>
      <c r="Y280" s="98"/>
      <c r="Z280" s="252"/>
      <c r="AA280" s="98"/>
      <c r="AB280" s="98"/>
      <c r="AC280" s="102"/>
      <c r="AD280" s="102"/>
    </row>
    <row r="281" spans="1:30" ht="14.25" x14ac:dyDescent="0.2">
      <c r="A281" s="120"/>
      <c r="B281" s="103"/>
      <c r="C281" s="134"/>
      <c r="D281" s="108"/>
      <c r="E281" s="114"/>
      <c r="F281" s="103"/>
      <c r="G281" s="102"/>
      <c r="H281" s="101"/>
      <c r="I281" s="98"/>
      <c r="J281" s="252"/>
      <c r="K281" s="98"/>
      <c r="L281" s="98"/>
      <c r="M281" s="102"/>
      <c r="N281" s="102"/>
      <c r="P281" s="182"/>
      <c r="Q281" s="120"/>
      <c r="R281" s="103"/>
      <c r="S281" s="134"/>
      <c r="T281" s="108"/>
      <c r="U281" s="135"/>
      <c r="V281" s="103"/>
      <c r="W281" s="102"/>
      <c r="X281" s="101"/>
      <c r="Y281" s="98"/>
      <c r="Z281" s="252"/>
      <c r="AA281" s="98"/>
      <c r="AB281" s="98"/>
      <c r="AC281" s="102"/>
      <c r="AD281" s="102"/>
    </row>
    <row r="282" spans="1:30" ht="14.25" x14ac:dyDescent="0.2">
      <c r="A282" s="120"/>
      <c r="B282" s="103"/>
      <c r="C282" s="134"/>
      <c r="D282" s="108"/>
      <c r="E282" s="114"/>
      <c r="F282" s="103"/>
      <c r="G282" s="102"/>
      <c r="H282" s="101"/>
      <c r="I282" s="98"/>
      <c r="J282" s="252"/>
      <c r="K282" s="98"/>
      <c r="L282" s="98"/>
      <c r="M282" s="102"/>
      <c r="N282" s="102"/>
      <c r="P282" s="182"/>
      <c r="Q282" s="120"/>
      <c r="R282" s="103"/>
      <c r="S282" s="134"/>
      <c r="T282" s="108"/>
      <c r="U282" s="135"/>
      <c r="V282" s="103"/>
      <c r="W282" s="102"/>
      <c r="X282" s="101"/>
      <c r="Y282" s="98"/>
      <c r="Z282" s="252"/>
      <c r="AA282" s="98"/>
      <c r="AB282" s="98"/>
      <c r="AC282" s="102"/>
      <c r="AD282" s="102"/>
    </row>
    <row r="283" spans="1:30" ht="14.25" x14ac:dyDescent="0.2">
      <c r="A283" s="120"/>
      <c r="B283" s="103"/>
      <c r="C283" s="134"/>
      <c r="D283" s="108"/>
      <c r="E283" s="114"/>
      <c r="F283" s="103"/>
      <c r="G283" s="102"/>
      <c r="H283" s="101"/>
      <c r="I283" s="98"/>
      <c r="J283" s="252"/>
      <c r="K283" s="98"/>
      <c r="L283" s="98"/>
      <c r="M283" s="102"/>
      <c r="N283" s="102"/>
      <c r="P283" s="182"/>
      <c r="Q283" s="120"/>
      <c r="R283" s="103"/>
      <c r="S283" s="134"/>
      <c r="T283" s="108"/>
      <c r="U283" s="135"/>
      <c r="V283" s="103"/>
      <c r="W283" s="102"/>
      <c r="X283" s="101"/>
      <c r="Y283" s="98"/>
      <c r="Z283" s="252"/>
      <c r="AA283" s="98"/>
      <c r="AB283" s="98"/>
      <c r="AC283" s="102"/>
      <c r="AD283" s="102"/>
    </row>
    <row r="284" spans="1:30" ht="14.25" x14ac:dyDescent="0.2">
      <c r="A284" s="120"/>
      <c r="B284" s="103"/>
      <c r="C284" s="134"/>
      <c r="D284" s="105"/>
      <c r="E284" s="114"/>
      <c r="F284" s="103"/>
      <c r="G284" s="102"/>
      <c r="H284" s="101"/>
      <c r="I284" s="98"/>
      <c r="J284" s="252"/>
      <c r="K284" s="98"/>
      <c r="L284" s="98"/>
      <c r="M284" s="102"/>
      <c r="N284" s="102"/>
      <c r="P284" s="182"/>
      <c r="Q284" s="120"/>
      <c r="R284" s="103"/>
      <c r="S284" s="134"/>
      <c r="T284" s="105"/>
      <c r="U284" s="135"/>
      <c r="V284" s="103"/>
      <c r="W284" s="102"/>
      <c r="X284" s="101"/>
      <c r="Y284" s="98"/>
      <c r="Z284" s="252"/>
      <c r="AA284" s="98"/>
      <c r="AB284" s="98"/>
      <c r="AC284" s="102"/>
      <c r="AD284" s="102"/>
    </row>
    <row r="285" spans="1:30" ht="14.25" x14ac:dyDescent="0.2">
      <c r="A285" s="120"/>
      <c r="B285" s="103"/>
      <c r="C285" s="134"/>
      <c r="D285" s="105"/>
      <c r="E285" s="114"/>
      <c r="F285" s="103"/>
      <c r="G285" s="102"/>
      <c r="H285" s="101"/>
      <c r="I285" s="98"/>
      <c r="J285" s="252"/>
      <c r="K285" s="98"/>
      <c r="L285" s="98"/>
      <c r="M285" s="102"/>
      <c r="N285" s="102"/>
      <c r="P285" s="182"/>
      <c r="Q285" s="120"/>
      <c r="R285" s="103"/>
      <c r="S285" s="134"/>
      <c r="T285" s="105"/>
      <c r="U285" s="135"/>
      <c r="V285" s="103"/>
      <c r="W285" s="102"/>
      <c r="X285" s="101"/>
      <c r="Y285" s="98"/>
      <c r="Z285" s="252"/>
      <c r="AA285" s="98"/>
      <c r="AB285" s="98"/>
      <c r="AC285" s="102"/>
      <c r="AD285" s="102"/>
    </row>
    <row r="286" spans="1:30" ht="14.25" x14ac:dyDescent="0.2">
      <c r="A286" s="120"/>
      <c r="B286" s="103"/>
      <c r="C286" s="134"/>
      <c r="D286" s="105"/>
      <c r="E286" s="114"/>
      <c r="F286" s="103"/>
      <c r="G286" s="102"/>
      <c r="H286" s="101"/>
      <c r="I286" s="98"/>
      <c r="J286" s="252"/>
      <c r="K286" s="98"/>
      <c r="L286" s="98"/>
      <c r="M286" s="102"/>
      <c r="N286" s="102"/>
      <c r="P286" s="182"/>
      <c r="Q286" s="120"/>
      <c r="R286" s="103"/>
      <c r="S286" s="134"/>
      <c r="T286" s="105"/>
      <c r="U286" s="135"/>
      <c r="V286" s="103"/>
      <c r="W286" s="102"/>
      <c r="X286" s="101"/>
      <c r="Y286" s="98"/>
      <c r="Z286" s="252"/>
      <c r="AA286" s="98"/>
      <c r="AB286" s="98"/>
      <c r="AC286" s="102"/>
      <c r="AD286" s="102"/>
    </row>
    <row r="287" spans="1:30" ht="14.25" x14ac:dyDescent="0.2">
      <c r="A287" s="120"/>
      <c r="B287" s="103"/>
      <c r="C287" s="134"/>
      <c r="D287" s="105"/>
      <c r="E287" s="114"/>
      <c r="F287" s="103"/>
      <c r="G287" s="102"/>
      <c r="H287" s="101"/>
      <c r="I287" s="98"/>
      <c r="J287" s="252"/>
      <c r="K287" s="98"/>
      <c r="L287" s="98"/>
      <c r="M287" s="102"/>
      <c r="N287" s="102"/>
      <c r="P287" s="106"/>
      <c r="Q287" s="120"/>
      <c r="R287" s="103"/>
      <c r="S287" s="134"/>
      <c r="T287" s="105"/>
      <c r="U287" s="135"/>
      <c r="V287" s="103"/>
      <c r="W287" s="102"/>
      <c r="X287" s="101"/>
      <c r="Y287" s="98"/>
      <c r="Z287" s="252"/>
      <c r="AA287" s="98"/>
      <c r="AB287" s="98"/>
      <c r="AC287" s="102"/>
      <c r="AD287" s="102"/>
    </row>
    <row r="288" spans="1:30" ht="14.25" x14ac:dyDescent="0.2">
      <c r="A288" s="120"/>
      <c r="B288" s="103"/>
      <c r="C288" s="105"/>
      <c r="D288" s="105"/>
      <c r="E288" s="114"/>
      <c r="F288" s="103"/>
      <c r="G288" s="102"/>
      <c r="H288" s="101"/>
      <c r="I288" s="98"/>
      <c r="J288" s="252"/>
      <c r="K288" s="98"/>
      <c r="L288" s="98"/>
      <c r="M288" s="102"/>
      <c r="N288" s="102"/>
      <c r="P288" s="106"/>
      <c r="Q288" s="120"/>
      <c r="R288" s="103"/>
      <c r="S288" s="105"/>
      <c r="T288" s="105"/>
      <c r="U288" s="135"/>
      <c r="V288" s="103"/>
      <c r="W288" s="102"/>
      <c r="X288" s="101"/>
      <c r="Y288" s="98"/>
      <c r="Z288" s="252"/>
      <c r="AA288" s="98"/>
      <c r="AB288" s="98"/>
      <c r="AC288" s="102"/>
      <c r="AD288" s="102"/>
    </row>
    <row r="289" spans="1:30" ht="14.25" x14ac:dyDescent="0.2">
      <c r="A289" s="120"/>
      <c r="B289" s="103"/>
      <c r="C289" s="105"/>
      <c r="D289" s="105"/>
      <c r="E289" s="114"/>
      <c r="F289" s="103"/>
      <c r="G289" s="102"/>
      <c r="H289" s="101"/>
      <c r="I289" s="98"/>
      <c r="J289" s="252"/>
      <c r="K289" s="98"/>
      <c r="L289" s="98"/>
      <c r="M289" s="102"/>
      <c r="N289" s="102"/>
      <c r="P289" s="106"/>
      <c r="Q289" s="120"/>
      <c r="R289" s="103"/>
      <c r="S289" s="105"/>
      <c r="T289" s="105"/>
      <c r="U289" s="135"/>
      <c r="V289" s="103"/>
      <c r="W289" s="102"/>
      <c r="X289" s="101"/>
      <c r="Y289" s="98"/>
      <c r="Z289" s="252"/>
      <c r="AA289" s="98"/>
      <c r="AB289" s="98"/>
      <c r="AC289" s="102"/>
      <c r="AD289" s="102"/>
    </row>
    <row r="290" spans="1:30" ht="14.25" x14ac:dyDescent="0.2">
      <c r="A290" s="120"/>
      <c r="B290" s="103"/>
      <c r="C290" s="133"/>
      <c r="D290" s="95"/>
      <c r="E290" s="95"/>
      <c r="F290" s="103"/>
      <c r="G290" s="103"/>
      <c r="H290" s="103"/>
      <c r="I290" s="98"/>
      <c r="J290" s="252"/>
      <c r="K290" s="98"/>
      <c r="L290" s="98"/>
      <c r="M290" s="103"/>
      <c r="N290" s="103"/>
      <c r="P290" s="106"/>
      <c r="Q290" s="120"/>
      <c r="R290" s="103"/>
      <c r="S290" s="107"/>
      <c r="T290" s="113"/>
      <c r="U290" s="110"/>
      <c r="V290" s="103"/>
      <c r="W290" s="102"/>
      <c r="X290" s="101"/>
      <c r="Y290" s="98"/>
      <c r="Z290" s="252"/>
      <c r="AA290" s="98"/>
      <c r="AB290" s="98"/>
      <c r="AC290" s="102"/>
      <c r="AD290" s="95"/>
    </row>
    <row r="291" spans="1:30" ht="12.75" customHeight="1" x14ac:dyDescent="0.2">
      <c r="A291" s="120"/>
      <c r="B291" s="103"/>
      <c r="C291" s="134"/>
      <c r="D291" s="95"/>
      <c r="E291" s="95"/>
      <c r="F291" s="103"/>
      <c r="G291" s="103"/>
      <c r="H291" s="103"/>
      <c r="I291" s="98"/>
      <c r="J291" s="252"/>
      <c r="K291" s="98"/>
      <c r="L291" s="98"/>
      <c r="M291" s="103"/>
      <c r="N291" s="103"/>
      <c r="P291" s="106"/>
      <c r="Q291" s="120"/>
      <c r="R291" s="103"/>
      <c r="S291" s="107"/>
      <c r="T291" s="113"/>
      <c r="U291" s="110"/>
      <c r="V291" s="103"/>
      <c r="W291" s="102"/>
      <c r="X291" s="101"/>
      <c r="Y291" s="98"/>
      <c r="Z291" s="252"/>
      <c r="AA291" s="98"/>
      <c r="AB291" s="98"/>
      <c r="AC291" s="102"/>
      <c r="AD291" s="95"/>
    </row>
    <row r="292" spans="1:30" ht="14.25" x14ac:dyDescent="0.2">
      <c r="A292" s="120"/>
      <c r="B292" s="103"/>
      <c r="C292" s="134"/>
      <c r="D292" s="95"/>
      <c r="E292" s="95"/>
      <c r="F292" s="103"/>
      <c r="G292" s="103"/>
      <c r="H292" s="103"/>
      <c r="I292" s="98"/>
      <c r="J292" s="252"/>
      <c r="K292" s="98"/>
      <c r="L292" s="98"/>
      <c r="M292" s="103"/>
      <c r="N292" s="103"/>
      <c r="P292" s="106"/>
      <c r="Q292" s="120"/>
      <c r="R292" s="103"/>
      <c r="S292" s="107"/>
      <c r="T292" s="113"/>
      <c r="U292" s="110"/>
      <c r="V292" s="103"/>
      <c r="W292" s="102"/>
      <c r="X292" s="101"/>
      <c r="Y292" s="98"/>
      <c r="Z292" s="252"/>
      <c r="AA292" s="98"/>
      <c r="AB292" s="98"/>
      <c r="AC292" s="102"/>
      <c r="AD292" s="95"/>
    </row>
    <row r="293" spans="1:30" ht="14.25" x14ac:dyDescent="0.2">
      <c r="A293" s="120"/>
      <c r="B293" s="103"/>
      <c r="C293" s="134"/>
      <c r="D293" s="95"/>
      <c r="E293" s="95"/>
      <c r="F293" s="103"/>
      <c r="G293" s="103"/>
      <c r="H293" s="103"/>
      <c r="I293" s="98"/>
      <c r="J293" s="252"/>
      <c r="K293" s="98"/>
      <c r="L293" s="98"/>
      <c r="M293" s="103"/>
      <c r="N293" s="103"/>
      <c r="P293" s="106"/>
      <c r="Q293" s="112"/>
      <c r="R293" s="102"/>
      <c r="S293" s="107"/>
      <c r="T293" s="113"/>
      <c r="U293" s="110"/>
      <c r="V293" s="103"/>
      <c r="W293" s="102"/>
      <c r="X293" s="101"/>
      <c r="Y293" s="98"/>
      <c r="Z293" s="252"/>
      <c r="AA293" s="98"/>
      <c r="AB293" s="98"/>
      <c r="AC293" s="102"/>
      <c r="AD293" s="95"/>
    </row>
    <row r="294" spans="1:30" ht="14.25" x14ac:dyDescent="0.2">
      <c r="A294" s="120"/>
      <c r="B294" s="103"/>
      <c r="C294" s="134"/>
      <c r="D294" s="95"/>
      <c r="E294" s="95"/>
      <c r="F294" s="103"/>
      <c r="G294" s="103"/>
      <c r="H294" s="103"/>
      <c r="I294" s="98"/>
      <c r="J294" s="252"/>
      <c r="K294" s="98"/>
      <c r="L294" s="98"/>
      <c r="M294" s="103"/>
      <c r="N294" s="103"/>
      <c r="P294" s="106"/>
      <c r="Q294" s="112"/>
      <c r="R294" s="102"/>
      <c r="S294" s="107"/>
      <c r="T294" s="113"/>
      <c r="U294" s="110"/>
      <c r="V294" s="103"/>
      <c r="W294" s="102"/>
      <c r="X294" s="101"/>
      <c r="Y294" s="98"/>
      <c r="Z294" s="252"/>
      <c r="AA294" s="98"/>
      <c r="AB294" s="98"/>
      <c r="AC294" s="102"/>
      <c r="AD294" s="95"/>
    </row>
    <row r="295" spans="1:30" ht="14.25" x14ac:dyDescent="0.2">
      <c r="A295" s="120"/>
      <c r="B295" s="103"/>
      <c r="C295" s="133"/>
      <c r="D295" s="95"/>
      <c r="E295" s="95"/>
      <c r="F295" s="103"/>
      <c r="G295" s="103"/>
      <c r="H295" s="103"/>
      <c r="I295" s="98"/>
      <c r="J295" s="252"/>
      <c r="K295" s="98"/>
      <c r="L295" s="98"/>
      <c r="M295" s="103"/>
      <c r="N295" s="103"/>
      <c r="P295" s="106"/>
      <c r="Q295" s="112"/>
      <c r="R295" s="102"/>
      <c r="S295" s="107"/>
      <c r="T295" s="113"/>
      <c r="U295" s="110"/>
      <c r="V295" s="103"/>
      <c r="W295" s="102"/>
      <c r="X295" s="101"/>
      <c r="Y295" s="98"/>
      <c r="Z295" s="252"/>
      <c r="AA295" s="98"/>
      <c r="AB295" s="98"/>
      <c r="AC295" s="102"/>
      <c r="AD295" s="95"/>
    </row>
    <row r="296" spans="1:30" ht="14.25" x14ac:dyDescent="0.2">
      <c r="A296" s="112"/>
      <c r="B296" s="103"/>
      <c r="C296" s="87"/>
      <c r="D296" s="90"/>
      <c r="E296" s="90"/>
      <c r="F296" s="103"/>
      <c r="G296" s="103"/>
      <c r="H296" s="103"/>
      <c r="I296" s="98"/>
      <c r="J296" s="252"/>
      <c r="K296" s="98"/>
      <c r="L296" s="98"/>
      <c r="M296" s="103"/>
      <c r="N296" s="103"/>
      <c r="P296" s="106"/>
      <c r="Q296" s="112"/>
      <c r="R296" s="102"/>
      <c r="S296" s="107"/>
      <c r="T296" s="113"/>
      <c r="U296" s="110"/>
      <c r="V296" s="103"/>
      <c r="W296" s="102"/>
      <c r="X296" s="101"/>
      <c r="Y296" s="98"/>
      <c r="Z296" s="252"/>
      <c r="AA296" s="98"/>
      <c r="AB296" s="98"/>
      <c r="AC296" s="102"/>
      <c r="AD296" s="95"/>
    </row>
    <row r="297" spans="1:30" ht="14.25" x14ac:dyDescent="0.2">
      <c r="A297" s="112"/>
      <c r="B297" s="103"/>
      <c r="C297" s="87"/>
      <c r="D297" s="90"/>
      <c r="E297" s="90"/>
      <c r="F297" s="103"/>
      <c r="G297" s="103"/>
      <c r="H297" s="103"/>
      <c r="I297" s="98"/>
      <c r="J297" s="252"/>
      <c r="K297" s="98"/>
      <c r="L297" s="98"/>
      <c r="M297" s="103"/>
      <c r="N297" s="103"/>
      <c r="P297" s="106"/>
      <c r="Q297" s="112"/>
      <c r="R297" s="102"/>
      <c r="S297" s="107"/>
      <c r="T297" s="113"/>
      <c r="U297" s="110"/>
      <c r="V297" s="103"/>
      <c r="W297" s="102"/>
      <c r="X297" s="101"/>
      <c r="Y297" s="98"/>
      <c r="Z297" s="252"/>
      <c r="AA297" s="98"/>
      <c r="AB297" s="98"/>
      <c r="AC297" s="102"/>
      <c r="AD297" s="95"/>
    </row>
    <row r="298" spans="1:30" ht="14.25" x14ac:dyDescent="0.2">
      <c r="A298" s="112"/>
      <c r="B298" s="103"/>
      <c r="C298" s="87"/>
      <c r="D298" s="132"/>
      <c r="E298" s="90"/>
      <c r="F298" s="103"/>
      <c r="G298" s="103"/>
      <c r="H298" s="103"/>
      <c r="I298" s="98"/>
      <c r="J298" s="252"/>
      <c r="K298" s="98"/>
      <c r="L298" s="98"/>
      <c r="M298" s="103"/>
      <c r="N298" s="103"/>
      <c r="P298" s="106"/>
      <c r="Q298" s="112"/>
      <c r="R298" s="102"/>
      <c r="S298" s="107"/>
      <c r="T298" s="113"/>
      <c r="U298" s="110"/>
      <c r="V298" s="103"/>
      <c r="W298" s="102"/>
      <c r="X298" s="101"/>
      <c r="Y298" s="98"/>
      <c r="Z298" s="252"/>
      <c r="AA298" s="98"/>
      <c r="AB298" s="98"/>
      <c r="AC298" s="102"/>
      <c r="AD298" s="95"/>
    </row>
    <row r="299" spans="1:30" ht="14.25" x14ac:dyDescent="0.2">
      <c r="A299" s="112"/>
      <c r="B299" s="103"/>
      <c r="C299" s="87"/>
      <c r="D299" s="132"/>
      <c r="E299" s="90"/>
      <c r="F299" s="103"/>
      <c r="G299" s="103"/>
      <c r="H299" s="103"/>
      <c r="I299" s="98"/>
      <c r="J299" s="252"/>
      <c r="K299" s="98"/>
      <c r="L299" s="98"/>
      <c r="M299" s="103"/>
      <c r="N299" s="103"/>
      <c r="P299" s="106"/>
      <c r="Q299" s="112"/>
      <c r="R299" s="102"/>
      <c r="S299" s="107"/>
      <c r="T299" s="113"/>
      <c r="U299" s="110"/>
      <c r="V299" s="103"/>
      <c r="W299" s="102"/>
      <c r="X299" s="101"/>
      <c r="Y299" s="98"/>
      <c r="Z299" s="252"/>
      <c r="AA299" s="98"/>
      <c r="AB299" s="98"/>
      <c r="AC299" s="102"/>
      <c r="AD299" s="95"/>
    </row>
    <row r="300" spans="1:30" ht="14.25" x14ac:dyDescent="0.2">
      <c r="A300" s="112"/>
      <c r="B300" s="103"/>
      <c r="C300" s="87"/>
      <c r="D300" s="90"/>
      <c r="E300" s="90"/>
      <c r="F300" s="103"/>
      <c r="G300" s="103"/>
      <c r="H300" s="103"/>
      <c r="I300" s="98"/>
      <c r="J300" s="252"/>
      <c r="K300" s="98"/>
      <c r="L300" s="98"/>
      <c r="M300" s="103"/>
      <c r="N300" s="103"/>
      <c r="P300" s="106"/>
      <c r="Q300" s="112"/>
      <c r="R300" s="102"/>
      <c r="S300" s="107"/>
      <c r="T300" s="113"/>
      <c r="U300" s="110"/>
      <c r="V300" s="103"/>
      <c r="W300" s="102"/>
      <c r="X300" s="101"/>
      <c r="Y300" s="98"/>
      <c r="Z300" s="252"/>
      <c r="AA300" s="98"/>
      <c r="AB300" s="98"/>
      <c r="AC300" s="102"/>
      <c r="AD300" s="95"/>
    </row>
    <row r="301" spans="1:30" ht="14.25" x14ac:dyDescent="0.2">
      <c r="A301" s="112"/>
      <c r="B301" s="103"/>
      <c r="C301" s="87"/>
      <c r="D301" s="90"/>
      <c r="E301" s="90"/>
      <c r="F301" s="103"/>
      <c r="G301" s="103"/>
      <c r="H301" s="103"/>
      <c r="I301" s="98"/>
      <c r="J301" s="252"/>
      <c r="K301" s="98"/>
      <c r="L301" s="98"/>
      <c r="M301" s="103"/>
      <c r="N301" s="103"/>
      <c r="P301" s="106"/>
      <c r="Q301" s="112"/>
      <c r="R301" s="102"/>
      <c r="S301" s="107"/>
      <c r="T301" s="113"/>
      <c r="U301" s="110"/>
      <c r="V301" s="103"/>
      <c r="W301" s="102"/>
      <c r="X301" s="101"/>
      <c r="Y301" s="98"/>
      <c r="Z301" s="252"/>
      <c r="AA301" s="98"/>
      <c r="AB301" s="98"/>
      <c r="AC301" s="102"/>
      <c r="AD301" s="95"/>
    </row>
    <row r="302" spans="1:30" ht="14.25" x14ac:dyDescent="0.2">
      <c r="A302" s="112"/>
      <c r="B302" s="103"/>
      <c r="C302" s="120"/>
      <c r="D302" s="90"/>
      <c r="E302" s="90"/>
      <c r="F302" s="103"/>
      <c r="G302" s="103"/>
      <c r="H302" s="103"/>
      <c r="I302" s="98"/>
      <c r="J302" s="252"/>
      <c r="K302" s="98"/>
      <c r="L302" s="98"/>
      <c r="M302" s="103"/>
      <c r="N302" s="103"/>
      <c r="P302" s="106"/>
      <c r="Q302" s="112"/>
      <c r="R302" s="102"/>
      <c r="S302" s="107"/>
      <c r="T302" s="113"/>
      <c r="U302" s="110"/>
      <c r="V302" s="103"/>
      <c r="W302" s="102"/>
      <c r="X302" s="101"/>
      <c r="Y302" s="98"/>
      <c r="Z302" s="252"/>
      <c r="AA302" s="98"/>
      <c r="AB302" s="98"/>
      <c r="AC302" s="102"/>
      <c r="AD302" s="95"/>
    </row>
    <row r="303" spans="1:30" ht="14.25" x14ac:dyDescent="0.2">
      <c r="A303" s="112"/>
      <c r="B303" s="103"/>
      <c r="C303" s="120"/>
      <c r="D303" s="90"/>
      <c r="E303" s="90"/>
      <c r="F303" s="103"/>
      <c r="G303" s="103"/>
      <c r="H303" s="103"/>
      <c r="I303" s="98"/>
      <c r="J303" s="252"/>
      <c r="K303" s="98"/>
      <c r="L303" s="98"/>
      <c r="M303" s="103"/>
      <c r="N303" s="103"/>
      <c r="P303" s="106"/>
      <c r="Q303" s="112"/>
      <c r="R303" s="102"/>
      <c r="S303" s="107"/>
      <c r="T303" s="113"/>
      <c r="U303" s="110"/>
      <c r="V303" s="103"/>
      <c r="W303" s="102"/>
      <c r="X303" s="101"/>
      <c r="Y303" s="98"/>
      <c r="Z303" s="252"/>
      <c r="AA303" s="98"/>
      <c r="AB303" s="98"/>
      <c r="AC303" s="102"/>
      <c r="AD303" s="95"/>
    </row>
    <row r="304" spans="1:30" ht="14.25" x14ac:dyDescent="0.2">
      <c r="A304" s="112"/>
      <c r="B304" s="103"/>
      <c r="C304" s="120"/>
      <c r="D304" s="90"/>
      <c r="E304" s="90"/>
      <c r="F304" s="103"/>
      <c r="G304" s="103"/>
      <c r="H304" s="103"/>
      <c r="I304" s="98"/>
      <c r="J304" s="252"/>
      <c r="K304" s="98"/>
      <c r="L304" s="98"/>
      <c r="M304" s="103"/>
      <c r="N304" s="103"/>
      <c r="P304" s="106"/>
      <c r="Q304" s="112"/>
      <c r="R304" s="102"/>
      <c r="S304" s="107"/>
      <c r="T304" s="113"/>
      <c r="U304" s="110"/>
      <c r="V304" s="103"/>
      <c r="W304" s="102"/>
      <c r="X304" s="101"/>
      <c r="Y304" s="98"/>
      <c r="Z304" s="252"/>
      <c r="AA304" s="98"/>
      <c r="AB304" s="98"/>
      <c r="AC304" s="102"/>
      <c r="AD304" s="95"/>
    </row>
    <row r="305" spans="1:30" ht="14.25" x14ac:dyDescent="0.2">
      <c r="A305" s="112"/>
      <c r="B305" s="103"/>
      <c r="C305" s="120"/>
      <c r="D305" s="90"/>
      <c r="E305" s="90"/>
      <c r="F305" s="103"/>
      <c r="G305" s="103"/>
      <c r="H305" s="103"/>
      <c r="I305" s="98"/>
      <c r="J305" s="252"/>
      <c r="K305" s="98"/>
      <c r="L305" s="98"/>
      <c r="M305" s="103"/>
      <c r="N305" s="103"/>
      <c r="P305" s="106"/>
      <c r="Q305" s="112"/>
      <c r="R305" s="102"/>
      <c r="S305" s="107"/>
      <c r="T305" s="113"/>
      <c r="U305" s="110"/>
      <c r="V305" s="103"/>
      <c r="W305" s="102"/>
      <c r="X305" s="101"/>
      <c r="Y305" s="98"/>
      <c r="Z305" s="252"/>
      <c r="AA305" s="98"/>
      <c r="AB305" s="98"/>
      <c r="AC305" s="102"/>
      <c r="AD305" s="95"/>
    </row>
    <row r="306" spans="1:30" ht="14.25" x14ac:dyDescent="0.2">
      <c r="A306" s="103"/>
      <c r="B306" s="95"/>
      <c r="C306" s="87"/>
      <c r="D306" s="95"/>
      <c r="E306" s="95"/>
      <c r="F306" s="95"/>
      <c r="G306" s="95"/>
      <c r="H306" s="103"/>
      <c r="I306" s="98"/>
      <c r="J306" s="252"/>
      <c r="K306" s="98"/>
      <c r="L306" s="98"/>
      <c r="M306" s="95"/>
      <c r="N306" s="95"/>
      <c r="P306" s="106"/>
      <c r="Q306" s="112"/>
      <c r="R306" s="102"/>
      <c r="S306" s="107"/>
      <c r="T306" s="113"/>
      <c r="U306" s="110"/>
      <c r="V306" s="103"/>
      <c r="W306" s="102"/>
      <c r="X306" s="101"/>
      <c r="Y306" s="98"/>
      <c r="Z306" s="252"/>
      <c r="AA306" s="98"/>
      <c r="AB306" s="98"/>
      <c r="AC306" s="102"/>
      <c r="AD306" s="95"/>
    </row>
    <row r="307" spans="1:30" ht="14.25" x14ac:dyDescent="0.2">
      <c r="A307" s="103"/>
      <c r="B307" s="95"/>
      <c r="C307" s="87"/>
      <c r="D307" s="95"/>
      <c r="E307" s="95"/>
      <c r="F307" s="95"/>
      <c r="G307" s="95"/>
      <c r="H307" s="103"/>
      <c r="I307" s="98"/>
      <c r="J307" s="252"/>
      <c r="K307" s="98"/>
      <c r="L307" s="98"/>
      <c r="M307" s="95"/>
      <c r="N307" s="95"/>
      <c r="P307" s="106"/>
      <c r="Q307" s="112"/>
      <c r="R307" s="102"/>
      <c r="S307" s="107"/>
      <c r="T307" s="113"/>
      <c r="U307" s="110"/>
      <c r="V307" s="103"/>
      <c r="W307" s="102"/>
      <c r="X307" s="101"/>
      <c r="Y307" s="98"/>
      <c r="Z307" s="252"/>
      <c r="AA307" s="98"/>
      <c r="AB307" s="98"/>
      <c r="AC307" s="102"/>
      <c r="AD307" s="95"/>
    </row>
    <row r="308" spans="1:30" ht="14.25" x14ac:dyDescent="0.2">
      <c r="A308" s="103"/>
      <c r="B308" s="95"/>
      <c r="C308" s="87"/>
      <c r="D308" s="95"/>
      <c r="E308" s="95"/>
      <c r="F308" s="95"/>
      <c r="G308" s="95"/>
      <c r="H308" s="103"/>
      <c r="I308" s="98"/>
      <c r="J308" s="252"/>
      <c r="K308" s="98"/>
      <c r="L308" s="98"/>
      <c r="M308" s="95"/>
      <c r="N308" s="95"/>
      <c r="P308" s="106"/>
      <c r="Q308" s="112"/>
      <c r="R308" s="102"/>
      <c r="S308" s="107"/>
      <c r="T308" s="113"/>
      <c r="U308" s="110"/>
      <c r="V308" s="103"/>
      <c r="W308" s="102"/>
      <c r="X308" s="101"/>
      <c r="Y308" s="98"/>
      <c r="Z308" s="252"/>
      <c r="AA308" s="98"/>
      <c r="AB308" s="98"/>
      <c r="AC308" s="102"/>
      <c r="AD308" s="95"/>
    </row>
    <row r="309" spans="1:30" ht="14.25" x14ac:dyDescent="0.2">
      <c r="A309" s="120"/>
      <c r="B309" s="102"/>
      <c r="C309" s="87"/>
      <c r="D309" s="116"/>
      <c r="E309" s="116"/>
      <c r="F309" s="103"/>
      <c r="G309" s="103"/>
      <c r="H309" s="103"/>
      <c r="I309" s="98"/>
      <c r="J309" s="252"/>
      <c r="K309" s="98"/>
      <c r="L309" s="98"/>
      <c r="M309" s="103"/>
      <c r="N309" s="103"/>
      <c r="P309" s="106"/>
      <c r="Q309" s="112"/>
      <c r="R309" s="102"/>
      <c r="S309" s="107"/>
      <c r="T309" s="113"/>
      <c r="U309" s="110"/>
      <c r="V309" s="103"/>
      <c r="W309" s="102"/>
      <c r="X309" s="101"/>
      <c r="Y309" s="98"/>
      <c r="Z309" s="252"/>
      <c r="AA309" s="98"/>
      <c r="AB309" s="98"/>
      <c r="AC309" s="102"/>
      <c r="AD309" s="95"/>
    </row>
    <row r="310" spans="1:30" ht="14.25" x14ac:dyDescent="0.2">
      <c r="A310" s="120"/>
      <c r="B310" s="102"/>
      <c r="C310" s="87"/>
      <c r="D310" s="116"/>
      <c r="E310" s="116"/>
      <c r="F310" s="103"/>
      <c r="G310" s="103"/>
      <c r="H310" s="103"/>
      <c r="I310" s="98"/>
      <c r="J310" s="252"/>
      <c r="K310" s="98"/>
      <c r="L310" s="98"/>
      <c r="M310" s="103"/>
      <c r="N310" s="103"/>
      <c r="P310" s="106"/>
      <c r="Q310" s="112"/>
      <c r="R310" s="102"/>
      <c r="S310" s="107"/>
      <c r="T310" s="113"/>
      <c r="U310" s="110"/>
      <c r="V310" s="103"/>
      <c r="W310" s="102"/>
      <c r="X310" s="101"/>
      <c r="Y310" s="98"/>
      <c r="Z310" s="252"/>
      <c r="AA310" s="98"/>
      <c r="AB310" s="98"/>
      <c r="AC310" s="102"/>
      <c r="AD310" s="95"/>
    </row>
    <row r="311" spans="1:30" ht="14.25" x14ac:dyDescent="0.2">
      <c r="A311" s="120"/>
      <c r="B311" s="102"/>
      <c r="C311" s="87"/>
      <c r="D311" s="116"/>
      <c r="E311" s="116"/>
      <c r="F311" s="103"/>
      <c r="G311" s="103"/>
      <c r="H311" s="103"/>
      <c r="I311" s="98"/>
      <c r="J311" s="252"/>
      <c r="K311" s="98"/>
      <c r="L311" s="98"/>
      <c r="M311" s="103"/>
      <c r="N311" s="103"/>
      <c r="P311" s="106"/>
      <c r="Q311" s="112"/>
      <c r="R311" s="102"/>
      <c r="S311" s="107"/>
      <c r="T311" s="113"/>
      <c r="U311" s="110"/>
      <c r="V311" s="103"/>
      <c r="W311" s="102"/>
      <c r="X311" s="101"/>
      <c r="Y311" s="98"/>
      <c r="Z311" s="252"/>
      <c r="AA311" s="98"/>
      <c r="AB311" s="98"/>
      <c r="AC311" s="102"/>
      <c r="AD311" s="95"/>
    </row>
    <row r="312" spans="1:30" ht="14.25" x14ac:dyDescent="0.2">
      <c r="A312" s="120"/>
      <c r="B312" s="102"/>
      <c r="C312" s="87"/>
      <c r="D312" s="95"/>
      <c r="E312" s="95"/>
      <c r="F312" s="103"/>
      <c r="G312" s="103"/>
      <c r="H312" s="103"/>
      <c r="I312" s="98"/>
      <c r="J312" s="252"/>
      <c r="K312" s="98"/>
      <c r="L312" s="98"/>
      <c r="M312" s="103"/>
      <c r="N312" s="103"/>
      <c r="P312" s="106"/>
      <c r="Q312" s="112"/>
      <c r="R312" s="102"/>
      <c r="S312" s="107"/>
      <c r="T312" s="113"/>
      <c r="U312" s="110"/>
      <c r="V312" s="103"/>
      <c r="W312" s="102"/>
      <c r="X312" s="101"/>
      <c r="Y312" s="98"/>
      <c r="Z312" s="252"/>
      <c r="AA312" s="98"/>
      <c r="AB312" s="98"/>
      <c r="AC312" s="102"/>
      <c r="AD312" s="95"/>
    </row>
    <row r="313" spans="1:30" ht="14.25" x14ac:dyDescent="0.2">
      <c r="A313" s="120"/>
      <c r="B313" s="102"/>
      <c r="C313" s="87"/>
      <c r="D313" s="95"/>
      <c r="E313" s="95"/>
      <c r="F313" s="103"/>
      <c r="G313" s="103"/>
      <c r="H313" s="103"/>
      <c r="I313" s="98"/>
      <c r="J313" s="252"/>
      <c r="K313" s="98"/>
      <c r="L313" s="98"/>
      <c r="M313" s="103"/>
      <c r="N313" s="103"/>
      <c r="P313" s="106"/>
      <c r="Q313" s="112"/>
      <c r="R313" s="102"/>
      <c r="S313" s="107"/>
      <c r="T313" s="113"/>
      <c r="U313" s="110"/>
      <c r="V313" s="103"/>
      <c r="W313" s="102"/>
      <c r="X313" s="101"/>
      <c r="Y313" s="98"/>
      <c r="Z313" s="252"/>
      <c r="AA313" s="98"/>
      <c r="AB313" s="98"/>
      <c r="AC313" s="102"/>
      <c r="AD313" s="95"/>
    </row>
    <row r="314" spans="1:30" ht="14.25" x14ac:dyDescent="0.2">
      <c r="A314" s="120"/>
      <c r="B314" s="102"/>
      <c r="C314" s="87"/>
      <c r="D314" s="95"/>
      <c r="E314" s="95"/>
      <c r="F314" s="103"/>
      <c r="G314" s="103"/>
      <c r="H314" s="95"/>
      <c r="I314" s="98"/>
      <c r="J314" s="252"/>
      <c r="K314" s="98"/>
      <c r="L314" s="98"/>
      <c r="M314" s="103"/>
      <c r="N314" s="103"/>
      <c r="P314" s="106"/>
      <c r="Q314" s="112"/>
      <c r="R314" s="102"/>
      <c r="S314" s="107"/>
      <c r="T314" s="113"/>
      <c r="U314" s="110"/>
      <c r="V314" s="103"/>
      <c r="W314" s="102"/>
      <c r="X314" s="101"/>
      <c r="Y314" s="98"/>
      <c r="Z314" s="252"/>
      <c r="AA314" s="98"/>
      <c r="AB314" s="98"/>
      <c r="AC314" s="102"/>
      <c r="AD314" s="95"/>
    </row>
    <row r="315" spans="1:30" ht="14.25" x14ac:dyDescent="0.2">
      <c r="A315" s="120"/>
      <c r="B315" s="102"/>
      <c r="C315" s="87"/>
      <c r="D315" s="95"/>
      <c r="E315" s="95"/>
      <c r="F315" s="103"/>
      <c r="G315" s="103"/>
      <c r="H315" s="95"/>
      <c r="I315" s="98"/>
      <c r="J315" s="252"/>
      <c r="K315" s="98"/>
      <c r="L315" s="98"/>
      <c r="M315" s="103"/>
      <c r="N315" s="103"/>
      <c r="P315" s="106"/>
      <c r="Q315" s="112"/>
      <c r="R315" s="102"/>
      <c r="S315" s="107"/>
      <c r="T315" s="113"/>
      <c r="U315" s="110"/>
      <c r="V315" s="103"/>
      <c r="W315" s="102"/>
      <c r="X315" s="101"/>
      <c r="Y315" s="98"/>
      <c r="Z315" s="252"/>
      <c r="AA315" s="98"/>
      <c r="AB315" s="98"/>
      <c r="AC315" s="102"/>
      <c r="AD315" s="95"/>
    </row>
    <row r="316" spans="1:30" ht="14.25" x14ac:dyDescent="0.2">
      <c r="A316" s="120"/>
      <c r="B316" s="119"/>
      <c r="C316" s="87"/>
      <c r="D316" s="95"/>
      <c r="E316" s="95"/>
      <c r="F316" s="103"/>
      <c r="G316" s="103"/>
      <c r="H316" s="95"/>
      <c r="I316" s="98"/>
      <c r="J316" s="252"/>
      <c r="K316" s="98"/>
      <c r="L316" s="98"/>
      <c r="M316" s="103"/>
      <c r="N316" s="103"/>
      <c r="P316" s="106"/>
      <c r="Q316" s="112"/>
      <c r="R316" s="102"/>
      <c r="S316" s="107"/>
      <c r="T316" s="113"/>
      <c r="U316" s="110"/>
      <c r="V316" s="103"/>
      <c r="W316" s="102"/>
      <c r="X316" s="101"/>
      <c r="Y316" s="98"/>
      <c r="Z316" s="252"/>
      <c r="AA316" s="98"/>
      <c r="AB316" s="98"/>
      <c r="AC316" s="102"/>
      <c r="AD316" s="95"/>
    </row>
    <row r="317" spans="1:30" ht="14.25" x14ac:dyDescent="0.2">
      <c r="A317" s="120"/>
      <c r="B317" s="119"/>
      <c r="C317" s="87"/>
      <c r="D317" s="95"/>
      <c r="E317" s="95"/>
      <c r="F317" s="103"/>
      <c r="G317" s="103"/>
      <c r="H317" s="95"/>
      <c r="I317" s="98"/>
      <c r="J317" s="252"/>
      <c r="K317" s="98"/>
      <c r="L317" s="98"/>
      <c r="M317" s="103"/>
      <c r="N317" s="103"/>
      <c r="P317" s="106"/>
      <c r="Q317" s="112"/>
      <c r="R317" s="102"/>
      <c r="S317" s="107"/>
      <c r="T317" s="113"/>
      <c r="U317" s="110"/>
      <c r="V317" s="103"/>
      <c r="W317" s="102"/>
      <c r="X317" s="101"/>
      <c r="Y317" s="98"/>
      <c r="Z317" s="252"/>
      <c r="AA317" s="98"/>
      <c r="AB317" s="98"/>
      <c r="AC317" s="102"/>
      <c r="AD317" s="95"/>
    </row>
    <row r="318" spans="1:30" ht="14.25" x14ac:dyDescent="0.2">
      <c r="A318" s="120"/>
      <c r="B318" s="119"/>
      <c r="C318" s="87"/>
      <c r="D318" s="95"/>
      <c r="E318" s="95"/>
      <c r="F318" s="103"/>
      <c r="G318" s="103"/>
      <c r="H318" s="95"/>
      <c r="I318" s="98"/>
      <c r="J318" s="252"/>
      <c r="K318" s="98"/>
      <c r="L318" s="98"/>
      <c r="M318" s="103"/>
      <c r="N318" s="103"/>
      <c r="P318" s="106"/>
      <c r="Q318" s="112"/>
      <c r="R318" s="102"/>
      <c r="S318" s="107"/>
      <c r="T318" s="113"/>
      <c r="U318" s="110"/>
      <c r="V318" s="103"/>
      <c r="W318" s="102"/>
      <c r="X318" s="101"/>
      <c r="Y318" s="98"/>
      <c r="Z318" s="252"/>
      <c r="AA318" s="98"/>
      <c r="AB318" s="98"/>
      <c r="AC318" s="102"/>
      <c r="AD318" s="95"/>
    </row>
    <row r="319" spans="1:30" ht="14.25" x14ac:dyDescent="0.2">
      <c r="A319" s="120"/>
      <c r="B319" s="119"/>
      <c r="C319" s="87"/>
      <c r="D319" s="95"/>
      <c r="E319" s="95"/>
      <c r="F319" s="103"/>
      <c r="G319" s="103"/>
      <c r="H319" s="95"/>
      <c r="I319" s="98"/>
      <c r="J319" s="252"/>
      <c r="K319" s="98"/>
      <c r="L319" s="98"/>
      <c r="M319" s="103"/>
      <c r="N319" s="103"/>
      <c r="P319" s="106"/>
      <c r="Q319" s="112"/>
      <c r="R319" s="102"/>
      <c r="S319" s="107"/>
      <c r="T319" s="113"/>
      <c r="U319" s="110"/>
      <c r="V319" s="103"/>
      <c r="W319" s="102"/>
      <c r="X319" s="101"/>
      <c r="Y319" s="98"/>
      <c r="Z319" s="252"/>
      <c r="AA319" s="98"/>
      <c r="AB319" s="98"/>
      <c r="AC319" s="102"/>
      <c r="AD319" s="95"/>
    </row>
    <row r="320" spans="1:30" ht="14.25" x14ac:dyDescent="0.2">
      <c r="A320" s="120"/>
      <c r="B320" s="119"/>
      <c r="C320" s="87"/>
      <c r="D320" s="116"/>
      <c r="E320" s="116"/>
      <c r="F320" s="103"/>
      <c r="G320" s="103"/>
      <c r="H320" s="95"/>
      <c r="I320" s="98"/>
      <c r="J320" s="252"/>
      <c r="K320" s="98"/>
      <c r="L320" s="98"/>
      <c r="M320" s="103"/>
      <c r="N320" s="103"/>
      <c r="P320" s="106"/>
      <c r="Q320" s="112"/>
      <c r="R320" s="102"/>
      <c r="S320" s="107"/>
      <c r="T320" s="113"/>
      <c r="U320" s="110"/>
      <c r="V320" s="103"/>
      <c r="W320" s="102"/>
      <c r="X320" s="101"/>
      <c r="Y320" s="98"/>
      <c r="Z320" s="252"/>
      <c r="AA320" s="98"/>
      <c r="AB320" s="98"/>
      <c r="AC320" s="102"/>
      <c r="AD320" s="95"/>
    </row>
    <row r="321" spans="1:30" ht="14.25" x14ac:dyDescent="0.2">
      <c r="A321" s="120"/>
      <c r="B321" s="119"/>
      <c r="C321" s="87"/>
      <c r="D321" s="116"/>
      <c r="E321" s="116"/>
      <c r="F321" s="103"/>
      <c r="G321" s="103"/>
      <c r="H321" s="95"/>
      <c r="I321" s="98"/>
      <c r="J321" s="252"/>
      <c r="K321" s="98"/>
      <c r="L321" s="98"/>
      <c r="M321" s="103"/>
      <c r="N321" s="103"/>
      <c r="P321" s="106"/>
      <c r="Q321" s="112"/>
      <c r="R321" s="102"/>
      <c r="S321" s="107"/>
      <c r="T321" s="113"/>
      <c r="U321" s="110"/>
      <c r="V321" s="103"/>
      <c r="W321" s="102"/>
      <c r="X321" s="101"/>
      <c r="Y321" s="98"/>
      <c r="Z321" s="252"/>
      <c r="AA321" s="98"/>
      <c r="AB321" s="98"/>
      <c r="AC321" s="102"/>
      <c r="AD321" s="95"/>
    </row>
    <row r="322" spans="1:30" ht="14.25" x14ac:dyDescent="0.2">
      <c r="A322" s="102"/>
      <c r="C322" s="81"/>
      <c r="S322" s="81"/>
      <c r="T322" s="113"/>
      <c r="U322" s="110"/>
      <c r="V322" s="103"/>
      <c r="W322" s="102"/>
      <c r="X322" s="101"/>
      <c r="Y322" s="100"/>
      <c r="Z322" s="251"/>
      <c r="AA322" s="99"/>
      <c r="AB322" s="98"/>
      <c r="AC322" s="85"/>
    </row>
    <row r="323" spans="1:30" ht="14.25" x14ac:dyDescent="0.2">
      <c r="A323" s="102"/>
      <c r="C323" s="81"/>
      <c r="S323" s="81"/>
      <c r="T323" s="113"/>
      <c r="U323" s="110"/>
      <c r="V323" s="103"/>
      <c r="W323" s="102"/>
      <c r="X323" s="101"/>
      <c r="Y323" s="100"/>
      <c r="Z323" s="251"/>
      <c r="AA323" s="99"/>
      <c r="AB323" s="98"/>
      <c r="AC323" s="85"/>
    </row>
    <row r="324" spans="1:30" ht="14.25" x14ac:dyDescent="0.2">
      <c r="A324" s="102"/>
      <c r="C324" s="81"/>
      <c r="S324" s="81"/>
      <c r="T324" s="113"/>
      <c r="U324" s="110"/>
      <c r="V324" s="103"/>
      <c r="W324" s="102"/>
      <c r="X324" s="101"/>
      <c r="Y324" s="100"/>
      <c r="Z324" s="251"/>
      <c r="AA324" s="99"/>
      <c r="AB324" s="98"/>
      <c r="AC324" s="85"/>
    </row>
    <row r="325" spans="1:30" ht="14.25" x14ac:dyDescent="0.2">
      <c r="P325" s="106"/>
      <c r="Q325" s="112"/>
      <c r="R325" s="102"/>
      <c r="S325" s="107"/>
      <c r="T325" s="113"/>
      <c r="U325" s="110"/>
      <c r="V325" s="103"/>
      <c r="W325" s="102"/>
      <c r="X325" s="101"/>
      <c r="Y325" s="100"/>
      <c r="Z325" s="251"/>
      <c r="AA325" s="99"/>
      <c r="AB325" s="98"/>
      <c r="AC325" s="85"/>
    </row>
    <row r="326" spans="1:30" ht="14.25" x14ac:dyDescent="0.2">
      <c r="P326" s="106"/>
      <c r="Q326" s="112"/>
      <c r="R326" s="102"/>
      <c r="S326" s="107"/>
      <c r="T326" s="113"/>
      <c r="U326" s="110"/>
      <c r="V326" s="103"/>
      <c r="W326" s="102"/>
      <c r="X326" s="101"/>
      <c r="Y326" s="100"/>
      <c r="Z326" s="251"/>
      <c r="AA326" s="99"/>
      <c r="AB326" s="98"/>
      <c r="AC326" s="85"/>
    </row>
    <row r="327" spans="1:30" ht="14.25" x14ac:dyDescent="0.2">
      <c r="P327" s="106"/>
      <c r="Q327" s="112"/>
      <c r="R327" s="102"/>
      <c r="S327" s="107"/>
      <c r="T327" s="113"/>
      <c r="U327" s="110"/>
      <c r="V327" s="103"/>
      <c r="W327" s="102"/>
      <c r="X327" s="101"/>
      <c r="Y327" s="100"/>
      <c r="Z327" s="251"/>
      <c r="AA327" s="99"/>
      <c r="AB327" s="98"/>
      <c r="AC327" s="85"/>
    </row>
    <row r="328" spans="1:30" ht="14.25" x14ac:dyDescent="0.2">
      <c r="A328" s="103"/>
      <c r="B328" s="90"/>
      <c r="C328" s="118"/>
      <c r="D328" s="116"/>
      <c r="E328" s="116"/>
      <c r="P328" s="106"/>
      <c r="Q328" s="112"/>
      <c r="R328" s="102"/>
      <c r="S328" s="107"/>
      <c r="T328" s="113"/>
      <c r="U328" s="110"/>
      <c r="V328" s="103"/>
      <c r="W328" s="102"/>
      <c r="X328" s="101"/>
      <c r="Y328" s="100"/>
      <c r="Z328" s="251"/>
      <c r="AA328" s="99"/>
      <c r="AB328" s="98"/>
      <c r="AC328" s="85"/>
    </row>
    <row r="329" spans="1:30" ht="14.25" x14ac:dyDescent="0.2">
      <c r="A329" s="103"/>
      <c r="B329" s="90"/>
      <c r="C329" s="118"/>
      <c r="D329" s="116"/>
      <c r="E329" s="116"/>
      <c r="P329" s="106"/>
      <c r="Q329" s="112"/>
      <c r="R329" s="102"/>
      <c r="S329" s="107"/>
      <c r="T329" s="113"/>
      <c r="U329" s="110"/>
      <c r="V329" s="103"/>
      <c r="W329" s="102"/>
      <c r="X329" s="101"/>
      <c r="Y329" s="100"/>
      <c r="Z329" s="251"/>
      <c r="AA329" s="99"/>
      <c r="AB329" s="98"/>
      <c r="AC329" s="85"/>
    </row>
    <row r="330" spans="1:30" ht="14.25" x14ac:dyDescent="0.2">
      <c r="P330" s="106"/>
      <c r="Q330" s="112"/>
      <c r="R330" s="102"/>
      <c r="S330" s="107"/>
      <c r="T330" s="113"/>
      <c r="U330" s="110"/>
      <c r="V330" s="103"/>
      <c r="W330" s="102"/>
      <c r="X330" s="101"/>
      <c r="Y330" s="100"/>
      <c r="Z330" s="251"/>
      <c r="AA330" s="99"/>
      <c r="AB330" s="98"/>
      <c r="AC330" s="85"/>
    </row>
    <row r="331" spans="1:30" ht="14.25" x14ac:dyDescent="0.2">
      <c r="P331" s="106"/>
      <c r="Q331" s="112"/>
      <c r="R331" s="102"/>
      <c r="S331" s="107"/>
      <c r="T331" s="113"/>
      <c r="U331" s="110"/>
      <c r="V331" s="103"/>
      <c r="W331" s="102"/>
      <c r="X331" s="101"/>
      <c r="Y331" s="100"/>
      <c r="Z331" s="251"/>
      <c r="AA331" s="99"/>
      <c r="AB331" s="98"/>
      <c r="AC331" s="85"/>
    </row>
    <row r="332" spans="1:30" ht="14.25" x14ac:dyDescent="0.2">
      <c r="P332" s="106"/>
      <c r="Q332" s="112"/>
      <c r="R332" s="102"/>
      <c r="S332" s="107"/>
      <c r="T332" s="113"/>
      <c r="U332" s="110"/>
      <c r="V332" s="103"/>
      <c r="W332" s="102"/>
      <c r="X332" s="101"/>
      <c r="Y332" s="100"/>
      <c r="Z332" s="251"/>
      <c r="AA332" s="99"/>
      <c r="AB332" s="98"/>
      <c r="AC332" s="85"/>
    </row>
    <row r="333" spans="1:30" ht="14.25" x14ac:dyDescent="0.2">
      <c r="P333" s="106"/>
      <c r="Q333" s="112"/>
      <c r="R333" s="102"/>
      <c r="S333" s="107"/>
      <c r="T333" s="113"/>
      <c r="U333" s="110"/>
      <c r="V333" s="103"/>
      <c r="W333" s="102"/>
      <c r="X333" s="101"/>
      <c r="Y333" s="100"/>
      <c r="Z333" s="251"/>
      <c r="AA333" s="99"/>
      <c r="AB333" s="98"/>
      <c r="AC333" s="85"/>
    </row>
    <row r="334" spans="1:30" ht="14.25" x14ac:dyDescent="0.2">
      <c r="P334" s="106"/>
      <c r="Q334" s="112"/>
      <c r="R334" s="102"/>
      <c r="S334" s="107"/>
      <c r="T334" s="113"/>
      <c r="U334" s="110"/>
      <c r="V334" s="103"/>
      <c r="W334" s="102"/>
      <c r="X334" s="101"/>
      <c r="Y334" s="100"/>
      <c r="Z334" s="251"/>
      <c r="AA334" s="99"/>
      <c r="AB334" s="98"/>
      <c r="AC334" s="85"/>
    </row>
    <row r="335" spans="1:30" ht="14.25" x14ac:dyDescent="0.2">
      <c r="A335" s="103"/>
      <c r="B335" s="117"/>
      <c r="C335" s="89"/>
      <c r="D335" s="116"/>
      <c r="E335" s="116"/>
      <c r="P335" s="106"/>
      <c r="Q335" s="112"/>
      <c r="R335" s="102"/>
      <c r="S335" s="107"/>
      <c r="T335" s="113"/>
      <c r="U335" s="110"/>
      <c r="V335" s="103"/>
      <c r="W335" s="102"/>
      <c r="X335" s="101"/>
      <c r="Y335" s="100"/>
      <c r="Z335" s="251"/>
      <c r="AA335" s="99"/>
      <c r="AB335" s="98"/>
      <c r="AC335" s="85"/>
    </row>
    <row r="336" spans="1:30" ht="14.25" x14ac:dyDescent="0.2">
      <c r="A336" s="103"/>
      <c r="B336" s="117"/>
      <c r="C336" s="89"/>
      <c r="D336" s="116"/>
      <c r="E336" s="116"/>
      <c r="P336" s="106"/>
      <c r="Q336" s="112"/>
      <c r="R336" s="102"/>
      <c r="S336" s="107"/>
      <c r="T336" s="113"/>
      <c r="U336" s="110"/>
      <c r="V336" s="103"/>
      <c r="W336" s="102"/>
      <c r="X336" s="101"/>
      <c r="Y336" s="100"/>
      <c r="Z336" s="251"/>
      <c r="AA336" s="99"/>
      <c r="AB336" s="98"/>
      <c r="AC336" s="85"/>
    </row>
    <row r="337" spans="1:29" ht="14.25" x14ac:dyDescent="0.2">
      <c r="A337" s="103"/>
      <c r="P337" s="106"/>
      <c r="Q337" s="112"/>
      <c r="R337" s="102"/>
      <c r="S337" s="107"/>
      <c r="T337" s="113"/>
      <c r="U337" s="110"/>
      <c r="V337" s="103"/>
      <c r="W337" s="102"/>
      <c r="X337" s="101"/>
      <c r="Y337" s="100"/>
      <c r="Z337" s="251"/>
      <c r="AA337" s="99"/>
      <c r="AB337" s="98"/>
      <c r="AC337" s="85"/>
    </row>
    <row r="338" spans="1:29" ht="14.25" x14ac:dyDescent="0.2">
      <c r="P338" s="106"/>
      <c r="Q338" s="112"/>
      <c r="R338" s="102"/>
      <c r="S338" s="107"/>
      <c r="T338" s="113"/>
      <c r="U338" s="110"/>
      <c r="V338" s="103"/>
      <c r="W338" s="102"/>
      <c r="X338" s="101"/>
      <c r="Y338" s="100"/>
      <c r="Z338" s="251"/>
      <c r="AA338" s="99"/>
      <c r="AB338" s="98"/>
      <c r="AC338" s="85"/>
    </row>
    <row r="339" spans="1:29" ht="14.25" x14ac:dyDescent="0.2">
      <c r="P339" s="106"/>
      <c r="Q339" s="112"/>
      <c r="R339" s="102"/>
      <c r="S339" s="107"/>
      <c r="T339" s="113"/>
      <c r="U339" s="110"/>
      <c r="V339" s="103"/>
      <c r="W339" s="102"/>
      <c r="X339" s="101"/>
      <c r="Y339" s="100"/>
      <c r="Z339" s="251"/>
      <c r="AA339" s="99"/>
      <c r="AB339" s="98"/>
      <c r="AC339" s="85"/>
    </row>
    <row r="340" spans="1:29" ht="14.25" x14ac:dyDescent="0.2">
      <c r="P340" s="106"/>
      <c r="Q340" s="112"/>
      <c r="R340" s="102"/>
      <c r="S340" s="107"/>
      <c r="T340" s="113"/>
      <c r="U340" s="110"/>
      <c r="V340" s="103"/>
      <c r="W340" s="102"/>
      <c r="X340" s="101"/>
      <c r="Y340" s="100"/>
      <c r="Z340" s="251"/>
      <c r="AA340" s="99"/>
      <c r="AB340" s="98"/>
      <c r="AC340" s="85"/>
    </row>
    <row r="341" spans="1:29" ht="14.25" x14ac:dyDescent="0.2">
      <c r="P341" s="106"/>
      <c r="Q341" s="112"/>
      <c r="R341" s="102"/>
      <c r="S341" s="107"/>
      <c r="T341" s="113"/>
      <c r="U341" s="110"/>
      <c r="V341" s="103"/>
      <c r="W341" s="102"/>
      <c r="X341" s="101"/>
      <c r="Y341" s="100"/>
      <c r="Z341" s="251"/>
      <c r="AA341" s="99"/>
      <c r="AB341" s="98"/>
      <c r="AC341" s="85"/>
    </row>
    <row r="342" spans="1:29" ht="14.25" x14ac:dyDescent="0.2">
      <c r="P342" s="106"/>
      <c r="Q342" s="112"/>
      <c r="R342" s="102"/>
      <c r="S342" s="107"/>
      <c r="T342" s="113"/>
      <c r="U342" s="110"/>
      <c r="V342" s="103"/>
      <c r="W342" s="102"/>
      <c r="X342" s="101"/>
      <c r="Y342" s="100"/>
      <c r="Z342" s="251"/>
      <c r="AA342" s="99"/>
      <c r="AB342" s="98"/>
      <c r="AC342" s="85"/>
    </row>
    <row r="343" spans="1:29" ht="14.25" x14ac:dyDescent="0.2">
      <c r="P343" s="106"/>
      <c r="Q343" s="112"/>
      <c r="R343" s="102"/>
      <c r="S343" s="107"/>
      <c r="T343" s="113"/>
      <c r="U343" s="110"/>
      <c r="V343" s="103"/>
      <c r="W343" s="102"/>
      <c r="X343" s="101"/>
      <c r="Y343" s="100"/>
      <c r="Z343" s="251"/>
      <c r="AA343" s="99"/>
      <c r="AB343" s="98"/>
      <c r="AC343" s="85"/>
    </row>
    <row r="344" spans="1:29" ht="14.25" x14ac:dyDescent="0.2">
      <c r="P344" s="106"/>
      <c r="Q344" s="112"/>
      <c r="R344" s="102"/>
      <c r="S344" s="107"/>
      <c r="T344" s="113"/>
      <c r="U344" s="110"/>
      <c r="V344" s="103"/>
      <c r="W344" s="102"/>
      <c r="X344" s="101"/>
      <c r="Y344" s="100"/>
      <c r="Z344" s="251"/>
      <c r="AA344" s="99"/>
      <c r="AB344" s="98"/>
      <c r="AC344" s="85"/>
    </row>
    <row r="345" spans="1:29" ht="14.25" x14ac:dyDescent="0.2">
      <c r="P345" s="106"/>
      <c r="Q345" s="112"/>
      <c r="R345" s="102"/>
      <c r="S345" s="107"/>
      <c r="T345" s="113"/>
      <c r="U345" s="110"/>
      <c r="V345" s="103"/>
      <c r="W345" s="102"/>
      <c r="X345" s="101"/>
      <c r="Y345" s="100"/>
      <c r="Z345" s="251"/>
      <c r="AA345" s="99"/>
      <c r="AB345" s="98"/>
      <c r="AC345" s="85"/>
    </row>
    <row r="346" spans="1:29" ht="14.25" x14ac:dyDescent="0.2">
      <c r="P346" s="106"/>
      <c r="Q346" s="112"/>
      <c r="R346" s="102"/>
      <c r="S346" s="107"/>
      <c r="T346" s="113"/>
      <c r="U346" s="110"/>
      <c r="V346" s="103"/>
      <c r="W346" s="102"/>
      <c r="X346" s="101"/>
      <c r="Y346" s="100"/>
      <c r="Z346" s="251"/>
      <c r="AA346" s="99"/>
      <c r="AB346" s="98"/>
      <c r="AC346" s="85"/>
    </row>
    <row r="347" spans="1:29" ht="14.25" x14ac:dyDescent="0.2">
      <c r="A347" s="102"/>
      <c r="D347" s="116"/>
      <c r="E347" s="116"/>
      <c r="P347" s="106"/>
      <c r="Q347" s="112"/>
      <c r="R347" s="102"/>
      <c r="S347" s="107"/>
      <c r="T347" s="113"/>
      <c r="U347" s="110"/>
      <c r="V347" s="103"/>
      <c r="W347" s="102"/>
      <c r="X347" s="101"/>
      <c r="Y347" s="100"/>
      <c r="Z347" s="251"/>
      <c r="AA347" s="99"/>
      <c r="AB347" s="98"/>
      <c r="AC347" s="85"/>
    </row>
    <row r="348" spans="1:29" ht="14.25" x14ac:dyDescent="0.2">
      <c r="A348" s="102"/>
      <c r="D348" s="116"/>
      <c r="E348" s="116"/>
      <c r="P348" s="106"/>
      <c r="Q348" s="112"/>
      <c r="R348" s="102"/>
      <c r="S348" s="115"/>
      <c r="T348" s="113"/>
      <c r="U348" s="110"/>
      <c r="V348" s="103"/>
      <c r="W348" s="102"/>
      <c r="X348" s="101"/>
      <c r="Y348" s="100"/>
      <c r="Z348" s="251"/>
      <c r="AA348" s="99"/>
      <c r="AB348" s="98"/>
      <c r="AC348" s="85"/>
    </row>
    <row r="349" spans="1:29" ht="14.25" x14ac:dyDescent="0.2">
      <c r="P349" s="106"/>
      <c r="Q349" s="112"/>
      <c r="R349" s="102"/>
      <c r="S349" s="115"/>
      <c r="T349" s="113"/>
      <c r="U349" s="110"/>
      <c r="V349" s="103"/>
      <c r="W349" s="102"/>
      <c r="X349" s="101"/>
      <c r="Y349" s="100"/>
      <c r="Z349" s="251"/>
      <c r="AA349" s="99"/>
      <c r="AB349" s="98"/>
      <c r="AC349" s="85"/>
    </row>
    <row r="350" spans="1:29" ht="14.25" x14ac:dyDescent="0.2">
      <c r="P350" s="106"/>
      <c r="Q350" s="112"/>
      <c r="R350" s="102"/>
      <c r="S350" s="115"/>
      <c r="T350" s="113"/>
      <c r="U350" s="110"/>
      <c r="V350" s="103"/>
      <c r="W350" s="102"/>
      <c r="X350" s="101"/>
      <c r="Y350" s="100"/>
      <c r="Z350" s="251"/>
      <c r="AA350" s="99"/>
      <c r="AB350" s="98"/>
      <c r="AC350" s="85"/>
    </row>
    <row r="351" spans="1:29" ht="14.25" x14ac:dyDescent="0.2">
      <c r="P351" s="106"/>
      <c r="Q351" s="112"/>
      <c r="R351" s="102"/>
      <c r="S351" s="115"/>
      <c r="T351" s="113"/>
      <c r="U351" s="110"/>
      <c r="V351" s="103"/>
      <c r="W351" s="102"/>
      <c r="X351" s="101"/>
      <c r="Y351" s="100"/>
      <c r="Z351" s="251"/>
      <c r="AA351" s="99"/>
      <c r="AB351" s="98"/>
      <c r="AC351" s="85"/>
    </row>
    <row r="352" spans="1:29" ht="14.25" x14ac:dyDescent="0.2">
      <c r="P352" s="106"/>
      <c r="Q352" s="112"/>
      <c r="R352" s="102"/>
      <c r="S352" s="107"/>
      <c r="T352" s="111"/>
      <c r="U352" s="110"/>
      <c r="V352" s="103"/>
      <c r="W352" s="102"/>
      <c r="X352" s="101"/>
      <c r="Y352" s="100"/>
      <c r="Z352" s="251"/>
      <c r="AA352" s="99"/>
      <c r="AB352" s="98"/>
      <c r="AC352" s="85"/>
    </row>
    <row r="353" spans="2:29" ht="14.25" x14ac:dyDescent="0.2">
      <c r="P353" s="106"/>
      <c r="Q353" s="112"/>
      <c r="R353" s="102"/>
      <c r="S353" s="107"/>
      <c r="T353" s="111"/>
      <c r="U353" s="110"/>
      <c r="V353" s="103"/>
      <c r="W353" s="102"/>
      <c r="X353" s="101"/>
      <c r="Y353" s="100"/>
      <c r="Z353" s="251"/>
      <c r="AA353" s="99"/>
      <c r="AB353" s="98"/>
      <c r="AC353" s="85"/>
    </row>
    <row r="354" spans="2:29" ht="14.25" x14ac:dyDescent="0.2">
      <c r="P354" s="106"/>
      <c r="Q354" s="112"/>
      <c r="R354" s="102"/>
      <c r="S354" s="107"/>
      <c r="T354" s="111"/>
      <c r="U354" s="110"/>
      <c r="V354" s="103"/>
      <c r="W354" s="102"/>
      <c r="X354" s="101"/>
      <c r="Y354" s="100"/>
      <c r="Z354" s="251"/>
      <c r="AA354" s="99"/>
      <c r="AB354" s="98"/>
      <c r="AC354" s="85"/>
    </row>
    <row r="355" spans="2:29" ht="14.25" x14ac:dyDescent="0.2">
      <c r="P355" s="106"/>
      <c r="Q355" s="112"/>
      <c r="R355" s="102"/>
      <c r="S355" s="114"/>
      <c r="T355" s="113"/>
      <c r="U355" s="110"/>
      <c r="V355" s="103"/>
      <c r="W355" s="102"/>
      <c r="X355" s="101"/>
      <c r="Y355" s="100"/>
      <c r="Z355" s="251"/>
      <c r="AA355" s="99"/>
      <c r="AB355" s="98"/>
      <c r="AC355" s="85"/>
    </row>
    <row r="356" spans="2:29" ht="14.25" x14ac:dyDescent="0.2">
      <c r="P356" s="106"/>
      <c r="Q356" s="86"/>
      <c r="R356" s="102"/>
      <c r="S356" s="112"/>
      <c r="T356" s="111"/>
      <c r="U356" s="110"/>
      <c r="V356" s="103"/>
      <c r="W356" s="102"/>
      <c r="X356" s="101"/>
      <c r="Y356" s="100"/>
      <c r="Z356" s="251"/>
      <c r="AA356" s="99"/>
      <c r="AB356" s="98"/>
      <c r="AC356" s="85"/>
    </row>
    <row r="357" spans="2:29" ht="14.25" x14ac:dyDescent="0.2">
      <c r="P357" s="106"/>
      <c r="Q357" s="86"/>
      <c r="R357" s="102"/>
      <c r="S357" s="112"/>
      <c r="T357" s="111"/>
      <c r="U357" s="110"/>
      <c r="V357" s="103"/>
      <c r="W357" s="102"/>
      <c r="X357" s="101"/>
      <c r="Y357" s="100"/>
      <c r="Z357" s="251"/>
      <c r="AA357" s="99"/>
      <c r="AB357" s="98"/>
      <c r="AC357" s="85"/>
    </row>
    <row r="358" spans="2:29" ht="14.25" x14ac:dyDescent="0.2">
      <c r="P358" s="106"/>
      <c r="Q358" s="86"/>
      <c r="R358" s="102"/>
      <c r="S358" s="112"/>
      <c r="T358" s="111"/>
      <c r="U358" s="110"/>
      <c r="V358" s="103"/>
      <c r="W358" s="102"/>
      <c r="X358" s="101"/>
      <c r="Y358" s="100"/>
      <c r="Z358" s="251"/>
      <c r="AA358" s="99"/>
      <c r="AB358" s="98"/>
      <c r="AC358" s="85"/>
    </row>
    <row r="359" spans="2:29" ht="14.25" x14ac:dyDescent="0.2">
      <c r="B359" s="90"/>
      <c r="C359" s="89"/>
      <c r="P359" s="106"/>
      <c r="Q359" s="86"/>
      <c r="R359" s="102"/>
      <c r="S359" s="112"/>
      <c r="T359" s="111"/>
      <c r="U359" s="110"/>
      <c r="V359" s="103"/>
      <c r="W359" s="102"/>
      <c r="X359" s="101"/>
      <c r="Y359" s="100"/>
      <c r="Z359" s="251"/>
      <c r="AA359" s="99"/>
      <c r="AB359" s="98"/>
      <c r="AC359" s="85"/>
    </row>
    <row r="360" spans="2:29" ht="14.25" x14ac:dyDescent="0.2">
      <c r="B360" s="90"/>
      <c r="C360" s="89"/>
      <c r="P360" s="106"/>
      <c r="Q360" s="86"/>
      <c r="R360" s="102"/>
      <c r="S360" s="112"/>
      <c r="T360" s="111"/>
      <c r="U360" s="110"/>
      <c r="V360" s="103"/>
      <c r="W360" s="102"/>
      <c r="X360" s="101"/>
      <c r="Y360" s="100"/>
      <c r="Z360" s="251"/>
      <c r="AA360" s="99"/>
      <c r="AB360" s="98"/>
      <c r="AC360" s="85"/>
    </row>
    <row r="361" spans="2:29" ht="14.25" x14ac:dyDescent="0.2">
      <c r="B361" s="90"/>
      <c r="C361" s="89"/>
      <c r="P361" s="106"/>
      <c r="Q361" s="86"/>
      <c r="R361" s="102"/>
      <c r="S361" s="112"/>
      <c r="T361" s="111"/>
      <c r="U361" s="110"/>
      <c r="V361" s="103"/>
      <c r="W361" s="102"/>
      <c r="X361" s="101"/>
      <c r="Y361" s="100"/>
      <c r="Z361" s="251"/>
      <c r="AA361" s="99"/>
      <c r="AB361" s="98"/>
      <c r="AC361" s="85"/>
    </row>
    <row r="362" spans="2:29" ht="14.25" x14ac:dyDescent="0.2">
      <c r="B362" s="90"/>
      <c r="C362" s="89"/>
      <c r="P362" s="106"/>
      <c r="Q362" s="86"/>
      <c r="R362" s="102"/>
      <c r="S362" s="107"/>
      <c r="T362" s="109"/>
      <c r="U362" s="104"/>
      <c r="V362" s="103"/>
      <c r="W362" s="102"/>
      <c r="X362" s="101"/>
      <c r="Y362" s="100"/>
      <c r="Z362" s="251"/>
      <c r="AA362" s="99"/>
      <c r="AB362" s="98"/>
      <c r="AC362" s="85"/>
    </row>
    <row r="363" spans="2:29" ht="14.25" x14ac:dyDescent="0.2">
      <c r="B363" s="90"/>
      <c r="C363" s="89"/>
      <c r="P363" s="106"/>
      <c r="Q363" s="86"/>
      <c r="R363" s="102"/>
      <c r="S363" s="107"/>
      <c r="T363" s="109"/>
      <c r="U363" s="104"/>
      <c r="V363" s="103"/>
      <c r="W363" s="102"/>
      <c r="X363" s="101"/>
      <c r="Y363" s="100"/>
      <c r="Z363" s="251"/>
      <c r="AA363" s="99"/>
      <c r="AB363" s="98"/>
      <c r="AC363" s="85"/>
    </row>
    <row r="364" spans="2:29" ht="14.25" x14ac:dyDescent="0.2">
      <c r="B364" s="90"/>
      <c r="C364" s="89"/>
      <c r="P364" s="106"/>
      <c r="Q364" s="86"/>
      <c r="R364" s="102"/>
      <c r="S364" s="107"/>
      <c r="T364" s="109"/>
      <c r="U364" s="104"/>
      <c r="V364" s="103"/>
      <c r="W364" s="102"/>
      <c r="X364" s="101"/>
      <c r="Y364" s="100"/>
      <c r="Z364" s="251"/>
      <c r="AA364" s="99"/>
      <c r="AB364" s="98"/>
      <c r="AC364" s="85"/>
    </row>
    <row r="365" spans="2:29" ht="14.25" x14ac:dyDescent="0.2">
      <c r="B365" s="90"/>
      <c r="C365" s="89"/>
      <c r="P365" s="106"/>
      <c r="Q365" s="86"/>
      <c r="R365" s="102"/>
      <c r="S365" s="107"/>
      <c r="T365" s="109"/>
      <c r="U365" s="104"/>
      <c r="V365" s="103"/>
      <c r="W365" s="102"/>
      <c r="X365" s="101"/>
      <c r="Y365" s="100"/>
      <c r="Z365" s="251"/>
      <c r="AA365" s="99"/>
      <c r="AB365" s="98"/>
      <c r="AC365" s="85"/>
    </row>
    <row r="366" spans="2:29" ht="14.25" x14ac:dyDescent="0.2">
      <c r="B366" s="90"/>
      <c r="C366" s="89"/>
      <c r="P366" s="106"/>
      <c r="Q366" s="86"/>
      <c r="R366" s="102"/>
      <c r="S366" s="107"/>
      <c r="T366" s="108"/>
      <c r="U366" s="104"/>
      <c r="V366" s="103"/>
      <c r="W366" s="102"/>
      <c r="X366" s="101"/>
      <c r="Y366" s="100"/>
      <c r="Z366" s="251"/>
      <c r="AA366" s="99"/>
      <c r="AB366" s="98"/>
      <c r="AC366" s="85"/>
    </row>
    <row r="367" spans="2:29" ht="14.25" x14ac:dyDescent="0.2">
      <c r="B367" s="90"/>
      <c r="C367" s="89"/>
      <c r="P367" s="106"/>
      <c r="Q367" s="86"/>
      <c r="R367" s="102"/>
      <c r="S367" s="107"/>
      <c r="T367" s="108"/>
      <c r="U367" s="104"/>
      <c r="V367" s="103"/>
      <c r="W367" s="102"/>
      <c r="X367" s="101"/>
      <c r="Y367" s="100"/>
      <c r="Z367" s="251"/>
      <c r="AA367" s="99"/>
      <c r="AB367" s="98"/>
      <c r="AC367" s="85"/>
    </row>
    <row r="368" spans="2:29" ht="14.25" x14ac:dyDescent="0.2">
      <c r="B368" s="90"/>
      <c r="C368" s="89"/>
      <c r="P368" s="106"/>
      <c r="Q368" s="86"/>
      <c r="R368" s="102"/>
      <c r="S368" s="107"/>
      <c r="T368" s="108"/>
      <c r="U368" s="104"/>
      <c r="V368" s="103"/>
      <c r="W368" s="102"/>
      <c r="X368" s="101"/>
      <c r="Y368" s="100"/>
      <c r="Z368" s="251"/>
      <c r="AA368" s="99"/>
      <c r="AB368" s="98"/>
      <c r="AC368" s="85"/>
    </row>
    <row r="369" spans="2:29" ht="14.25" x14ac:dyDescent="0.2">
      <c r="B369" s="90"/>
      <c r="C369" s="89"/>
      <c r="P369" s="106"/>
      <c r="Q369" s="86"/>
      <c r="R369" s="102"/>
      <c r="S369" s="107"/>
      <c r="T369" s="108"/>
      <c r="U369" s="104"/>
      <c r="V369" s="103"/>
      <c r="W369" s="102"/>
      <c r="X369" s="101"/>
      <c r="Y369" s="100"/>
      <c r="Z369" s="251"/>
      <c r="AA369" s="99"/>
      <c r="AB369" s="98"/>
      <c r="AC369" s="85"/>
    </row>
    <row r="370" spans="2:29" ht="14.25" x14ac:dyDescent="0.2">
      <c r="B370" s="90"/>
      <c r="C370" s="89"/>
      <c r="P370" s="106"/>
      <c r="Q370" s="86"/>
      <c r="R370" s="102"/>
      <c r="S370" s="107"/>
      <c r="T370" s="108"/>
      <c r="U370" s="104"/>
      <c r="V370" s="103"/>
      <c r="W370" s="102"/>
      <c r="X370" s="101"/>
      <c r="Y370" s="100"/>
      <c r="Z370" s="251"/>
      <c r="AA370" s="99"/>
      <c r="AB370" s="98"/>
      <c r="AC370" s="85"/>
    </row>
    <row r="371" spans="2:29" ht="14.25" x14ac:dyDescent="0.2">
      <c r="B371" s="90"/>
      <c r="C371" s="89"/>
      <c r="P371" s="106"/>
      <c r="Q371" s="86"/>
      <c r="R371" s="102"/>
      <c r="S371" s="107"/>
      <c r="T371" s="108"/>
      <c r="U371" s="104"/>
      <c r="V371" s="103"/>
      <c r="W371" s="102"/>
      <c r="X371" s="101"/>
      <c r="Y371" s="100"/>
      <c r="Z371" s="251"/>
      <c r="AA371" s="99"/>
      <c r="AB371" s="98"/>
      <c r="AC371" s="85"/>
    </row>
    <row r="372" spans="2:29" ht="14.25" x14ac:dyDescent="0.2">
      <c r="B372" s="90"/>
      <c r="C372" s="89"/>
      <c r="P372" s="106"/>
      <c r="Q372" s="86"/>
      <c r="R372" s="102"/>
      <c r="S372" s="107"/>
      <c r="T372" s="108"/>
      <c r="U372" s="104"/>
      <c r="V372" s="103"/>
      <c r="W372" s="102"/>
      <c r="X372" s="101"/>
      <c r="Y372" s="100"/>
      <c r="Z372" s="251"/>
      <c r="AA372" s="99"/>
      <c r="AB372" s="98"/>
      <c r="AC372" s="85"/>
    </row>
    <row r="373" spans="2:29" ht="14.25" x14ac:dyDescent="0.2">
      <c r="B373" s="90"/>
      <c r="C373" s="89"/>
      <c r="P373" s="106"/>
      <c r="Q373" s="86"/>
      <c r="R373" s="102"/>
      <c r="S373" s="107"/>
      <c r="T373" s="108"/>
      <c r="U373" s="104"/>
      <c r="V373" s="103"/>
      <c r="W373" s="102"/>
      <c r="X373" s="101"/>
      <c r="Y373" s="100"/>
      <c r="Z373" s="251"/>
      <c r="AA373" s="99"/>
      <c r="AB373" s="98"/>
      <c r="AC373" s="85"/>
    </row>
    <row r="374" spans="2:29" ht="14.25" x14ac:dyDescent="0.2">
      <c r="B374" s="90"/>
      <c r="C374" s="89"/>
      <c r="P374" s="106"/>
      <c r="Q374" s="86"/>
      <c r="R374" s="102"/>
      <c r="S374" s="107"/>
      <c r="T374" s="108"/>
      <c r="U374" s="104"/>
      <c r="V374" s="103"/>
      <c r="W374" s="102"/>
      <c r="X374" s="101"/>
      <c r="Y374" s="100"/>
      <c r="Z374" s="251"/>
      <c r="AA374" s="99"/>
      <c r="AB374" s="98"/>
      <c r="AC374" s="85"/>
    </row>
    <row r="375" spans="2:29" ht="14.25" x14ac:dyDescent="0.2">
      <c r="B375" s="90"/>
      <c r="C375" s="89"/>
      <c r="P375" s="106"/>
      <c r="Q375" s="86"/>
      <c r="R375" s="102"/>
      <c r="S375" s="107"/>
      <c r="T375" s="108"/>
      <c r="U375" s="104"/>
      <c r="V375" s="103"/>
      <c r="W375" s="102"/>
      <c r="X375" s="101"/>
      <c r="Y375" s="100"/>
      <c r="Z375" s="251"/>
      <c r="AA375" s="99"/>
      <c r="AB375" s="98"/>
      <c r="AC375" s="85"/>
    </row>
    <row r="376" spans="2:29" ht="14.25" x14ac:dyDescent="0.2">
      <c r="B376" s="90"/>
      <c r="C376" s="89"/>
      <c r="P376" s="106"/>
      <c r="Q376" s="86"/>
      <c r="R376" s="102"/>
      <c r="S376" s="107"/>
      <c r="T376" s="108"/>
      <c r="U376" s="104"/>
      <c r="V376" s="103"/>
      <c r="W376" s="102"/>
      <c r="X376" s="101"/>
      <c r="Y376" s="100"/>
      <c r="Z376" s="251"/>
      <c r="AA376" s="99"/>
      <c r="AB376" s="98"/>
      <c r="AC376" s="85"/>
    </row>
    <row r="377" spans="2:29" ht="14.25" x14ac:dyDescent="0.2">
      <c r="B377" s="90"/>
      <c r="C377" s="89"/>
      <c r="P377" s="106"/>
      <c r="Q377" s="86"/>
      <c r="R377" s="102"/>
      <c r="S377" s="107"/>
      <c r="T377" s="108"/>
      <c r="U377" s="104"/>
      <c r="V377" s="103"/>
      <c r="W377" s="102"/>
      <c r="X377" s="101"/>
      <c r="Y377" s="100"/>
      <c r="Z377" s="251"/>
      <c r="AA377" s="99"/>
      <c r="AB377" s="98"/>
      <c r="AC377" s="85"/>
    </row>
    <row r="378" spans="2:29" ht="14.25" x14ac:dyDescent="0.2">
      <c r="B378" s="90"/>
      <c r="C378" s="89"/>
      <c r="P378" s="106"/>
      <c r="Q378" s="86"/>
      <c r="R378" s="102"/>
      <c r="S378" s="107"/>
      <c r="T378" s="108"/>
      <c r="U378" s="104"/>
      <c r="V378" s="103"/>
      <c r="W378" s="102"/>
      <c r="X378" s="101"/>
      <c r="Y378" s="100"/>
      <c r="Z378" s="251"/>
      <c r="AA378" s="99"/>
      <c r="AB378" s="98"/>
      <c r="AC378" s="85"/>
    </row>
    <row r="379" spans="2:29" ht="14.25" x14ac:dyDescent="0.2">
      <c r="B379" s="90"/>
      <c r="C379" s="89"/>
      <c r="P379" s="106"/>
      <c r="Q379" s="86"/>
      <c r="R379" s="102"/>
      <c r="S379" s="107"/>
      <c r="T379" s="108"/>
      <c r="U379" s="104"/>
      <c r="V379" s="103"/>
      <c r="W379" s="102"/>
      <c r="X379" s="101"/>
      <c r="Y379" s="100"/>
      <c r="Z379" s="251"/>
      <c r="AA379" s="99"/>
      <c r="AB379" s="98"/>
      <c r="AC379" s="85"/>
    </row>
    <row r="380" spans="2:29" ht="14.25" x14ac:dyDescent="0.2">
      <c r="B380" s="90"/>
      <c r="C380" s="89"/>
      <c r="P380" s="106"/>
      <c r="Q380" s="102"/>
      <c r="R380" s="102"/>
      <c r="S380" s="107"/>
      <c r="T380" s="105"/>
      <c r="U380" s="104"/>
      <c r="V380" s="103"/>
      <c r="W380" s="102"/>
      <c r="X380" s="101"/>
      <c r="Y380" s="100"/>
      <c r="Z380" s="251"/>
      <c r="AA380" s="99"/>
      <c r="AB380" s="98"/>
      <c r="AC380" s="85"/>
    </row>
    <row r="381" spans="2:29" ht="14.25" x14ac:dyDescent="0.2">
      <c r="B381" s="90"/>
      <c r="C381" s="89"/>
      <c r="P381" s="106"/>
      <c r="Q381" s="86"/>
      <c r="R381" s="102"/>
      <c r="S381" s="105"/>
      <c r="T381" s="105"/>
      <c r="U381" s="104"/>
      <c r="V381" s="103"/>
      <c r="W381" s="102"/>
      <c r="X381" s="101"/>
      <c r="Y381" s="100"/>
      <c r="Z381" s="251"/>
      <c r="AA381" s="99"/>
      <c r="AB381" s="98"/>
      <c r="AC381" s="85"/>
    </row>
    <row r="382" spans="2:29" ht="14.25" x14ac:dyDescent="0.2">
      <c r="B382" s="90"/>
      <c r="C382" s="89"/>
      <c r="P382" s="106"/>
      <c r="Q382" s="86"/>
      <c r="R382" s="102"/>
      <c r="S382" s="105"/>
      <c r="T382" s="105"/>
      <c r="U382" s="104"/>
      <c r="V382" s="103"/>
      <c r="W382" s="102"/>
      <c r="X382" s="101"/>
      <c r="Y382" s="100"/>
      <c r="Z382" s="251"/>
      <c r="AA382" s="99"/>
      <c r="AB382" s="98"/>
      <c r="AC382" s="85"/>
    </row>
    <row r="383" spans="2:29" ht="14.25" x14ac:dyDescent="0.2">
      <c r="B383" s="90"/>
      <c r="C383" s="89"/>
      <c r="P383" s="106"/>
      <c r="Q383" s="86"/>
      <c r="R383" s="102"/>
      <c r="S383" s="105"/>
      <c r="T383" s="105"/>
      <c r="U383" s="104"/>
      <c r="V383" s="103"/>
      <c r="W383" s="102"/>
      <c r="X383" s="101"/>
      <c r="Y383" s="100"/>
      <c r="Z383" s="251"/>
      <c r="AA383" s="99"/>
      <c r="AB383" s="98"/>
      <c r="AC383" s="85"/>
    </row>
    <row r="384" spans="2:29" ht="14.25" x14ac:dyDescent="0.2">
      <c r="B384" s="90"/>
      <c r="C384" s="89"/>
      <c r="P384" s="106"/>
      <c r="Q384" s="86"/>
      <c r="R384" s="102"/>
      <c r="S384" s="105"/>
      <c r="T384" s="105"/>
      <c r="U384" s="104"/>
      <c r="V384" s="103"/>
      <c r="W384" s="102"/>
      <c r="X384" s="101"/>
      <c r="Y384" s="100"/>
      <c r="Z384" s="251"/>
      <c r="AA384" s="99"/>
      <c r="AB384" s="98"/>
      <c r="AC384" s="85"/>
    </row>
    <row r="385" spans="1:32" ht="14.25" x14ac:dyDescent="0.2">
      <c r="B385" s="90"/>
      <c r="C385" s="89"/>
      <c r="P385" s="106"/>
      <c r="Q385" s="86"/>
      <c r="R385" s="102"/>
      <c r="S385" s="105"/>
      <c r="T385" s="105"/>
      <c r="U385" s="104"/>
      <c r="V385" s="103"/>
      <c r="W385" s="102"/>
      <c r="X385" s="101"/>
      <c r="Y385" s="100"/>
      <c r="Z385" s="251"/>
      <c r="AA385" s="99"/>
      <c r="AB385" s="98"/>
      <c r="AC385" s="85"/>
    </row>
    <row r="386" spans="1:32" s="95" customFormat="1" x14ac:dyDescent="0.2">
      <c r="A386" s="103"/>
      <c r="B386" s="90"/>
      <c r="C386" s="89"/>
      <c r="O386" s="81"/>
      <c r="T386" s="97"/>
      <c r="V386" s="82"/>
    </row>
    <row r="387" spans="1:32" s="95" customFormat="1" x14ac:dyDescent="0.2">
      <c r="A387" s="103"/>
      <c r="B387" s="90"/>
      <c r="C387" s="89"/>
      <c r="O387" s="81"/>
      <c r="T387" s="97"/>
      <c r="V387" s="82"/>
      <c r="W387" s="85"/>
      <c r="X387" s="88"/>
    </row>
    <row r="388" spans="1:32" s="95" customFormat="1" x14ac:dyDescent="0.2">
      <c r="A388" s="103"/>
      <c r="B388" s="90"/>
      <c r="C388" s="89"/>
      <c r="D388" s="81"/>
      <c r="E388" s="81"/>
      <c r="O388" s="81"/>
      <c r="T388" s="96"/>
      <c r="V388" s="82"/>
      <c r="W388" s="85"/>
      <c r="X388" s="85"/>
    </row>
    <row r="389" spans="1:32" s="95" customFormat="1" x14ac:dyDescent="0.2">
      <c r="A389" s="103"/>
      <c r="B389" s="90"/>
      <c r="C389" s="89"/>
      <c r="I389" s="91"/>
      <c r="J389" s="258"/>
      <c r="O389" s="81"/>
      <c r="S389" s="87"/>
      <c r="T389" s="87"/>
      <c r="V389" s="82"/>
      <c r="W389" s="85"/>
      <c r="X389" s="85"/>
      <c r="Y389" s="91"/>
      <c r="Z389" s="93"/>
    </row>
    <row r="390" spans="1:32" s="95" customFormat="1" x14ac:dyDescent="0.2">
      <c r="A390" s="103"/>
      <c r="B390" s="90"/>
      <c r="C390" s="89"/>
      <c r="I390" s="91"/>
      <c r="J390" s="258"/>
      <c r="O390" s="81"/>
      <c r="V390" s="82"/>
      <c r="W390" s="85"/>
      <c r="X390" s="85"/>
      <c r="Y390" s="91"/>
      <c r="Z390" s="93"/>
    </row>
    <row r="391" spans="1:32" x14ac:dyDescent="0.2">
      <c r="B391" s="90"/>
      <c r="C391" s="89"/>
      <c r="I391" s="91"/>
      <c r="J391" s="258"/>
      <c r="V391" s="82"/>
      <c r="W391" s="85"/>
      <c r="X391" s="85"/>
      <c r="Y391" s="91"/>
      <c r="Z391" s="93"/>
    </row>
    <row r="392" spans="1:32" x14ac:dyDescent="0.2">
      <c r="B392" s="90"/>
      <c r="C392" s="89"/>
      <c r="I392" s="91"/>
      <c r="J392" s="258"/>
      <c r="V392" s="82"/>
      <c r="W392" s="85"/>
      <c r="X392" s="85"/>
      <c r="Y392" s="91"/>
      <c r="Z392" s="93"/>
    </row>
    <row r="393" spans="1:32" x14ac:dyDescent="0.2">
      <c r="B393" s="90"/>
      <c r="C393" s="89"/>
      <c r="I393" s="91"/>
      <c r="J393" s="258"/>
      <c r="V393" s="82"/>
      <c r="W393" s="85"/>
      <c r="X393" s="85"/>
      <c r="Y393" s="91"/>
      <c r="Z393" s="93"/>
    </row>
    <row r="394" spans="1:32" x14ac:dyDescent="0.2">
      <c r="B394" s="90"/>
      <c r="C394" s="89"/>
      <c r="F394" s="95"/>
      <c r="G394" s="95"/>
      <c r="H394" s="95"/>
      <c r="I394" s="91"/>
      <c r="J394" s="258"/>
      <c r="K394" s="95"/>
      <c r="L394" s="95"/>
      <c r="M394" s="95"/>
      <c r="N394" s="95"/>
      <c r="P394" s="95"/>
      <c r="V394" s="82"/>
      <c r="W394" s="85"/>
      <c r="X394" s="85"/>
      <c r="Y394" s="91"/>
      <c r="Z394" s="93"/>
      <c r="AA394" s="95"/>
      <c r="AB394" s="95"/>
      <c r="AC394" s="95"/>
      <c r="AD394" s="95"/>
      <c r="AE394" s="95"/>
      <c r="AF394" s="95"/>
    </row>
    <row r="395" spans="1:32" x14ac:dyDescent="0.2">
      <c r="B395" s="90"/>
      <c r="C395" s="89"/>
      <c r="F395" s="95"/>
      <c r="G395" s="95"/>
      <c r="H395" s="95"/>
      <c r="I395" s="91"/>
      <c r="J395" s="258"/>
      <c r="K395" s="95"/>
      <c r="L395" s="95"/>
      <c r="M395" s="95"/>
      <c r="N395" s="95"/>
      <c r="P395" s="95"/>
      <c r="V395" s="82"/>
      <c r="W395" s="85"/>
      <c r="X395" s="85"/>
      <c r="Y395" s="91"/>
      <c r="Z395" s="93"/>
      <c r="AA395" s="95"/>
      <c r="AB395" s="95"/>
      <c r="AC395" s="95"/>
      <c r="AD395" s="95"/>
      <c r="AE395" s="95"/>
      <c r="AF395" s="95"/>
    </row>
    <row r="396" spans="1:32" x14ac:dyDescent="0.2">
      <c r="B396" s="90"/>
      <c r="C396" s="89"/>
      <c r="F396" s="95"/>
      <c r="G396" s="95"/>
      <c r="H396" s="95"/>
      <c r="I396" s="91"/>
      <c r="J396" s="258"/>
      <c r="K396" s="95"/>
      <c r="L396" s="95"/>
      <c r="M396" s="95"/>
      <c r="N396" s="95"/>
      <c r="P396" s="95"/>
      <c r="S396" s="81"/>
      <c r="T396" s="81"/>
      <c r="U396" s="82"/>
      <c r="V396" s="82"/>
      <c r="W396" s="85"/>
      <c r="X396" s="85"/>
      <c r="Y396" s="91"/>
      <c r="Z396" s="93"/>
      <c r="AA396" s="95"/>
      <c r="AB396" s="95"/>
      <c r="AC396" s="95"/>
      <c r="AD396" s="95"/>
      <c r="AE396" s="95"/>
      <c r="AF396" s="95"/>
    </row>
    <row r="397" spans="1:32" x14ac:dyDescent="0.2">
      <c r="B397" s="90"/>
      <c r="C397" s="89"/>
      <c r="F397" s="95"/>
      <c r="G397" s="95"/>
      <c r="H397" s="95"/>
      <c r="I397" s="91"/>
      <c r="J397" s="258"/>
      <c r="K397" s="95"/>
      <c r="L397" s="95"/>
      <c r="M397" s="95"/>
      <c r="N397" s="95"/>
      <c r="P397" s="95"/>
      <c r="U397" s="95"/>
      <c r="V397" s="82"/>
      <c r="W397" s="85"/>
      <c r="X397" s="85"/>
      <c r="Y397" s="91"/>
      <c r="Z397" s="93"/>
      <c r="AA397" s="95"/>
      <c r="AB397" s="95"/>
      <c r="AC397" s="95"/>
      <c r="AD397" s="95"/>
      <c r="AE397" s="95"/>
      <c r="AF397" s="95"/>
    </row>
    <row r="398" spans="1:32" x14ac:dyDescent="0.2">
      <c r="B398" s="90"/>
      <c r="C398" s="89"/>
      <c r="F398" s="95"/>
      <c r="G398" s="95"/>
      <c r="H398" s="95"/>
      <c r="I398" s="91"/>
      <c r="J398" s="258"/>
      <c r="K398" s="95"/>
      <c r="L398" s="95"/>
      <c r="M398" s="95"/>
      <c r="N398" s="95"/>
      <c r="P398" s="95"/>
      <c r="U398" s="95"/>
      <c r="V398" s="82"/>
      <c r="W398" s="85"/>
      <c r="X398" s="85"/>
      <c r="Y398" s="91"/>
      <c r="Z398" s="93"/>
      <c r="AA398" s="95"/>
      <c r="AB398" s="95"/>
      <c r="AC398" s="95"/>
      <c r="AD398" s="95"/>
      <c r="AE398" s="95"/>
      <c r="AF398" s="95"/>
    </row>
    <row r="399" spans="1:32" x14ac:dyDescent="0.2">
      <c r="B399" s="90"/>
      <c r="C399" s="89"/>
      <c r="I399" s="91"/>
      <c r="J399" s="258"/>
      <c r="V399" s="82"/>
      <c r="W399" s="85"/>
      <c r="X399" s="85"/>
      <c r="Y399" s="91"/>
      <c r="Z399" s="93"/>
    </row>
    <row r="400" spans="1:32" x14ac:dyDescent="0.2">
      <c r="B400" s="90"/>
      <c r="C400" s="89"/>
      <c r="I400" s="91"/>
      <c r="J400" s="258"/>
      <c r="V400" s="82"/>
      <c r="W400" s="85"/>
      <c r="X400" s="85"/>
      <c r="Y400" s="91"/>
      <c r="Z400" s="93"/>
    </row>
    <row r="401" spans="2:26" x14ac:dyDescent="0.2">
      <c r="B401" s="90"/>
      <c r="C401" s="89"/>
      <c r="I401" s="91"/>
      <c r="J401" s="258"/>
      <c r="V401" s="82"/>
      <c r="W401" s="85"/>
      <c r="X401" s="85"/>
      <c r="Y401" s="91"/>
      <c r="Z401" s="93"/>
    </row>
    <row r="402" spans="2:26" x14ac:dyDescent="0.2">
      <c r="B402" s="90"/>
      <c r="C402" s="89"/>
      <c r="I402" s="91"/>
      <c r="J402" s="258"/>
      <c r="V402" s="87"/>
      <c r="W402" s="85"/>
      <c r="X402" s="85"/>
      <c r="Y402" s="91"/>
      <c r="Z402" s="93"/>
    </row>
    <row r="403" spans="2:26" x14ac:dyDescent="0.2">
      <c r="B403" s="94"/>
      <c r="C403" s="93"/>
      <c r="D403" s="92"/>
      <c r="E403" s="92"/>
      <c r="F403" s="94"/>
      <c r="I403" s="91"/>
      <c r="J403" s="258"/>
      <c r="R403" s="93"/>
      <c r="S403" s="93"/>
      <c r="T403" s="93"/>
      <c r="U403" s="92"/>
      <c r="V403" s="87"/>
      <c r="W403" s="85"/>
      <c r="X403" s="85"/>
      <c r="Y403" s="91"/>
      <c r="Z403" s="93"/>
    </row>
    <row r="404" spans="2:26" x14ac:dyDescent="0.2">
      <c r="B404" s="94"/>
      <c r="C404" s="93"/>
      <c r="D404" s="92"/>
      <c r="E404" s="92"/>
      <c r="F404" s="94"/>
      <c r="I404" s="91"/>
      <c r="J404" s="258"/>
      <c r="R404" s="93"/>
      <c r="S404" s="93"/>
      <c r="T404" s="93"/>
      <c r="U404" s="92"/>
      <c r="V404" s="87"/>
      <c r="W404" s="85"/>
      <c r="X404" s="85"/>
      <c r="Y404" s="91"/>
      <c r="Z404" s="93"/>
    </row>
    <row r="405" spans="2:26" x14ac:dyDescent="0.2">
      <c r="B405" s="94"/>
      <c r="C405" s="93"/>
      <c r="D405" s="92"/>
      <c r="E405" s="92"/>
      <c r="F405" s="94"/>
      <c r="I405" s="91"/>
      <c r="J405" s="259"/>
      <c r="R405" s="93"/>
      <c r="S405" s="93"/>
      <c r="T405" s="93"/>
      <c r="U405" s="92"/>
      <c r="V405" s="87"/>
      <c r="W405" s="85"/>
      <c r="X405" s="85"/>
      <c r="Y405" s="91"/>
      <c r="Z405" s="260"/>
    </row>
    <row r="406" spans="2:26" x14ac:dyDescent="0.2">
      <c r="B406" s="94"/>
      <c r="C406" s="93"/>
      <c r="D406" s="92"/>
      <c r="E406" s="92"/>
      <c r="F406" s="94"/>
      <c r="I406" s="91"/>
      <c r="J406" s="259"/>
      <c r="R406" s="93"/>
      <c r="S406" s="93"/>
      <c r="T406" s="93"/>
      <c r="U406" s="92"/>
      <c r="V406" s="87"/>
      <c r="W406" s="85"/>
      <c r="X406" s="85"/>
      <c r="Y406" s="91"/>
      <c r="Z406" s="260"/>
    </row>
    <row r="407" spans="2:26" x14ac:dyDescent="0.2">
      <c r="B407" s="94"/>
      <c r="C407" s="93"/>
      <c r="D407" s="92"/>
      <c r="E407" s="92"/>
      <c r="F407" s="94"/>
      <c r="I407" s="91"/>
      <c r="J407" s="259"/>
      <c r="R407" s="93"/>
      <c r="S407" s="93"/>
      <c r="T407" s="93"/>
      <c r="U407" s="92"/>
      <c r="V407" s="87"/>
      <c r="W407" s="85"/>
      <c r="X407" s="85"/>
      <c r="Y407" s="91"/>
      <c r="Z407" s="260"/>
    </row>
    <row r="408" spans="2:26" x14ac:dyDescent="0.2">
      <c r="B408" s="90"/>
      <c r="C408" s="89"/>
      <c r="I408" s="91"/>
      <c r="J408" s="259"/>
      <c r="S408" s="81"/>
      <c r="T408" s="81"/>
      <c r="U408" s="82"/>
      <c r="V408" s="87"/>
      <c r="W408" s="85"/>
      <c r="X408" s="85"/>
      <c r="Y408" s="91"/>
      <c r="Z408" s="260"/>
    </row>
    <row r="409" spans="2:26" x14ac:dyDescent="0.2">
      <c r="B409" s="90"/>
      <c r="C409" s="89"/>
      <c r="I409" s="91"/>
      <c r="J409" s="259"/>
      <c r="V409" s="87"/>
      <c r="W409" s="85"/>
      <c r="X409" s="85"/>
      <c r="Y409" s="91"/>
      <c r="Z409" s="260"/>
    </row>
    <row r="410" spans="2:26" x14ac:dyDescent="0.2">
      <c r="B410" s="90"/>
      <c r="C410" s="89"/>
      <c r="I410" s="91"/>
      <c r="J410" s="259"/>
      <c r="V410" s="87"/>
      <c r="W410" s="85"/>
      <c r="X410" s="85"/>
      <c r="Y410" s="91"/>
      <c r="Z410" s="260"/>
    </row>
    <row r="411" spans="2:26" x14ac:dyDescent="0.2">
      <c r="B411" s="90"/>
      <c r="C411" s="89"/>
      <c r="I411" s="91"/>
      <c r="J411" s="259"/>
      <c r="V411" s="87"/>
      <c r="W411" s="85"/>
      <c r="X411" s="88"/>
      <c r="Y411" s="91"/>
      <c r="Z411" s="260"/>
    </row>
    <row r="412" spans="2:26" x14ac:dyDescent="0.2">
      <c r="B412" s="90"/>
      <c r="C412" s="89"/>
      <c r="I412" s="91"/>
      <c r="J412" s="259"/>
      <c r="V412" s="87"/>
      <c r="W412" s="85"/>
      <c r="X412" s="85"/>
      <c r="Y412" s="91"/>
      <c r="Z412" s="260"/>
    </row>
    <row r="413" spans="2:26" x14ac:dyDescent="0.2">
      <c r="B413" s="90"/>
      <c r="C413" s="89"/>
      <c r="I413" s="91"/>
      <c r="J413" s="259"/>
      <c r="V413" s="87"/>
      <c r="W413" s="85"/>
      <c r="X413" s="85"/>
      <c r="Y413" s="91"/>
      <c r="Z413" s="260"/>
    </row>
    <row r="414" spans="2:26" x14ac:dyDescent="0.2">
      <c r="B414" s="90"/>
      <c r="C414" s="89"/>
      <c r="I414" s="91"/>
      <c r="J414" s="259"/>
      <c r="V414" s="87"/>
      <c r="W414" s="85"/>
      <c r="X414" s="85"/>
      <c r="Y414" s="91"/>
      <c r="Z414" s="260"/>
    </row>
    <row r="415" spans="2:26" x14ac:dyDescent="0.2">
      <c r="B415" s="90"/>
      <c r="C415" s="89"/>
      <c r="I415" s="91"/>
      <c r="J415" s="259"/>
      <c r="V415" s="87"/>
      <c r="W415" s="85"/>
      <c r="X415" s="85"/>
      <c r="Y415" s="91"/>
      <c r="Z415" s="260"/>
    </row>
    <row r="416" spans="2:26" x14ac:dyDescent="0.2">
      <c r="B416" s="90"/>
      <c r="C416" s="89"/>
      <c r="I416" s="91"/>
      <c r="J416" s="259"/>
      <c r="V416" s="87"/>
      <c r="W416" s="85"/>
      <c r="X416" s="85"/>
      <c r="Y416" s="91"/>
      <c r="Z416" s="260"/>
    </row>
    <row r="417" spans="2:26" x14ac:dyDescent="0.2">
      <c r="B417" s="90"/>
      <c r="C417" s="89"/>
      <c r="I417" s="91"/>
      <c r="J417" s="259"/>
      <c r="V417" s="87"/>
      <c r="W417" s="85"/>
      <c r="X417" s="85"/>
      <c r="Y417" s="91"/>
      <c r="Z417" s="260"/>
    </row>
    <row r="418" spans="2:26" x14ac:dyDescent="0.2">
      <c r="B418" s="90"/>
      <c r="C418" s="89"/>
      <c r="I418" s="91"/>
      <c r="J418" s="259"/>
      <c r="W418" s="85"/>
      <c r="X418" s="85"/>
      <c r="Y418" s="91"/>
      <c r="Z418" s="260"/>
    </row>
    <row r="419" spans="2:26" x14ac:dyDescent="0.2">
      <c r="B419" s="90"/>
      <c r="C419" s="89"/>
      <c r="I419" s="91"/>
      <c r="J419" s="259"/>
      <c r="V419" s="82"/>
      <c r="W419" s="85"/>
      <c r="X419" s="85"/>
      <c r="Y419" s="91"/>
      <c r="Z419" s="260"/>
    </row>
    <row r="420" spans="2:26" x14ac:dyDescent="0.2">
      <c r="B420" s="90"/>
      <c r="C420" s="89"/>
      <c r="I420" s="91"/>
      <c r="J420" s="259"/>
      <c r="V420" s="82"/>
      <c r="W420" s="85"/>
      <c r="X420" s="85"/>
      <c r="Y420" s="91"/>
      <c r="Z420" s="260"/>
    </row>
    <row r="421" spans="2:26" x14ac:dyDescent="0.2">
      <c r="B421" s="90"/>
      <c r="C421" s="89"/>
      <c r="V421" s="82"/>
      <c r="W421" s="85"/>
      <c r="X421" s="85"/>
    </row>
    <row r="422" spans="2:26" x14ac:dyDescent="0.2">
      <c r="B422" s="90"/>
      <c r="C422" s="89"/>
      <c r="V422" s="82"/>
      <c r="W422" s="85"/>
      <c r="X422" s="85"/>
    </row>
    <row r="423" spans="2:26" x14ac:dyDescent="0.2">
      <c r="B423" s="90"/>
      <c r="C423" s="89"/>
      <c r="V423" s="82"/>
      <c r="W423" s="85"/>
      <c r="X423" s="85"/>
    </row>
    <row r="424" spans="2:26" x14ac:dyDescent="0.2">
      <c r="B424" s="90"/>
      <c r="C424" s="89"/>
      <c r="V424" s="82"/>
      <c r="W424" s="85"/>
      <c r="X424" s="85"/>
    </row>
    <row r="425" spans="2:26" x14ac:dyDescent="0.2">
      <c r="B425" s="90"/>
      <c r="C425" s="89"/>
      <c r="V425" s="82"/>
      <c r="W425" s="85"/>
      <c r="X425" s="85"/>
    </row>
    <row r="426" spans="2:26" x14ac:dyDescent="0.2">
      <c r="B426" s="90"/>
      <c r="C426" s="89"/>
      <c r="V426" s="82"/>
      <c r="W426" s="85"/>
      <c r="X426" s="85"/>
    </row>
    <row r="427" spans="2:26" x14ac:dyDescent="0.2">
      <c r="B427" s="90"/>
      <c r="C427" s="89"/>
      <c r="V427" s="82"/>
      <c r="W427" s="85"/>
      <c r="X427" s="85"/>
    </row>
    <row r="428" spans="2:26" x14ac:dyDescent="0.2">
      <c r="B428" s="90"/>
      <c r="C428" s="89"/>
      <c r="V428" s="82"/>
      <c r="W428" s="85"/>
      <c r="X428" s="85"/>
    </row>
    <row r="429" spans="2:26" x14ac:dyDescent="0.2">
      <c r="B429" s="90"/>
      <c r="C429" s="89"/>
      <c r="V429" s="82"/>
      <c r="W429" s="85"/>
      <c r="X429" s="85"/>
    </row>
    <row r="430" spans="2:26" x14ac:dyDescent="0.2">
      <c r="B430" s="90"/>
      <c r="C430" s="89"/>
      <c r="V430" s="82"/>
      <c r="W430" s="85"/>
      <c r="X430" s="85"/>
    </row>
    <row r="431" spans="2:26" x14ac:dyDescent="0.2">
      <c r="B431" s="90"/>
      <c r="C431" s="89"/>
      <c r="V431" s="82"/>
      <c r="W431" s="85"/>
      <c r="X431" s="85"/>
    </row>
    <row r="432" spans="2:26" x14ac:dyDescent="0.2">
      <c r="B432" s="90"/>
      <c r="C432" s="89"/>
      <c r="V432" s="82"/>
      <c r="W432" s="85"/>
      <c r="X432" s="85"/>
    </row>
    <row r="433" spans="2:24" x14ac:dyDescent="0.2">
      <c r="B433" s="90"/>
      <c r="C433" s="89"/>
      <c r="V433" s="82"/>
      <c r="W433" s="85"/>
      <c r="X433" s="85"/>
    </row>
    <row r="434" spans="2:24" x14ac:dyDescent="0.2">
      <c r="B434" s="90"/>
      <c r="C434" s="89"/>
      <c r="V434" s="82"/>
      <c r="W434" s="85"/>
      <c r="X434" s="85"/>
    </row>
    <row r="435" spans="2:24" x14ac:dyDescent="0.2">
      <c r="B435" s="90"/>
      <c r="C435" s="89"/>
      <c r="V435" s="87"/>
      <c r="W435" s="85"/>
      <c r="X435" s="88"/>
    </row>
    <row r="436" spans="2:24" x14ac:dyDescent="0.2">
      <c r="B436" s="90"/>
      <c r="C436" s="89"/>
      <c r="V436" s="87"/>
      <c r="W436" s="85"/>
      <c r="X436" s="85"/>
    </row>
    <row r="437" spans="2:24" x14ac:dyDescent="0.2">
      <c r="V437" s="87"/>
      <c r="W437" s="85"/>
      <c r="X437" s="85"/>
    </row>
    <row r="438" spans="2:24" x14ac:dyDescent="0.2">
      <c r="V438" s="87"/>
      <c r="W438" s="85"/>
      <c r="X438" s="85"/>
    </row>
    <row r="439" spans="2:24" x14ac:dyDescent="0.2">
      <c r="V439" s="87"/>
      <c r="W439" s="85"/>
      <c r="X439" s="85"/>
    </row>
    <row r="440" spans="2:24" x14ac:dyDescent="0.2">
      <c r="V440" s="87"/>
      <c r="W440" s="85"/>
      <c r="X440" s="85"/>
    </row>
    <row r="441" spans="2:24" x14ac:dyDescent="0.2">
      <c r="V441" s="87"/>
      <c r="W441" s="85"/>
      <c r="X441" s="85"/>
    </row>
    <row r="442" spans="2:24" x14ac:dyDescent="0.2">
      <c r="V442" s="87"/>
      <c r="W442" s="85"/>
      <c r="X442" s="85"/>
    </row>
    <row r="443" spans="2:24" x14ac:dyDescent="0.2">
      <c r="V443" s="87"/>
      <c r="W443" s="85"/>
      <c r="X443" s="85"/>
    </row>
    <row r="444" spans="2:24" x14ac:dyDescent="0.2">
      <c r="V444" s="87"/>
      <c r="W444" s="85"/>
      <c r="X444" s="85"/>
    </row>
    <row r="445" spans="2:24" x14ac:dyDescent="0.2">
      <c r="V445" s="87"/>
      <c r="W445" s="85"/>
      <c r="X445" s="85"/>
    </row>
    <row r="446" spans="2:24" x14ac:dyDescent="0.2">
      <c r="V446" s="87"/>
      <c r="W446" s="85"/>
      <c r="X446" s="85"/>
    </row>
    <row r="447" spans="2:24" x14ac:dyDescent="0.2">
      <c r="V447" s="87"/>
      <c r="W447" s="85"/>
      <c r="X447" s="85"/>
    </row>
    <row r="448" spans="2:24" x14ac:dyDescent="0.2">
      <c r="V448" s="87"/>
      <c r="W448" s="85"/>
      <c r="X448" s="85"/>
    </row>
    <row r="449" spans="22:24" x14ac:dyDescent="0.2">
      <c r="V449" s="87"/>
      <c r="W449" s="85"/>
      <c r="X449" s="85"/>
    </row>
    <row r="450" spans="22:24" x14ac:dyDescent="0.2">
      <c r="V450" s="87"/>
      <c r="W450" s="85"/>
      <c r="X450" s="85"/>
    </row>
    <row r="451" spans="22:24" x14ac:dyDescent="0.2">
      <c r="V451" s="82"/>
      <c r="W451" s="85"/>
      <c r="X451" s="85"/>
    </row>
    <row r="452" spans="22:24" x14ac:dyDescent="0.2">
      <c r="V452" s="82"/>
      <c r="W452" s="85"/>
      <c r="X452" s="85"/>
    </row>
    <row r="453" spans="22:24" x14ac:dyDescent="0.2">
      <c r="V453" s="82"/>
      <c r="W453" s="85"/>
      <c r="X453" s="85"/>
    </row>
    <row r="454" spans="22:24" x14ac:dyDescent="0.2">
      <c r="V454" s="82"/>
      <c r="W454" s="85"/>
      <c r="X454" s="85"/>
    </row>
    <row r="455" spans="22:24" x14ac:dyDescent="0.2">
      <c r="V455" s="82"/>
      <c r="W455" s="85"/>
      <c r="X455" s="85"/>
    </row>
    <row r="456" spans="22:24" x14ac:dyDescent="0.2">
      <c r="V456" s="82"/>
      <c r="W456" s="85"/>
      <c r="X456" s="85"/>
    </row>
    <row r="457" spans="22:24" x14ac:dyDescent="0.2">
      <c r="V457" s="82"/>
      <c r="W457" s="85"/>
      <c r="X457" s="85"/>
    </row>
    <row r="458" spans="22:24" x14ac:dyDescent="0.2">
      <c r="V458" s="82"/>
      <c r="W458" s="85"/>
      <c r="X458" s="85"/>
    </row>
    <row r="459" spans="22:24" x14ac:dyDescent="0.2">
      <c r="V459" s="82"/>
      <c r="W459" s="85"/>
      <c r="X459" s="88"/>
    </row>
    <row r="460" spans="22:24" x14ac:dyDescent="0.2">
      <c r="V460" s="82"/>
      <c r="W460" s="85"/>
      <c r="X460" s="85"/>
    </row>
    <row r="461" spans="22:24" x14ac:dyDescent="0.2">
      <c r="V461" s="82"/>
      <c r="W461" s="85"/>
      <c r="X461" s="85"/>
    </row>
    <row r="462" spans="22:24" x14ac:dyDescent="0.2">
      <c r="V462" s="82"/>
      <c r="W462" s="85"/>
      <c r="X462" s="85"/>
    </row>
    <row r="463" spans="22:24" x14ac:dyDescent="0.2">
      <c r="V463" s="82"/>
      <c r="W463" s="85"/>
      <c r="X463" s="85"/>
    </row>
    <row r="464" spans="22:24" x14ac:dyDescent="0.2">
      <c r="V464" s="82"/>
      <c r="W464" s="85"/>
      <c r="X464" s="85"/>
    </row>
    <row r="465" spans="22:24" x14ac:dyDescent="0.2">
      <c r="V465" s="82"/>
      <c r="W465" s="85"/>
      <c r="X465" s="85"/>
    </row>
    <row r="466" spans="22:24" x14ac:dyDescent="0.2">
      <c r="V466" s="82"/>
      <c r="W466" s="85"/>
      <c r="X466" s="85"/>
    </row>
    <row r="467" spans="22:24" x14ac:dyDescent="0.2">
      <c r="V467" s="87"/>
      <c r="W467" s="85"/>
      <c r="X467" s="85"/>
    </row>
    <row r="468" spans="22:24" x14ac:dyDescent="0.2">
      <c r="V468" s="87"/>
      <c r="W468" s="85"/>
      <c r="X468" s="85"/>
    </row>
    <row r="469" spans="22:24" x14ac:dyDescent="0.2">
      <c r="V469" s="87"/>
      <c r="W469" s="85"/>
      <c r="X469" s="85"/>
    </row>
    <row r="470" spans="22:24" x14ac:dyDescent="0.2">
      <c r="V470" s="87"/>
      <c r="W470" s="85"/>
      <c r="X470" s="85"/>
    </row>
    <row r="471" spans="22:24" x14ac:dyDescent="0.2">
      <c r="V471" s="87"/>
      <c r="W471" s="85"/>
      <c r="X471" s="85"/>
    </row>
    <row r="472" spans="22:24" x14ac:dyDescent="0.2">
      <c r="V472" s="87"/>
      <c r="W472" s="85"/>
      <c r="X472" s="85"/>
    </row>
    <row r="473" spans="22:24" x14ac:dyDescent="0.2">
      <c r="V473" s="87"/>
      <c r="W473" s="85"/>
      <c r="X473" s="85"/>
    </row>
    <row r="474" spans="22:24" x14ac:dyDescent="0.2">
      <c r="V474" s="87"/>
      <c r="W474" s="85"/>
      <c r="X474" s="85"/>
    </row>
    <row r="475" spans="22:24" x14ac:dyDescent="0.2">
      <c r="V475" s="87"/>
      <c r="W475" s="85"/>
      <c r="X475" s="85"/>
    </row>
    <row r="476" spans="22:24" x14ac:dyDescent="0.2">
      <c r="V476" s="87"/>
      <c r="W476" s="85"/>
      <c r="X476" s="85"/>
    </row>
    <row r="477" spans="22:24" x14ac:dyDescent="0.2">
      <c r="V477" s="87"/>
      <c r="W477" s="85"/>
      <c r="X477" s="85"/>
    </row>
    <row r="478" spans="22:24" x14ac:dyDescent="0.2">
      <c r="V478" s="87"/>
      <c r="W478" s="85"/>
      <c r="X478" s="85"/>
    </row>
    <row r="479" spans="22:24" x14ac:dyDescent="0.2">
      <c r="V479" s="87"/>
      <c r="W479" s="85"/>
      <c r="X479" s="85"/>
    </row>
    <row r="480" spans="22:24" x14ac:dyDescent="0.2">
      <c r="V480" s="87"/>
      <c r="W480" s="85"/>
      <c r="X480" s="85"/>
    </row>
    <row r="481" spans="22:24" x14ac:dyDescent="0.2">
      <c r="V481" s="87"/>
      <c r="W481" s="85"/>
      <c r="X481" s="85"/>
    </row>
    <row r="482" spans="22:24" x14ac:dyDescent="0.2">
      <c r="V482" s="87"/>
      <c r="W482" s="85"/>
      <c r="X482" s="85"/>
    </row>
    <row r="483" spans="22:24" x14ac:dyDescent="0.2">
      <c r="V483" s="86"/>
    </row>
    <row r="484" spans="22:24" x14ac:dyDescent="0.2">
      <c r="V484" s="86"/>
    </row>
    <row r="485" spans="22:24" x14ac:dyDescent="0.2">
      <c r="V485" s="86"/>
    </row>
    <row r="486" spans="22:24" x14ac:dyDescent="0.2">
      <c r="V486" s="86"/>
    </row>
    <row r="487" spans="22:24" x14ac:dyDescent="0.2">
      <c r="V487" s="86"/>
    </row>
    <row r="488" spans="22:24" x14ac:dyDescent="0.2">
      <c r="V488" s="86"/>
    </row>
    <row r="489" spans="22:24" x14ac:dyDescent="0.2">
      <c r="V489" s="86"/>
    </row>
    <row r="490" spans="22:24" x14ac:dyDescent="0.2">
      <c r="V490" s="86"/>
    </row>
    <row r="491" spans="22:24" x14ac:dyDescent="0.2">
      <c r="V491" s="86"/>
    </row>
    <row r="492" spans="22:24" x14ac:dyDescent="0.2">
      <c r="V492" s="86"/>
      <c r="W492" s="85"/>
    </row>
    <row r="493" spans="22:24" x14ac:dyDescent="0.2">
      <c r="V493" s="86"/>
      <c r="W493" s="85"/>
    </row>
    <row r="494" spans="22:24" x14ac:dyDescent="0.2">
      <c r="V494" s="86"/>
      <c r="W494" s="85"/>
    </row>
    <row r="495" spans="22:24" x14ac:dyDescent="0.2">
      <c r="V495" s="86"/>
      <c r="W495" s="85"/>
    </row>
    <row r="496" spans="22:24" x14ac:dyDescent="0.2">
      <c r="V496" s="86"/>
      <c r="W496" s="85"/>
    </row>
    <row r="497" spans="7:23" x14ac:dyDescent="0.2">
      <c r="V497" s="86"/>
      <c r="W497" s="85"/>
    </row>
    <row r="498" spans="7:23" x14ac:dyDescent="0.2">
      <c r="V498" s="86"/>
      <c r="W498" s="85"/>
    </row>
    <row r="499" spans="7:23" x14ac:dyDescent="0.2">
      <c r="V499" s="86"/>
      <c r="W499" s="85"/>
    </row>
    <row r="500" spans="7:23" x14ac:dyDescent="0.2">
      <c r="V500" s="86"/>
      <c r="W500" s="85"/>
    </row>
    <row r="501" spans="7:23" x14ac:dyDescent="0.2">
      <c r="V501" s="86"/>
      <c r="W501" s="85"/>
    </row>
    <row r="502" spans="7:23" x14ac:dyDescent="0.2">
      <c r="V502" s="86"/>
      <c r="W502" s="85"/>
    </row>
    <row r="503" spans="7:23" x14ac:dyDescent="0.2">
      <c r="G503" s="83"/>
      <c r="H503" s="83"/>
      <c r="V503" s="86"/>
      <c r="W503" s="85"/>
    </row>
    <row r="504" spans="7:23" x14ac:dyDescent="0.2">
      <c r="G504" s="83"/>
      <c r="H504" s="83"/>
      <c r="V504" s="86"/>
      <c r="W504" s="85"/>
    </row>
    <row r="505" spans="7:23" x14ac:dyDescent="0.2">
      <c r="G505" s="83"/>
      <c r="H505" s="83"/>
      <c r="V505" s="86"/>
      <c r="W505" s="85"/>
    </row>
    <row r="506" spans="7:23" x14ac:dyDescent="0.2">
      <c r="G506" s="83"/>
      <c r="H506" s="83"/>
      <c r="V506" s="86"/>
      <c r="W506" s="85"/>
    </row>
    <row r="507" spans="7:23" x14ac:dyDescent="0.2">
      <c r="G507" s="83"/>
      <c r="H507" s="83"/>
      <c r="V507" s="86"/>
      <c r="W507" s="85"/>
    </row>
    <row r="508" spans="7:23" x14ac:dyDescent="0.2">
      <c r="G508" s="83"/>
      <c r="H508" s="83"/>
      <c r="V508" s="86"/>
      <c r="W508" s="85"/>
    </row>
    <row r="509" spans="7:23" x14ac:dyDescent="0.2">
      <c r="G509" s="83"/>
      <c r="H509" s="83"/>
      <c r="V509" s="86"/>
      <c r="W509" s="85"/>
    </row>
    <row r="510" spans="7:23" x14ac:dyDescent="0.2">
      <c r="G510" s="83"/>
      <c r="H510" s="83"/>
      <c r="V510" s="86"/>
      <c r="W510" s="85"/>
    </row>
    <row r="511" spans="7:23" x14ac:dyDescent="0.2">
      <c r="G511" s="83"/>
      <c r="H511" s="83"/>
      <c r="V511" s="86"/>
      <c r="W511" s="85"/>
    </row>
    <row r="512" spans="7:23" x14ac:dyDescent="0.2">
      <c r="G512" s="83"/>
      <c r="H512" s="83"/>
      <c r="W512" s="85"/>
    </row>
    <row r="513" spans="6:23" x14ac:dyDescent="0.2">
      <c r="G513" s="83"/>
      <c r="H513" s="83"/>
      <c r="W513" s="85"/>
    </row>
    <row r="514" spans="6:23" x14ac:dyDescent="0.2">
      <c r="W514" s="85"/>
    </row>
    <row r="515" spans="6:23" x14ac:dyDescent="0.2">
      <c r="F515" s="83"/>
      <c r="G515" s="83"/>
      <c r="W515" s="85"/>
    </row>
    <row r="516" spans="6:23" x14ac:dyDescent="0.2">
      <c r="F516" s="83"/>
      <c r="G516" s="83"/>
      <c r="W516" s="85"/>
    </row>
    <row r="517" spans="6:23" x14ac:dyDescent="0.2">
      <c r="F517" s="83"/>
      <c r="G517" s="83"/>
      <c r="W517" s="85"/>
    </row>
    <row r="518" spans="6:23" x14ac:dyDescent="0.2">
      <c r="F518" s="83"/>
      <c r="G518" s="83"/>
      <c r="W518" s="85"/>
    </row>
    <row r="519" spans="6:23" x14ac:dyDescent="0.2">
      <c r="F519" s="83"/>
      <c r="G519" s="83"/>
      <c r="W519" s="85"/>
    </row>
    <row r="520" spans="6:23" x14ac:dyDescent="0.2">
      <c r="F520" s="83"/>
      <c r="G520" s="83"/>
      <c r="W520" s="85"/>
    </row>
    <row r="521" spans="6:23" x14ac:dyDescent="0.2">
      <c r="F521" s="83"/>
      <c r="G521" s="83"/>
      <c r="W521" s="85"/>
    </row>
    <row r="522" spans="6:23" x14ac:dyDescent="0.2">
      <c r="F522" s="83"/>
      <c r="G522" s="83"/>
      <c r="W522" s="85"/>
    </row>
    <row r="523" spans="6:23" x14ac:dyDescent="0.2">
      <c r="F523" s="83"/>
      <c r="G523" s="83"/>
      <c r="W523" s="85"/>
    </row>
    <row r="524" spans="6:23" x14ac:dyDescent="0.2">
      <c r="F524" s="83"/>
      <c r="G524" s="83"/>
      <c r="W524" s="85"/>
    </row>
    <row r="525" spans="6:23" x14ac:dyDescent="0.2">
      <c r="F525" s="83"/>
      <c r="G525" s="83"/>
      <c r="W525" s="85"/>
    </row>
    <row r="526" spans="6:23" x14ac:dyDescent="0.2">
      <c r="F526" s="83"/>
      <c r="G526" s="83"/>
      <c r="W526" s="85"/>
    </row>
    <row r="527" spans="6:23" x14ac:dyDescent="0.2">
      <c r="F527" s="83"/>
      <c r="G527" s="83"/>
      <c r="W527" s="85"/>
    </row>
    <row r="528" spans="6:23" x14ac:dyDescent="0.2">
      <c r="F528" s="83"/>
      <c r="G528" s="83"/>
      <c r="W528" s="85"/>
    </row>
    <row r="529" spans="6:23" x14ac:dyDescent="0.2">
      <c r="F529" s="83"/>
      <c r="G529" s="83"/>
      <c r="W529" s="85"/>
    </row>
    <row r="530" spans="6:23" x14ac:dyDescent="0.2">
      <c r="F530" s="83"/>
      <c r="G530" s="83"/>
      <c r="W530" s="85"/>
    </row>
    <row r="531" spans="6:23" x14ac:dyDescent="0.2">
      <c r="F531" s="83"/>
      <c r="G531" s="83"/>
      <c r="W531" s="85"/>
    </row>
    <row r="532" spans="6:23" x14ac:dyDescent="0.2">
      <c r="F532" s="83"/>
      <c r="G532" s="83"/>
      <c r="W532" s="85"/>
    </row>
    <row r="533" spans="6:23" x14ac:dyDescent="0.2">
      <c r="F533" s="83"/>
      <c r="G533" s="83"/>
      <c r="W533" s="85"/>
    </row>
    <row r="534" spans="6:23" x14ac:dyDescent="0.2">
      <c r="F534" s="83"/>
      <c r="G534" s="83"/>
      <c r="W534" s="85"/>
    </row>
    <row r="535" spans="6:23" x14ac:dyDescent="0.2">
      <c r="F535" s="83"/>
      <c r="G535" s="83"/>
      <c r="W535" s="85"/>
    </row>
    <row r="536" spans="6:23" x14ac:dyDescent="0.2">
      <c r="F536" s="83"/>
      <c r="G536" s="83"/>
      <c r="W536" s="85"/>
    </row>
    <row r="537" spans="6:23" x14ac:dyDescent="0.2">
      <c r="F537" s="83"/>
      <c r="G537" s="83"/>
      <c r="W537" s="85"/>
    </row>
    <row r="538" spans="6:23" x14ac:dyDescent="0.2">
      <c r="F538" s="83"/>
      <c r="G538" s="83"/>
      <c r="W538" s="85"/>
    </row>
    <row r="539" spans="6:23" x14ac:dyDescent="0.2">
      <c r="F539" s="83"/>
      <c r="G539" s="83"/>
      <c r="W539" s="85"/>
    </row>
    <row r="540" spans="6:23" x14ac:dyDescent="0.2">
      <c r="F540" s="83"/>
      <c r="G540" s="83"/>
      <c r="W540" s="85"/>
    </row>
    <row r="541" spans="6:23" x14ac:dyDescent="0.2">
      <c r="F541" s="83"/>
      <c r="G541" s="83"/>
      <c r="W541" s="85"/>
    </row>
    <row r="542" spans="6:23" x14ac:dyDescent="0.2">
      <c r="F542" s="83"/>
      <c r="G542" s="83"/>
      <c r="W542" s="85"/>
    </row>
    <row r="543" spans="6:23" x14ac:dyDescent="0.2">
      <c r="F543" s="83"/>
      <c r="G543" s="83"/>
      <c r="W543" s="85"/>
    </row>
    <row r="544" spans="6:23" x14ac:dyDescent="0.2">
      <c r="F544" s="83"/>
      <c r="G544" s="83"/>
      <c r="W544" s="85"/>
    </row>
    <row r="545" spans="6:23" x14ac:dyDescent="0.2">
      <c r="F545" s="83"/>
      <c r="G545" s="83"/>
      <c r="W545" s="85"/>
    </row>
    <row r="546" spans="6:23" x14ac:dyDescent="0.2">
      <c r="F546" s="83"/>
      <c r="G546" s="83"/>
      <c r="W546" s="85"/>
    </row>
    <row r="547" spans="6:23" x14ac:dyDescent="0.2">
      <c r="F547" s="83"/>
      <c r="G547" s="83"/>
      <c r="W547" s="85"/>
    </row>
    <row r="548" spans="6:23" x14ac:dyDescent="0.2">
      <c r="F548" s="83"/>
      <c r="G548" s="83"/>
      <c r="W548" s="85"/>
    </row>
    <row r="549" spans="6:23" x14ac:dyDescent="0.2">
      <c r="F549" s="83"/>
      <c r="G549" s="83"/>
      <c r="W549" s="85"/>
    </row>
    <row r="550" spans="6:23" x14ac:dyDescent="0.2">
      <c r="F550" s="83"/>
      <c r="G550" s="83"/>
      <c r="W550" s="85"/>
    </row>
    <row r="551" spans="6:23" x14ac:dyDescent="0.2">
      <c r="F551" s="83"/>
      <c r="G551" s="83"/>
      <c r="W551" s="85"/>
    </row>
    <row r="552" spans="6:23" x14ac:dyDescent="0.2">
      <c r="F552" s="83"/>
      <c r="G552" s="83"/>
      <c r="W552" s="85"/>
    </row>
    <row r="553" spans="6:23" x14ac:dyDescent="0.2">
      <c r="F553" s="83"/>
      <c r="G553" s="83"/>
      <c r="W553" s="85"/>
    </row>
    <row r="554" spans="6:23" x14ac:dyDescent="0.2">
      <c r="F554" s="83"/>
      <c r="G554" s="83"/>
      <c r="W554" s="85"/>
    </row>
    <row r="555" spans="6:23" x14ac:dyDescent="0.2">
      <c r="F555" s="83"/>
      <c r="G555" s="83"/>
      <c r="W555" s="85"/>
    </row>
    <row r="556" spans="6:23" x14ac:dyDescent="0.2">
      <c r="F556" s="83"/>
      <c r="G556" s="83"/>
      <c r="W556" s="85"/>
    </row>
    <row r="557" spans="6:23" x14ac:dyDescent="0.2">
      <c r="F557" s="83"/>
      <c r="G557" s="83"/>
      <c r="W557" s="85"/>
    </row>
    <row r="558" spans="6:23" x14ac:dyDescent="0.2">
      <c r="F558" s="83"/>
      <c r="G558" s="83"/>
      <c r="W558" s="85"/>
    </row>
    <row r="559" spans="6:23" x14ac:dyDescent="0.2">
      <c r="F559" s="83"/>
      <c r="G559" s="83"/>
      <c r="W559" s="85"/>
    </row>
    <row r="560" spans="6:23" x14ac:dyDescent="0.2">
      <c r="F560" s="83"/>
      <c r="G560" s="83"/>
      <c r="W560" s="85"/>
    </row>
    <row r="561" spans="6:23" x14ac:dyDescent="0.2">
      <c r="F561" s="83"/>
      <c r="G561" s="83"/>
      <c r="W561" s="85"/>
    </row>
    <row r="562" spans="6:23" x14ac:dyDescent="0.2">
      <c r="F562" s="83"/>
      <c r="G562" s="83"/>
      <c r="W562" s="85"/>
    </row>
    <row r="563" spans="6:23" x14ac:dyDescent="0.2">
      <c r="F563" s="83"/>
      <c r="G563" s="83"/>
      <c r="W563" s="85"/>
    </row>
    <row r="564" spans="6:23" x14ac:dyDescent="0.2">
      <c r="F564" s="83"/>
      <c r="G564" s="83"/>
      <c r="W564" s="85"/>
    </row>
    <row r="565" spans="6:23" x14ac:dyDescent="0.2">
      <c r="F565" s="83"/>
      <c r="G565" s="83"/>
      <c r="W565" s="85"/>
    </row>
    <row r="566" spans="6:23" x14ac:dyDescent="0.2">
      <c r="F566" s="83"/>
      <c r="G566" s="83"/>
      <c r="W566" s="85"/>
    </row>
    <row r="567" spans="6:23" x14ac:dyDescent="0.2">
      <c r="F567" s="83"/>
      <c r="G567" s="83"/>
      <c r="W567" s="85"/>
    </row>
    <row r="568" spans="6:23" x14ac:dyDescent="0.2">
      <c r="F568" s="83"/>
      <c r="G568" s="83"/>
      <c r="W568" s="85"/>
    </row>
    <row r="569" spans="6:23" x14ac:dyDescent="0.2">
      <c r="F569" s="83"/>
      <c r="G569" s="83"/>
      <c r="W569" s="85"/>
    </row>
    <row r="570" spans="6:23" x14ac:dyDescent="0.2">
      <c r="F570" s="83"/>
      <c r="G570" s="83"/>
      <c r="W570" s="85"/>
    </row>
    <row r="571" spans="6:23" x14ac:dyDescent="0.2">
      <c r="F571" s="83"/>
      <c r="G571" s="83"/>
      <c r="W571" s="85"/>
    </row>
    <row r="572" spans="6:23" x14ac:dyDescent="0.2">
      <c r="F572" s="83"/>
      <c r="G572" s="83"/>
      <c r="W572" s="85"/>
    </row>
    <row r="573" spans="6:23" x14ac:dyDescent="0.2">
      <c r="F573" s="83"/>
      <c r="G573" s="83"/>
      <c r="W573" s="85"/>
    </row>
    <row r="574" spans="6:23" x14ac:dyDescent="0.2">
      <c r="F574" s="83"/>
      <c r="G574" s="83"/>
      <c r="W574" s="85"/>
    </row>
    <row r="575" spans="6:23" x14ac:dyDescent="0.2">
      <c r="F575" s="83"/>
      <c r="G575" s="83"/>
      <c r="W575" s="85"/>
    </row>
    <row r="576" spans="6:23" x14ac:dyDescent="0.2">
      <c r="F576" s="83"/>
      <c r="G576" s="83"/>
      <c r="W576" s="85"/>
    </row>
    <row r="577" spans="4:23" x14ac:dyDescent="0.2">
      <c r="F577" s="83"/>
      <c r="G577" s="83"/>
      <c r="W577" s="85"/>
    </row>
    <row r="578" spans="4:23" x14ac:dyDescent="0.2">
      <c r="F578" s="83"/>
      <c r="G578" s="83"/>
      <c r="W578" s="85"/>
    </row>
    <row r="579" spans="4:23" x14ac:dyDescent="0.2">
      <c r="F579" s="83"/>
      <c r="G579" s="83"/>
      <c r="W579" s="85"/>
    </row>
    <row r="580" spans="4:23" x14ac:dyDescent="0.2">
      <c r="F580" s="83"/>
      <c r="G580" s="83"/>
      <c r="W580" s="85"/>
    </row>
    <row r="581" spans="4:23" x14ac:dyDescent="0.2">
      <c r="F581" s="83"/>
      <c r="G581" s="83"/>
      <c r="W581" s="85"/>
    </row>
    <row r="582" spans="4:23" x14ac:dyDescent="0.2">
      <c r="F582" s="83"/>
      <c r="G582" s="83"/>
      <c r="W582" s="85"/>
    </row>
    <row r="583" spans="4:23" x14ac:dyDescent="0.2">
      <c r="F583" s="83"/>
      <c r="G583" s="83"/>
      <c r="W583" s="85"/>
    </row>
    <row r="584" spans="4:23" x14ac:dyDescent="0.2">
      <c r="F584" s="83"/>
      <c r="G584" s="83"/>
      <c r="W584" s="85"/>
    </row>
    <row r="585" spans="4:23" x14ac:dyDescent="0.2">
      <c r="F585" s="83"/>
      <c r="G585" s="83"/>
      <c r="W585" s="85"/>
    </row>
    <row r="586" spans="4:23" x14ac:dyDescent="0.2">
      <c r="F586" s="83"/>
      <c r="G586" s="83"/>
      <c r="W586" s="85"/>
    </row>
    <row r="587" spans="4:23" x14ac:dyDescent="0.2">
      <c r="F587" s="83"/>
      <c r="G587" s="83"/>
      <c r="W587" s="85"/>
    </row>
    <row r="588" spans="4:23" x14ac:dyDescent="0.2">
      <c r="D588" s="83"/>
      <c r="E588" s="83"/>
      <c r="F588" s="83"/>
      <c r="G588" s="83"/>
    </row>
    <row r="589" spans="4:23" x14ac:dyDescent="0.2">
      <c r="D589" s="83"/>
      <c r="E589" s="83"/>
      <c r="F589" s="83"/>
      <c r="G589" s="83"/>
    </row>
    <row r="590" spans="4:23" x14ac:dyDescent="0.2">
      <c r="D590" s="83"/>
      <c r="E590" s="83"/>
      <c r="F590" s="83"/>
      <c r="G590" s="83"/>
    </row>
    <row r="591" spans="4:23" x14ac:dyDescent="0.2">
      <c r="D591" s="83"/>
      <c r="E591" s="83"/>
      <c r="F591" s="83"/>
      <c r="G591" s="83"/>
    </row>
    <row r="592" spans="4:23" x14ac:dyDescent="0.2">
      <c r="D592" s="83"/>
      <c r="E592" s="83"/>
      <c r="F592" s="83"/>
      <c r="G592" s="83"/>
    </row>
    <row r="593" spans="4:7" x14ac:dyDescent="0.2">
      <c r="D593" s="83"/>
      <c r="E593" s="83"/>
      <c r="F593" s="83"/>
      <c r="G593" s="83"/>
    </row>
    <row r="594" spans="4:7" x14ac:dyDescent="0.2">
      <c r="D594" s="83"/>
      <c r="E594" s="83"/>
      <c r="F594" s="83"/>
      <c r="G594" s="83"/>
    </row>
    <row r="595" spans="4:7" x14ac:dyDescent="0.2">
      <c r="D595" s="83"/>
      <c r="E595" s="83"/>
      <c r="F595" s="83"/>
      <c r="G595" s="83"/>
    </row>
    <row r="596" spans="4:7" x14ac:dyDescent="0.2">
      <c r="D596" s="83"/>
      <c r="E596" s="83"/>
      <c r="F596" s="83"/>
      <c r="G596" s="83"/>
    </row>
    <row r="597" spans="4:7" x14ac:dyDescent="0.2">
      <c r="D597" s="83"/>
      <c r="E597" s="83"/>
      <c r="F597" s="83"/>
      <c r="G597" s="83"/>
    </row>
    <row r="598" spans="4:7" x14ac:dyDescent="0.2">
      <c r="D598" s="83"/>
      <c r="E598" s="83"/>
      <c r="F598" s="83"/>
      <c r="G598" s="83"/>
    </row>
    <row r="599" spans="4:7" x14ac:dyDescent="0.2">
      <c r="D599" s="83"/>
      <c r="E599" s="83"/>
      <c r="F599" s="83"/>
      <c r="G599" s="83"/>
    </row>
    <row r="600" spans="4:7" x14ac:dyDescent="0.2">
      <c r="D600" s="83"/>
      <c r="E600" s="83"/>
      <c r="F600" s="83"/>
      <c r="G600" s="83"/>
    </row>
    <row r="601" spans="4:7" x14ac:dyDescent="0.2">
      <c r="D601" s="83"/>
      <c r="E601" s="83"/>
      <c r="F601" s="83"/>
      <c r="G601" s="83"/>
    </row>
    <row r="602" spans="4:7" x14ac:dyDescent="0.2">
      <c r="D602" s="83"/>
      <c r="E602" s="83"/>
      <c r="F602" s="83"/>
      <c r="G602" s="83"/>
    </row>
    <row r="603" spans="4:7" x14ac:dyDescent="0.2">
      <c r="D603" s="83"/>
      <c r="E603" s="83"/>
      <c r="F603" s="83"/>
      <c r="G603" s="83"/>
    </row>
    <row r="604" spans="4:7" x14ac:dyDescent="0.2">
      <c r="D604" s="83"/>
      <c r="E604" s="83"/>
      <c r="F604" s="83"/>
      <c r="G604" s="83"/>
    </row>
    <row r="605" spans="4:7" x14ac:dyDescent="0.2">
      <c r="D605" s="83"/>
      <c r="E605" s="83"/>
      <c r="F605" s="83"/>
      <c r="G605" s="83"/>
    </row>
    <row r="606" spans="4:7" x14ac:dyDescent="0.2">
      <c r="D606" s="83"/>
      <c r="E606" s="83"/>
      <c r="F606" s="83"/>
      <c r="G606" s="83"/>
    </row>
    <row r="607" spans="4:7" x14ac:dyDescent="0.2">
      <c r="D607" s="83"/>
      <c r="E607" s="83"/>
      <c r="F607" s="83"/>
      <c r="G607" s="83"/>
    </row>
    <row r="608" spans="4:7" x14ac:dyDescent="0.2">
      <c r="D608" s="83"/>
      <c r="E608" s="83"/>
      <c r="F608" s="83"/>
      <c r="G608" s="83"/>
    </row>
    <row r="609" spans="4:7" x14ac:dyDescent="0.2">
      <c r="D609" s="83"/>
      <c r="E609" s="83"/>
      <c r="F609" s="83"/>
      <c r="G609" s="83"/>
    </row>
    <row r="610" spans="4:7" x14ac:dyDescent="0.2">
      <c r="F610" s="83"/>
      <c r="G610" s="83"/>
    </row>
    <row r="611" spans="4:7" x14ac:dyDescent="0.2">
      <c r="F611" s="83"/>
      <c r="G611" s="83"/>
    </row>
    <row r="612" spans="4:7" x14ac:dyDescent="0.2">
      <c r="F612" s="83"/>
      <c r="G612" s="83"/>
    </row>
    <row r="613" spans="4:7" x14ac:dyDescent="0.2">
      <c r="F613" s="83"/>
      <c r="G613" s="83"/>
    </row>
    <row r="614" spans="4:7" x14ac:dyDescent="0.2">
      <c r="F614" s="83"/>
      <c r="G614" s="83"/>
    </row>
    <row r="615" spans="4:7" x14ac:dyDescent="0.2">
      <c r="F615" s="83"/>
      <c r="G615" s="83"/>
    </row>
    <row r="616" spans="4:7" x14ac:dyDescent="0.2">
      <c r="F616" s="83"/>
      <c r="G616" s="83"/>
    </row>
    <row r="617" spans="4:7" x14ac:dyDescent="0.2">
      <c r="F617" s="83"/>
      <c r="G617" s="83"/>
    </row>
    <row r="618" spans="4:7" x14ac:dyDescent="0.2">
      <c r="F618" s="83"/>
      <c r="G618" s="83"/>
    </row>
    <row r="619" spans="4:7" x14ac:dyDescent="0.2">
      <c r="F619" s="83"/>
      <c r="G619" s="83"/>
    </row>
    <row r="620" spans="4:7" x14ac:dyDescent="0.2">
      <c r="F620" s="83"/>
      <c r="G620" s="83"/>
    </row>
    <row r="621" spans="4:7" x14ac:dyDescent="0.2">
      <c r="F621" s="83"/>
      <c r="G621" s="83"/>
    </row>
    <row r="622" spans="4:7" x14ac:dyDescent="0.2">
      <c r="F622" s="83"/>
      <c r="G622" s="83"/>
    </row>
    <row r="623" spans="4:7" x14ac:dyDescent="0.2">
      <c r="F623" s="83"/>
      <c r="G623" s="83"/>
    </row>
    <row r="624" spans="4:7" x14ac:dyDescent="0.2">
      <c r="F624" s="83"/>
      <c r="G624" s="83"/>
    </row>
    <row r="625" spans="4:7" x14ac:dyDescent="0.2">
      <c r="F625" s="83"/>
      <c r="G625" s="83"/>
    </row>
    <row r="626" spans="4:7" x14ac:dyDescent="0.2">
      <c r="F626" s="83"/>
      <c r="G626" s="83"/>
    </row>
    <row r="627" spans="4:7" x14ac:dyDescent="0.2">
      <c r="F627" s="83"/>
      <c r="G627" s="83"/>
    </row>
    <row r="628" spans="4:7" x14ac:dyDescent="0.2">
      <c r="D628" s="83"/>
      <c r="E628" s="83"/>
      <c r="F628" s="83"/>
      <c r="G628" s="83"/>
    </row>
    <row r="629" spans="4:7" x14ac:dyDescent="0.2">
      <c r="D629" s="83"/>
      <c r="E629" s="83"/>
      <c r="F629" s="83"/>
      <c r="G629" s="83"/>
    </row>
    <row r="630" spans="4:7" x14ac:dyDescent="0.2">
      <c r="D630" s="83"/>
      <c r="E630" s="83"/>
      <c r="F630" s="83"/>
      <c r="G630" s="83"/>
    </row>
    <row r="631" spans="4:7" x14ac:dyDescent="0.2">
      <c r="D631" s="83"/>
      <c r="E631" s="83"/>
      <c r="F631" s="83"/>
      <c r="G631" s="83"/>
    </row>
    <row r="632" spans="4:7" x14ac:dyDescent="0.2">
      <c r="D632" s="83"/>
      <c r="E632" s="83"/>
      <c r="F632" s="83"/>
      <c r="G632" s="83"/>
    </row>
    <row r="633" spans="4:7" x14ac:dyDescent="0.2">
      <c r="D633" s="83"/>
      <c r="E633" s="83"/>
      <c r="F633" s="83"/>
      <c r="G633" s="83"/>
    </row>
    <row r="634" spans="4:7" x14ac:dyDescent="0.2">
      <c r="D634" s="83"/>
      <c r="E634" s="83"/>
      <c r="F634" s="83"/>
      <c r="G634" s="83"/>
    </row>
    <row r="635" spans="4:7" x14ac:dyDescent="0.2">
      <c r="D635" s="83"/>
      <c r="E635" s="83"/>
      <c r="F635" s="83"/>
      <c r="G635" s="83"/>
    </row>
    <row r="636" spans="4:7" x14ac:dyDescent="0.2">
      <c r="D636" s="83"/>
      <c r="E636" s="83"/>
      <c r="F636" s="83"/>
      <c r="G636" s="83"/>
    </row>
    <row r="637" spans="4:7" x14ac:dyDescent="0.2">
      <c r="D637" s="83"/>
      <c r="E637" s="83"/>
      <c r="F637" s="83"/>
      <c r="G637" s="83"/>
    </row>
    <row r="638" spans="4:7" x14ac:dyDescent="0.2">
      <c r="D638" s="83"/>
      <c r="E638" s="83"/>
      <c r="F638" s="83"/>
      <c r="G638" s="83"/>
    </row>
    <row r="639" spans="4:7" x14ac:dyDescent="0.2">
      <c r="D639" s="83"/>
      <c r="E639" s="83"/>
      <c r="F639" s="83"/>
      <c r="G639" s="83"/>
    </row>
    <row r="640" spans="4:7" x14ac:dyDescent="0.2">
      <c r="D640" s="83"/>
      <c r="E640" s="83"/>
      <c r="F640" s="83"/>
      <c r="G640" s="83"/>
    </row>
    <row r="641" spans="4:7" x14ac:dyDescent="0.2">
      <c r="D641" s="83"/>
      <c r="E641" s="83"/>
      <c r="F641" s="83"/>
      <c r="G641" s="83"/>
    </row>
    <row r="642" spans="4:7" x14ac:dyDescent="0.2">
      <c r="D642" s="83"/>
      <c r="E642" s="83"/>
      <c r="F642" s="83"/>
      <c r="G642" s="83"/>
    </row>
    <row r="643" spans="4:7" x14ac:dyDescent="0.2">
      <c r="D643" s="83"/>
      <c r="E643" s="83"/>
      <c r="F643" s="83"/>
      <c r="G643" s="83"/>
    </row>
    <row r="644" spans="4:7" x14ac:dyDescent="0.2">
      <c r="D644" s="83"/>
      <c r="E644" s="83"/>
      <c r="F644" s="83"/>
      <c r="G644" s="83"/>
    </row>
    <row r="645" spans="4:7" x14ac:dyDescent="0.2">
      <c r="D645" s="83"/>
      <c r="E645" s="83"/>
      <c r="F645" s="83"/>
      <c r="G645" s="83"/>
    </row>
    <row r="646" spans="4:7" x14ac:dyDescent="0.2">
      <c r="D646" s="83"/>
      <c r="E646" s="83"/>
      <c r="F646" s="83"/>
      <c r="G646" s="83"/>
    </row>
    <row r="647" spans="4:7" x14ac:dyDescent="0.2">
      <c r="D647" s="83"/>
      <c r="E647" s="83"/>
      <c r="F647" s="83"/>
      <c r="G647" s="83"/>
    </row>
    <row r="648" spans="4:7" x14ac:dyDescent="0.2">
      <c r="D648" s="83"/>
      <c r="E648" s="83"/>
      <c r="F648" s="83"/>
      <c r="G648" s="83"/>
    </row>
    <row r="649" spans="4:7" x14ac:dyDescent="0.2">
      <c r="D649" s="83"/>
      <c r="E649" s="83"/>
      <c r="F649" s="83"/>
      <c r="G649" s="83"/>
    </row>
    <row r="650" spans="4:7" x14ac:dyDescent="0.2">
      <c r="D650" s="83"/>
      <c r="E650" s="83"/>
      <c r="F650" s="83"/>
      <c r="G650" s="83"/>
    </row>
    <row r="651" spans="4:7" x14ac:dyDescent="0.2">
      <c r="D651" s="83"/>
      <c r="E651" s="83"/>
      <c r="F651" s="83"/>
      <c r="G651" s="83"/>
    </row>
    <row r="652" spans="4:7" x14ac:dyDescent="0.2">
      <c r="D652" s="83"/>
      <c r="E652" s="83"/>
      <c r="F652" s="83"/>
      <c r="G652" s="83"/>
    </row>
    <row r="653" spans="4:7" x14ac:dyDescent="0.2">
      <c r="D653" s="83"/>
      <c r="E653" s="83"/>
      <c r="F653" s="83"/>
      <c r="G653" s="83"/>
    </row>
    <row r="654" spans="4:7" x14ac:dyDescent="0.2">
      <c r="D654" s="83"/>
      <c r="E654" s="83"/>
      <c r="F654" s="83"/>
      <c r="G654" s="83"/>
    </row>
    <row r="655" spans="4:7" x14ac:dyDescent="0.2">
      <c r="D655" s="83"/>
      <c r="E655" s="83"/>
      <c r="F655" s="83"/>
      <c r="G655" s="83"/>
    </row>
    <row r="656" spans="4:7" x14ac:dyDescent="0.2">
      <c r="D656" s="83"/>
      <c r="E656" s="83"/>
      <c r="F656" s="83"/>
      <c r="G656" s="83"/>
    </row>
    <row r="657" spans="4:7" x14ac:dyDescent="0.2">
      <c r="D657" s="83"/>
      <c r="E657" s="83"/>
      <c r="F657" s="83"/>
      <c r="G657" s="83"/>
    </row>
    <row r="658" spans="4:7" x14ac:dyDescent="0.2">
      <c r="D658" s="83"/>
      <c r="E658" s="83"/>
      <c r="F658" s="83"/>
      <c r="G658" s="83"/>
    </row>
    <row r="659" spans="4:7" x14ac:dyDescent="0.2">
      <c r="D659" s="83"/>
      <c r="E659" s="83"/>
      <c r="F659" s="83"/>
      <c r="G659" s="83"/>
    </row>
    <row r="660" spans="4:7" x14ac:dyDescent="0.2">
      <c r="D660" s="83"/>
      <c r="E660" s="83"/>
      <c r="F660" s="83"/>
      <c r="G660" s="83"/>
    </row>
    <row r="661" spans="4:7" x14ac:dyDescent="0.2">
      <c r="D661" s="83"/>
      <c r="E661" s="83"/>
      <c r="F661" s="83"/>
      <c r="G661" s="83"/>
    </row>
    <row r="662" spans="4:7" x14ac:dyDescent="0.2">
      <c r="D662" s="83"/>
      <c r="E662" s="83"/>
      <c r="F662" s="83"/>
      <c r="G662" s="83"/>
    </row>
    <row r="663" spans="4:7" x14ac:dyDescent="0.2">
      <c r="D663" s="83"/>
      <c r="E663" s="83"/>
      <c r="F663" s="83"/>
      <c r="G663" s="83"/>
    </row>
    <row r="664" spans="4:7" x14ac:dyDescent="0.2">
      <c r="D664" s="83"/>
      <c r="E664" s="83"/>
      <c r="F664" s="83"/>
      <c r="G664" s="83"/>
    </row>
    <row r="665" spans="4:7" x14ac:dyDescent="0.2">
      <c r="D665" s="83"/>
      <c r="E665" s="83"/>
      <c r="F665" s="83"/>
      <c r="G665" s="83"/>
    </row>
    <row r="666" spans="4:7" x14ac:dyDescent="0.2">
      <c r="D666" s="83"/>
      <c r="E666" s="83"/>
      <c r="F666" s="83"/>
      <c r="G666" s="83"/>
    </row>
    <row r="667" spans="4:7" x14ac:dyDescent="0.2">
      <c r="D667" s="83"/>
      <c r="E667" s="83"/>
      <c r="F667" s="83"/>
      <c r="G667" s="83"/>
    </row>
    <row r="668" spans="4:7" x14ac:dyDescent="0.2">
      <c r="D668" s="83"/>
      <c r="E668" s="83"/>
      <c r="F668" s="83"/>
      <c r="G668" s="83"/>
    </row>
    <row r="669" spans="4:7" x14ac:dyDescent="0.2">
      <c r="D669" s="83"/>
      <c r="E669" s="83"/>
      <c r="F669" s="83"/>
      <c r="G669" s="83"/>
    </row>
    <row r="670" spans="4:7" x14ac:dyDescent="0.2">
      <c r="D670" s="83"/>
      <c r="E670" s="83"/>
    </row>
    <row r="671" spans="4:7" x14ac:dyDescent="0.2">
      <c r="D671" s="83"/>
      <c r="E671" s="83"/>
    </row>
    <row r="672" spans="4:7" x14ac:dyDescent="0.2">
      <c r="D672" s="83"/>
      <c r="E672" s="83"/>
    </row>
    <row r="673" spans="4:20" x14ac:dyDescent="0.2">
      <c r="D673" s="83"/>
      <c r="E673" s="83"/>
    </row>
    <row r="674" spans="4:20" x14ac:dyDescent="0.2">
      <c r="D674" s="83"/>
      <c r="E674" s="83"/>
    </row>
    <row r="675" spans="4:20" x14ac:dyDescent="0.2">
      <c r="D675" s="83"/>
      <c r="E675" s="83"/>
    </row>
    <row r="676" spans="4:20" x14ac:dyDescent="0.2">
      <c r="D676" s="83"/>
      <c r="E676" s="83"/>
    </row>
    <row r="677" spans="4:20" x14ac:dyDescent="0.2">
      <c r="D677" s="83"/>
      <c r="E677" s="83"/>
    </row>
    <row r="678" spans="4:20" x14ac:dyDescent="0.2">
      <c r="D678" s="83"/>
      <c r="E678" s="83"/>
    </row>
    <row r="679" spans="4:20" x14ac:dyDescent="0.2">
      <c r="D679" s="83"/>
      <c r="E679" s="83"/>
    </row>
    <row r="680" spans="4:20" x14ac:dyDescent="0.2">
      <c r="D680" s="83"/>
      <c r="E680" s="83"/>
    </row>
    <row r="681" spans="4:20" x14ac:dyDescent="0.2">
      <c r="D681" s="83"/>
      <c r="E681" s="83"/>
      <c r="S681" s="84"/>
      <c r="T681" s="84"/>
    </row>
    <row r="682" spans="4:20" x14ac:dyDescent="0.2">
      <c r="D682" s="83"/>
      <c r="E682" s="83"/>
      <c r="S682" s="84"/>
      <c r="T682" s="84"/>
    </row>
    <row r="683" spans="4:20" x14ac:dyDescent="0.2">
      <c r="D683" s="83"/>
      <c r="E683" s="83"/>
      <c r="S683" s="84"/>
      <c r="T683" s="84"/>
    </row>
    <row r="684" spans="4:20" x14ac:dyDescent="0.2">
      <c r="D684" s="83"/>
      <c r="E684" s="83"/>
      <c r="S684" s="84"/>
      <c r="T684" s="84"/>
    </row>
    <row r="685" spans="4:20" x14ac:dyDescent="0.2">
      <c r="D685" s="83"/>
      <c r="E685" s="83"/>
      <c r="S685" s="84"/>
      <c r="T685" s="84"/>
    </row>
    <row r="686" spans="4:20" x14ac:dyDescent="0.2">
      <c r="D686" s="83"/>
      <c r="E686" s="83"/>
      <c r="S686" s="84"/>
      <c r="T686" s="84"/>
    </row>
    <row r="687" spans="4:20" x14ac:dyDescent="0.2">
      <c r="D687" s="83"/>
      <c r="E687" s="83"/>
      <c r="S687" s="84"/>
      <c r="T687" s="84"/>
    </row>
    <row r="688" spans="4:20" x14ac:dyDescent="0.2">
      <c r="D688" s="83"/>
      <c r="E688" s="83"/>
      <c r="S688" s="84"/>
      <c r="T688" s="84"/>
    </row>
    <row r="689" spans="4:20" x14ac:dyDescent="0.2">
      <c r="D689" s="83"/>
      <c r="E689" s="83"/>
      <c r="S689" s="84"/>
      <c r="T689" s="84"/>
    </row>
    <row r="690" spans="4:20" x14ac:dyDescent="0.2">
      <c r="D690" s="83"/>
      <c r="E690" s="83"/>
      <c r="S690" s="84"/>
      <c r="T690" s="84"/>
    </row>
    <row r="691" spans="4:20" x14ac:dyDescent="0.2">
      <c r="D691" s="83"/>
      <c r="E691" s="83"/>
      <c r="S691" s="84"/>
      <c r="T691" s="84"/>
    </row>
    <row r="692" spans="4:20" x14ac:dyDescent="0.2">
      <c r="D692" s="83"/>
      <c r="E692" s="83"/>
      <c r="S692" s="84"/>
      <c r="T692" s="84"/>
    </row>
    <row r="693" spans="4:20" x14ac:dyDescent="0.2">
      <c r="D693" s="83"/>
      <c r="E693" s="83"/>
      <c r="S693" s="84"/>
      <c r="T693" s="84"/>
    </row>
    <row r="694" spans="4:20" x14ac:dyDescent="0.2">
      <c r="D694" s="83"/>
      <c r="E694" s="83"/>
      <c r="S694" s="84"/>
      <c r="T694" s="84"/>
    </row>
    <row r="695" spans="4:20" x14ac:dyDescent="0.2">
      <c r="D695" s="83"/>
      <c r="E695" s="83"/>
      <c r="S695" s="84"/>
      <c r="T695" s="84"/>
    </row>
    <row r="696" spans="4:20" x14ac:dyDescent="0.2">
      <c r="D696" s="83"/>
      <c r="E696" s="83"/>
      <c r="S696" s="84"/>
      <c r="T696" s="84"/>
    </row>
    <row r="697" spans="4:20" x14ac:dyDescent="0.2">
      <c r="D697" s="83"/>
      <c r="E697" s="83"/>
      <c r="S697" s="84"/>
      <c r="T697" s="84"/>
    </row>
    <row r="698" spans="4:20" x14ac:dyDescent="0.2">
      <c r="D698" s="83"/>
      <c r="E698" s="83"/>
      <c r="S698" s="84"/>
      <c r="T698" s="84"/>
    </row>
    <row r="699" spans="4:20" x14ac:dyDescent="0.2">
      <c r="D699" s="83"/>
      <c r="E699" s="83"/>
      <c r="S699" s="84"/>
      <c r="T699" s="84"/>
    </row>
    <row r="700" spans="4:20" x14ac:dyDescent="0.2">
      <c r="D700" s="83"/>
      <c r="E700" s="83"/>
      <c r="S700" s="84"/>
      <c r="T700" s="84"/>
    </row>
    <row r="701" spans="4:20" x14ac:dyDescent="0.2">
      <c r="D701" s="83"/>
      <c r="E701" s="83"/>
    </row>
    <row r="702" spans="4:20" x14ac:dyDescent="0.2">
      <c r="D702" s="83"/>
      <c r="E702" s="83"/>
    </row>
    <row r="703" spans="4:20" x14ac:dyDescent="0.2">
      <c r="D703" s="83"/>
      <c r="E703" s="83"/>
    </row>
    <row r="704" spans="4:20" x14ac:dyDescent="0.2">
      <c r="D704" s="83"/>
      <c r="E704" s="83"/>
    </row>
    <row r="705" spans="4:5" x14ac:dyDescent="0.2">
      <c r="D705" s="83"/>
      <c r="E705" s="83"/>
    </row>
    <row r="706" spans="4:5" x14ac:dyDescent="0.2">
      <c r="D706" s="83"/>
      <c r="E706" s="83"/>
    </row>
    <row r="707" spans="4:5" x14ac:dyDescent="0.2">
      <c r="D707" s="83"/>
      <c r="E707" s="83"/>
    </row>
    <row r="708" spans="4:5" x14ac:dyDescent="0.2">
      <c r="D708" s="83"/>
      <c r="E708" s="83"/>
    </row>
    <row r="709" spans="4:5" x14ac:dyDescent="0.2">
      <c r="D709" s="83"/>
      <c r="E709" s="83"/>
    </row>
    <row r="710" spans="4:5" x14ac:dyDescent="0.2">
      <c r="D710" s="83"/>
      <c r="E710" s="83"/>
    </row>
    <row r="711" spans="4:5" x14ac:dyDescent="0.2">
      <c r="D711" s="83"/>
      <c r="E711" s="83"/>
    </row>
    <row r="712" spans="4:5" x14ac:dyDescent="0.2">
      <c r="D712" s="83"/>
      <c r="E712" s="83"/>
    </row>
    <row r="713" spans="4:5" x14ac:dyDescent="0.2">
      <c r="D713" s="83"/>
      <c r="E713" s="83"/>
    </row>
    <row r="714" spans="4:5" x14ac:dyDescent="0.2">
      <c r="D714" s="83"/>
      <c r="E714" s="83"/>
    </row>
    <row r="715" spans="4:5" x14ac:dyDescent="0.2">
      <c r="D715" s="83"/>
      <c r="E715" s="83"/>
    </row>
    <row r="716" spans="4:5" x14ac:dyDescent="0.2">
      <c r="D716" s="83"/>
      <c r="E716" s="83"/>
    </row>
    <row r="717" spans="4:5" x14ac:dyDescent="0.2">
      <c r="D717" s="83"/>
      <c r="E717" s="83"/>
    </row>
    <row r="718" spans="4:5" x14ac:dyDescent="0.2">
      <c r="D718" s="83"/>
      <c r="E718" s="83"/>
    </row>
    <row r="719" spans="4:5" x14ac:dyDescent="0.2">
      <c r="D719" s="83"/>
      <c r="E719" s="83"/>
    </row>
    <row r="720" spans="4:5" x14ac:dyDescent="0.2">
      <c r="D720" s="83"/>
      <c r="E720" s="83"/>
    </row>
    <row r="721" spans="4:5" x14ac:dyDescent="0.2">
      <c r="D721" s="83"/>
      <c r="E721" s="83"/>
    </row>
    <row r="722" spans="4:5" x14ac:dyDescent="0.2">
      <c r="D722" s="83"/>
      <c r="E722" s="83"/>
    </row>
    <row r="723" spans="4:5" x14ac:dyDescent="0.2">
      <c r="D723" s="83"/>
      <c r="E723" s="83"/>
    </row>
    <row r="724" spans="4:5" x14ac:dyDescent="0.2">
      <c r="D724" s="83"/>
      <c r="E724" s="83"/>
    </row>
    <row r="725" spans="4:5" x14ac:dyDescent="0.2">
      <c r="D725" s="83"/>
      <c r="E725" s="83"/>
    </row>
    <row r="726" spans="4:5" x14ac:dyDescent="0.2">
      <c r="D726" s="83"/>
      <c r="E726" s="83"/>
    </row>
    <row r="727" spans="4:5" x14ac:dyDescent="0.2">
      <c r="D727" s="83"/>
      <c r="E727" s="83"/>
    </row>
    <row r="728" spans="4:5" x14ac:dyDescent="0.2">
      <c r="D728" s="83"/>
      <c r="E728" s="83"/>
    </row>
    <row r="729" spans="4:5" x14ac:dyDescent="0.2">
      <c r="D729" s="83"/>
      <c r="E729" s="83"/>
    </row>
    <row r="730" spans="4:5" x14ac:dyDescent="0.2">
      <c r="D730" s="83"/>
      <c r="E730" s="83"/>
    </row>
    <row r="731" spans="4:5" x14ac:dyDescent="0.2">
      <c r="D731" s="83"/>
      <c r="E731" s="83"/>
    </row>
    <row r="732" spans="4:5" x14ac:dyDescent="0.2">
      <c r="D732" s="83"/>
      <c r="E732" s="83"/>
    </row>
    <row r="733" spans="4:5" x14ac:dyDescent="0.2">
      <c r="D733" s="83"/>
      <c r="E733" s="83"/>
    </row>
    <row r="734" spans="4:5" x14ac:dyDescent="0.2">
      <c r="D734" s="83"/>
      <c r="E734" s="83"/>
    </row>
    <row r="735" spans="4:5" x14ac:dyDescent="0.2">
      <c r="D735" s="83"/>
      <c r="E735" s="83"/>
    </row>
    <row r="736" spans="4:5" x14ac:dyDescent="0.2">
      <c r="D736" s="83"/>
      <c r="E736" s="83"/>
    </row>
    <row r="737" spans="4:5" x14ac:dyDescent="0.2">
      <c r="D737" s="83"/>
      <c r="E737" s="83"/>
    </row>
    <row r="738" spans="4:5" x14ac:dyDescent="0.2">
      <c r="D738" s="83"/>
      <c r="E738" s="83"/>
    </row>
    <row r="739" spans="4:5" x14ac:dyDescent="0.2">
      <c r="D739" s="83"/>
      <c r="E739" s="83"/>
    </row>
    <row r="740" spans="4:5" x14ac:dyDescent="0.2">
      <c r="D740" s="83"/>
      <c r="E740" s="83"/>
    </row>
    <row r="741" spans="4:5" x14ac:dyDescent="0.2">
      <c r="D741" s="83"/>
      <c r="E741" s="83"/>
    </row>
    <row r="742" spans="4:5" x14ac:dyDescent="0.2">
      <c r="D742" s="83"/>
      <c r="E742" s="83"/>
    </row>
    <row r="743" spans="4:5" x14ac:dyDescent="0.2">
      <c r="D743" s="83"/>
      <c r="E743" s="83"/>
    </row>
    <row r="744" spans="4:5" x14ac:dyDescent="0.2">
      <c r="D744" s="83"/>
      <c r="E744" s="83"/>
    </row>
  </sheetData>
  <mergeCells count="31">
    <mergeCell ref="A1:N1"/>
    <mergeCell ref="Q1:AE1"/>
    <mergeCell ref="A2:A4"/>
    <mergeCell ref="B2:B4"/>
    <mergeCell ref="C2:C4"/>
    <mergeCell ref="D2:D4"/>
    <mergeCell ref="E2:E4"/>
    <mergeCell ref="F2:F3"/>
    <mergeCell ref="G2:G3"/>
    <mergeCell ref="H2:H3"/>
    <mergeCell ref="V2:V3"/>
    <mergeCell ref="I2:I4"/>
    <mergeCell ref="J2:J4"/>
    <mergeCell ref="K2:K4"/>
    <mergeCell ref="L2:L4"/>
    <mergeCell ref="M2:M3"/>
    <mergeCell ref="N2:N4"/>
    <mergeCell ref="Q2:Q4"/>
    <mergeCell ref="R2:R4"/>
    <mergeCell ref="S2:S4"/>
    <mergeCell ref="T2:T4"/>
    <mergeCell ref="U2:U4"/>
    <mergeCell ref="AC2:AC3"/>
    <mergeCell ref="AD2:AD4"/>
    <mergeCell ref="AE2:AE4"/>
    <mergeCell ref="W2:W3"/>
    <mergeCell ref="X2:X3"/>
    <mergeCell ref="Y2:Y4"/>
    <mergeCell ref="Z2:Z4"/>
    <mergeCell ref="AA2:AA4"/>
    <mergeCell ref="AB2:AB4"/>
  </mergeCells>
  <printOptions horizontalCentered="1" gridLines="1"/>
  <pageMargins left="1.2" right="0.7" top="0.75" bottom="0.75" header="0.3" footer="0.3"/>
  <pageSetup paperSize="3" scale="50" fitToHeight="8" orientation="landscape" r:id="rId1"/>
  <headerFooter>
    <oddHeader>&amp;L&amp;G&amp;CPLC I/O LIST
SAN MATEO
&amp;A&amp;R&amp;D</oddHeader>
    <oddFooter>&amp;C&amp;P</oddFooter>
  </headerFooter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L257"/>
  <sheetViews>
    <sheetView workbookViewId="0">
      <selection activeCell="C26" sqref="C26"/>
    </sheetView>
  </sheetViews>
  <sheetFormatPr defaultRowHeight="15" x14ac:dyDescent="0.25"/>
  <cols>
    <col min="1" max="1" width="16.42578125" customWidth="1"/>
    <col min="2" max="2" width="14.42578125" customWidth="1"/>
    <col min="3" max="3" width="26.42578125" customWidth="1"/>
    <col min="4" max="4" width="15.7109375" customWidth="1"/>
    <col min="5" max="5" width="12.7109375" customWidth="1"/>
    <col min="6" max="6" width="23.42578125" customWidth="1"/>
    <col min="7" max="7" width="14" customWidth="1"/>
    <col min="8" max="8" width="13.85546875" customWidth="1"/>
    <col min="9" max="9" width="23.85546875" customWidth="1"/>
    <col min="10" max="10" width="13" customWidth="1"/>
    <col min="11" max="11" width="13.7109375" customWidth="1"/>
    <col min="12" max="12" width="16.140625" customWidth="1"/>
  </cols>
  <sheetData>
    <row r="1" spans="1:12" s="1" customFormat="1" x14ac:dyDescent="0.25">
      <c r="A1" s="1" t="s">
        <v>11136</v>
      </c>
      <c r="C1" s="1" t="s">
        <v>17537</v>
      </c>
      <c r="D1" s="1" t="s">
        <v>11289</v>
      </c>
      <c r="F1" s="1" t="s">
        <v>17537</v>
      </c>
      <c r="G1" s="1" t="s">
        <v>11399</v>
      </c>
      <c r="I1" s="1" t="s">
        <v>17537</v>
      </c>
      <c r="J1" s="1" t="s">
        <v>13549</v>
      </c>
      <c r="L1" s="1" t="s">
        <v>17537</v>
      </c>
    </row>
    <row r="2" spans="1:12" x14ac:dyDescent="0.25">
      <c r="A2" s="139" t="s">
        <v>10435</v>
      </c>
      <c r="B2" s="12" t="s">
        <v>10435</v>
      </c>
      <c r="C2" t="str">
        <f>IF(A2 = B2,"","changed")</f>
        <v/>
      </c>
      <c r="D2" s="139" t="s">
        <v>11273</v>
      </c>
      <c r="E2" s="12" t="s">
        <v>11273</v>
      </c>
      <c r="F2" t="str">
        <f>IF(D2 = E2,"","changed")</f>
        <v/>
      </c>
      <c r="G2" s="139" t="s">
        <v>11398</v>
      </c>
      <c r="H2" s="12" t="s">
        <v>11398</v>
      </c>
      <c r="I2" t="str">
        <f>IF(G2 = H2,"","changed")</f>
        <v/>
      </c>
      <c r="J2" s="139" t="s">
        <v>13548</v>
      </c>
      <c r="K2" s="12" t="s">
        <v>13548</v>
      </c>
      <c r="L2" t="str">
        <f>IF(J2 = K2,"","changed")</f>
        <v/>
      </c>
    </row>
    <row r="3" spans="1:12" x14ac:dyDescent="0.25">
      <c r="A3" s="139" t="s">
        <v>10436</v>
      </c>
      <c r="B3" s="12" t="s">
        <v>10436</v>
      </c>
      <c r="C3" t="str">
        <f t="shared" ref="C3:C66" si="0">IF(A3 = B3,"","changed")</f>
        <v/>
      </c>
      <c r="D3" s="139" t="s">
        <v>11271</v>
      </c>
      <c r="E3" s="12" t="s">
        <v>11271</v>
      </c>
      <c r="F3" t="str">
        <f t="shared" ref="F3:F66" si="1">IF(D3 = E3,"","changed")</f>
        <v/>
      </c>
      <c r="G3" s="139" t="s">
        <v>11397</v>
      </c>
      <c r="H3" s="12" t="s">
        <v>11397</v>
      </c>
      <c r="I3" t="str">
        <f t="shared" ref="I3:I66" si="2">IF(G3 = H3,"","changed")</f>
        <v/>
      </c>
      <c r="J3" s="139" t="s">
        <v>13547</v>
      </c>
      <c r="K3" s="12" t="s">
        <v>13547</v>
      </c>
      <c r="L3" t="str">
        <f t="shared" ref="L3:L66" si="3">IF(J3 = K3,"","changed")</f>
        <v/>
      </c>
    </row>
    <row r="4" spans="1:12" x14ac:dyDescent="0.25">
      <c r="A4" s="139" t="s">
        <v>10437</v>
      </c>
      <c r="B4" s="12" t="s">
        <v>10437</v>
      </c>
      <c r="C4" t="str">
        <f t="shared" si="0"/>
        <v/>
      </c>
      <c r="D4" s="82" t="s">
        <v>11269</v>
      </c>
      <c r="E4" s="217" t="s">
        <v>11269</v>
      </c>
      <c r="F4" t="str">
        <f t="shared" si="1"/>
        <v/>
      </c>
      <c r="G4" s="139" t="s">
        <v>11396</v>
      </c>
      <c r="H4" s="12" t="s">
        <v>11396</v>
      </c>
      <c r="I4" t="str">
        <f t="shared" si="2"/>
        <v/>
      </c>
      <c r="J4" s="139" t="s">
        <v>13546</v>
      </c>
      <c r="K4" s="12" t="s">
        <v>13546</v>
      </c>
      <c r="L4" t="str">
        <f t="shared" si="3"/>
        <v/>
      </c>
    </row>
    <row r="5" spans="1:12" x14ac:dyDescent="0.25">
      <c r="A5" s="139" t="s">
        <v>10438</v>
      </c>
      <c r="B5" s="12" t="s">
        <v>10438</v>
      </c>
      <c r="C5" t="str">
        <f t="shared" si="0"/>
        <v/>
      </c>
      <c r="D5" s="82" t="s">
        <v>11267</v>
      </c>
      <c r="E5" s="217" t="s">
        <v>11267</v>
      </c>
      <c r="F5" t="str">
        <f t="shared" si="1"/>
        <v/>
      </c>
      <c r="G5" s="139" t="s">
        <v>11395</v>
      </c>
      <c r="H5" s="12" t="s">
        <v>11395</v>
      </c>
      <c r="I5" t="str">
        <f t="shared" si="2"/>
        <v/>
      </c>
      <c r="J5" s="139" t="s">
        <v>13545</v>
      </c>
      <c r="K5" s="12" t="s">
        <v>13545</v>
      </c>
      <c r="L5" t="str">
        <f t="shared" si="3"/>
        <v/>
      </c>
    </row>
    <row r="6" spans="1:12" x14ac:dyDescent="0.25">
      <c r="A6" s="139" t="s">
        <v>10439</v>
      </c>
      <c r="B6" s="12" t="s">
        <v>10439</v>
      </c>
      <c r="C6" t="str">
        <f t="shared" si="0"/>
        <v/>
      </c>
      <c r="D6" s="139" t="s">
        <v>11265</v>
      </c>
      <c r="E6" s="12" t="s">
        <v>11265</v>
      </c>
      <c r="F6" t="str">
        <f t="shared" si="1"/>
        <v/>
      </c>
      <c r="G6" s="139" t="s">
        <v>11394</v>
      </c>
      <c r="H6" s="12" t="s">
        <v>11394</v>
      </c>
      <c r="I6" t="str">
        <f t="shared" si="2"/>
        <v/>
      </c>
      <c r="J6" s="139" t="s">
        <v>13544</v>
      </c>
      <c r="K6" s="12" t="s">
        <v>13544</v>
      </c>
      <c r="L6" t="str">
        <f t="shared" si="3"/>
        <v/>
      </c>
    </row>
    <row r="7" spans="1:12" x14ac:dyDescent="0.25">
      <c r="A7" s="139" t="s">
        <v>10440</v>
      </c>
      <c r="B7" s="12" t="s">
        <v>10440</v>
      </c>
      <c r="C7" t="str">
        <f t="shared" si="0"/>
        <v/>
      </c>
      <c r="D7" s="139" t="s">
        <v>11263</v>
      </c>
      <c r="E7" s="12" t="s">
        <v>11263</v>
      </c>
      <c r="F7" t="str">
        <f t="shared" si="1"/>
        <v/>
      </c>
      <c r="G7" s="139" t="s">
        <v>11393</v>
      </c>
      <c r="H7" s="12" t="s">
        <v>11393</v>
      </c>
      <c r="I7" t="str">
        <f t="shared" si="2"/>
        <v/>
      </c>
      <c r="J7" s="139" t="s">
        <v>13543</v>
      </c>
      <c r="K7" s="12" t="s">
        <v>13543</v>
      </c>
      <c r="L7" t="str">
        <f t="shared" si="3"/>
        <v/>
      </c>
    </row>
    <row r="8" spans="1:12" x14ac:dyDescent="0.25">
      <c r="A8" s="139" t="s">
        <v>10441</v>
      </c>
      <c r="B8" s="12" t="s">
        <v>10441</v>
      </c>
      <c r="C8" t="str">
        <f t="shared" si="0"/>
        <v/>
      </c>
      <c r="D8" s="139" t="s">
        <v>11261</v>
      </c>
      <c r="E8" s="12" t="s">
        <v>11261</v>
      </c>
      <c r="F8" t="str">
        <f t="shared" si="1"/>
        <v/>
      </c>
      <c r="G8" s="139" t="s">
        <v>11392</v>
      </c>
      <c r="H8" s="12" t="s">
        <v>11392</v>
      </c>
      <c r="I8" t="str">
        <f t="shared" si="2"/>
        <v/>
      </c>
      <c r="J8" s="139" t="s">
        <v>13542</v>
      </c>
      <c r="K8" s="12" t="s">
        <v>13542</v>
      </c>
      <c r="L8" t="str">
        <f t="shared" si="3"/>
        <v/>
      </c>
    </row>
    <row r="9" spans="1:12" x14ac:dyDescent="0.25">
      <c r="A9" s="139" t="s">
        <v>10442</v>
      </c>
      <c r="B9" s="12" t="s">
        <v>10442</v>
      </c>
      <c r="C9" t="str">
        <f t="shared" si="0"/>
        <v/>
      </c>
      <c r="D9" s="134" t="s">
        <v>11259</v>
      </c>
      <c r="E9" s="211" t="s">
        <v>11259</v>
      </c>
      <c r="F9" t="str">
        <f t="shared" si="1"/>
        <v/>
      </c>
      <c r="G9" s="139" t="s">
        <v>11391</v>
      </c>
      <c r="H9" s="12" t="s">
        <v>11391</v>
      </c>
      <c r="I9" t="str">
        <f t="shared" si="2"/>
        <v/>
      </c>
      <c r="J9" s="139" t="s">
        <v>13541</v>
      </c>
      <c r="K9" s="12" t="s">
        <v>13541</v>
      </c>
      <c r="L9" t="str">
        <f t="shared" si="3"/>
        <v/>
      </c>
    </row>
    <row r="10" spans="1:12" x14ac:dyDescent="0.25">
      <c r="A10" s="134" t="s">
        <v>10443</v>
      </c>
      <c r="B10" s="211" t="s">
        <v>10443</v>
      </c>
      <c r="C10" t="str">
        <f t="shared" si="0"/>
        <v/>
      </c>
      <c r="D10" s="139" t="s">
        <v>11257</v>
      </c>
      <c r="E10" s="12" t="s">
        <v>11257</v>
      </c>
      <c r="F10" t="str">
        <f t="shared" si="1"/>
        <v/>
      </c>
      <c r="G10" s="139" t="s">
        <v>11390</v>
      </c>
      <c r="H10" s="12" t="s">
        <v>11390</v>
      </c>
      <c r="I10" t="str">
        <f t="shared" si="2"/>
        <v/>
      </c>
      <c r="J10" s="139" t="s">
        <v>13540</v>
      </c>
      <c r="K10" s="12" t="s">
        <v>13540</v>
      </c>
      <c r="L10" t="str">
        <f t="shared" si="3"/>
        <v/>
      </c>
    </row>
    <row r="11" spans="1:12" x14ac:dyDescent="0.25">
      <c r="A11" s="139" t="s">
        <v>10444</v>
      </c>
      <c r="B11" s="12" t="s">
        <v>10444</v>
      </c>
      <c r="C11" t="str">
        <f t="shared" si="0"/>
        <v/>
      </c>
      <c r="D11" s="196" t="s">
        <v>11255</v>
      </c>
      <c r="E11" s="223" t="s">
        <v>11255</v>
      </c>
      <c r="F11" t="str">
        <f t="shared" si="1"/>
        <v/>
      </c>
      <c r="G11" s="139" t="s">
        <v>11389</v>
      </c>
      <c r="H11" s="12" t="s">
        <v>11389</v>
      </c>
      <c r="I11" t="str">
        <f t="shared" si="2"/>
        <v/>
      </c>
      <c r="J11" s="139" t="s">
        <v>13539</v>
      </c>
      <c r="K11" s="12" t="s">
        <v>13539</v>
      </c>
      <c r="L11" t="str">
        <f t="shared" si="3"/>
        <v/>
      </c>
    </row>
    <row r="12" spans="1:12" x14ac:dyDescent="0.25">
      <c r="A12" s="139" t="s">
        <v>10445</v>
      </c>
      <c r="B12" s="12" t="s">
        <v>10445</v>
      </c>
      <c r="C12" t="str">
        <f t="shared" si="0"/>
        <v/>
      </c>
      <c r="D12" s="196" t="s">
        <v>11188</v>
      </c>
      <c r="E12" s="223" t="s">
        <v>11188</v>
      </c>
      <c r="F12" t="str">
        <f t="shared" si="1"/>
        <v/>
      </c>
      <c r="G12" s="139" t="s">
        <v>11388</v>
      </c>
      <c r="H12" s="12" t="s">
        <v>11388</v>
      </c>
      <c r="I12" t="str">
        <f t="shared" si="2"/>
        <v/>
      </c>
      <c r="J12" s="139" t="s">
        <v>13538</v>
      </c>
      <c r="K12" s="12" t="s">
        <v>13538</v>
      </c>
      <c r="L12" t="str">
        <f t="shared" si="3"/>
        <v/>
      </c>
    </row>
    <row r="13" spans="1:12" x14ac:dyDescent="0.25">
      <c r="A13" s="144" t="s">
        <v>10446</v>
      </c>
      <c r="B13" s="212" t="s">
        <v>10446</v>
      </c>
      <c r="C13" t="str">
        <f t="shared" si="0"/>
        <v/>
      </c>
      <c r="D13" s="196" t="s">
        <v>11254</v>
      </c>
      <c r="E13" s="223" t="s">
        <v>11254</v>
      </c>
      <c r="F13" t="str">
        <f t="shared" si="1"/>
        <v/>
      </c>
      <c r="G13" s="139" t="s">
        <v>11387</v>
      </c>
      <c r="H13" s="12" t="s">
        <v>11387</v>
      </c>
      <c r="I13" t="str">
        <f t="shared" si="2"/>
        <v/>
      </c>
      <c r="J13" s="139" t="s">
        <v>13537</v>
      </c>
      <c r="K13" s="12" t="s">
        <v>13537</v>
      </c>
      <c r="L13" t="str">
        <f t="shared" si="3"/>
        <v/>
      </c>
    </row>
    <row r="14" spans="1:12" x14ac:dyDescent="0.25">
      <c r="A14" s="152" t="s">
        <v>10447</v>
      </c>
      <c r="B14" s="213" t="s">
        <v>10447</v>
      </c>
      <c r="C14" t="str">
        <f t="shared" si="0"/>
        <v/>
      </c>
      <c r="D14" s="196" t="s">
        <v>11252</v>
      </c>
      <c r="E14" s="223" t="s">
        <v>11252</v>
      </c>
      <c r="F14" t="str">
        <f t="shared" si="1"/>
        <v/>
      </c>
      <c r="G14" s="139" t="s">
        <v>11386</v>
      </c>
      <c r="H14" s="12" t="s">
        <v>11386</v>
      </c>
      <c r="I14" t="str">
        <f t="shared" si="2"/>
        <v/>
      </c>
      <c r="J14" s="139" t="s">
        <v>13536</v>
      </c>
      <c r="K14" s="12" t="s">
        <v>13536</v>
      </c>
      <c r="L14" t="str">
        <f t="shared" si="3"/>
        <v/>
      </c>
    </row>
    <row r="15" spans="1:12" x14ac:dyDescent="0.25">
      <c r="A15" s="139" t="s">
        <v>10448</v>
      </c>
      <c r="B15" s="12" t="s">
        <v>10448</v>
      </c>
      <c r="C15" t="str">
        <f t="shared" si="0"/>
        <v/>
      </c>
      <c r="D15" s="139" t="s">
        <v>11251</v>
      </c>
      <c r="E15" s="12" t="s">
        <v>11251</v>
      </c>
      <c r="F15" t="str">
        <f t="shared" si="1"/>
        <v/>
      </c>
      <c r="G15" s="139" t="s">
        <v>11385</v>
      </c>
      <c r="H15" s="12" t="s">
        <v>11385</v>
      </c>
      <c r="I15" t="str">
        <f t="shared" si="2"/>
        <v/>
      </c>
      <c r="J15" s="139" t="s">
        <v>13535</v>
      </c>
      <c r="K15" s="12" t="s">
        <v>13535</v>
      </c>
      <c r="L15" t="str">
        <f t="shared" si="3"/>
        <v/>
      </c>
    </row>
    <row r="16" spans="1:12" x14ac:dyDescent="0.25">
      <c r="A16" s="139" t="s">
        <v>10449</v>
      </c>
      <c r="B16" s="12" t="s">
        <v>10449</v>
      </c>
      <c r="C16" t="str">
        <f t="shared" si="0"/>
        <v/>
      </c>
      <c r="D16" s="139" t="s">
        <v>11249</v>
      </c>
      <c r="E16" s="12" t="s">
        <v>11249</v>
      </c>
      <c r="F16" t="str">
        <f t="shared" si="1"/>
        <v/>
      </c>
      <c r="G16" s="139" t="s">
        <v>11304</v>
      </c>
      <c r="H16" s="215"/>
      <c r="I16" t="str">
        <f t="shared" si="2"/>
        <v>changed</v>
      </c>
      <c r="J16" s="139" t="s">
        <v>13534</v>
      </c>
      <c r="K16" s="12" t="s">
        <v>13534</v>
      </c>
      <c r="L16" t="str">
        <f t="shared" si="3"/>
        <v/>
      </c>
    </row>
    <row r="17" spans="1:12" x14ac:dyDescent="0.25">
      <c r="A17" s="139" t="s">
        <v>10450</v>
      </c>
      <c r="B17" s="12" t="s">
        <v>10450</v>
      </c>
      <c r="C17" t="str">
        <f t="shared" si="0"/>
        <v/>
      </c>
      <c r="D17" s="139" t="s">
        <v>11247</v>
      </c>
      <c r="E17" s="12" t="s">
        <v>11247</v>
      </c>
      <c r="F17" t="str">
        <f t="shared" si="1"/>
        <v/>
      </c>
      <c r="G17" s="139" t="s">
        <v>11384</v>
      </c>
      <c r="H17" s="12" t="s">
        <v>11384</v>
      </c>
      <c r="I17" t="str">
        <f t="shared" si="2"/>
        <v/>
      </c>
      <c r="J17" s="139" t="s">
        <v>13533</v>
      </c>
      <c r="K17" s="12" t="s">
        <v>13533</v>
      </c>
      <c r="L17" t="str">
        <f t="shared" si="3"/>
        <v/>
      </c>
    </row>
    <row r="18" spans="1:12" x14ac:dyDescent="0.25">
      <c r="A18" s="139" t="s">
        <v>10451</v>
      </c>
      <c r="B18" s="12" t="s">
        <v>10451</v>
      </c>
      <c r="C18" t="str">
        <f t="shared" si="0"/>
        <v/>
      </c>
      <c r="D18" s="196" t="s">
        <v>11171</v>
      </c>
      <c r="E18" s="223" t="s">
        <v>11171</v>
      </c>
      <c r="F18" t="str">
        <f t="shared" si="1"/>
        <v/>
      </c>
      <c r="G18" s="139" t="s">
        <v>11383</v>
      </c>
      <c r="H18" s="12" t="s">
        <v>11383</v>
      </c>
      <c r="I18" t="str">
        <f t="shared" si="2"/>
        <v/>
      </c>
      <c r="J18" s="139" t="s">
        <v>13532</v>
      </c>
      <c r="K18" s="12" t="s">
        <v>13532</v>
      </c>
      <c r="L18" t="str">
        <f t="shared" si="3"/>
        <v/>
      </c>
    </row>
    <row r="19" spans="1:12" x14ac:dyDescent="0.25">
      <c r="A19" s="139" t="s">
        <v>10452</v>
      </c>
      <c r="B19" s="12" t="s">
        <v>10452</v>
      </c>
      <c r="C19" t="str">
        <f t="shared" si="0"/>
        <v/>
      </c>
      <c r="D19" s="196" t="s">
        <v>11175</v>
      </c>
      <c r="E19" s="223" t="s">
        <v>11175</v>
      </c>
      <c r="F19" t="str">
        <f t="shared" si="1"/>
        <v/>
      </c>
      <c r="G19" s="139" t="s">
        <v>11382</v>
      </c>
      <c r="H19" s="12" t="s">
        <v>11382</v>
      </c>
      <c r="I19" t="str">
        <f t="shared" si="2"/>
        <v/>
      </c>
      <c r="J19" s="139" t="s">
        <v>13531</v>
      </c>
      <c r="K19" s="12" t="s">
        <v>13531</v>
      </c>
      <c r="L19" t="str">
        <f t="shared" si="3"/>
        <v/>
      </c>
    </row>
    <row r="20" spans="1:12" x14ac:dyDescent="0.25">
      <c r="A20" s="139" t="s">
        <v>10453</v>
      </c>
      <c r="B20" s="12" t="s">
        <v>10453</v>
      </c>
      <c r="C20" t="str">
        <f t="shared" si="0"/>
        <v/>
      </c>
      <c r="D20" s="196" t="s">
        <v>11184</v>
      </c>
      <c r="E20" s="223" t="s">
        <v>11184</v>
      </c>
      <c r="F20" t="str">
        <f t="shared" si="1"/>
        <v/>
      </c>
      <c r="G20" s="139" t="s">
        <v>11381</v>
      </c>
      <c r="H20" s="12" t="s">
        <v>11381</v>
      </c>
      <c r="I20" t="str">
        <f t="shared" si="2"/>
        <v/>
      </c>
      <c r="J20" s="139" t="s">
        <v>13530</v>
      </c>
      <c r="K20" s="12" t="s">
        <v>13530</v>
      </c>
      <c r="L20" t="str">
        <f t="shared" si="3"/>
        <v/>
      </c>
    </row>
    <row r="21" spans="1:12" x14ac:dyDescent="0.25">
      <c r="A21" s="139" t="s">
        <v>10454</v>
      </c>
      <c r="B21" s="12" t="s">
        <v>10454</v>
      </c>
      <c r="C21" t="str">
        <f t="shared" si="0"/>
        <v/>
      </c>
      <c r="D21" s="82" t="s">
        <v>11173</v>
      </c>
      <c r="E21" s="217" t="s">
        <v>11173</v>
      </c>
      <c r="F21" t="str">
        <f t="shared" si="1"/>
        <v/>
      </c>
      <c r="G21" s="139" t="s">
        <v>11380</v>
      </c>
      <c r="H21" s="12" t="s">
        <v>11380</v>
      </c>
      <c r="I21" t="str">
        <f t="shared" si="2"/>
        <v/>
      </c>
      <c r="J21" s="139" t="s">
        <v>13529</v>
      </c>
      <c r="K21" s="12" t="s">
        <v>13529</v>
      </c>
      <c r="L21" t="str">
        <f t="shared" si="3"/>
        <v/>
      </c>
    </row>
    <row r="22" spans="1:12" x14ac:dyDescent="0.25">
      <c r="A22" s="139" t="s">
        <v>10455</v>
      </c>
      <c r="B22" s="12" t="s">
        <v>10455</v>
      </c>
      <c r="C22" t="str">
        <f t="shared" si="0"/>
        <v/>
      </c>
      <c r="D22" s="139" t="s">
        <v>11170</v>
      </c>
      <c r="E22" s="12" t="s">
        <v>11170</v>
      </c>
      <c r="F22" t="str">
        <f t="shared" si="1"/>
        <v/>
      </c>
      <c r="G22" s="139" t="s">
        <v>11379</v>
      </c>
      <c r="H22" s="12" t="s">
        <v>11379</v>
      </c>
      <c r="I22" t="str">
        <f t="shared" si="2"/>
        <v/>
      </c>
      <c r="J22" s="139" t="s">
        <v>13528</v>
      </c>
      <c r="K22" s="12" t="s">
        <v>13528</v>
      </c>
      <c r="L22" t="str">
        <f t="shared" si="3"/>
        <v/>
      </c>
    </row>
    <row r="23" spans="1:12" x14ac:dyDescent="0.25">
      <c r="A23" s="139" t="s">
        <v>10456</v>
      </c>
      <c r="B23" s="12" t="s">
        <v>10456</v>
      </c>
      <c r="C23" t="str">
        <f t="shared" si="0"/>
        <v/>
      </c>
      <c r="D23" s="139" t="s">
        <v>11245</v>
      </c>
      <c r="E23" s="12" t="s">
        <v>11245</v>
      </c>
      <c r="F23" t="str">
        <f t="shared" si="1"/>
        <v/>
      </c>
      <c r="G23" s="139" t="s">
        <v>11378</v>
      </c>
      <c r="H23" s="12" t="s">
        <v>11378</v>
      </c>
      <c r="I23" t="str">
        <f t="shared" si="2"/>
        <v/>
      </c>
      <c r="J23" s="139" t="s">
        <v>13527</v>
      </c>
      <c r="K23" s="12" t="s">
        <v>13527</v>
      </c>
      <c r="L23" t="str">
        <f t="shared" si="3"/>
        <v/>
      </c>
    </row>
    <row r="24" spans="1:12" x14ac:dyDescent="0.25">
      <c r="A24" s="139" t="s">
        <v>10457</v>
      </c>
      <c r="B24" s="12" t="s">
        <v>10457</v>
      </c>
      <c r="C24" t="str">
        <f t="shared" si="0"/>
        <v/>
      </c>
      <c r="D24" s="139" t="s">
        <v>11243</v>
      </c>
      <c r="E24" s="12" t="s">
        <v>11243</v>
      </c>
      <c r="F24" t="str">
        <f t="shared" si="1"/>
        <v/>
      </c>
      <c r="G24" s="139" t="s">
        <v>11377</v>
      </c>
      <c r="H24" s="12" t="s">
        <v>11377</v>
      </c>
      <c r="I24" t="str">
        <f t="shared" si="2"/>
        <v/>
      </c>
      <c r="J24" s="139" t="s">
        <v>13526</v>
      </c>
      <c r="K24" s="12" t="s">
        <v>13526</v>
      </c>
      <c r="L24" t="str">
        <f t="shared" si="3"/>
        <v/>
      </c>
    </row>
    <row r="25" spans="1:12" x14ac:dyDescent="0.25">
      <c r="A25" s="133" t="s">
        <v>10458</v>
      </c>
      <c r="B25" s="214" t="s">
        <v>10458</v>
      </c>
      <c r="C25" t="str">
        <f t="shared" si="0"/>
        <v/>
      </c>
      <c r="D25" s="139" t="s">
        <v>11241</v>
      </c>
      <c r="E25" s="12" t="s">
        <v>11241</v>
      </c>
      <c r="F25" t="str">
        <f t="shared" si="1"/>
        <v/>
      </c>
      <c r="G25" s="139" t="s">
        <v>11376</v>
      </c>
      <c r="H25" s="12" t="s">
        <v>11376</v>
      </c>
      <c r="I25" t="str">
        <f t="shared" si="2"/>
        <v/>
      </c>
      <c r="J25" s="139" t="s">
        <v>13525</v>
      </c>
      <c r="K25" s="12" t="s">
        <v>13525</v>
      </c>
      <c r="L25" t="str">
        <f t="shared" si="3"/>
        <v/>
      </c>
    </row>
    <row r="26" spans="1:12" x14ac:dyDescent="0.25">
      <c r="A26" s="139" t="s">
        <v>10459</v>
      </c>
      <c r="B26" s="12" t="s">
        <v>10459</v>
      </c>
      <c r="C26" t="str">
        <f t="shared" si="0"/>
        <v/>
      </c>
      <c r="D26" s="209" t="s">
        <v>17514</v>
      </c>
      <c r="E26" s="12" t="s">
        <v>17514</v>
      </c>
      <c r="F26" t="str">
        <f t="shared" si="1"/>
        <v/>
      </c>
      <c r="G26" s="139" t="s">
        <v>11375</v>
      </c>
      <c r="H26" s="12" t="s">
        <v>11375</v>
      </c>
      <c r="I26" t="str">
        <f t="shared" si="2"/>
        <v/>
      </c>
      <c r="J26" s="139" t="s">
        <v>13524</v>
      </c>
      <c r="K26" s="12" t="s">
        <v>13524</v>
      </c>
      <c r="L26" t="str">
        <f t="shared" si="3"/>
        <v/>
      </c>
    </row>
    <row r="27" spans="1:12" x14ac:dyDescent="0.25">
      <c r="A27" s="139" t="s">
        <v>10460</v>
      </c>
      <c r="B27" s="12" t="s">
        <v>10460</v>
      </c>
      <c r="C27" t="str">
        <f t="shared" si="0"/>
        <v/>
      </c>
      <c r="D27" s="139" t="s">
        <v>11238</v>
      </c>
      <c r="E27" s="12" t="s">
        <v>11238</v>
      </c>
      <c r="F27" t="str">
        <f t="shared" si="1"/>
        <v/>
      </c>
      <c r="G27" s="139" t="s">
        <v>11374</v>
      </c>
      <c r="H27" s="12" t="s">
        <v>11374</v>
      </c>
      <c r="I27" t="str">
        <f t="shared" si="2"/>
        <v/>
      </c>
      <c r="J27" s="139" t="s">
        <v>13523</v>
      </c>
      <c r="K27" s="12" t="s">
        <v>13523</v>
      </c>
      <c r="L27" t="str">
        <f t="shared" si="3"/>
        <v/>
      </c>
    </row>
    <row r="28" spans="1:12" x14ac:dyDescent="0.25">
      <c r="A28" s="139" t="s">
        <v>10461</v>
      </c>
      <c r="B28" s="12" t="s">
        <v>10461</v>
      </c>
      <c r="C28" t="str">
        <f t="shared" si="0"/>
        <v/>
      </c>
      <c r="D28" s="139" t="s">
        <v>11236</v>
      </c>
      <c r="E28" s="12" t="s">
        <v>11236</v>
      </c>
      <c r="F28" t="str">
        <f t="shared" si="1"/>
        <v/>
      </c>
      <c r="G28" s="139" t="s">
        <v>11373</v>
      </c>
      <c r="H28" s="12" t="s">
        <v>11373</v>
      </c>
      <c r="I28" t="str">
        <f t="shared" si="2"/>
        <v/>
      </c>
      <c r="J28" s="139" t="s">
        <v>13522</v>
      </c>
      <c r="K28" s="12" t="s">
        <v>13522</v>
      </c>
      <c r="L28" t="str">
        <f t="shared" si="3"/>
        <v/>
      </c>
    </row>
    <row r="29" spans="1:12" x14ac:dyDescent="0.25">
      <c r="A29" s="139" t="s">
        <v>10462</v>
      </c>
      <c r="B29" s="12" t="s">
        <v>10462</v>
      </c>
      <c r="C29" t="str">
        <f t="shared" si="0"/>
        <v/>
      </c>
      <c r="D29" s="139" t="s">
        <v>11234</v>
      </c>
      <c r="E29" s="12" t="s">
        <v>11234</v>
      </c>
      <c r="F29" t="str">
        <f t="shared" si="1"/>
        <v/>
      </c>
      <c r="G29" s="139" t="s">
        <v>11372</v>
      </c>
      <c r="H29" s="12" t="s">
        <v>11372</v>
      </c>
      <c r="I29" t="str">
        <f t="shared" si="2"/>
        <v/>
      </c>
      <c r="J29" s="139" t="s">
        <v>13521</v>
      </c>
      <c r="K29" s="12" t="s">
        <v>13521</v>
      </c>
      <c r="L29" t="str">
        <f t="shared" si="3"/>
        <v/>
      </c>
    </row>
    <row r="30" spans="1:12" x14ac:dyDescent="0.25">
      <c r="A30" s="139" t="s">
        <v>10463</v>
      </c>
      <c r="B30" s="12" t="s">
        <v>10463</v>
      </c>
      <c r="C30" t="str">
        <f t="shared" si="0"/>
        <v/>
      </c>
      <c r="D30" s="139" t="s">
        <v>11232</v>
      </c>
      <c r="E30" s="12" t="s">
        <v>11232</v>
      </c>
      <c r="F30" t="str">
        <f t="shared" si="1"/>
        <v/>
      </c>
      <c r="G30" s="139" t="s">
        <v>11371</v>
      </c>
      <c r="H30" s="12" t="s">
        <v>11371</v>
      </c>
      <c r="I30" t="str">
        <f t="shared" si="2"/>
        <v/>
      </c>
      <c r="J30" s="139" t="s">
        <v>13520</v>
      </c>
      <c r="K30" s="12" t="s">
        <v>13520</v>
      </c>
      <c r="L30" t="str">
        <f t="shared" si="3"/>
        <v/>
      </c>
    </row>
    <row r="31" spans="1:12" x14ac:dyDescent="0.25">
      <c r="A31" s="139" t="s">
        <v>10464</v>
      </c>
      <c r="B31" s="12" t="s">
        <v>10464</v>
      </c>
      <c r="C31" t="str">
        <f t="shared" si="0"/>
        <v/>
      </c>
      <c r="D31" s="139" t="s">
        <v>11168</v>
      </c>
      <c r="E31" s="12" t="s">
        <v>11168</v>
      </c>
      <c r="F31" t="str">
        <f t="shared" si="1"/>
        <v/>
      </c>
      <c r="G31" s="139" t="s">
        <v>11370</v>
      </c>
      <c r="H31" s="12" t="s">
        <v>11370</v>
      </c>
      <c r="I31" t="str">
        <f t="shared" si="2"/>
        <v/>
      </c>
      <c r="J31" s="139" t="s">
        <v>13519</v>
      </c>
      <c r="K31" s="12" t="s">
        <v>13519</v>
      </c>
      <c r="L31" t="str">
        <f t="shared" si="3"/>
        <v/>
      </c>
    </row>
    <row r="32" spans="1:12" x14ac:dyDescent="0.25">
      <c r="A32" s="139" t="s">
        <v>10465</v>
      </c>
      <c r="B32" s="12" t="s">
        <v>10465</v>
      </c>
      <c r="C32" t="str">
        <f t="shared" si="0"/>
        <v/>
      </c>
      <c r="D32" s="139" t="s">
        <v>11165</v>
      </c>
      <c r="E32" s="12" t="s">
        <v>11165</v>
      </c>
      <c r="F32" t="str">
        <f t="shared" si="1"/>
        <v/>
      </c>
      <c r="G32" s="139" t="s">
        <v>11369</v>
      </c>
      <c r="H32" s="12" t="s">
        <v>11369</v>
      </c>
      <c r="I32" t="str">
        <f t="shared" si="2"/>
        <v/>
      </c>
      <c r="J32" s="139" t="s">
        <v>13518</v>
      </c>
      <c r="K32" s="12" t="s">
        <v>13518</v>
      </c>
      <c r="L32" t="str">
        <f t="shared" si="3"/>
        <v/>
      </c>
    </row>
    <row r="33" spans="1:12" x14ac:dyDescent="0.25">
      <c r="A33" s="139" t="s">
        <v>10466</v>
      </c>
      <c r="B33" s="12" t="s">
        <v>10466</v>
      </c>
      <c r="C33" t="str">
        <f t="shared" si="0"/>
        <v/>
      </c>
      <c r="D33" s="139" t="s">
        <v>11231</v>
      </c>
      <c r="E33" s="12" t="s">
        <v>11231</v>
      </c>
      <c r="F33" t="str">
        <f t="shared" si="1"/>
        <v/>
      </c>
      <c r="G33" s="139" t="s">
        <v>11368</v>
      </c>
      <c r="H33" s="12" t="s">
        <v>11368</v>
      </c>
      <c r="I33" t="str">
        <f t="shared" si="2"/>
        <v/>
      </c>
      <c r="J33" s="139" t="s">
        <v>13517</v>
      </c>
      <c r="K33" s="12" t="s">
        <v>13517</v>
      </c>
      <c r="L33" t="str">
        <f t="shared" si="3"/>
        <v/>
      </c>
    </row>
    <row r="34" spans="1:12" x14ac:dyDescent="0.25">
      <c r="A34" s="139" t="s">
        <v>10467</v>
      </c>
      <c r="B34" s="12" t="s">
        <v>10467</v>
      </c>
      <c r="C34" t="str">
        <f t="shared" si="0"/>
        <v/>
      </c>
      <c r="D34" s="139" t="s">
        <v>11230</v>
      </c>
      <c r="E34" s="12" t="s">
        <v>11230</v>
      </c>
      <c r="F34" t="str">
        <f t="shared" si="1"/>
        <v/>
      </c>
      <c r="G34" s="139" t="s">
        <v>11367</v>
      </c>
      <c r="H34" s="12" t="s">
        <v>11367</v>
      </c>
      <c r="I34" t="str">
        <f t="shared" si="2"/>
        <v/>
      </c>
      <c r="J34" s="139" t="s">
        <v>13516</v>
      </c>
      <c r="K34" s="12" t="s">
        <v>13516</v>
      </c>
      <c r="L34" t="str">
        <f t="shared" si="3"/>
        <v/>
      </c>
    </row>
    <row r="35" spans="1:12" x14ac:dyDescent="0.25">
      <c r="A35" s="139" t="s">
        <v>10468</v>
      </c>
      <c r="B35" s="12" t="s">
        <v>10468</v>
      </c>
      <c r="C35" t="str">
        <f t="shared" si="0"/>
        <v/>
      </c>
      <c r="D35" s="139" t="s">
        <v>11228</v>
      </c>
      <c r="E35" s="12" t="s">
        <v>11228</v>
      </c>
      <c r="F35" t="str">
        <f t="shared" si="1"/>
        <v/>
      </c>
      <c r="G35" s="139" t="s">
        <v>11366</v>
      </c>
      <c r="H35" s="12" t="s">
        <v>11366</v>
      </c>
      <c r="I35" t="str">
        <f t="shared" si="2"/>
        <v/>
      </c>
      <c r="J35" s="139" t="s">
        <v>13515</v>
      </c>
      <c r="K35" s="12" t="s">
        <v>13515</v>
      </c>
      <c r="L35" t="str">
        <f t="shared" si="3"/>
        <v/>
      </c>
    </row>
    <row r="36" spans="1:12" x14ac:dyDescent="0.25">
      <c r="A36" s="139" t="s">
        <v>10469</v>
      </c>
      <c r="B36" s="12" t="s">
        <v>10469</v>
      </c>
      <c r="C36" t="str">
        <f t="shared" si="0"/>
        <v/>
      </c>
      <c r="D36" s="139" t="s">
        <v>11226</v>
      </c>
      <c r="E36" s="12" t="s">
        <v>11226</v>
      </c>
      <c r="F36" t="str">
        <f t="shared" si="1"/>
        <v/>
      </c>
      <c r="G36" s="139" t="s">
        <v>11303</v>
      </c>
      <c r="H36" s="12" t="s">
        <v>11303</v>
      </c>
      <c r="I36" t="str">
        <f t="shared" si="2"/>
        <v/>
      </c>
      <c r="J36" s="139" t="s">
        <v>13514</v>
      </c>
      <c r="K36" s="12" t="s">
        <v>13514</v>
      </c>
      <c r="L36" t="str">
        <f t="shared" si="3"/>
        <v/>
      </c>
    </row>
    <row r="37" spans="1:12" x14ac:dyDescent="0.25">
      <c r="A37" s="139" t="s">
        <v>10470</v>
      </c>
      <c r="B37" s="12" t="s">
        <v>10470</v>
      </c>
      <c r="C37" t="str">
        <f t="shared" si="0"/>
        <v/>
      </c>
      <c r="D37" s="139" t="s">
        <v>11224</v>
      </c>
      <c r="E37" s="12" t="s">
        <v>11224</v>
      </c>
      <c r="F37" t="str">
        <f t="shared" si="1"/>
        <v/>
      </c>
      <c r="G37" s="139" t="s">
        <v>11302</v>
      </c>
      <c r="H37" s="12" t="s">
        <v>11302</v>
      </c>
      <c r="I37" t="str">
        <f t="shared" si="2"/>
        <v/>
      </c>
      <c r="J37" s="139" t="s">
        <v>13513</v>
      </c>
      <c r="K37" s="12" t="s">
        <v>13513</v>
      </c>
      <c r="L37" t="str">
        <f t="shared" si="3"/>
        <v/>
      </c>
    </row>
    <row r="38" spans="1:12" x14ac:dyDescent="0.25">
      <c r="A38" s="139" t="s">
        <v>10471</v>
      </c>
      <c r="B38" s="12" t="s">
        <v>10471</v>
      </c>
      <c r="C38" t="str">
        <f t="shared" si="0"/>
        <v/>
      </c>
      <c r="D38" s="139" t="s">
        <v>11222</v>
      </c>
      <c r="E38" s="12" t="s">
        <v>11222</v>
      </c>
      <c r="F38" t="str">
        <f t="shared" si="1"/>
        <v/>
      </c>
      <c r="G38" s="139" t="s">
        <v>11301</v>
      </c>
      <c r="H38" s="12" t="s">
        <v>11301</v>
      </c>
      <c r="I38" t="str">
        <f t="shared" si="2"/>
        <v/>
      </c>
      <c r="J38" s="139" t="s">
        <v>13512</v>
      </c>
      <c r="K38" s="12" t="s">
        <v>13512</v>
      </c>
      <c r="L38" t="str">
        <f t="shared" si="3"/>
        <v/>
      </c>
    </row>
    <row r="39" spans="1:12" x14ac:dyDescent="0.25">
      <c r="A39" s="139" t="s">
        <v>10472</v>
      </c>
      <c r="B39" s="12" t="s">
        <v>10472</v>
      </c>
      <c r="C39" t="str">
        <f t="shared" si="0"/>
        <v/>
      </c>
      <c r="D39" s="139" t="s">
        <v>11220</v>
      </c>
      <c r="E39" s="12" t="s">
        <v>11220</v>
      </c>
      <c r="F39" t="str">
        <f t="shared" si="1"/>
        <v/>
      </c>
      <c r="G39" s="139" t="s">
        <v>11365</v>
      </c>
      <c r="H39" s="12" t="s">
        <v>11365</v>
      </c>
      <c r="I39" t="str">
        <f t="shared" si="2"/>
        <v/>
      </c>
      <c r="J39" s="139" t="s">
        <v>13511</v>
      </c>
      <c r="K39" s="12" t="s">
        <v>13511</v>
      </c>
      <c r="L39" t="str">
        <f t="shared" si="3"/>
        <v/>
      </c>
    </row>
    <row r="40" spans="1:12" x14ac:dyDescent="0.25">
      <c r="A40" s="139" t="s">
        <v>10473</v>
      </c>
      <c r="B40" s="12" t="s">
        <v>10473</v>
      </c>
      <c r="C40" t="str">
        <f t="shared" si="0"/>
        <v/>
      </c>
      <c r="D40" s="139" t="s">
        <v>11218</v>
      </c>
      <c r="E40" s="12" t="s">
        <v>11218</v>
      </c>
      <c r="F40" t="str">
        <f t="shared" si="1"/>
        <v/>
      </c>
      <c r="G40" s="139" t="s">
        <v>11364</v>
      </c>
      <c r="H40" s="12" t="s">
        <v>11364</v>
      </c>
      <c r="I40" t="str">
        <f t="shared" si="2"/>
        <v/>
      </c>
      <c r="J40" s="139" t="s">
        <v>13510</v>
      </c>
      <c r="K40" s="12" t="s">
        <v>13510</v>
      </c>
      <c r="L40" t="str">
        <f t="shared" si="3"/>
        <v/>
      </c>
    </row>
    <row r="41" spans="1:12" x14ac:dyDescent="0.25">
      <c r="A41" s="139" t="s">
        <v>10474</v>
      </c>
      <c r="B41" s="12" t="s">
        <v>10474</v>
      </c>
      <c r="C41" t="str">
        <f t="shared" si="0"/>
        <v/>
      </c>
      <c r="D41" s="139" t="s">
        <v>11216</v>
      </c>
      <c r="E41" s="12" t="s">
        <v>11216</v>
      </c>
      <c r="F41" t="str">
        <f t="shared" si="1"/>
        <v/>
      </c>
      <c r="G41" s="139" t="s">
        <v>11363</v>
      </c>
      <c r="H41" s="12" t="s">
        <v>11363</v>
      </c>
      <c r="I41" t="str">
        <f t="shared" si="2"/>
        <v/>
      </c>
      <c r="J41" s="139" t="s">
        <v>13509</v>
      </c>
      <c r="K41" s="12" t="s">
        <v>13509</v>
      </c>
      <c r="L41" t="str">
        <f t="shared" si="3"/>
        <v/>
      </c>
    </row>
    <row r="42" spans="1:12" x14ac:dyDescent="0.25">
      <c r="A42" s="139" t="s">
        <v>10475</v>
      </c>
      <c r="B42" s="12" t="s">
        <v>10475</v>
      </c>
      <c r="C42" t="str">
        <f t="shared" si="0"/>
        <v/>
      </c>
      <c r="D42" s="139" t="s">
        <v>11177</v>
      </c>
      <c r="E42" s="12" t="s">
        <v>11177</v>
      </c>
      <c r="F42" t="str">
        <f t="shared" si="1"/>
        <v/>
      </c>
      <c r="G42" s="139" t="s">
        <v>11362</v>
      </c>
      <c r="H42" s="12" t="s">
        <v>11362</v>
      </c>
      <c r="I42" t="str">
        <f t="shared" si="2"/>
        <v/>
      </c>
      <c r="J42" s="139" t="s">
        <v>13508</v>
      </c>
      <c r="K42" s="12" t="s">
        <v>13508</v>
      </c>
      <c r="L42" t="str">
        <f t="shared" si="3"/>
        <v/>
      </c>
    </row>
    <row r="43" spans="1:12" x14ac:dyDescent="0.25">
      <c r="A43" s="139" t="s">
        <v>10476</v>
      </c>
      <c r="B43" s="12" t="s">
        <v>10476</v>
      </c>
      <c r="C43" t="str">
        <f t="shared" si="0"/>
        <v/>
      </c>
      <c r="D43" s="139" t="s">
        <v>11214</v>
      </c>
      <c r="E43" s="12" t="s">
        <v>11214</v>
      </c>
      <c r="F43" t="str">
        <f t="shared" si="1"/>
        <v/>
      </c>
      <c r="G43" s="139" t="s">
        <v>11361</v>
      </c>
      <c r="H43" s="12" t="s">
        <v>11361</v>
      </c>
      <c r="I43" t="str">
        <f t="shared" si="2"/>
        <v/>
      </c>
      <c r="J43" s="139" t="s">
        <v>13507</v>
      </c>
      <c r="K43" s="12" t="s">
        <v>13507</v>
      </c>
      <c r="L43" t="str">
        <f t="shared" si="3"/>
        <v/>
      </c>
    </row>
    <row r="44" spans="1:12" x14ac:dyDescent="0.25">
      <c r="A44" s="144" t="s">
        <v>10477</v>
      </c>
      <c r="B44" s="212" t="s">
        <v>10477</v>
      </c>
      <c r="C44" t="str">
        <f t="shared" si="0"/>
        <v/>
      </c>
      <c r="D44" s="82"/>
      <c r="E44" s="215" t="s">
        <v>11327</v>
      </c>
      <c r="F44" t="str">
        <f t="shared" si="1"/>
        <v>changed</v>
      </c>
      <c r="G44" s="139" t="s">
        <v>11360</v>
      </c>
      <c r="H44" s="12" t="s">
        <v>11360</v>
      </c>
      <c r="I44" t="str">
        <f t="shared" si="2"/>
        <v/>
      </c>
      <c r="J44" s="139" t="s">
        <v>13506</v>
      </c>
      <c r="K44" s="12" t="s">
        <v>13506</v>
      </c>
      <c r="L44" t="str">
        <f t="shared" si="3"/>
        <v/>
      </c>
    </row>
    <row r="45" spans="1:12" x14ac:dyDescent="0.25">
      <c r="A45" s="139" t="s">
        <v>10478</v>
      </c>
      <c r="B45" s="12" t="s">
        <v>10478</v>
      </c>
      <c r="C45" t="str">
        <f t="shared" si="0"/>
        <v/>
      </c>
      <c r="D45" s="139" t="s">
        <v>11212</v>
      </c>
      <c r="E45" s="12" t="s">
        <v>11212</v>
      </c>
      <c r="F45" t="str">
        <f t="shared" si="1"/>
        <v/>
      </c>
      <c r="G45" s="139" t="s">
        <v>11359</v>
      </c>
      <c r="H45" s="12" t="s">
        <v>11359</v>
      </c>
      <c r="I45" t="str">
        <f t="shared" si="2"/>
        <v/>
      </c>
      <c r="J45" s="139" t="s">
        <v>13505</v>
      </c>
      <c r="K45" s="12" t="s">
        <v>13505</v>
      </c>
      <c r="L45" t="str">
        <f t="shared" si="3"/>
        <v/>
      </c>
    </row>
    <row r="46" spans="1:12" x14ac:dyDescent="0.25">
      <c r="A46" s="139" t="s">
        <v>10479</v>
      </c>
      <c r="B46" s="12" t="s">
        <v>10479</v>
      </c>
      <c r="C46" t="str">
        <f t="shared" si="0"/>
        <v/>
      </c>
      <c r="D46" s="82"/>
      <c r="E46" s="215" t="s">
        <v>11326</v>
      </c>
      <c r="F46" t="str">
        <f t="shared" si="1"/>
        <v>changed</v>
      </c>
      <c r="G46" s="139" t="s">
        <v>11358</v>
      </c>
      <c r="H46" s="12" t="s">
        <v>11358</v>
      </c>
      <c r="I46" t="str">
        <f t="shared" si="2"/>
        <v/>
      </c>
      <c r="J46" s="139" t="s">
        <v>13504</v>
      </c>
      <c r="K46" s="12" t="s">
        <v>13504</v>
      </c>
      <c r="L46" t="str">
        <f t="shared" si="3"/>
        <v/>
      </c>
    </row>
    <row r="47" spans="1:12" x14ac:dyDescent="0.25">
      <c r="A47" s="139" t="s">
        <v>10480</v>
      </c>
      <c r="B47" s="12" t="s">
        <v>10480</v>
      </c>
      <c r="C47" t="str">
        <f t="shared" si="0"/>
        <v/>
      </c>
      <c r="D47" s="139" t="s">
        <v>11210</v>
      </c>
      <c r="E47" s="12" t="s">
        <v>11210</v>
      </c>
      <c r="F47" t="str">
        <f t="shared" si="1"/>
        <v/>
      </c>
      <c r="G47" s="139" t="s">
        <v>11357</v>
      </c>
      <c r="H47" s="12" t="s">
        <v>11357</v>
      </c>
      <c r="I47" t="str">
        <f t="shared" si="2"/>
        <v/>
      </c>
      <c r="J47" s="139" t="s">
        <v>13503</v>
      </c>
      <c r="K47" s="12" t="s">
        <v>13503</v>
      </c>
      <c r="L47" t="str">
        <f t="shared" si="3"/>
        <v/>
      </c>
    </row>
    <row r="48" spans="1:12" x14ac:dyDescent="0.25">
      <c r="A48" s="139" t="s">
        <v>10481</v>
      </c>
      <c r="B48" s="12" t="s">
        <v>10481</v>
      </c>
      <c r="C48" t="str">
        <f t="shared" si="0"/>
        <v/>
      </c>
      <c r="D48" s="82"/>
      <c r="E48" s="215" t="s">
        <v>11325</v>
      </c>
      <c r="F48" t="str">
        <f t="shared" si="1"/>
        <v>changed</v>
      </c>
      <c r="G48" s="139" t="s">
        <v>11356</v>
      </c>
      <c r="H48" s="12" t="s">
        <v>11356</v>
      </c>
      <c r="I48" t="str">
        <f t="shared" si="2"/>
        <v/>
      </c>
      <c r="J48" s="139" t="s">
        <v>13502</v>
      </c>
      <c r="K48" s="12" t="s">
        <v>13502</v>
      </c>
      <c r="L48" t="str">
        <f t="shared" si="3"/>
        <v/>
      </c>
    </row>
    <row r="49" spans="1:12" x14ac:dyDescent="0.25">
      <c r="A49" s="139" t="s">
        <v>10482</v>
      </c>
      <c r="B49" s="12" t="s">
        <v>10482</v>
      </c>
      <c r="C49" t="str">
        <f t="shared" si="0"/>
        <v/>
      </c>
      <c r="D49" s="139" t="s">
        <v>11205</v>
      </c>
      <c r="E49" s="12" t="s">
        <v>11205</v>
      </c>
      <c r="F49" t="str">
        <f t="shared" si="1"/>
        <v/>
      </c>
      <c r="G49" s="139" t="s">
        <v>11355</v>
      </c>
      <c r="H49" s="12" t="s">
        <v>11355</v>
      </c>
      <c r="I49" t="str">
        <f t="shared" si="2"/>
        <v/>
      </c>
      <c r="J49" s="139" t="s">
        <v>13501</v>
      </c>
      <c r="K49" s="12" t="s">
        <v>13501</v>
      </c>
      <c r="L49" t="str">
        <f t="shared" si="3"/>
        <v/>
      </c>
    </row>
    <row r="50" spans="1:12" x14ac:dyDescent="0.25">
      <c r="A50" s="139" t="s">
        <v>10483</v>
      </c>
      <c r="B50" s="12" t="s">
        <v>10483</v>
      </c>
      <c r="C50" t="str">
        <f t="shared" si="0"/>
        <v/>
      </c>
      <c r="D50" s="82"/>
      <c r="E50" s="215" t="s">
        <v>11324</v>
      </c>
      <c r="F50" t="str">
        <f t="shared" si="1"/>
        <v>changed</v>
      </c>
      <c r="G50" s="139" t="s">
        <v>11354</v>
      </c>
      <c r="H50" s="12" t="s">
        <v>11354</v>
      </c>
      <c r="I50" t="str">
        <f t="shared" si="2"/>
        <v/>
      </c>
      <c r="J50" s="139" t="s">
        <v>13500</v>
      </c>
      <c r="K50" s="12" t="s">
        <v>13500</v>
      </c>
      <c r="L50" t="str">
        <f t="shared" si="3"/>
        <v/>
      </c>
    </row>
    <row r="51" spans="1:12" x14ac:dyDescent="0.25">
      <c r="A51" s="139" t="s">
        <v>10484</v>
      </c>
      <c r="B51" s="12" t="s">
        <v>10484</v>
      </c>
      <c r="C51" t="str">
        <f t="shared" si="0"/>
        <v/>
      </c>
      <c r="D51" s="134" t="s">
        <v>11204</v>
      </c>
      <c r="E51" s="211" t="s">
        <v>11204</v>
      </c>
      <c r="F51" t="str">
        <f t="shared" si="1"/>
        <v/>
      </c>
      <c r="G51" s="139" t="s">
        <v>11353</v>
      </c>
      <c r="H51" s="12" t="s">
        <v>11353</v>
      </c>
      <c r="I51" t="str">
        <f t="shared" si="2"/>
        <v/>
      </c>
      <c r="J51" s="139" t="s">
        <v>13499</v>
      </c>
      <c r="K51" s="12" t="s">
        <v>13499</v>
      </c>
      <c r="L51" t="str">
        <f t="shared" si="3"/>
        <v/>
      </c>
    </row>
    <row r="52" spans="1:12" x14ac:dyDescent="0.25">
      <c r="A52" s="139" t="s">
        <v>10485</v>
      </c>
      <c r="B52" s="12" t="s">
        <v>10485</v>
      </c>
      <c r="C52" t="str">
        <f t="shared" si="0"/>
        <v/>
      </c>
      <c r="D52" s="134" t="s">
        <v>11204</v>
      </c>
      <c r="E52" s="211" t="s">
        <v>11204</v>
      </c>
      <c r="F52" t="str">
        <f t="shared" si="1"/>
        <v/>
      </c>
      <c r="G52" s="139" t="s">
        <v>11352</v>
      </c>
      <c r="H52" s="12" t="s">
        <v>11352</v>
      </c>
      <c r="I52" t="str">
        <f t="shared" si="2"/>
        <v/>
      </c>
      <c r="J52" s="139" t="s">
        <v>13498</v>
      </c>
      <c r="K52" s="12" t="s">
        <v>13498</v>
      </c>
      <c r="L52" t="str">
        <f t="shared" si="3"/>
        <v/>
      </c>
    </row>
    <row r="53" spans="1:12" x14ac:dyDescent="0.25">
      <c r="A53" s="139" t="s">
        <v>10486</v>
      </c>
      <c r="B53" s="12" t="s">
        <v>10486</v>
      </c>
      <c r="C53" t="str">
        <f t="shared" si="0"/>
        <v/>
      </c>
      <c r="D53" s="134" t="s">
        <v>11204</v>
      </c>
      <c r="E53" s="211" t="s">
        <v>11204</v>
      </c>
      <c r="F53" t="str">
        <f t="shared" si="1"/>
        <v/>
      </c>
      <c r="G53" s="139" t="s">
        <v>11351</v>
      </c>
      <c r="H53" s="12" t="s">
        <v>11351</v>
      </c>
      <c r="I53" t="str">
        <f t="shared" si="2"/>
        <v/>
      </c>
      <c r="J53" s="139" t="s">
        <v>13497</v>
      </c>
      <c r="K53" s="12" t="s">
        <v>13497</v>
      </c>
      <c r="L53" t="str">
        <f t="shared" si="3"/>
        <v/>
      </c>
    </row>
    <row r="54" spans="1:12" x14ac:dyDescent="0.25">
      <c r="A54" s="139" t="s">
        <v>10487</v>
      </c>
      <c r="B54" s="12" t="s">
        <v>10487</v>
      </c>
      <c r="C54" t="str">
        <f t="shared" si="0"/>
        <v/>
      </c>
      <c r="D54" s="195" t="s">
        <v>11203</v>
      </c>
      <c r="E54" s="224" t="s">
        <v>11203</v>
      </c>
      <c r="F54" t="str">
        <f t="shared" si="1"/>
        <v/>
      </c>
      <c r="G54" s="139" t="s">
        <v>11350</v>
      </c>
      <c r="H54" s="12" t="s">
        <v>11350</v>
      </c>
      <c r="I54" t="str">
        <f t="shared" si="2"/>
        <v/>
      </c>
      <c r="J54" s="139" t="s">
        <v>13496</v>
      </c>
      <c r="K54" s="12" t="s">
        <v>13496</v>
      </c>
      <c r="L54" t="str">
        <f t="shared" si="3"/>
        <v/>
      </c>
    </row>
    <row r="55" spans="1:12" x14ac:dyDescent="0.25">
      <c r="A55" s="139" t="s">
        <v>10488</v>
      </c>
      <c r="B55" s="12" t="s">
        <v>10488</v>
      </c>
      <c r="C55" t="str">
        <f t="shared" si="0"/>
        <v/>
      </c>
      <c r="D55" s="134" t="s">
        <v>11200</v>
      </c>
      <c r="E55" s="211" t="s">
        <v>11200</v>
      </c>
      <c r="F55" t="str">
        <f t="shared" si="1"/>
        <v/>
      </c>
      <c r="G55" s="139" t="s">
        <v>11349</v>
      </c>
      <c r="H55" s="12" t="s">
        <v>11349</v>
      </c>
      <c r="I55" t="str">
        <f t="shared" si="2"/>
        <v/>
      </c>
      <c r="J55" s="139" t="s">
        <v>13495</v>
      </c>
      <c r="K55" s="12" t="s">
        <v>13495</v>
      </c>
      <c r="L55" t="str">
        <f t="shared" si="3"/>
        <v/>
      </c>
    </row>
    <row r="56" spans="1:12" x14ac:dyDescent="0.25">
      <c r="A56" s="82"/>
      <c r="B56" s="215" t="s">
        <v>11304</v>
      </c>
      <c r="C56" t="str">
        <f t="shared" si="0"/>
        <v>changed</v>
      </c>
      <c r="D56" s="134" t="s">
        <v>11197</v>
      </c>
      <c r="E56" s="211" t="s">
        <v>11197</v>
      </c>
      <c r="F56" t="str">
        <f t="shared" si="1"/>
        <v/>
      </c>
      <c r="G56" s="139" t="s">
        <v>11348</v>
      </c>
      <c r="H56" s="12" t="s">
        <v>11348</v>
      </c>
      <c r="I56" t="str">
        <f t="shared" si="2"/>
        <v/>
      </c>
      <c r="J56" s="139" t="s">
        <v>13494</v>
      </c>
      <c r="K56" s="12" t="s">
        <v>13494</v>
      </c>
      <c r="L56" t="str">
        <f t="shared" si="3"/>
        <v/>
      </c>
    </row>
    <row r="57" spans="1:12" x14ac:dyDescent="0.25">
      <c r="A57" s="139" t="s">
        <v>10489</v>
      </c>
      <c r="B57" s="12" t="s">
        <v>10489</v>
      </c>
      <c r="C57" t="str">
        <f t="shared" si="0"/>
        <v/>
      </c>
      <c r="D57" s="194" t="s">
        <v>11194</v>
      </c>
      <c r="E57" s="225" t="s">
        <v>11194</v>
      </c>
      <c r="F57" t="str">
        <f t="shared" si="1"/>
        <v/>
      </c>
      <c r="G57" s="139" t="s">
        <v>11347</v>
      </c>
      <c r="H57" s="12" t="s">
        <v>11347</v>
      </c>
      <c r="I57" t="str">
        <f t="shared" si="2"/>
        <v/>
      </c>
      <c r="J57" s="139" t="s">
        <v>13493</v>
      </c>
      <c r="K57" s="12" t="s">
        <v>13493</v>
      </c>
      <c r="L57" t="str">
        <f t="shared" si="3"/>
        <v/>
      </c>
    </row>
    <row r="58" spans="1:12" x14ac:dyDescent="0.25">
      <c r="A58" s="82"/>
      <c r="B58" s="215" t="s">
        <v>11328</v>
      </c>
      <c r="C58" t="str">
        <f t="shared" si="0"/>
        <v>changed</v>
      </c>
      <c r="D58" s="193" t="s">
        <v>11188</v>
      </c>
      <c r="E58" s="226" t="s">
        <v>11188</v>
      </c>
      <c r="F58" t="str">
        <f t="shared" si="1"/>
        <v/>
      </c>
      <c r="G58" s="139" t="s">
        <v>11346</v>
      </c>
      <c r="H58" s="12" t="s">
        <v>11346</v>
      </c>
      <c r="I58" t="str">
        <f t="shared" si="2"/>
        <v/>
      </c>
      <c r="J58" s="139" t="s">
        <v>13492</v>
      </c>
      <c r="K58" s="12" t="s">
        <v>13492</v>
      </c>
      <c r="L58" t="str">
        <f t="shared" si="3"/>
        <v/>
      </c>
    </row>
    <row r="59" spans="1:12" x14ac:dyDescent="0.25">
      <c r="A59" s="139" t="s">
        <v>10490</v>
      </c>
      <c r="B59" s="12" t="s">
        <v>10490</v>
      </c>
      <c r="C59" t="str">
        <f t="shared" si="0"/>
        <v/>
      </c>
      <c r="D59" s="193" t="s">
        <v>11188</v>
      </c>
      <c r="E59" s="226" t="s">
        <v>11188</v>
      </c>
      <c r="F59" t="str">
        <f t="shared" si="1"/>
        <v/>
      </c>
      <c r="G59" s="139" t="s">
        <v>11345</v>
      </c>
      <c r="H59" s="12" t="s">
        <v>11345</v>
      </c>
      <c r="I59" t="str">
        <f t="shared" si="2"/>
        <v/>
      </c>
      <c r="J59" s="139" t="s">
        <v>13491</v>
      </c>
      <c r="K59" s="12" t="s">
        <v>13491</v>
      </c>
      <c r="L59" t="str">
        <f t="shared" si="3"/>
        <v/>
      </c>
    </row>
    <row r="60" spans="1:12" x14ac:dyDescent="0.25">
      <c r="A60" s="81"/>
      <c r="B60" s="216"/>
      <c r="C60" t="str">
        <f t="shared" si="0"/>
        <v/>
      </c>
      <c r="D60" s="193" t="s">
        <v>16120</v>
      </c>
      <c r="E60" s="226" t="s">
        <v>16120</v>
      </c>
      <c r="F60" t="str">
        <f t="shared" si="1"/>
        <v/>
      </c>
      <c r="G60" s="139" t="s">
        <v>11344</v>
      </c>
      <c r="H60" s="12" t="s">
        <v>11344</v>
      </c>
      <c r="I60" t="str">
        <f t="shared" si="2"/>
        <v/>
      </c>
      <c r="J60" s="139" t="s">
        <v>13490</v>
      </c>
      <c r="K60" s="12" t="s">
        <v>13490</v>
      </c>
      <c r="L60" t="str">
        <f t="shared" si="3"/>
        <v/>
      </c>
    </row>
    <row r="61" spans="1:12" x14ac:dyDescent="0.25">
      <c r="A61" s="139" t="s">
        <v>10491</v>
      </c>
      <c r="B61" s="12" t="s">
        <v>10491</v>
      </c>
      <c r="C61" t="str">
        <f t="shared" si="0"/>
        <v/>
      </c>
      <c r="D61" s="193" t="s">
        <v>11171</v>
      </c>
      <c r="E61" s="226" t="s">
        <v>11171</v>
      </c>
      <c r="F61" t="str">
        <f t="shared" si="1"/>
        <v/>
      </c>
      <c r="G61" s="139" t="s">
        <v>11343</v>
      </c>
      <c r="H61" s="12" t="s">
        <v>11343</v>
      </c>
      <c r="I61" t="str">
        <f t="shared" si="2"/>
        <v/>
      </c>
      <c r="J61" s="134" t="s">
        <v>13489</v>
      </c>
      <c r="K61" s="211" t="s">
        <v>13489</v>
      </c>
      <c r="L61" t="str">
        <f t="shared" si="3"/>
        <v/>
      </c>
    </row>
    <row r="62" spans="1:12" x14ac:dyDescent="0.25">
      <c r="A62" s="82"/>
      <c r="B62" s="217"/>
      <c r="C62" t="str">
        <f t="shared" si="0"/>
        <v/>
      </c>
      <c r="D62" s="139" t="s">
        <v>11184</v>
      </c>
      <c r="E62" s="12" t="s">
        <v>11184</v>
      </c>
      <c r="F62" t="str">
        <f t="shared" si="1"/>
        <v/>
      </c>
      <c r="G62" s="139" t="s">
        <v>11342</v>
      </c>
      <c r="H62" s="12" t="s">
        <v>11342</v>
      </c>
      <c r="I62" t="str">
        <f t="shared" si="2"/>
        <v/>
      </c>
      <c r="J62" s="134" t="s">
        <v>13488</v>
      </c>
      <c r="K62" s="211" t="s">
        <v>13488</v>
      </c>
      <c r="L62" t="str">
        <f t="shared" si="3"/>
        <v/>
      </c>
    </row>
    <row r="63" spans="1:12" x14ac:dyDescent="0.25">
      <c r="A63" s="139" t="s">
        <v>10492</v>
      </c>
      <c r="B63" s="12" t="s">
        <v>10492</v>
      </c>
      <c r="C63" t="str">
        <f t="shared" si="0"/>
        <v/>
      </c>
      <c r="D63" s="193" t="s">
        <v>11186</v>
      </c>
      <c r="E63" s="226" t="s">
        <v>11173</v>
      </c>
      <c r="F63" t="str">
        <f t="shared" si="1"/>
        <v>changed</v>
      </c>
      <c r="G63" s="139" t="s">
        <v>11341</v>
      </c>
      <c r="H63" s="12" t="s">
        <v>11341</v>
      </c>
      <c r="I63" t="str">
        <f t="shared" si="2"/>
        <v/>
      </c>
      <c r="J63" s="139" t="s">
        <v>13371</v>
      </c>
      <c r="K63" s="12" t="s">
        <v>13371</v>
      </c>
      <c r="L63" t="str">
        <f t="shared" si="3"/>
        <v/>
      </c>
    </row>
    <row r="64" spans="1:12" x14ac:dyDescent="0.25">
      <c r="A64" s="139"/>
      <c r="B64" s="12"/>
      <c r="C64" t="str">
        <f t="shared" si="0"/>
        <v/>
      </c>
      <c r="D64" s="193" t="s">
        <v>11175</v>
      </c>
      <c r="E64" s="226" t="s">
        <v>11175</v>
      </c>
      <c r="F64" t="str">
        <f t="shared" si="1"/>
        <v/>
      </c>
      <c r="G64" s="139" t="s">
        <v>11340</v>
      </c>
      <c r="H64" s="12" t="s">
        <v>11340</v>
      </c>
      <c r="I64" t="str">
        <f t="shared" si="2"/>
        <v/>
      </c>
      <c r="J64" s="139" t="s">
        <v>13369</v>
      </c>
      <c r="K64" s="12" t="s">
        <v>13369</v>
      </c>
      <c r="L64" t="str">
        <f t="shared" si="3"/>
        <v/>
      </c>
    </row>
    <row r="65" spans="1:12" x14ac:dyDescent="0.25">
      <c r="A65" s="139" t="s">
        <v>10493</v>
      </c>
      <c r="B65" s="12" t="s">
        <v>10493</v>
      </c>
      <c r="C65" t="str">
        <f t="shared" si="0"/>
        <v/>
      </c>
      <c r="D65" s="193" t="s">
        <v>16121</v>
      </c>
      <c r="E65" s="226" t="s">
        <v>16121</v>
      </c>
      <c r="F65" t="str">
        <f t="shared" si="1"/>
        <v/>
      </c>
      <c r="G65" s="139" t="s">
        <v>11339</v>
      </c>
      <c r="H65" s="12" t="s">
        <v>11339</v>
      </c>
      <c r="I65" t="str">
        <f t="shared" si="2"/>
        <v/>
      </c>
      <c r="J65" s="139" t="s">
        <v>13367</v>
      </c>
      <c r="K65" s="12" t="s">
        <v>13367</v>
      </c>
      <c r="L65" t="str">
        <f t="shared" si="3"/>
        <v/>
      </c>
    </row>
    <row r="66" spans="1:12" x14ac:dyDescent="0.25">
      <c r="A66" s="139"/>
      <c r="B66" s="12"/>
      <c r="C66" t="str">
        <f t="shared" si="0"/>
        <v/>
      </c>
      <c r="D66" s="139" t="s">
        <v>16120</v>
      </c>
      <c r="E66" s="12" t="s">
        <v>16120</v>
      </c>
      <c r="F66" t="str">
        <f t="shared" si="1"/>
        <v/>
      </c>
      <c r="G66" s="139" t="s">
        <v>11338</v>
      </c>
      <c r="H66" s="12" t="s">
        <v>11338</v>
      </c>
      <c r="I66" t="str">
        <f t="shared" si="2"/>
        <v/>
      </c>
      <c r="J66" s="139" t="s">
        <v>13365</v>
      </c>
      <c r="K66" s="12" t="s">
        <v>13365</v>
      </c>
      <c r="L66" t="str">
        <f t="shared" si="3"/>
        <v/>
      </c>
    </row>
    <row r="67" spans="1:12" x14ac:dyDescent="0.25">
      <c r="A67" s="139" t="s">
        <v>10494</v>
      </c>
      <c r="B67" s="12" t="s">
        <v>10494</v>
      </c>
      <c r="C67" t="str">
        <f t="shared" ref="C67:C130" si="4">IF(A67 = B67,"","changed")</f>
        <v/>
      </c>
      <c r="D67" s="134" t="s">
        <v>11184</v>
      </c>
      <c r="E67" s="211" t="s">
        <v>11184</v>
      </c>
      <c r="F67" t="str">
        <f t="shared" ref="F67:F130" si="5">IF(D67 = E67,"","changed")</f>
        <v/>
      </c>
      <c r="G67" s="139" t="s">
        <v>11337</v>
      </c>
      <c r="H67" s="12" t="s">
        <v>11337</v>
      </c>
      <c r="I67" t="str">
        <f t="shared" ref="I67:I130" si="6">IF(G67 = H67,"","changed")</f>
        <v/>
      </c>
      <c r="J67" s="139" t="s">
        <v>13487</v>
      </c>
      <c r="K67" s="12" t="s">
        <v>13487</v>
      </c>
      <c r="L67" t="str">
        <f t="shared" ref="L67:L130" si="7">IF(J67 = K67,"","changed")</f>
        <v/>
      </c>
    </row>
    <row r="68" spans="1:12" x14ac:dyDescent="0.25">
      <c r="A68" s="139"/>
      <c r="B68" s="12"/>
      <c r="C68" t="str">
        <f t="shared" si="4"/>
        <v/>
      </c>
      <c r="D68" s="139" t="s">
        <v>16122</v>
      </c>
      <c r="E68" s="12" t="s">
        <v>16122</v>
      </c>
      <c r="F68" t="str">
        <f t="shared" si="5"/>
        <v/>
      </c>
      <c r="G68" s="139" t="s">
        <v>11336</v>
      </c>
      <c r="H68" s="12" t="s">
        <v>11336</v>
      </c>
      <c r="I68" t="str">
        <f t="shared" si="6"/>
        <v/>
      </c>
      <c r="J68" s="139" t="s">
        <v>13486</v>
      </c>
      <c r="K68" s="12" t="s">
        <v>13486</v>
      </c>
      <c r="L68" t="str">
        <f t="shared" si="7"/>
        <v/>
      </c>
    </row>
    <row r="69" spans="1:12" x14ac:dyDescent="0.25">
      <c r="A69" s="139" t="s">
        <v>10495</v>
      </c>
      <c r="B69" s="12" t="s">
        <v>10495</v>
      </c>
      <c r="C69" t="str">
        <f t="shared" si="4"/>
        <v/>
      </c>
      <c r="D69" s="139" t="s">
        <v>16123</v>
      </c>
      <c r="E69" s="12" t="s">
        <v>16123</v>
      </c>
      <c r="F69" t="str">
        <f t="shared" si="5"/>
        <v/>
      </c>
      <c r="G69" s="139" t="s">
        <v>11335</v>
      </c>
      <c r="H69" s="12" t="s">
        <v>11335</v>
      </c>
      <c r="I69" t="str">
        <f t="shared" si="6"/>
        <v/>
      </c>
      <c r="J69" s="139" t="s">
        <v>13485</v>
      </c>
      <c r="K69" s="12" t="s">
        <v>13485</v>
      </c>
      <c r="L69" t="str">
        <f t="shared" si="7"/>
        <v/>
      </c>
    </row>
    <row r="70" spans="1:12" x14ac:dyDescent="0.25">
      <c r="A70" s="139"/>
      <c r="B70" s="12"/>
      <c r="C70" t="str">
        <f t="shared" si="4"/>
        <v/>
      </c>
      <c r="D70" s="139" t="s">
        <v>16124</v>
      </c>
      <c r="E70" s="12" t="s">
        <v>16124</v>
      </c>
      <c r="F70" t="str">
        <f t="shared" si="5"/>
        <v/>
      </c>
      <c r="G70" s="139" t="s">
        <v>11334</v>
      </c>
      <c r="H70" s="12" t="s">
        <v>11334</v>
      </c>
      <c r="I70" t="str">
        <f t="shared" si="6"/>
        <v/>
      </c>
      <c r="J70" s="139" t="s">
        <v>13484</v>
      </c>
      <c r="K70" s="12" t="s">
        <v>13484</v>
      </c>
      <c r="L70" t="str">
        <f t="shared" si="7"/>
        <v/>
      </c>
    </row>
    <row r="71" spans="1:12" x14ac:dyDescent="0.25">
      <c r="A71" s="139" t="s">
        <v>10496</v>
      </c>
      <c r="B71" s="12" t="s">
        <v>10496</v>
      </c>
      <c r="C71" t="str">
        <f t="shared" si="4"/>
        <v/>
      </c>
      <c r="D71" s="139" t="s">
        <v>11177</v>
      </c>
      <c r="E71" s="12" t="s">
        <v>11177</v>
      </c>
      <c r="F71" t="str">
        <f t="shared" si="5"/>
        <v/>
      </c>
      <c r="G71" s="139" t="s">
        <v>11333</v>
      </c>
      <c r="H71" s="12" t="s">
        <v>11333</v>
      </c>
      <c r="I71" t="str">
        <f t="shared" si="6"/>
        <v/>
      </c>
      <c r="J71" s="139" t="s">
        <v>13483</v>
      </c>
      <c r="K71" s="12" t="s">
        <v>13483</v>
      </c>
      <c r="L71" t="str">
        <f t="shared" si="7"/>
        <v/>
      </c>
    </row>
    <row r="72" spans="1:12" x14ac:dyDescent="0.25">
      <c r="A72" s="82"/>
      <c r="B72" s="217"/>
      <c r="C72" t="str">
        <f t="shared" si="4"/>
        <v/>
      </c>
      <c r="D72" s="134" t="s">
        <v>11175</v>
      </c>
      <c r="E72" s="211" t="s">
        <v>11175</v>
      </c>
      <c r="F72" t="str">
        <f t="shared" si="5"/>
        <v/>
      </c>
      <c r="G72" s="139" t="s">
        <v>11332</v>
      </c>
      <c r="H72" s="12" t="s">
        <v>11332</v>
      </c>
      <c r="I72" t="str">
        <f t="shared" si="6"/>
        <v/>
      </c>
      <c r="J72" s="139" t="s">
        <v>13482</v>
      </c>
      <c r="K72" s="12" t="s">
        <v>13482</v>
      </c>
      <c r="L72" t="str">
        <f t="shared" si="7"/>
        <v/>
      </c>
    </row>
    <row r="73" spans="1:12" x14ac:dyDescent="0.25">
      <c r="A73" s="139" t="s">
        <v>10497</v>
      </c>
      <c r="B73" s="12" t="s">
        <v>10497</v>
      </c>
      <c r="C73" t="str">
        <f t="shared" si="4"/>
        <v/>
      </c>
      <c r="D73" s="82" t="s">
        <v>11173</v>
      </c>
      <c r="E73" s="217" t="s">
        <v>11173</v>
      </c>
      <c r="F73" t="str">
        <f t="shared" si="5"/>
        <v/>
      </c>
      <c r="G73" s="139" t="s">
        <v>11331</v>
      </c>
      <c r="H73" s="12" t="s">
        <v>11331</v>
      </c>
      <c r="I73" t="str">
        <f t="shared" si="6"/>
        <v/>
      </c>
      <c r="J73" s="139" t="s">
        <v>13481</v>
      </c>
      <c r="K73" s="12" t="s">
        <v>13481</v>
      </c>
      <c r="L73" t="str">
        <f t="shared" si="7"/>
        <v/>
      </c>
    </row>
    <row r="74" spans="1:12" x14ac:dyDescent="0.25">
      <c r="A74" s="139"/>
      <c r="B74" s="12"/>
      <c r="C74" t="str">
        <f t="shared" si="4"/>
        <v/>
      </c>
      <c r="D74" s="82" t="s">
        <v>11171</v>
      </c>
      <c r="E74" s="217" t="s">
        <v>11171</v>
      </c>
      <c r="F74" t="str">
        <f t="shared" si="5"/>
        <v/>
      </c>
      <c r="G74" s="139" t="s">
        <v>11330</v>
      </c>
      <c r="H74" s="12" t="s">
        <v>11330</v>
      </c>
      <c r="I74" t="str">
        <f t="shared" si="6"/>
        <v/>
      </c>
      <c r="J74" s="139" t="s">
        <v>13480</v>
      </c>
      <c r="K74" s="12" t="s">
        <v>13480</v>
      </c>
      <c r="L74" t="str">
        <f t="shared" si="7"/>
        <v/>
      </c>
    </row>
    <row r="75" spans="1:12" x14ac:dyDescent="0.25">
      <c r="A75" s="82"/>
      <c r="B75" s="217"/>
      <c r="C75" t="str">
        <f t="shared" si="4"/>
        <v/>
      </c>
      <c r="D75" s="81" t="s">
        <v>11170</v>
      </c>
      <c r="E75" s="216" t="s">
        <v>11170</v>
      </c>
      <c r="F75" t="str">
        <f t="shared" si="5"/>
        <v/>
      </c>
      <c r="G75" s="139" t="s">
        <v>11308</v>
      </c>
      <c r="H75" s="12" t="s">
        <v>11308</v>
      </c>
      <c r="I75" t="str">
        <f t="shared" si="6"/>
        <v/>
      </c>
      <c r="J75" s="139" t="s">
        <v>13479</v>
      </c>
      <c r="K75" s="12" t="s">
        <v>13479</v>
      </c>
      <c r="L75" t="str">
        <f t="shared" si="7"/>
        <v/>
      </c>
    </row>
    <row r="76" spans="1:12" x14ac:dyDescent="0.25">
      <c r="A76" s="139" t="s">
        <v>10498</v>
      </c>
      <c r="B76" s="12" t="s">
        <v>10498</v>
      </c>
      <c r="C76" t="str">
        <f t="shared" si="4"/>
        <v/>
      </c>
      <c r="D76" s="139" t="s">
        <v>11168</v>
      </c>
      <c r="E76" s="12" t="s">
        <v>11168</v>
      </c>
      <c r="F76" t="str">
        <f t="shared" si="5"/>
        <v/>
      </c>
      <c r="G76" s="139" t="s">
        <v>11307</v>
      </c>
      <c r="H76" s="12" t="s">
        <v>11307</v>
      </c>
      <c r="I76" t="str">
        <f t="shared" si="6"/>
        <v/>
      </c>
      <c r="J76" s="139" t="s">
        <v>13478</v>
      </c>
      <c r="K76" s="12" t="s">
        <v>13478</v>
      </c>
      <c r="L76" t="str">
        <f t="shared" si="7"/>
        <v/>
      </c>
    </row>
    <row r="77" spans="1:12" x14ac:dyDescent="0.25">
      <c r="A77" s="134" t="s">
        <v>10498</v>
      </c>
      <c r="B77" s="211" t="s">
        <v>10498</v>
      </c>
      <c r="C77" t="str">
        <f t="shared" si="4"/>
        <v/>
      </c>
      <c r="D77" s="139" t="s">
        <v>11165</v>
      </c>
      <c r="E77" s="12" t="s">
        <v>11165</v>
      </c>
      <c r="F77" t="str">
        <f t="shared" si="5"/>
        <v/>
      </c>
      <c r="G77" s="139" t="s">
        <v>11306</v>
      </c>
      <c r="H77" s="12" t="s">
        <v>11306</v>
      </c>
      <c r="I77" t="str">
        <f t="shared" si="6"/>
        <v/>
      </c>
      <c r="J77" s="139" t="s">
        <v>13477</v>
      </c>
      <c r="K77" s="12" t="s">
        <v>13477</v>
      </c>
      <c r="L77" t="str">
        <f t="shared" si="7"/>
        <v/>
      </c>
    </row>
    <row r="78" spans="1:12" x14ac:dyDescent="0.25">
      <c r="A78" s="82"/>
      <c r="B78" s="217"/>
      <c r="C78" t="str">
        <f t="shared" si="4"/>
        <v/>
      </c>
      <c r="D78" s="139" t="s">
        <v>11154</v>
      </c>
      <c r="E78" s="12" t="s">
        <v>11154</v>
      </c>
      <c r="F78" t="str">
        <f t="shared" si="5"/>
        <v/>
      </c>
      <c r="G78" s="139" t="s">
        <v>11305</v>
      </c>
      <c r="H78" s="12" t="s">
        <v>11305</v>
      </c>
      <c r="I78" t="str">
        <f t="shared" si="6"/>
        <v/>
      </c>
      <c r="J78" s="139" t="s">
        <v>13476</v>
      </c>
      <c r="K78" s="12" t="s">
        <v>13476</v>
      </c>
      <c r="L78" t="str">
        <f t="shared" si="7"/>
        <v/>
      </c>
    </row>
    <row r="79" spans="1:12" x14ac:dyDescent="0.25">
      <c r="A79" s="139" t="s">
        <v>10499</v>
      </c>
      <c r="B79" s="12" t="s">
        <v>10499</v>
      </c>
      <c r="C79" t="str">
        <f t="shared" si="4"/>
        <v/>
      </c>
      <c r="D79" s="134" t="s">
        <v>11160</v>
      </c>
      <c r="E79" s="211" t="s">
        <v>11160</v>
      </c>
      <c r="F79" t="str">
        <f t="shared" si="5"/>
        <v/>
      </c>
      <c r="G79" s="139" t="s">
        <v>11328</v>
      </c>
      <c r="H79" s="228"/>
      <c r="I79" t="str">
        <f t="shared" si="6"/>
        <v>changed</v>
      </c>
      <c r="J79" s="139" t="s">
        <v>13475</v>
      </c>
      <c r="K79" s="12" t="s">
        <v>13475</v>
      </c>
      <c r="L79" t="str">
        <f t="shared" si="7"/>
        <v/>
      </c>
    </row>
    <row r="80" spans="1:12" x14ac:dyDescent="0.25">
      <c r="A80" s="82"/>
      <c r="B80" s="217"/>
      <c r="C80" t="str">
        <f t="shared" si="4"/>
        <v/>
      </c>
      <c r="D80" s="139" t="s">
        <v>11158</v>
      </c>
      <c r="E80" s="12" t="s">
        <v>11158</v>
      </c>
      <c r="F80" t="str">
        <f t="shared" si="5"/>
        <v/>
      </c>
      <c r="G80" s="139" t="s">
        <v>11327</v>
      </c>
      <c r="H80" s="228"/>
      <c r="I80" t="str">
        <f t="shared" si="6"/>
        <v>changed</v>
      </c>
      <c r="J80" s="139" t="s">
        <v>13474</v>
      </c>
      <c r="K80" s="12" t="s">
        <v>13474</v>
      </c>
      <c r="L80" t="str">
        <f t="shared" si="7"/>
        <v/>
      </c>
    </row>
    <row r="81" spans="1:12" x14ac:dyDescent="0.25">
      <c r="A81" s="82"/>
      <c r="B81" s="217"/>
      <c r="C81" t="str">
        <f t="shared" si="4"/>
        <v/>
      </c>
      <c r="D81" s="134" t="s">
        <v>11156</v>
      </c>
      <c r="E81" s="211" t="s">
        <v>11156</v>
      </c>
      <c r="F81" t="str">
        <f t="shared" si="5"/>
        <v/>
      </c>
      <c r="G81" s="139" t="s">
        <v>11326</v>
      </c>
      <c r="H81" s="228"/>
      <c r="I81" t="str">
        <f t="shared" si="6"/>
        <v>changed</v>
      </c>
      <c r="J81" s="139" t="s">
        <v>13473</v>
      </c>
      <c r="K81" s="12" t="s">
        <v>13473</v>
      </c>
      <c r="L81" t="str">
        <f t="shared" si="7"/>
        <v/>
      </c>
    </row>
    <row r="82" spans="1:12" x14ac:dyDescent="0.25">
      <c r="A82" s="134" t="s">
        <v>10500</v>
      </c>
      <c r="B82" s="211" t="s">
        <v>10500</v>
      </c>
      <c r="C82" t="str">
        <f t="shared" si="4"/>
        <v/>
      </c>
      <c r="D82" s="139" t="s">
        <v>11154</v>
      </c>
      <c r="E82" s="12" t="s">
        <v>11154</v>
      </c>
      <c r="F82" t="str">
        <f t="shared" si="5"/>
        <v/>
      </c>
      <c r="G82" s="139" t="s">
        <v>11325</v>
      </c>
      <c r="H82" s="228"/>
      <c r="I82" t="str">
        <f t="shared" si="6"/>
        <v>changed</v>
      </c>
      <c r="J82" s="139" t="s">
        <v>13472</v>
      </c>
      <c r="K82" s="12" t="s">
        <v>13472</v>
      </c>
      <c r="L82" t="str">
        <f t="shared" si="7"/>
        <v/>
      </c>
    </row>
    <row r="83" spans="1:12" x14ac:dyDescent="0.25">
      <c r="A83" s="134" t="s">
        <v>10500</v>
      </c>
      <c r="B83" s="211" t="s">
        <v>10500</v>
      </c>
      <c r="C83" t="str">
        <f t="shared" si="4"/>
        <v/>
      </c>
      <c r="D83" s="134" t="s">
        <v>11152</v>
      </c>
      <c r="E83" s="211" t="s">
        <v>11152</v>
      </c>
      <c r="F83" t="str">
        <f t="shared" si="5"/>
        <v/>
      </c>
      <c r="G83" s="139" t="s">
        <v>11324</v>
      </c>
      <c r="H83" s="228"/>
      <c r="I83" t="str">
        <f t="shared" si="6"/>
        <v>changed</v>
      </c>
      <c r="J83" s="139" t="s">
        <v>13471</v>
      </c>
      <c r="K83" s="12" t="s">
        <v>13471</v>
      </c>
      <c r="L83" t="str">
        <f t="shared" si="7"/>
        <v/>
      </c>
    </row>
    <row r="84" spans="1:12" x14ac:dyDescent="0.25">
      <c r="A84" s="134" t="s">
        <v>10500</v>
      </c>
      <c r="B84" s="211" t="s">
        <v>10500</v>
      </c>
      <c r="C84" t="str">
        <f t="shared" si="4"/>
        <v/>
      </c>
      <c r="D84" s="134" t="s">
        <v>11150</v>
      </c>
      <c r="E84" s="211" t="s">
        <v>11150</v>
      </c>
      <c r="F84" t="str">
        <f t="shared" si="5"/>
        <v/>
      </c>
      <c r="G84" s="139" t="s">
        <v>11323</v>
      </c>
      <c r="H84" s="12" t="s">
        <v>11323</v>
      </c>
      <c r="I84" t="str">
        <f t="shared" si="6"/>
        <v/>
      </c>
      <c r="J84" s="139" t="s">
        <v>13470</v>
      </c>
      <c r="K84" s="12" t="s">
        <v>13470</v>
      </c>
      <c r="L84" t="str">
        <f t="shared" si="7"/>
        <v/>
      </c>
    </row>
    <row r="85" spans="1:12" x14ac:dyDescent="0.25">
      <c r="A85" s="134" t="s">
        <v>10501</v>
      </c>
      <c r="B85" s="211" t="s">
        <v>10501</v>
      </c>
      <c r="C85" t="str">
        <f t="shared" si="4"/>
        <v/>
      </c>
      <c r="D85" s="134" t="s">
        <v>11148</v>
      </c>
      <c r="E85" s="211" t="s">
        <v>11148</v>
      </c>
      <c r="F85" t="str">
        <f t="shared" si="5"/>
        <v/>
      </c>
      <c r="G85" s="139"/>
      <c r="H85" s="12"/>
      <c r="I85" t="str">
        <f t="shared" si="6"/>
        <v/>
      </c>
      <c r="J85" s="139" t="s">
        <v>13469</v>
      </c>
      <c r="K85" s="12" t="s">
        <v>13469</v>
      </c>
      <c r="L85" t="str">
        <f t="shared" si="7"/>
        <v/>
      </c>
    </row>
    <row r="86" spans="1:12" x14ac:dyDescent="0.25">
      <c r="A86" s="134" t="s">
        <v>10501</v>
      </c>
      <c r="B86" s="211" t="s">
        <v>10501</v>
      </c>
      <c r="C86" t="str">
        <f t="shared" si="4"/>
        <v/>
      </c>
      <c r="D86" s="139" t="s">
        <v>11146</v>
      </c>
      <c r="E86" s="12" t="s">
        <v>11146</v>
      </c>
      <c r="F86" t="str">
        <f t="shared" si="5"/>
        <v/>
      </c>
      <c r="G86" s="139" t="s">
        <v>11322</v>
      </c>
      <c r="H86" s="12" t="s">
        <v>11322</v>
      </c>
      <c r="I86" t="str">
        <f t="shared" si="6"/>
        <v/>
      </c>
      <c r="J86" s="139" t="s">
        <v>13468</v>
      </c>
      <c r="K86" s="12" t="s">
        <v>13468</v>
      </c>
      <c r="L86" t="str">
        <f t="shared" si="7"/>
        <v/>
      </c>
    </row>
    <row r="87" spans="1:12" x14ac:dyDescent="0.25">
      <c r="A87" s="134" t="s">
        <v>10501</v>
      </c>
      <c r="B87" s="211" t="s">
        <v>10501</v>
      </c>
      <c r="C87" t="str">
        <f t="shared" si="4"/>
        <v/>
      </c>
      <c r="D87" s="139" t="s">
        <v>11144</v>
      </c>
      <c r="E87" s="12" t="s">
        <v>11144</v>
      </c>
      <c r="F87" t="str">
        <f t="shared" si="5"/>
        <v/>
      </c>
      <c r="G87" s="139"/>
      <c r="H87" s="12"/>
      <c r="I87" t="str">
        <f t="shared" si="6"/>
        <v/>
      </c>
      <c r="J87" s="139" t="s">
        <v>13467</v>
      </c>
      <c r="K87" s="12" t="s">
        <v>13467</v>
      </c>
      <c r="L87" t="str">
        <f t="shared" si="7"/>
        <v/>
      </c>
    </row>
    <row r="88" spans="1:12" x14ac:dyDescent="0.25">
      <c r="A88" s="139" t="s">
        <v>10502</v>
      </c>
      <c r="B88" s="12" t="s">
        <v>10502</v>
      </c>
      <c r="C88" t="str">
        <f t="shared" si="4"/>
        <v/>
      </c>
      <c r="D88" s="139" t="s">
        <v>11142</v>
      </c>
      <c r="E88" s="12" t="s">
        <v>11142</v>
      </c>
      <c r="F88" t="str">
        <f t="shared" si="5"/>
        <v/>
      </c>
      <c r="G88" s="139" t="s">
        <v>11321</v>
      </c>
      <c r="H88" s="12" t="s">
        <v>11321</v>
      </c>
      <c r="I88" t="str">
        <f t="shared" si="6"/>
        <v/>
      </c>
      <c r="J88" s="139" t="s">
        <v>13466</v>
      </c>
      <c r="K88" s="12" t="s">
        <v>13466</v>
      </c>
      <c r="L88" t="str">
        <f t="shared" si="7"/>
        <v/>
      </c>
    </row>
    <row r="89" spans="1:12" x14ac:dyDescent="0.25">
      <c r="A89" s="139" t="s">
        <v>10503</v>
      </c>
      <c r="B89" s="12" t="s">
        <v>10503</v>
      </c>
      <c r="C89" t="str">
        <f t="shared" si="4"/>
        <v/>
      </c>
      <c r="D89" s="139" t="s">
        <v>11140</v>
      </c>
      <c r="E89" s="12" t="s">
        <v>11140</v>
      </c>
      <c r="F89" t="str">
        <f t="shared" si="5"/>
        <v/>
      </c>
      <c r="G89" s="139"/>
      <c r="H89" s="12"/>
      <c r="I89" t="str">
        <f t="shared" si="6"/>
        <v/>
      </c>
      <c r="J89" s="139" t="s">
        <v>13465</v>
      </c>
      <c r="K89" s="12" t="s">
        <v>13465</v>
      </c>
      <c r="L89" t="str">
        <f t="shared" si="7"/>
        <v/>
      </c>
    </row>
    <row r="90" spans="1:12" x14ac:dyDescent="0.25">
      <c r="A90" s="139" t="s">
        <v>10504</v>
      </c>
      <c r="B90" s="12" t="s">
        <v>10504</v>
      </c>
      <c r="C90" t="str">
        <f t="shared" si="4"/>
        <v/>
      </c>
      <c r="D90" s="139" t="s">
        <v>11138</v>
      </c>
      <c r="E90" s="12" t="s">
        <v>11138</v>
      </c>
      <c r="F90" t="str">
        <f t="shared" si="5"/>
        <v/>
      </c>
      <c r="G90" s="139" t="s">
        <v>11320</v>
      </c>
      <c r="H90" s="12" t="s">
        <v>11320</v>
      </c>
      <c r="I90" t="str">
        <f t="shared" si="6"/>
        <v/>
      </c>
      <c r="J90" s="139" t="s">
        <v>13464</v>
      </c>
      <c r="K90" s="12" t="s">
        <v>13464</v>
      </c>
      <c r="L90" t="str">
        <f t="shared" si="7"/>
        <v/>
      </c>
    </row>
    <row r="91" spans="1:12" x14ac:dyDescent="0.25">
      <c r="A91" s="139" t="s">
        <v>10505</v>
      </c>
      <c r="B91" s="12" t="s">
        <v>10505</v>
      </c>
      <c r="C91" t="str">
        <f t="shared" si="4"/>
        <v/>
      </c>
      <c r="D91" s="139"/>
      <c r="E91" s="227" t="s">
        <v>11328</v>
      </c>
      <c r="F91" t="str">
        <f t="shared" si="5"/>
        <v>changed</v>
      </c>
      <c r="G91" s="139"/>
      <c r="H91" s="12"/>
      <c r="I91" t="str">
        <f t="shared" si="6"/>
        <v/>
      </c>
      <c r="J91" s="139" t="s">
        <v>13463</v>
      </c>
      <c r="K91" s="12" t="s">
        <v>13463</v>
      </c>
      <c r="L91" t="str">
        <f t="shared" si="7"/>
        <v/>
      </c>
    </row>
    <row r="92" spans="1:12" x14ac:dyDescent="0.25">
      <c r="A92" s="139" t="s">
        <v>10506</v>
      </c>
      <c r="B92" s="12" t="s">
        <v>10506</v>
      </c>
      <c r="C92" t="str">
        <f t="shared" si="4"/>
        <v/>
      </c>
      <c r="D92" s="82"/>
      <c r="E92" s="227" t="s">
        <v>11328</v>
      </c>
      <c r="F92" t="str">
        <f t="shared" si="5"/>
        <v>changed</v>
      </c>
      <c r="G92" s="139" t="s">
        <v>11319</v>
      </c>
      <c r="H92" s="12" t="s">
        <v>11319</v>
      </c>
      <c r="I92" t="str">
        <f t="shared" si="6"/>
        <v/>
      </c>
      <c r="J92" s="139" t="s">
        <v>13462</v>
      </c>
      <c r="K92" s="12" t="s">
        <v>13462</v>
      </c>
      <c r="L92" t="str">
        <f t="shared" si="7"/>
        <v/>
      </c>
    </row>
    <row r="93" spans="1:12" x14ac:dyDescent="0.25">
      <c r="A93" s="134" t="s">
        <v>10500</v>
      </c>
      <c r="B93" s="211" t="s">
        <v>10500</v>
      </c>
      <c r="C93" t="str">
        <f t="shared" si="4"/>
        <v/>
      </c>
      <c r="D93" s="82"/>
      <c r="E93" s="227" t="s">
        <v>17514</v>
      </c>
      <c r="F93" t="str">
        <f t="shared" si="5"/>
        <v>changed</v>
      </c>
      <c r="G93" s="139"/>
      <c r="H93" s="12"/>
      <c r="I93" t="str">
        <f t="shared" si="6"/>
        <v/>
      </c>
      <c r="J93" s="139" t="s">
        <v>13461</v>
      </c>
      <c r="K93" s="12" t="s">
        <v>13461</v>
      </c>
      <c r="L93" t="str">
        <f t="shared" si="7"/>
        <v/>
      </c>
    </row>
    <row r="94" spans="1:12" x14ac:dyDescent="0.25">
      <c r="A94" s="154" t="s">
        <v>10443</v>
      </c>
      <c r="B94" s="218" t="s">
        <v>10443</v>
      </c>
      <c r="C94" t="str">
        <f t="shared" si="4"/>
        <v/>
      </c>
      <c r="D94" s="82"/>
      <c r="E94" s="227" t="s">
        <v>11238</v>
      </c>
      <c r="F94" t="str">
        <f t="shared" si="5"/>
        <v>changed</v>
      </c>
      <c r="G94" s="139" t="s">
        <v>11318</v>
      </c>
      <c r="H94" s="12" t="s">
        <v>11318</v>
      </c>
      <c r="I94" t="str">
        <f t="shared" si="6"/>
        <v/>
      </c>
      <c r="J94" s="139" t="s">
        <v>13460</v>
      </c>
      <c r="K94" s="12" t="s">
        <v>13460</v>
      </c>
      <c r="L94" t="str">
        <f t="shared" si="7"/>
        <v/>
      </c>
    </row>
    <row r="95" spans="1:12" x14ac:dyDescent="0.25">
      <c r="A95" s="154" t="s">
        <v>10443</v>
      </c>
      <c r="B95" s="218" t="s">
        <v>10443</v>
      </c>
      <c r="C95" t="str">
        <f t="shared" si="4"/>
        <v/>
      </c>
      <c r="D95" s="82"/>
      <c r="E95" s="227" t="s">
        <v>11238</v>
      </c>
      <c r="F95" t="str">
        <f t="shared" si="5"/>
        <v>changed</v>
      </c>
      <c r="G95" s="139"/>
      <c r="H95" s="12"/>
      <c r="I95" t="str">
        <f t="shared" si="6"/>
        <v/>
      </c>
      <c r="J95" s="139" t="s">
        <v>13459</v>
      </c>
      <c r="K95" s="12" t="s">
        <v>13459</v>
      </c>
      <c r="L95" t="str">
        <f t="shared" si="7"/>
        <v/>
      </c>
    </row>
    <row r="96" spans="1:12" x14ac:dyDescent="0.25">
      <c r="A96" s="151" t="s">
        <v>10436</v>
      </c>
      <c r="B96" s="219" t="s">
        <v>10436</v>
      </c>
      <c r="C96" t="str">
        <f t="shared" si="4"/>
        <v/>
      </c>
      <c r="D96" s="82"/>
      <c r="E96" s="227" t="s">
        <v>11236</v>
      </c>
      <c r="F96" t="str">
        <f t="shared" si="5"/>
        <v>changed</v>
      </c>
      <c r="G96" s="139" t="s">
        <v>11317</v>
      </c>
      <c r="H96" s="12" t="s">
        <v>11317</v>
      </c>
      <c r="I96" t="str">
        <f t="shared" si="6"/>
        <v/>
      </c>
      <c r="J96" s="139" t="s">
        <v>13458</v>
      </c>
      <c r="K96" s="12" t="s">
        <v>13458</v>
      </c>
      <c r="L96" t="str">
        <f t="shared" si="7"/>
        <v/>
      </c>
    </row>
    <row r="97" spans="1:12" x14ac:dyDescent="0.25">
      <c r="A97" s="151" t="s">
        <v>10436</v>
      </c>
      <c r="B97" s="219" t="s">
        <v>10436</v>
      </c>
      <c r="C97" t="str">
        <f t="shared" si="4"/>
        <v/>
      </c>
      <c r="D97" s="82"/>
      <c r="E97" s="227" t="s">
        <v>11236</v>
      </c>
      <c r="F97" t="str">
        <f t="shared" si="5"/>
        <v>changed</v>
      </c>
      <c r="G97" s="139"/>
      <c r="H97" s="12"/>
      <c r="I97" t="str">
        <f t="shared" si="6"/>
        <v/>
      </c>
      <c r="J97" s="139" t="s">
        <v>13457</v>
      </c>
      <c r="K97" s="12" t="s">
        <v>13457</v>
      </c>
      <c r="L97" t="str">
        <f t="shared" si="7"/>
        <v/>
      </c>
    </row>
    <row r="98" spans="1:12" x14ac:dyDescent="0.25">
      <c r="A98" s="151" t="s">
        <v>10482</v>
      </c>
      <c r="B98" s="219" t="s">
        <v>10482</v>
      </c>
      <c r="C98" t="str">
        <f t="shared" si="4"/>
        <v/>
      </c>
      <c r="D98" s="82"/>
      <c r="E98" s="227" t="s">
        <v>11327</v>
      </c>
      <c r="F98" t="str">
        <f t="shared" si="5"/>
        <v>changed</v>
      </c>
      <c r="G98" s="139" t="s">
        <v>11316</v>
      </c>
      <c r="H98" s="12" t="s">
        <v>11316</v>
      </c>
      <c r="I98" t="str">
        <f t="shared" si="6"/>
        <v/>
      </c>
      <c r="J98" s="139" t="s">
        <v>13456</v>
      </c>
      <c r="K98" s="12" t="s">
        <v>13456</v>
      </c>
      <c r="L98" t="str">
        <f t="shared" si="7"/>
        <v/>
      </c>
    </row>
    <row r="99" spans="1:12" x14ac:dyDescent="0.25">
      <c r="A99" s="151" t="s">
        <v>16119</v>
      </c>
      <c r="B99" s="219" t="s">
        <v>16119</v>
      </c>
      <c r="C99" t="str">
        <f t="shared" si="4"/>
        <v/>
      </c>
      <c r="D99" s="82"/>
      <c r="E99" s="227" t="s">
        <v>11327</v>
      </c>
      <c r="F99" t="str">
        <f t="shared" si="5"/>
        <v>changed</v>
      </c>
      <c r="G99" s="139"/>
      <c r="H99" s="12"/>
      <c r="I99" t="str">
        <f t="shared" si="6"/>
        <v/>
      </c>
      <c r="J99" s="139" t="s">
        <v>13454</v>
      </c>
      <c r="K99" s="12" t="s">
        <v>13454</v>
      </c>
      <c r="L99" t="str">
        <f t="shared" si="7"/>
        <v/>
      </c>
    </row>
    <row r="100" spans="1:12" x14ac:dyDescent="0.25">
      <c r="A100" s="149" t="s">
        <v>16119</v>
      </c>
      <c r="B100" s="220" t="s">
        <v>16119</v>
      </c>
      <c r="C100" t="str">
        <f t="shared" si="4"/>
        <v/>
      </c>
      <c r="D100" s="82"/>
      <c r="E100" s="227" t="s">
        <v>11234</v>
      </c>
      <c r="F100" t="str">
        <f t="shared" si="5"/>
        <v>changed</v>
      </c>
      <c r="G100" s="139" t="s">
        <v>11315</v>
      </c>
      <c r="H100" s="12" t="s">
        <v>11315</v>
      </c>
      <c r="I100" t="str">
        <f t="shared" si="6"/>
        <v/>
      </c>
      <c r="J100" s="139" t="s">
        <v>13452</v>
      </c>
      <c r="K100" s="12" t="s">
        <v>13452</v>
      </c>
      <c r="L100" t="str">
        <f t="shared" si="7"/>
        <v/>
      </c>
    </row>
    <row r="101" spans="1:12" x14ac:dyDescent="0.25">
      <c r="A101" s="147" t="s">
        <v>10446</v>
      </c>
      <c r="B101" s="221" t="s">
        <v>10446</v>
      </c>
      <c r="C101" t="str">
        <f t="shared" si="4"/>
        <v/>
      </c>
      <c r="D101" s="82"/>
      <c r="E101" s="227" t="s">
        <v>11234</v>
      </c>
      <c r="F101" t="str">
        <f t="shared" si="5"/>
        <v>changed</v>
      </c>
      <c r="G101" s="139" t="s">
        <v>11314</v>
      </c>
      <c r="H101" s="12" t="s">
        <v>11314</v>
      </c>
      <c r="I101" t="str">
        <f t="shared" si="6"/>
        <v/>
      </c>
      <c r="J101" s="139" t="s">
        <v>13450</v>
      </c>
      <c r="K101" s="12" t="s">
        <v>13450</v>
      </c>
      <c r="L101" t="str">
        <f t="shared" si="7"/>
        <v/>
      </c>
    </row>
    <row r="102" spans="1:12" x14ac:dyDescent="0.25">
      <c r="A102" s="147" t="s">
        <v>10446</v>
      </c>
      <c r="B102" s="221" t="s">
        <v>10446</v>
      </c>
      <c r="C102" t="str">
        <f t="shared" si="4"/>
        <v/>
      </c>
      <c r="D102" s="82"/>
      <c r="E102" s="227" t="s">
        <v>11232</v>
      </c>
      <c r="F102" t="str">
        <f t="shared" si="5"/>
        <v>changed</v>
      </c>
      <c r="G102" s="139" t="s">
        <v>11313</v>
      </c>
      <c r="H102" s="12" t="s">
        <v>11313</v>
      </c>
      <c r="I102" t="str">
        <f t="shared" si="6"/>
        <v/>
      </c>
      <c r="J102" s="139" t="s">
        <v>13448</v>
      </c>
      <c r="K102" s="12" t="s">
        <v>13448</v>
      </c>
      <c r="L102" t="str">
        <f t="shared" si="7"/>
        <v/>
      </c>
    </row>
    <row r="103" spans="1:12" x14ac:dyDescent="0.25">
      <c r="A103" s="139" t="s">
        <v>10483</v>
      </c>
      <c r="B103" s="12" t="s">
        <v>10483</v>
      </c>
      <c r="C103" t="str">
        <f t="shared" si="4"/>
        <v/>
      </c>
      <c r="D103" s="82"/>
      <c r="E103" s="227" t="s">
        <v>11232</v>
      </c>
      <c r="F103" t="str">
        <f t="shared" si="5"/>
        <v>changed</v>
      </c>
      <c r="G103" s="139" t="s">
        <v>11312</v>
      </c>
      <c r="H103" s="12" t="s">
        <v>11312</v>
      </c>
      <c r="I103" t="str">
        <f t="shared" si="6"/>
        <v/>
      </c>
      <c r="J103" s="139" t="s">
        <v>13446</v>
      </c>
      <c r="K103" s="12" t="s">
        <v>13446</v>
      </c>
      <c r="L103" t="str">
        <f t="shared" si="7"/>
        <v/>
      </c>
    </row>
    <row r="104" spans="1:12" x14ac:dyDescent="0.25">
      <c r="A104" s="139" t="s">
        <v>10449</v>
      </c>
      <c r="B104" s="12" t="s">
        <v>10449</v>
      </c>
      <c r="C104" t="str">
        <f t="shared" si="4"/>
        <v/>
      </c>
      <c r="D104" s="82"/>
      <c r="E104" s="227" t="s">
        <v>17532</v>
      </c>
      <c r="F104" t="str">
        <f t="shared" si="5"/>
        <v>changed</v>
      </c>
      <c r="G104" s="139" t="s">
        <v>11311</v>
      </c>
      <c r="H104" s="12" t="s">
        <v>11311</v>
      </c>
      <c r="I104" t="str">
        <f t="shared" si="6"/>
        <v/>
      </c>
      <c r="J104" s="139" t="s">
        <v>13377</v>
      </c>
      <c r="K104" s="12" t="s">
        <v>13377</v>
      </c>
      <c r="L104" t="str">
        <f t="shared" si="7"/>
        <v/>
      </c>
    </row>
    <row r="105" spans="1:12" x14ac:dyDescent="0.25">
      <c r="A105" s="139" t="s">
        <v>10449</v>
      </c>
      <c r="B105" s="12" t="s">
        <v>10449</v>
      </c>
      <c r="C105" t="str">
        <f t="shared" si="4"/>
        <v/>
      </c>
      <c r="D105" s="82"/>
      <c r="E105" s="227" t="s">
        <v>11168</v>
      </c>
      <c r="F105" t="str">
        <f t="shared" si="5"/>
        <v>changed</v>
      </c>
      <c r="G105" s="139" t="s">
        <v>11310</v>
      </c>
      <c r="H105" s="12" t="s">
        <v>11310</v>
      </c>
      <c r="I105" t="str">
        <f t="shared" si="6"/>
        <v/>
      </c>
      <c r="J105" s="139" t="s">
        <v>13373</v>
      </c>
      <c r="K105" s="12" t="s">
        <v>13373</v>
      </c>
      <c r="L105" t="str">
        <f t="shared" si="7"/>
        <v/>
      </c>
    </row>
    <row r="106" spans="1:12" x14ac:dyDescent="0.25">
      <c r="A106" s="139" t="s">
        <v>10484</v>
      </c>
      <c r="B106" s="12" t="s">
        <v>10484</v>
      </c>
      <c r="C106" t="str">
        <f t="shared" si="4"/>
        <v/>
      </c>
      <c r="D106" s="82"/>
      <c r="E106" s="227" t="s">
        <v>11165</v>
      </c>
      <c r="F106" t="str">
        <f t="shared" si="5"/>
        <v>changed</v>
      </c>
      <c r="G106" s="139" t="s">
        <v>11309</v>
      </c>
      <c r="H106" s="12" t="s">
        <v>11309</v>
      </c>
      <c r="I106" t="str">
        <f t="shared" si="6"/>
        <v/>
      </c>
      <c r="J106" s="139" t="s">
        <v>13375</v>
      </c>
      <c r="K106" s="12" t="s">
        <v>13375</v>
      </c>
      <c r="L106" t="str">
        <f t="shared" si="7"/>
        <v/>
      </c>
    </row>
    <row r="107" spans="1:12" x14ac:dyDescent="0.25">
      <c r="A107" s="139" t="s">
        <v>10484</v>
      </c>
      <c r="B107" s="12" t="s">
        <v>10484</v>
      </c>
      <c r="C107" t="str">
        <f t="shared" si="4"/>
        <v/>
      </c>
      <c r="D107" s="134"/>
      <c r="E107" s="227" t="s">
        <v>11231</v>
      </c>
      <c r="F107" t="str">
        <f t="shared" si="5"/>
        <v>changed</v>
      </c>
      <c r="G107" s="209" t="s">
        <v>17515</v>
      </c>
      <c r="H107" s="12" t="s">
        <v>17515</v>
      </c>
      <c r="I107" t="str">
        <f t="shared" si="6"/>
        <v/>
      </c>
      <c r="J107" s="82"/>
      <c r="K107" s="217"/>
      <c r="L107" t="str">
        <f t="shared" si="7"/>
        <v/>
      </c>
    </row>
    <row r="108" spans="1:12" x14ac:dyDescent="0.25">
      <c r="A108" s="144" t="s">
        <v>10483</v>
      </c>
      <c r="B108" s="212" t="s">
        <v>10483</v>
      </c>
      <c r="C108" t="str">
        <f t="shared" si="4"/>
        <v/>
      </c>
      <c r="D108" s="134"/>
      <c r="E108" s="227" t="s">
        <v>11230</v>
      </c>
      <c r="F108" t="str">
        <f t="shared" si="5"/>
        <v>changed</v>
      </c>
      <c r="G108" s="209" t="s">
        <v>11224</v>
      </c>
      <c r="H108" s="215"/>
      <c r="I108" t="str">
        <f t="shared" si="6"/>
        <v>changed</v>
      </c>
      <c r="J108" s="139" t="s">
        <v>13438</v>
      </c>
      <c r="K108" s="12" t="s">
        <v>13438</v>
      </c>
      <c r="L108" t="str">
        <f t="shared" si="7"/>
        <v/>
      </c>
    </row>
    <row r="109" spans="1:12" x14ac:dyDescent="0.25">
      <c r="A109" s="134" t="s">
        <v>10481</v>
      </c>
      <c r="B109" s="211" t="s">
        <v>10481</v>
      </c>
      <c r="C109" t="str">
        <f t="shared" si="4"/>
        <v/>
      </c>
      <c r="D109" s="134"/>
      <c r="E109" s="227" t="s">
        <v>11228</v>
      </c>
      <c r="F109" t="str">
        <f t="shared" si="5"/>
        <v>changed</v>
      </c>
      <c r="G109" s="209" t="s">
        <v>11224</v>
      </c>
      <c r="H109" s="215"/>
      <c r="I109" t="str">
        <f t="shared" si="6"/>
        <v>changed</v>
      </c>
      <c r="J109" s="139"/>
      <c r="K109" s="12"/>
      <c r="L109" t="str">
        <f t="shared" si="7"/>
        <v/>
      </c>
    </row>
    <row r="110" spans="1:12" x14ac:dyDescent="0.25">
      <c r="A110" s="210" t="s">
        <v>10439</v>
      </c>
      <c r="B110" s="12" t="s">
        <v>17523</v>
      </c>
      <c r="C110" t="str">
        <f t="shared" si="4"/>
        <v>changed</v>
      </c>
      <c r="D110" s="134"/>
      <c r="E110" s="227" t="s">
        <v>11228</v>
      </c>
      <c r="F110" t="str">
        <f t="shared" si="5"/>
        <v>changed</v>
      </c>
      <c r="G110" s="139" t="s">
        <v>11308</v>
      </c>
      <c r="H110" s="12" t="s">
        <v>11308</v>
      </c>
      <c r="I110" t="str">
        <f t="shared" si="6"/>
        <v/>
      </c>
      <c r="J110" s="139" t="s">
        <v>13435</v>
      </c>
      <c r="K110" s="12" t="s">
        <v>13435</v>
      </c>
      <c r="L110" t="str">
        <f t="shared" si="7"/>
        <v/>
      </c>
    </row>
    <row r="111" spans="1:12" x14ac:dyDescent="0.25">
      <c r="A111" s="210" t="s">
        <v>10440</v>
      </c>
      <c r="B111" s="12" t="s">
        <v>17524</v>
      </c>
      <c r="C111" t="str">
        <f t="shared" si="4"/>
        <v>changed</v>
      </c>
      <c r="D111" s="82"/>
      <c r="E111" s="227" t="s">
        <v>11226</v>
      </c>
      <c r="F111" t="str">
        <f t="shared" si="5"/>
        <v>changed</v>
      </c>
      <c r="G111" s="139" t="s">
        <v>11307</v>
      </c>
      <c r="H111" s="12" t="s">
        <v>11307</v>
      </c>
      <c r="I111" t="str">
        <f t="shared" si="6"/>
        <v/>
      </c>
      <c r="J111" s="139"/>
      <c r="K111" s="12"/>
      <c r="L111" t="str">
        <f t="shared" si="7"/>
        <v/>
      </c>
    </row>
    <row r="112" spans="1:12" x14ac:dyDescent="0.25">
      <c r="A112" s="210" t="s">
        <v>10460</v>
      </c>
      <c r="B112" s="12" t="s">
        <v>17525</v>
      </c>
      <c r="C112" t="str">
        <f t="shared" si="4"/>
        <v>changed</v>
      </c>
      <c r="D112" s="82"/>
      <c r="E112" s="227" t="s">
        <v>11226</v>
      </c>
      <c r="F112" t="str">
        <f t="shared" si="5"/>
        <v>changed</v>
      </c>
      <c r="G112" s="139" t="s">
        <v>11306</v>
      </c>
      <c r="H112" s="12" t="s">
        <v>11306</v>
      </c>
      <c r="I112" t="str">
        <f t="shared" si="6"/>
        <v/>
      </c>
      <c r="J112" s="139" t="s">
        <v>13432</v>
      </c>
      <c r="K112" s="12" t="s">
        <v>13432</v>
      </c>
      <c r="L112" t="str">
        <f t="shared" si="7"/>
        <v/>
      </c>
    </row>
    <row r="113" spans="1:12" x14ac:dyDescent="0.25">
      <c r="A113" s="210" t="s">
        <v>10461</v>
      </c>
      <c r="B113" s="12" t="s">
        <v>17526</v>
      </c>
      <c r="C113" t="str">
        <f t="shared" si="4"/>
        <v>changed</v>
      </c>
      <c r="D113" s="82"/>
      <c r="E113" s="227" t="s">
        <v>11224</v>
      </c>
      <c r="F113" t="str">
        <f t="shared" si="5"/>
        <v>changed</v>
      </c>
      <c r="G113" s="139" t="s">
        <v>11305</v>
      </c>
      <c r="H113" s="12" t="s">
        <v>11305</v>
      </c>
      <c r="I113" t="str">
        <f t="shared" si="6"/>
        <v/>
      </c>
      <c r="J113" s="139"/>
      <c r="K113" s="12"/>
      <c r="L113" t="str">
        <f t="shared" si="7"/>
        <v/>
      </c>
    </row>
    <row r="114" spans="1:12" x14ac:dyDescent="0.25">
      <c r="A114" s="210" t="s">
        <v>10462</v>
      </c>
      <c r="B114" s="12" t="s">
        <v>17527</v>
      </c>
      <c r="C114" t="str">
        <f t="shared" si="4"/>
        <v>changed</v>
      </c>
      <c r="D114" s="134"/>
      <c r="E114" s="227" t="s">
        <v>11224</v>
      </c>
      <c r="F114" t="str">
        <f t="shared" si="5"/>
        <v>changed</v>
      </c>
      <c r="G114" s="139" t="s">
        <v>11304</v>
      </c>
      <c r="H114" s="228"/>
      <c r="I114" t="str">
        <f t="shared" si="6"/>
        <v>changed</v>
      </c>
      <c r="J114" s="139" t="s">
        <v>13429</v>
      </c>
      <c r="K114" s="12" t="s">
        <v>13429</v>
      </c>
      <c r="L114" t="str">
        <f t="shared" si="7"/>
        <v/>
      </c>
    </row>
    <row r="115" spans="1:12" x14ac:dyDescent="0.25">
      <c r="A115" s="210" t="s">
        <v>10463</v>
      </c>
      <c r="B115" s="12" t="s">
        <v>17528</v>
      </c>
      <c r="C115" t="str">
        <f t="shared" si="4"/>
        <v>changed</v>
      </c>
      <c r="D115" s="134"/>
      <c r="E115" s="227" t="s">
        <v>11222</v>
      </c>
      <c r="F115" t="str">
        <f t="shared" si="5"/>
        <v>changed</v>
      </c>
      <c r="G115" s="139" t="s">
        <v>11308</v>
      </c>
      <c r="H115" s="12" t="s">
        <v>11308</v>
      </c>
      <c r="I115" t="str">
        <f t="shared" si="6"/>
        <v/>
      </c>
      <c r="J115" s="139"/>
      <c r="K115" s="12"/>
      <c r="L115" t="str">
        <f t="shared" si="7"/>
        <v/>
      </c>
    </row>
    <row r="116" spans="1:12" x14ac:dyDescent="0.25">
      <c r="A116" s="210" t="s">
        <v>10464</v>
      </c>
      <c r="B116" s="12" t="s">
        <v>17529</v>
      </c>
      <c r="C116" t="str">
        <f t="shared" si="4"/>
        <v>changed</v>
      </c>
      <c r="D116" s="134"/>
      <c r="E116" s="227" t="s">
        <v>11222</v>
      </c>
      <c r="F116" t="str">
        <f t="shared" si="5"/>
        <v>changed</v>
      </c>
      <c r="G116" s="139" t="s">
        <v>11307</v>
      </c>
      <c r="H116" s="12" t="s">
        <v>11307</v>
      </c>
      <c r="I116" t="str">
        <f t="shared" si="6"/>
        <v/>
      </c>
      <c r="J116" s="139" t="s">
        <v>13426</v>
      </c>
      <c r="K116" s="12" t="s">
        <v>13426</v>
      </c>
      <c r="L116" t="str">
        <f t="shared" si="7"/>
        <v/>
      </c>
    </row>
    <row r="117" spans="1:12" x14ac:dyDescent="0.25">
      <c r="A117" s="210" t="s">
        <v>10465</v>
      </c>
      <c r="B117" s="12" t="s">
        <v>17530</v>
      </c>
      <c r="C117" t="str">
        <f t="shared" si="4"/>
        <v>changed</v>
      </c>
      <c r="D117" s="134"/>
      <c r="E117" s="227" t="s">
        <v>11326</v>
      </c>
      <c r="F117" t="str">
        <f t="shared" si="5"/>
        <v>changed</v>
      </c>
      <c r="G117" s="139" t="s">
        <v>11306</v>
      </c>
      <c r="H117" s="12" t="s">
        <v>11306</v>
      </c>
      <c r="I117" t="str">
        <f t="shared" si="6"/>
        <v/>
      </c>
      <c r="J117" s="139"/>
      <c r="K117" s="12"/>
      <c r="L117" t="str">
        <f t="shared" si="7"/>
        <v/>
      </c>
    </row>
    <row r="118" spans="1:12" x14ac:dyDescent="0.25">
      <c r="A118" s="210" t="s">
        <v>10466</v>
      </c>
      <c r="B118" s="12" t="s">
        <v>17531</v>
      </c>
      <c r="C118" t="str">
        <f t="shared" si="4"/>
        <v>changed</v>
      </c>
      <c r="D118" s="134"/>
      <c r="E118" s="227" t="s">
        <v>11326</v>
      </c>
      <c r="F118" t="str">
        <f t="shared" si="5"/>
        <v>changed</v>
      </c>
      <c r="G118" s="139" t="s">
        <v>11305</v>
      </c>
      <c r="H118" s="12" t="s">
        <v>11305</v>
      </c>
      <c r="I118" t="str">
        <f t="shared" si="6"/>
        <v/>
      </c>
      <c r="J118" s="139" t="s">
        <v>13423</v>
      </c>
      <c r="K118" s="12" t="s">
        <v>13423</v>
      </c>
      <c r="L118" t="str">
        <f t="shared" si="7"/>
        <v/>
      </c>
    </row>
    <row r="119" spans="1:12" x14ac:dyDescent="0.25">
      <c r="A119" s="139" t="s">
        <v>10507</v>
      </c>
      <c r="B119" s="12" t="s">
        <v>10507</v>
      </c>
      <c r="C119" t="str">
        <f t="shared" si="4"/>
        <v/>
      </c>
      <c r="D119" s="134"/>
      <c r="E119" s="227" t="s">
        <v>11325</v>
      </c>
      <c r="F119" t="str">
        <f t="shared" si="5"/>
        <v>changed</v>
      </c>
      <c r="G119" s="139" t="s">
        <v>11304</v>
      </c>
      <c r="H119" s="215"/>
      <c r="I119" t="str">
        <f t="shared" si="6"/>
        <v>changed</v>
      </c>
      <c r="J119" s="139"/>
      <c r="K119" s="12"/>
      <c r="L119" t="str">
        <f t="shared" si="7"/>
        <v/>
      </c>
    </row>
    <row r="120" spans="1:12" x14ac:dyDescent="0.25">
      <c r="A120" s="139" t="s">
        <v>10508</v>
      </c>
      <c r="B120" s="12" t="s">
        <v>10508</v>
      </c>
      <c r="C120" t="str">
        <f t="shared" si="4"/>
        <v/>
      </c>
      <c r="D120" s="134"/>
      <c r="E120" s="227" t="s">
        <v>11325</v>
      </c>
      <c r="F120" t="str">
        <f t="shared" si="5"/>
        <v>changed</v>
      </c>
      <c r="G120" s="139" t="s">
        <v>11303</v>
      </c>
      <c r="H120" s="12" t="s">
        <v>11303</v>
      </c>
      <c r="I120" t="str">
        <f t="shared" si="6"/>
        <v/>
      </c>
      <c r="J120" s="139" t="s">
        <v>13420</v>
      </c>
      <c r="K120" s="12" t="s">
        <v>13420</v>
      </c>
      <c r="L120" t="str">
        <f t="shared" si="7"/>
        <v/>
      </c>
    </row>
    <row r="121" spans="1:12" x14ac:dyDescent="0.25">
      <c r="A121" s="139" t="s">
        <v>10509</v>
      </c>
      <c r="B121" s="12" t="s">
        <v>10509</v>
      </c>
      <c r="C121" t="str">
        <f t="shared" si="4"/>
        <v/>
      </c>
      <c r="D121" s="133"/>
      <c r="E121" s="227" t="s">
        <v>11324</v>
      </c>
      <c r="F121" t="str">
        <f t="shared" si="5"/>
        <v>changed</v>
      </c>
      <c r="G121" s="139" t="s">
        <v>11302</v>
      </c>
      <c r="H121" s="12" t="s">
        <v>11302</v>
      </c>
      <c r="I121" t="str">
        <f t="shared" si="6"/>
        <v/>
      </c>
      <c r="J121" s="139"/>
      <c r="K121" s="12"/>
      <c r="L121" t="str">
        <f t="shared" si="7"/>
        <v/>
      </c>
    </row>
    <row r="122" spans="1:12" x14ac:dyDescent="0.25">
      <c r="A122" s="139" t="s">
        <v>10510</v>
      </c>
      <c r="B122" s="12" t="s">
        <v>10510</v>
      </c>
      <c r="C122" t="str">
        <f t="shared" si="4"/>
        <v/>
      </c>
      <c r="E122" s="227" t="s">
        <v>11324</v>
      </c>
      <c r="F122" t="str">
        <f t="shared" si="5"/>
        <v>changed</v>
      </c>
      <c r="G122" s="139" t="s">
        <v>11301</v>
      </c>
      <c r="H122" s="12" t="s">
        <v>11301</v>
      </c>
      <c r="I122" t="str">
        <f t="shared" si="6"/>
        <v/>
      </c>
      <c r="J122" s="139" t="s">
        <v>13417</v>
      </c>
      <c r="K122" s="12" t="s">
        <v>13417</v>
      </c>
      <c r="L122" t="str">
        <f t="shared" si="7"/>
        <v/>
      </c>
    </row>
    <row r="123" spans="1:12" x14ac:dyDescent="0.25">
      <c r="A123" s="139" t="s">
        <v>10511</v>
      </c>
      <c r="B123" s="12" t="s">
        <v>10511</v>
      </c>
      <c r="C123" t="str">
        <f t="shared" si="4"/>
        <v/>
      </c>
      <c r="E123" s="227" t="s">
        <v>11220</v>
      </c>
      <c r="F123" t="str">
        <f t="shared" si="5"/>
        <v>changed</v>
      </c>
      <c r="G123" s="139" t="s">
        <v>11300</v>
      </c>
      <c r="H123" s="12" t="s">
        <v>11300</v>
      </c>
      <c r="I123" t="str">
        <f t="shared" si="6"/>
        <v/>
      </c>
      <c r="J123" s="139"/>
      <c r="K123" s="12"/>
      <c r="L123" t="str">
        <f t="shared" si="7"/>
        <v/>
      </c>
    </row>
    <row r="124" spans="1:12" x14ac:dyDescent="0.25">
      <c r="A124" s="133" t="s">
        <v>10512</v>
      </c>
      <c r="B124" s="214" t="s">
        <v>10512</v>
      </c>
      <c r="C124" t="str">
        <f t="shared" si="4"/>
        <v/>
      </c>
      <c r="E124" s="227" t="s">
        <v>11220</v>
      </c>
      <c r="F124" t="str">
        <f t="shared" si="5"/>
        <v>changed</v>
      </c>
      <c r="G124" s="139" t="s">
        <v>11299</v>
      </c>
      <c r="H124" s="12" t="s">
        <v>11299</v>
      </c>
      <c r="I124" t="str">
        <f t="shared" si="6"/>
        <v/>
      </c>
      <c r="J124" s="139" t="s">
        <v>13414</v>
      </c>
      <c r="K124" s="12" t="s">
        <v>13414</v>
      </c>
      <c r="L124" t="str">
        <f t="shared" si="7"/>
        <v/>
      </c>
    </row>
    <row r="125" spans="1:12" x14ac:dyDescent="0.25">
      <c r="A125" s="139" t="s">
        <v>10513</v>
      </c>
      <c r="B125" s="12" t="s">
        <v>10513</v>
      </c>
      <c r="C125" t="str">
        <f t="shared" si="4"/>
        <v/>
      </c>
      <c r="E125" s="227" t="s">
        <v>11218</v>
      </c>
      <c r="F125" t="str">
        <f t="shared" si="5"/>
        <v>changed</v>
      </c>
      <c r="G125" s="139" t="s">
        <v>11298</v>
      </c>
      <c r="H125" s="12" t="s">
        <v>11298</v>
      </c>
      <c r="I125" t="str">
        <f t="shared" si="6"/>
        <v/>
      </c>
      <c r="J125" s="139"/>
      <c r="K125" s="12"/>
      <c r="L125" t="str">
        <f t="shared" si="7"/>
        <v/>
      </c>
    </row>
    <row r="126" spans="1:12" x14ac:dyDescent="0.25">
      <c r="A126" s="139" t="s">
        <v>10514</v>
      </c>
      <c r="B126" s="12" t="s">
        <v>10514</v>
      </c>
      <c r="C126" t="str">
        <f t="shared" si="4"/>
        <v/>
      </c>
      <c r="E126" s="227" t="s">
        <v>11218</v>
      </c>
      <c r="F126" t="str">
        <f t="shared" si="5"/>
        <v>changed</v>
      </c>
      <c r="G126" s="139" t="s">
        <v>11297</v>
      </c>
      <c r="H126" s="12" t="s">
        <v>11297</v>
      </c>
      <c r="I126" t="str">
        <f t="shared" si="6"/>
        <v/>
      </c>
      <c r="J126" s="139" t="s">
        <v>13411</v>
      </c>
      <c r="K126" s="12" t="s">
        <v>13411</v>
      </c>
      <c r="L126" t="str">
        <f t="shared" si="7"/>
        <v/>
      </c>
    </row>
    <row r="127" spans="1:12" x14ac:dyDescent="0.25">
      <c r="A127" s="139" t="s">
        <v>10515</v>
      </c>
      <c r="B127" s="12" t="s">
        <v>10515</v>
      </c>
      <c r="C127" t="str">
        <f t="shared" si="4"/>
        <v/>
      </c>
      <c r="E127" s="227" t="s">
        <v>11216</v>
      </c>
      <c r="F127" t="str">
        <f t="shared" si="5"/>
        <v>changed</v>
      </c>
      <c r="G127" s="139" t="s">
        <v>11296</v>
      </c>
      <c r="H127" s="12" t="s">
        <v>11296</v>
      </c>
      <c r="I127" t="str">
        <f t="shared" si="6"/>
        <v/>
      </c>
      <c r="J127" s="139"/>
      <c r="K127" s="12"/>
      <c r="L127" t="str">
        <f t="shared" si="7"/>
        <v/>
      </c>
    </row>
    <row r="128" spans="1:12" x14ac:dyDescent="0.25">
      <c r="A128" s="139" t="s">
        <v>10516</v>
      </c>
      <c r="B128" s="12" t="s">
        <v>10516</v>
      </c>
      <c r="C128" t="str">
        <f t="shared" si="4"/>
        <v/>
      </c>
      <c r="E128" s="227" t="s">
        <v>11177</v>
      </c>
      <c r="F128" t="str">
        <f t="shared" si="5"/>
        <v>changed</v>
      </c>
      <c r="G128" s="139" t="s">
        <v>11295</v>
      </c>
      <c r="H128" s="12" t="s">
        <v>11295</v>
      </c>
      <c r="I128" t="str">
        <f t="shared" si="6"/>
        <v/>
      </c>
      <c r="J128" s="139" t="s">
        <v>13408</v>
      </c>
      <c r="K128" s="12" t="s">
        <v>13408</v>
      </c>
      <c r="L128" t="str">
        <f t="shared" si="7"/>
        <v/>
      </c>
    </row>
    <row r="129" spans="1:12" x14ac:dyDescent="0.25">
      <c r="A129" s="139" t="s">
        <v>10517</v>
      </c>
      <c r="B129" s="12" t="s">
        <v>10517</v>
      </c>
      <c r="C129" t="str">
        <f t="shared" si="4"/>
        <v/>
      </c>
      <c r="F129" t="str">
        <f t="shared" si="5"/>
        <v/>
      </c>
      <c r="G129" s="139" t="s">
        <v>11294</v>
      </c>
      <c r="H129" s="12" t="s">
        <v>11294</v>
      </c>
      <c r="I129" t="str">
        <f t="shared" si="6"/>
        <v/>
      </c>
      <c r="J129" s="139"/>
      <c r="K129" s="12"/>
      <c r="L129" t="str">
        <f t="shared" si="7"/>
        <v/>
      </c>
    </row>
    <row r="130" spans="1:12" x14ac:dyDescent="0.25">
      <c r="A130" s="133" t="s">
        <v>10518</v>
      </c>
      <c r="B130" s="214" t="s">
        <v>10518</v>
      </c>
      <c r="C130" t="str">
        <f t="shared" si="4"/>
        <v/>
      </c>
      <c r="F130" t="str">
        <f t="shared" si="5"/>
        <v/>
      </c>
      <c r="G130" s="139" t="s">
        <v>11293</v>
      </c>
      <c r="H130" s="12" t="s">
        <v>11293</v>
      </c>
      <c r="I130" t="str">
        <f t="shared" si="6"/>
        <v/>
      </c>
      <c r="J130" s="139" t="s">
        <v>13405</v>
      </c>
      <c r="K130" s="12" t="s">
        <v>13405</v>
      </c>
      <c r="L130" t="str">
        <f t="shared" si="7"/>
        <v/>
      </c>
    </row>
    <row r="131" spans="1:12" x14ac:dyDescent="0.25">
      <c r="A131" s="133" t="s">
        <v>10527</v>
      </c>
      <c r="B131" s="214" t="s">
        <v>10527</v>
      </c>
      <c r="C131" t="str">
        <f t="shared" ref="C131:C148" si="8">IF(A131 = B131,"","changed")</f>
        <v/>
      </c>
      <c r="F131" t="str">
        <f t="shared" ref="F131:F136" si="9">IF(D131 = E131,"","changed")</f>
        <v/>
      </c>
      <c r="G131" s="134"/>
      <c r="H131" s="229" t="s">
        <v>17533</v>
      </c>
      <c r="I131" t="str">
        <f t="shared" ref="I131:I134" si="10">IF(G131 = H131,"","changed")</f>
        <v>changed</v>
      </c>
      <c r="J131" s="139"/>
      <c r="K131" s="12"/>
      <c r="L131" t="str">
        <f t="shared" ref="L131:L165" si="11">IF(J131 = K131,"","changed")</f>
        <v/>
      </c>
    </row>
    <row r="132" spans="1:12" x14ac:dyDescent="0.25">
      <c r="A132" s="133" t="s">
        <v>10527</v>
      </c>
      <c r="B132" s="214" t="s">
        <v>10527</v>
      </c>
      <c r="C132" t="str">
        <f t="shared" si="8"/>
        <v/>
      </c>
      <c r="F132" t="str">
        <f t="shared" si="9"/>
        <v/>
      </c>
      <c r="G132" s="134"/>
      <c r="H132" s="211"/>
      <c r="I132" t="str">
        <f t="shared" si="10"/>
        <v/>
      </c>
      <c r="J132" s="139" t="s">
        <v>13402</v>
      </c>
      <c r="K132" s="12" t="s">
        <v>13402</v>
      </c>
      <c r="L132" t="str">
        <f t="shared" si="11"/>
        <v/>
      </c>
    </row>
    <row r="133" spans="1:12" x14ac:dyDescent="0.25">
      <c r="A133" s="133" t="s">
        <v>10527</v>
      </c>
      <c r="B133" s="214" t="s">
        <v>10527</v>
      </c>
      <c r="C133" t="str">
        <f t="shared" si="8"/>
        <v/>
      </c>
      <c r="F133" t="str">
        <f t="shared" si="9"/>
        <v/>
      </c>
      <c r="G133" s="134"/>
      <c r="H133" s="211"/>
      <c r="I133" t="str">
        <f t="shared" si="10"/>
        <v/>
      </c>
      <c r="J133" s="139"/>
      <c r="K133" s="12"/>
      <c r="L133" t="str">
        <f t="shared" si="11"/>
        <v/>
      </c>
    </row>
    <row r="134" spans="1:12" x14ac:dyDescent="0.25">
      <c r="A134" s="133" t="s">
        <v>10527</v>
      </c>
      <c r="B134" s="214" t="s">
        <v>10527</v>
      </c>
      <c r="C134" t="str">
        <f t="shared" si="8"/>
        <v/>
      </c>
      <c r="F134" t="str">
        <f t="shared" si="9"/>
        <v/>
      </c>
      <c r="G134" s="134"/>
      <c r="H134" s="211"/>
      <c r="I134" t="str">
        <f t="shared" si="10"/>
        <v/>
      </c>
      <c r="J134" s="139" t="s">
        <v>13399</v>
      </c>
      <c r="K134" s="12" t="s">
        <v>13399</v>
      </c>
      <c r="L134" t="str">
        <f t="shared" si="11"/>
        <v/>
      </c>
    </row>
    <row r="135" spans="1:12" x14ac:dyDescent="0.25">
      <c r="A135" s="133" t="s">
        <v>10527</v>
      </c>
      <c r="B135" s="214" t="s">
        <v>10527</v>
      </c>
      <c r="C135" t="str">
        <f t="shared" si="8"/>
        <v/>
      </c>
      <c r="F135" t="str">
        <f t="shared" si="9"/>
        <v/>
      </c>
      <c r="G135" s="134"/>
      <c r="H135" s="211"/>
      <c r="J135" s="139"/>
      <c r="K135" s="12"/>
      <c r="L135" t="str">
        <f t="shared" si="11"/>
        <v/>
      </c>
    </row>
    <row r="136" spans="1:12" x14ac:dyDescent="0.25">
      <c r="A136" s="133" t="s">
        <v>10527</v>
      </c>
      <c r="B136" s="214" t="s">
        <v>10527</v>
      </c>
      <c r="C136" t="str">
        <f t="shared" si="8"/>
        <v/>
      </c>
      <c r="F136" t="str">
        <f t="shared" si="9"/>
        <v/>
      </c>
      <c r="G136" s="134"/>
      <c r="H136" s="211"/>
      <c r="J136" s="139" t="s">
        <v>13396</v>
      </c>
      <c r="K136" s="12" t="s">
        <v>13396</v>
      </c>
      <c r="L136" t="str">
        <f t="shared" si="11"/>
        <v/>
      </c>
    </row>
    <row r="137" spans="1:12" x14ac:dyDescent="0.25">
      <c r="A137" s="133" t="s">
        <v>10527</v>
      </c>
      <c r="B137" s="214" t="s">
        <v>10527</v>
      </c>
      <c r="C137" t="str">
        <f t="shared" si="8"/>
        <v/>
      </c>
      <c r="G137" s="134"/>
      <c r="H137" s="211"/>
      <c r="J137" s="139"/>
      <c r="K137" s="12"/>
      <c r="L137" t="str">
        <f t="shared" si="11"/>
        <v/>
      </c>
    </row>
    <row r="138" spans="1:12" x14ac:dyDescent="0.25">
      <c r="A138" s="133" t="s">
        <v>10527</v>
      </c>
      <c r="B138" s="214" t="s">
        <v>10527</v>
      </c>
      <c r="C138" t="str">
        <f t="shared" si="8"/>
        <v/>
      </c>
      <c r="G138" s="134"/>
      <c r="H138" s="211"/>
      <c r="J138" s="139" t="s">
        <v>13392</v>
      </c>
      <c r="K138" s="12" t="s">
        <v>13392</v>
      </c>
      <c r="L138" t="str">
        <f t="shared" si="11"/>
        <v/>
      </c>
    </row>
    <row r="139" spans="1:12" x14ac:dyDescent="0.25">
      <c r="A139" s="133" t="s">
        <v>10527</v>
      </c>
      <c r="B139" s="214" t="s">
        <v>10527</v>
      </c>
      <c r="C139" t="str">
        <f t="shared" si="8"/>
        <v/>
      </c>
      <c r="G139" s="134"/>
      <c r="H139" s="211"/>
      <c r="J139" s="139"/>
      <c r="K139" s="12"/>
      <c r="L139" t="str">
        <f t="shared" si="11"/>
        <v/>
      </c>
    </row>
    <row r="140" spans="1:12" x14ac:dyDescent="0.25">
      <c r="A140" s="133" t="s">
        <v>10527</v>
      </c>
      <c r="B140" s="214" t="s">
        <v>10527</v>
      </c>
      <c r="C140" t="str">
        <f t="shared" si="8"/>
        <v/>
      </c>
      <c r="G140" s="134"/>
      <c r="H140" s="211"/>
      <c r="J140" s="139" t="s">
        <v>13390</v>
      </c>
      <c r="K140" s="12" t="s">
        <v>13390</v>
      </c>
      <c r="L140" t="str">
        <f t="shared" si="11"/>
        <v/>
      </c>
    </row>
    <row r="141" spans="1:12" x14ac:dyDescent="0.25">
      <c r="A141" s="133" t="s">
        <v>10527</v>
      </c>
      <c r="B141" s="214" t="s">
        <v>10527</v>
      </c>
      <c r="C141" t="str">
        <f t="shared" si="8"/>
        <v/>
      </c>
      <c r="G141" s="134"/>
      <c r="H141" s="211"/>
      <c r="J141" s="139" t="s">
        <v>13388</v>
      </c>
      <c r="K141" s="12" t="s">
        <v>13388</v>
      </c>
      <c r="L141" t="str">
        <f t="shared" si="11"/>
        <v/>
      </c>
    </row>
    <row r="142" spans="1:12" x14ac:dyDescent="0.25">
      <c r="A142" s="133" t="s">
        <v>10527</v>
      </c>
      <c r="B142" s="214" t="s">
        <v>10527</v>
      </c>
      <c r="C142" t="str">
        <f t="shared" si="8"/>
        <v/>
      </c>
      <c r="G142" s="134"/>
      <c r="H142" s="211"/>
      <c r="J142" s="209" t="s">
        <v>17516</v>
      </c>
      <c r="K142" s="12" t="s">
        <v>17534</v>
      </c>
      <c r="L142" t="str">
        <f t="shared" si="11"/>
        <v>changed</v>
      </c>
    </row>
    <row r="143" spans="1:12" x14ac:dyDescent="0.25">
      <c r="A143" s="133" t="s">
        <v>10527</v>
      </c>
      <c r="B143" s="214" t="s">
        <v>10527</v>
      </c>
      <c r="C143" t="str">
        <f t="shared" si="8"/>
        <v/>
      </c>
      <c r="G143" s="134"/>
      <c r="H143" s="211"/>
      <c r="J143" s="139" t="s">
        <v>13385</v>
      </c>
      <c r="K143" s="12" t="s">
        <v>13385</v>
      </c>
      <c r="L143" t="str">
        <f t="shared" si="11"/>
        <v/>
      </c>
    </row>
    <row r="144" spans="1:12" x14ac:dyDescent="0.25">
      <c r="A144" s="133" t="s">
        <v>10527</v>
      </c>
      <c r="B144" s="214" t="s">
        <v>10527</v>
      </c>
      <c r="C144" t="str">
        <f t="shared" si="8"/>
        <v/>
      </c>
      <c r="G144" s="134"/>
      <c r="H144" s="211"/>
      <c r="J144" s="139" t="s">
        <v>13383</v>
      </c>
      <c r="K144" s="12" t="s">
        <v>13383</v>
      </c>
      <c r="L144" t="str">
        <f t="shared" si="11"/>
        <v/>
      </c>
    </row>
    <row r="145" spans="1:12" x14ac:dyDescent="0.25">
      <c r="A145" s="133" t="s">
        <v>10527</v>
      </c>
      <c r="B145" s="214" t="s">
        <v>10527</v>
      </c>
      <c r="C145" t="str">
        <f t="shared" si="8"/>
        <v/>
      </c>
      <c r="G145" s="134"/>
      <c r="H145" s="211"/>
      <c r="J145" s="139" t="s">
        <v>13377</v>
      </c>
      <c r="K145" s="12" t="s">
        <v>13377</v>
      </c>
      <c r="L145" t="str">
        <f t="shared" si="11"/>
        <v/>
      </c>
    </row>
    <row r="146" spans="1:12" x14ac:dyDescent="0.25">
      <c r="A146" s="133" t="s">
        <v>10527</v>
      </c>
      <c r="B146" s="214" t="s">
        <v>10527</v>
      </c>
      <c r="C146" t="str">
        <f t="shared" si="8"/>
        <v/>
      </c>
      <c r="G146" s="134"/>
      <c r="H146" s="211"/>
      <c r="J146" s="139" t="s">
        <v>13375</v>
      </c>
      <c r="K146" s="12" t="s">
        <v>13375</v>
      </c>
      <c r="L146" t="str">
        <f t="shared" si="11"/>
        <v/>
      </c>
    </row>
    <row r="147" spans="1:12" x14ac:dyDescent="0.25">
      <c r="A147" s="133"/>
      <c r="B147" s="215" t="s">
        <v>11304</v>
      </c>
      <c r="C147" t="str">
        <f t="shared" si="8"/>
        <v>changed</v>
      </c>
      <c r="G147" s="134"/>
      <c r="H147" s="211"/>
      <c r="J147" s="139" t="s">
        <v>13373</v>
      </c>
      <c r="K147" s="12" t="s">
        <v>13373</v>
      </c>
      <c r="L147" t="str">
        <f t="shared" si="11"/>
        <v/>
      </c>
    </row>
    <row r="148" spans="1:12" x14ac:dyDescent="0.25">
      <c r="A148" s="133"/>
      <c r="B148" s="215" t="s">
        <v>11304</v>
      </c>
      <c r="C148" t="str">
        <f t="shared" si="8"/>
        <v>changed</v>
      </c>
      <c r="G148" s="134"/>
      <c r="H148" s="211"/>
      <c r="J148" s="139" t="s">
        <v>13377</v>
      </c>
      <c r="K148" s="12" t="s">
        <v>13377</v>
      </c>
      <c r="L148" t="str">
        <f t="shared" si="11"/>
        <v/>
      </c>
    </row>
    <row r="149" spans="1:12" x14ac:dyDescent="0.25">
      <c r="A149" s="133"/>
      <c r="B149" s="214"/>
      <c r="G149" s="134"/>
      <c r="H149" s="211"/>
      <c r="J149" s="139" t="s">
        <v>13375</v>
      </c>
      <c r="K149" s="12" t="s">
        <v>13375</v>
      </c>
      <c r="L149" t="str">
        <f t="shared" si="11"/>
        <v/>
      </c>
    </row>
    <row r="150" spans="1:12" x14ac:dyDescent="0.25">
      <c r="A150" s="133"/>
      <c r="B150" s="214"/>
      <c r="G150" s="133"/>
      <c r="H150" s="214"/>
      <c r="J150" s="139" t="s">
        <v>13373</v>
      </c>
      <c r="K150" s="12" t="s">
        <v>13373</v>
      </c>
      <c r="L150" t="str">
        <f t="shared" si="11"/>
        <v/>
      </c>
    </row>
    <row r="151" spans="1:12" x14ac:dyDescent="0.25">
      <c r="A151" s="133"/>
      <c r="B151" s="214"/>
      <c r="G151" s="133"/>
      <c r="H151" s="214"/>
      <c r="J151" s="139" t="s">
        <v>13371</v>
      </c>
      <c r="K151" s="12" t="s">
        <v>13371</v>
      </c>
      <c r="L151" t="str">
        <f t="shared" si="11"/>
        <v/>
      </c>
    </row>
    <row r="152" spans="1:12" x14ac:dyDescent="0.25">
      <c r="A152" s="133"/>
      <c r="B152" s="214"/>
      <c r="G152" s="133"/>
      <c r="H152" s="214"/>
      <c r="J152" s="139" t="s">
        <v>13369</v>
      </c>
      <c r="K152" s="12" t="s">
        <v>13369</v>
      </c>
      <c r="L152" t="str">
        <f t="shared" si="11"/>
        <v/>
      </c>
    </row>
    <row r="153" spans="1:12" x14ac:dyDescent="0.25">
      <c r="A153" s="134"/>
      <c r="B153" s="211"/>
      <c r="G153" s="133"/>
      <c r="H153" s="214"/>
      <c r="J153" s="139" t="s">
        <v>13367</v>
      </c>
      <c r="K153" s="12" t="s">
        <v>13367</v>
      </c>
      <c r="L153" t="str">
        <f t="shared" si="11"/>
        <v/>
      </c>
    </row>
    <row r="154" spans="1:12" x14ac:dyDescent="0.25">
      <c r="A154" s="134"/>
      <c r="B154" s="211"/>
      <c r="G154" s="133"/>
      <c r="H154" s="214"/>
      <c r="J154" s="139" t="s">
        <v>13365</v>
      </c>
      <c r="K154" s="12" t="s">
        <v>13365</v>
      </c>
      <c r="L154" t="str">
        <f t="shared" si="11"/>
        <v/>
      </c>
    </row>
    <row r="155" spans="1:12" x14ac:dyDescent="0.25">
      <c r="A155" s="134"/>
      <c r="B155" s="211"/>
      <c r="G155" s="133"/>
      <c r="H155" s="214"/>
      <c r="J155" s="139" t="s">
        <v>13361</v>
      </c>
      <c r="K155" s="12" t="s">
        <v>13361</v>
      </c>
      <c r="L155" t="str">
        <f t="shared" si="11"/>
        <v/>
      </c>
    </row>
    <row r="156" spans="1:12" x14ac:dyDescent="0.25">
      <c r="A156" s="134"/>
      <c r="B156" s="211"/>
      <c r="G156" s="133"/>
      <c r="H156" s="214"/>
      <c r="J156" s="139" t="s">
        <v>13357</v>
      </c>
      <c r="K156" s="12" t="s">
        <v>13357</v>
      </c>
      <c r="L156" t="str">
        <f t="shared" si="11"/>
        <v/>
      </c>
    </row>
    <row r="157" spans="1:12" x14ac:dyDescent="0.25">
      <c r="A157" s="134"/>
      <c r="B157" s="211"/>
      <c r="G157" s="133"/>
      <c r="H157" s="214"/>
      <c r="J157" s="139" t="s">
        <v>13353</v>
      </c>
      <c r="K157" s="12" t="s">
        <v>13353</v>
      </c>
      <c r="L157" t="str">
        <f t="shared" si="11"/>
        <v/>
      </c>
    </row>
    <row r="158" spans="1:12" x14ac:dyDescent="0.25">
      <c r="A158" s="134"/>
      <c r="B158" s="211"/>
      <c r="G158" s="134"/>
      <c r="H158" s="211"/>
      <c r="J158" s="139" t="s">
        <v>13349</v>
      </c>
      <c r="K158" s="12" t="s">
        <v>13349</v>
      </c>
      <c r="L158" t="str">
        <f t="shared" si="11"/>
        <v/>
      </c>
    </row>
    <row r="159" spans="1:12" x14ac:dyDescent="0.25">
      <c r="A159" s="134"/>
      <c r="B159" s="211"/>
      <c r="G159" s="134"/>
      <c r="H159" s="211"/>
      <c r="J159" s="139" t="s">
        <v>13346</v>
      </c>
      <c r="K159" s="12" t="s">
        <v>13346</v>
      </c>
      <c r="L159" t="str">
        <f t="shared" si="11"/>
        <v/>
      </c>
    </row>
    <row r="160" spans="1:12" x14ac:dyDescent="0.25">
      <c r="A160" s="134"/>
      <c r="B160" s="211"/>
      <c r="G160" s="134"/>
      <c r="H160" s="211"/>
      <c r="J160" s="139" t="s">
        <v>13343</v>
      </c>
      <c r="K160" s="12" t="s">
        <v>13343</v>
      </c>
      <c r="L160" t="str">
        <f t="shared" si="11"/>
        <v/>
      </c>
    </row>
    <row r="161" spans="1:12" x14ac:dyDescent="0.25">
      <c r="A161" s="134"/>
      <c r="B161" s="211"/>
      <c r="G161" s="134"/>
      <c r="H161" s="211"/>
      <c r="J161" s="139" t="s">
        <v>13340</v>
      </c>
      <c r="K161" s="12" t="s">
        <v>13340</v>
      </c>
      <c r="L161" t="str">
        <f t="shared" si="11"/>
        <v/>
      </c>
    </row>
    <row r="162" spans="1:12" x14ac:dyDescent="0.25">
      <c r="A162" s="134"/>
      <c r="B162" s="211"/>
      <c r="G162" s="134"/>
      <c r="H162" s="211"/>
      <c r="J162" s="139" t="s">
        <v>13337</v>
      </c>
      <c r="K162" s="12" t="s">
        <v>13337</v>
      </c>
      <c r="L162" t="str">
        <f t="shared" si="11"/>
        <v/>
      </c>
    </row>
    <row r="163" spans="1:12" x14ac:dyDescent="0.25">
      <c r="A163" s="134"/>
      <c r="B163" s="211"/>
      <c r="G163" s="134"/>
      <c r="H163" s="211"/>
      <c r="J163" s="139" t="s">
        <v>13334</v>
      </c>
      <c r="K163" s="12" t="s">
        <v>13334</v>
      </c>
      <c r="L163" t="str">
        <f t="shared" si="11"/>
        <v/>
      </c>
    </row>
    <row r="164" spans="1:12" x14ac:dyDescent="0.25">
      <c r="A164" s="134"/>
      <c r="B164" s="211"/>
      <c r="G164" s="134"/>
      <c r="H164" s="211"/>
      <c r="J164" s="134"/>
      <c r="K164" s="229" t="s">
        <v>17535</v>
      </c>
      <c r="L164" t="str">
        <f t="shared" si="11"/>
        <v>changed</v>
      </c>
    </row>
    <row r="165" spans="1:12" x14ac:dyDescent="0.25">
      <c r="A165" s="134"/>
      <c r="B165" s="211"/>
      <c r="G165" s="134"/>
      <c r="H165" s="211"/>
      <c r="J165" s="134"/>
      <c r="K165" s="229" t="s">
        <v>17536</v>
      </c>
      <c r="L165" t="str">
        <f t="shared" si="11"/>
        <v>changed</v>
      </c>
    </row>
    <row r="166" spans="1:12" x14ac:dyDescent="0.25">
      <c r="A166" s="134"/>
      <c r="B166" s="211"/>
      <c r="G166" s="133"/>
      <c r="H166" s="214"/>
      <c r="J166" s="134"/>
      <c r="K166" s="211"/>
    </row>
    <row r="167" spans="1:12" x14ac:dyDescent="0.25">
      <c r="A167" s="105"/>
      <c r="B167" s="222"/>
      <c r="G167" s="133"/>
      <c r="H167" s="214"/>
      <c r="J167" s="134"/>
      <c r="K167" s="211"/>
    </row>
    <row r="168" spans="1:12" x14ac:dyDescent="0.25">
      <c r="A168" s="105"/>
      <c r="B168" s="222"/>
      <c r="G168" s="133"/>
      <c r="H168" s="214"/>
      <c r="J168" s="134"/>
      <c r="K168" s="211"/>
    </row>
    <row r="169" spans="1:12" x14ac:dyDescent="0.25">
      <c r="A169" s="133"/>
      <c r="B169" s="214"/>
      <c r="G169" s="133"/>
      <c r="H169" s="214"/>
      <c r="J169" s="134"/>
      <c r="K169" s="211"/>
    </row>
    <row r="170" spans="1:12" x14ac:dyDescent="0.25">
      <c r="A170" s="134"/>
      <c r="B170" s="211"/>
      <c r="G170" s="133"/>
      <c r="H170" s="214"/>
      <c r="J170" s="134" t="s">
        <v>13213</v>
      </c>
      <c r="K170" s="211" t="s">
        <v>13213</v>
      </c>
    </row>
    <row r="171" spans="1:12" x14ac:dyDescent="0.25">
      <c r="A171" s="134"/>
      <c r="B171" s="211"/>
      <c r="G171" s="133"/>
      <c r="H171" s="214"/>
      <c r="J171" s="134" t="s">
        <v>13213</v>
      </c>
      <c r="K171" s="211" t="s">
        <v>13213</v>
      </c>
    </row>
    <row r="172" spans="1:12" x14ac:dyDescent="0.25">
      <c r="A172" s="134"/>
      <c r="G172" s="133"/>
      <c r="H172" s="214"/>
      <c r="J172" s="134" t="s">
        <v>13273</v>
      </c>
      <c r="K172" s="211" t="s">
        <v>13273</v>
      </c>
    </row>
    <row r="173" spans="1:12" x14ac:dyDescent="0.25">
      <c r="A173" s="134"/>
      <c r="G173" s="133"/>
      <c r="H173" s="214"/>
      <c r="J173" s="134" t="s">
        <v>13273</v>
      </c>
      <c r="K173" s="211" t="s">
        <v>13273</v>
      </c>
    </row>
    <row r="174" spans="1:12" x14ac:dyDescent="0.25">
      <c r="A174" s="133"/>
      <c r="G174" s="134"/>
      <c r="H174" s="211"/>
      <c r="J174" s="134" t="s">
        <v>13273</v>
      </c>
      <c r="K174" s="211" t="s">
        <v>13273</v>
      </c>
    </row>
    <row r="175" spans="1:12" x14ac:dyDescent="0.25">
      <c r="A175" s="87"/>
      <c r="G175" s="134"/>
      <c r="H175" s="211"/>
      <c r="J175" s="134" t="s">
        <v>13273</v>
      </c>
      <c r="K175" s="211" t="s">
        <v>13273</v>
      </c>
    </row>
    <row r="176" spans="1:12" x14ac:dyDescent="0.25">
      <c r="A176" s="87"/>
      <c r="G176" s="133"/>
      <c r="H176" s="214"/>
      <c r="J176" s="134" t="s">
        <v>13273</v>
      </c>
      <c r="K176" s="211" t="s">
        <v>13273</v>
      </c>
    </row>
    <row r="177" spans="1:11" x14ac:dyDescent="0.25">
      <c r="A177" s="87"/>
      <c r="G177" s="134"/>
      <c r="H177" s="211"/>
      <c r="J177" s="134" t="s">
        <v>13273</v>
      </c>
      <c r="K177" s="211" t="s">
        <v>13273</v>
      </c>
    </row>
    <row r="178" spans="1:11" x14ac:dyDescent="0.25">
      <c r="A178" s="87"/>
      <c r="H178" s="211"/>
      <c r="J178" s="134" t="s">
        <v>13273</v>
      </c>
      <c r="K178" s="211" t="s">
        <v>13273</v>
      </c>
    </row>
    <row r="179" spans="1:11" x14ac:dyDescent="0.25">
      <c r="A179" s="87"/>
      <c r="H179" s="211"/>
      <c r="J179" s="134" t="s">
        <v>13273</v>
      </c>
      <c r="K179" s="211" t="s">
        <v>13273</v>
      </c>
    </row>
    <row r="180" spans="1:11" x14ac:dyDescent="0.25">
      <c r="A180" s="87"/>
      <c r="H180" s="211"/>
      <c r="J180" s="134" t="s">
        <v>13273</v>
      </c>
      <c r="K180" s="211" t="s">
        <v>13273</v>
      </c>
    </row>
    <row r="181" spans="1:11" x14ac:dyDescent="0.25">
      <c r="A181" s="120"/>
      <c r="J181" s="134" t="s">
        <v>13273</v>
      </c>
      <c r="K181" s="211" t="s">
        <v>13273</v>
      </c>
    </row>
    <row r="182" spans="1:11" x14ac:dyDescent="0.25">
      <c r="A182" s="120"/>
      <c r="J182" s="134" t="s">
        <v>13273</v>
      </c>
      <c r="K182" s="211" t="s">
        <v>13273</v>
      </c>
    </row>
    <row r="183" spans="1:11" x14ac:dyDescent="0.25">
      <c r="A183" s="120"/>
      <c r="J183" s="134" t="s">
        <v>13246</v>
      </c>
      <c r="K183" s="211" t="s">
        <v>13246</v>
      </c>
    </row>
    <row r="184" spans="1:11" x14ac:dyDescent="0.25">
      <c r="A184" s="120"/>
      <c r="J184" s="134" t="s">
        <v>13246</v>
      </c>
      <c r="K184" s="211" t="s">
        <v>13246</v>
      </c>
    </row>
    <row r="185" spans="1:11" x14ac:dyDescent="0.25">
      <c r="A185" s="82"/>
      <c r="J185" s="134" t="s">
        <v>13246</v>
      </c>
      <c r="K185" s="211" t="s">
        <v>13246</v>
      </c>
    </row>
    <row r="186" spans="1:11" x14ac:dyDescent="0.25">
      <c r="A186" s="82"/>
      <c r="J186" s="134" t="s">
        <v>13246</v>
      </c>
      <c r="K186" s="211" t="s">
        <v>13246</v>
      </c>
    </row>
    <row r="187" spans="1:11" x14ac:dyDescent="0.25">
      <c r="A187" s="82"/>
      <c r="J187" s="134" t="s">
        <v>13246</v>
      </c>
      <c r="K187" s="211" t="s">
        <v>13246</v>
      </c>
    </row>
    <row r="188" spans="1:11" x14ac:dyDescent="0.25">
      <c r="A188" s="87"/>
      <c r="J188" s="134" t="s">
        <v>13246</v>
      </c>
      <c r="K188" s="211" t="s">
        <v>13246</v>
      </c>
    </row>
    <row r="189" spans="1:11" x14ac:dyDescent="0.25">
      <c r="A189" s="87"/>
      <c r="J189" s="134" t="s">
        <v>13246</v>
      </c>
      <c r="K189" s="211" t="s">
        <v>13246</v>
      </c>
    </row>
    <row r="190" spans="1:11" x14ac:dyDescent="0.25">
      <c r="A190" s="87"/>
      <c r="J190" s="134" t="s">
        <v>13246</v>
      </c>
      <c r="K190" s="211" t="s">
        <v>13246</v>
      </c>
    </row>
    <row r="191" spans="1:11" x14ac:dyDescent="0.25">
      <c r="A191" s="87"/>
      <c r="J191" s="134" t="s">
        <v>13246</v>
      </c>
      <c r="K191" s="211" t="s">
        <v>13246</v>
      </c>
    </row>
    <row r="192" spans="1:11" x14ac:dyDescent="0.25">
      <c r="A192" s="87"/>
      <c r="J192" s="134" t="s">
        <v>13246</v>
      </c>
      <c r="K192" s="211" t="s">
        <v>13246</v>
      </c>
    </row>
    <row r="193" spans="10:11" x14ac:dyDescent="0.25">
      <c r="J193" s="134" t="s">
        <v>13246</v>
      </c>
      <c r="K193" s="211" t="s">
        <v>13246</v>
      </c>
    </row>
    <row r="194" spans="10:11" x14ac:dyDescent="0.25">
      <c r="J194" s="134" t="s">
        <v>13211</v>
      </c>
      <c r="K194" s="211" t="s">
        <v>13211</v>
      </c>
    </row>
    <row r="195" spans="10:11" x14ac:dyDescent="0.25">
      <c r="J195" s="134" t="s">
        <v>13211</v>
      </c>
      <c r="K195" s="211" t="s">
        <v>13211</v>
      </c>
    </row>
    <row r="196" spans="10:11" x14ac:dyDescent="0.25">
      <c r="J196" s="134" t="s">
        <v>13211</v>
      </c>
      <c r="K196" s="211" t="s">
        <v>13211</v>
      </c>
    </row>
    <row r="197" spans="10:11" x14ac:dyDescent="0.25">
      <c r="J197" s="134" t="s">
        <v>13211</v>
      </c>
      <c r="K197" s="211" t="s">
        <v>13211</v>
      </c>
    </row>
    <row r="198" spans="10:11" x14ac:dyDescent="0.25">
      <c r="J198" s="134" t="s">
        <v>13211</v>
      </c>
      <c r="K198" s="211" t="s">
        <v>13211</v>
      </c>
    </row>
    <row r="199" spans="10:11" x14ac:dyDescent="0.25">
      <c r="J199" s="134" t="s">
        <v>13211</v>
      </c>
      <c r="K199" s="211" t="s">
        <v>13211</v>
      </c>
    </row>
    <row r="200" spans="10:11" x14ac:dyDescent="0.25">
      <c r="J200" s="134" t="s">
        <v>13211</v>
      </c>
      <c r="K200" s="211" t="s">
        <v>13211</v>
      </c>
    </row>
    <row r="201" spans="10:11" x14ac:dyDescent="0.25">
      <c r="J201" s="134" t="s">
        <v>13211</v>
      </c>
      <c r="K201" s="211" t="s">
        <v>13211</v>
      </c>
    </row>
    <row r="202" spans="10:11" x14ac:dyDescent="0.25">
      <c r="J202" s="134" t="s">
        <v>13211</v>
      </c>
      <c r="K202" s="211" t="s">
        <v>13211</v>
      </c>
    </row>
    <row r="203" spans="10:11" x14ac:dyDescent="0.25">
      <c r="J203" s="134" t="s">
        <v>13211</v>
      </c>
      <c r="K203" s="211" t="s">
        <v>13211</v>
      </c>
    </row>
    <row r="204" spans="10:11" x14ac:dyDescent="0.25">
      <c r="J204" s="134" t="s">
        <v>13211</v>
      </c>
      <c r="K204" s="211" t="s">
        <v>13211</v>
      </c>
    </row>
    <row r="205" spans="10:11" x14ac:dyDescent="0.25">
      <c r="J205" s="133"/>
      <c r="K205" s="214"/>
    </row>
    <row r="206" spans="10:11" x14ac:dyDescent="0.25">
      <c r="J206" s="133"/>
      <c r="K206" s="214"/>
    </row>
    <row r="207" spans="10:11" x14ac:dyDescent="0.25">
      <c r="J207" s="133"/>
      <c r="K207" s="214"/>
    </row>
    <row r="208" spans="10:11" x14ac:dyDescent="0.25">
      <c r="J208" s="133"/>
      <c r="K208" s="214"/>
    </row>
    <row r="209" spans="10:11" x14ac:dyDescent="0.25">
      <c r="J209" s="133"/>
      <c r="K209" s="214"/>
    </row>
    <row r="210" spans="10:11" x14ac:dyDescent="0.25">
      <c r="J210" s="133"/>
      <c r="K210" s="214"/>
    </row>
    <row r="211" spans="10:11" x14ac:dyDescent="0.25">
      <c r="J211" s="133"/>
      <c r="K211" s="214"/>
    </row>
    <row r="212" spans="10:11" x14ac:dyDescent="0.25">
      <c r="J212" s="133"/>
      <c r="K212" s="214"/>
    </row>
    <row r="213" spans="10:11" x14ac:dyDescent="0.25">
      <c r="J213" s="133"/>
      <c r="K213" s="214"/>
    </row>
    <row r="214" spans="10:11" x14ac:dyDescent="0.25">
      <c r="J214" s="133"/>
      <c r="K214" s="214"/>
    </row>
    <row r="215" spans="10:11" x14ac:dyDescent="0.25">
      <c r="J215" s="134"/>
      <c r="K215" s="211"/>
    </row>
    <row r="216" spans="10:11" x14ac:dyDescent="0.25">
      <c r="J216" s="134"/>
      <c r="K216" s="211"/>
    </row>
    <row r="217" spans="10:11" x14ac:dyDescent="0.25">
      <c r="J217" s="134"/>
      <c r="K217" s="211"/>
    </row>
    <row r="218" spans="10:11" x14ac:dyDescent="0.25">
      <c r="J218" s="134"/>
      <c r="K218" s="211"/>
    </row>
    <row r="219" spans="10:11" x14ac:dyDescent="0.25">
      <c r="J219" s="134"/>
      <c r="K219" s="211"/>
    </row>
    <row r="220" spans="10:11" x14ac:dyDescent="0.25">
      <c r="J220" s="134"/>
      <c r="K220" s="211"/>
    </row>
    <row r="221" spans="10:11" x14ac:dyDescent="0.25">
      <c r="J221" s="134"/>
      <c r="K221" s="211"/>
    </row>
    <row r="222" spans="10:11" x14ac:dyDescent="0.25">
      <c r="J222" s="134"/>
      <c r="K222" s="211"/>
    </row>
    <row r="223" spans="10:11" x14ac:dyDescent="0.25">
      <c r="J223" s="134"/>
      <c r="K223" s="211"/>
    </row>
    <row r="224" spans="10:11" x14ac:dyDescent="0.25">
      <c r="J224" s="134"/>
      <c r="K224" s="211"/>
    </row>
    <row r="225" spans="10:11" x14ac:dyDescent="0.25">
      <c r="J225" s="133"/>
      <c r="K225" s="214"/>
    </row>
    <row r="226" spans="10:11" x14ac:dyDescent="0.25">
      <c r="J226" s="133"/>
      <c r="K226" s="214"/>
    </row>
    <row r="227" spans="10:11" x14ac:dyDescent="0.25">
      <c r="J227" s="133"/>
      <c r="K227" s="214"/>
    </row>
    <row r="228" spans="10:11" x14ac:dyDescent="0.25">
      <c r="J228" s="133"/>
      <c r="K228" s="214"/>
    </row>
    <row r="229" spans="10:11" x14ac:dyDescent="0.25">
      <c r="J229" s="133"/>
      <c r="K229" s="214"/>
    </row>
    <row r="230" spans="10:11" x14ac:dyDescent="0.25">
      <c r="J230" s="133"/>
      <c r="K230" s="214"/>
    </row>
    <row r="231" spans="10:11" x14ac:dyDescent="0.25">
      <c r="J231" s="133"/>
      <c r="K231" s="214"/>
    </row>
    <row r="232" spans="10:11" x14ac:dyDescent="0.25">
      <c r="J232" s="133"/>
      <c r="K232" s="214"/>
    </row>
    <row r="233" spans="10:11" x14ac:dyDescent="0.25">
      <c r="J233" s="133"/>
      <c r="K233" s="214"/>
    </row>
    <row r="234" spans="10:11" x14ac:dyDescent="0.25">
      <c r="J234" s="133"/>
      <c r="K234" s="214"/>
    </row>
    <row r="235" spans="10:11" x14ac:dyDescent="0.25">
      <c r="J235" s="134"/>
      <c r="K235" s="211"/>
    </row>
    <row r="236" spans="10:11" x14ac:dyDescent="0.25">
      <c r="J236" s="134"/>
      <c r="K236" s="211"/>
    </row>
    <row r="237" spans="10:11" x14ac:dyDescent="0.25">
      <c r="J237" s="134"/>
      <c r="K237" s="211"/>
    </row>
    <row r="238" spans="10:11" x14ac:dyDescent="0.25">
      <c r="J238" s="134"/>
      <c r="K238" s="211"/>
    </row>
    <row r="239" spans="10:11" x14ac:dyDescent="0.25">
      <c r="J239" s="134"/>
      <c r="K239" s="211"/>
    </row>
    <row r="240" spans="10:11" x14ac:dyDescent="0.25">
      <c r="J240" s="134"/>
      <c r="K240" s="211"/>
    </row>
    <row r="241" spans="10:11" x14ac:dyDescent="0.25">
      <c r="J241" s="134"/>
      <c r="K241" s="211"/>
    </row>
    <row r="242" spans="10:11" x14ac:dyDescent="0.25">
      <c r="J242" s="134"/>
      <c r="K242" s="211"/>
    </row>
    <row r="243" spans="10:11" x14ac:dyDescent="0.25">
      <c r="J243" s="134"/>
      <c r="K243" s="211"/>
    </row>
    <row r="244" spans="10:11" x14ac:dyDescent="0.25">
      <c r="J244" s="134"/>
      <c r="K244" s="211"/>
    </row>
    <row r="245" spans="10:11" x14ac:dyDescent="0.25">
      <c r="J245" s="133"/>
      <c r="K245" s="214"/>
    </row>
    <row r="246" spans="10:11" x14ac:dyDescent="0.25">
      <c r="J246" s="133"/>
      <c r="K246" s="214"/>
    </row>
    <row r="247" spans="10:11" x14ac:dyDescent="0.25">
      <c r="J247" s="133"/>
      <c r="K247" s="214"/>
    </row>
    <row r="248" spans="10:11" x14ac:dyDescent="0.25">
      <c r="J248" s="133"/>
      <c r="K248" s="214"/>
    </row>
    <row r="249" spans="10:11" x14ac:dyDescent="0.25">
      <c r="J249" s="133"/>
      <c r="K249" s="214"/>
    </row>
    <row r="250" spans="10:11" x14ac:dyDescent="0.25">
      <c r="J250" s="133"/>
      <c r="K250" s="214"/>
    </row>
    <row r="251" spans="10:11" x14ac:dyDescent="0.25">
      <c r="J251" s="133"/>
      <c r="K251" s="214"/>
    </row>
    <row r="252" spans="10:11" x14ac:dyDescent="0.25">
      <c r="J252" s="133"/>
      <c r="K252" s="214"/>
    </row>
    <row r="253" spans="10:11" x14ac:dyDescent="0.25">
      <c r="J253" s="133"/>
      <c r="K253" s="214"/>
    </row>
    <row r="254" spans="10:11" x14ac:dyDescent="0.25">
      <c r="J254" s="133"/>
      <c r="K254" s="214"/>
    </row>
    <row r="255" spans="10:11" x14ac:dyDescent="0.25">
      <c r="J255" s="134"/>
      <c r="K255" s="211"/>
    </row>
    <row r="256" spans="10:11" x14ac:dyDescent="0.25">
      <c r="J256" s="134"/>
      <c r="K256" s="211"/>
    </row>
    <row r="257" spans="10:10" x14ac:dyDescent="0.25">
      <c r="J257" s="134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L90"/>
  <sheetViews>
    <sheetView workbookViewId="0">
      <selection activeCell="K21" sqref="K21"/>
    </sheetView>
  </sheetViews>
  <sheetFormatPr defaultRowHeight="15" x14ac:dyDescent="0.25"/>
  <cols>
    <col min="1" max="1" width="19.5703125" customWidth="1"/>
    <col min="2" max="2" width="7.42578125" bestFit="1" customWidth="1"/>
    <col min="3" max="3" width="12" bestFit="1" customWidth="1"/>
    <col min="4" max="4" width="5.140625" customWidth="1"/>
    <col min="5" max="5" width="15.140625" bestFit="1" customWidth="1"/>
    <col min="6" max="6" width="22.5703125" bestFit="1" customWidth="1"/>
    <col min="8" max="8" width="23.85546875" bestFit="1" customWidth="1"/>
    <col min="9" max="9" width="5" customWidth="1"/>
    <col min="11" max="11" width="20.5703125" bestFit="1" customWidth="1"/>
    <col min="12" max="12" width="5" customWidth="1"/>
  </cols>
  <sheetData>
    <row r="1" spans="1:12" s="17" customFormat="1" ht="15.75" x14ac:dyDescent="0.25">
      <c r="A1" s="17" t="s">
        <v>19198</v>
      </c>
      <c r="B1" s="17" t="s">
        <v>11275</v>
      </c>
      <c r="C1" s="17" t="s">
        <v>603</v>
      </c>
      <c r="D1" s="17" t="s">
        <v>10529</v>
      </c>
      <c r="E1" s="17" t="s">
        <v>11277</v>
      </c>
      <c r="F1" s="17" t="s">
        <v>19199</v>
      </c>
      <c r="H1" s="17" t="s">
        <v>19200</v>
      </c>
      <c r="K1" s="17" t="s">
        <v>19201</v>
      </c>
    </row>
    <row r="2" spans="1:12" x14ac:dyDescent="0.25">
      <c r="B2" t="s">
        <v>18908</v>
      </c>
      <c r="C2" t="s">
        <v>10500</v>
      </c>
      <c r="D2" t="s">
        <v>4814</v>
      </c>
      <c r="E2" t="s">
        <v>18912</v>
      </c>
      <c r="F2">
        <v>3000</v>
      </c>
      <c r="H2" t="s">
        <v>19202</v>
      </c>
      <c r="I2">
        <v>3000</v>
      </c>
      <c r="K2" t="s">
        <v>20591</v>
      </c>
      <c r="L2">
        <v>3701</v>
      </c>
    </row>
    <row r="3" spans="1:12" x14ac:dyDescent="0.25">
      <c r="B3" t="s">
        <v>18908</v>
      </c>
      <c r="C3" t="s">
        <v>10443</v>
      </c>
      <c r="D3" t="s">
        <v>4573</v>
      </c>
      <c r="E3" t="s">
        <v>10549</v>
      </c>
      <c r="F3">
        <v>3001</v>
      </c>
      <c r="H3" t="s">
        <v>18019</v>
      </c>
      <c r="I3">
        <v>3001</v>
      </c>
      <c r="K3" t="s">
        <v>20592</v>
      </c>
      <c r="L3">
        <v>3702</v>
      </c>
    </row>
    <row r="4" spans="1:12" x14ac:dyDescent="0.25">
      <c r="B4" t="s">
        <v>18908</v>
      </c>
      <c r="C4" t="s">
        <v>10443</v>
      </c>
      <c r="D4" t="s">
        <v>4814</v>
      </c>
      <c r="E4" t="s">
        <v>10549</v>
      </c>
      <c r="F4">
        <v>3002</v>
      </c>
      <c r="H4" t="s">
        <v>18021</v>
      </c>
      <c r="I4">
        <v>3002</v>
      </c>
      <c r="K4" t="s">
        <v>20593</v>
      </c>
      <c r="L4">
        <v>3703</v>
      </c>
    </row>
    <row r="5" spans="1:12" x14ac:dyDescent="0.25">
      <c r="B5" t="s">
        <v>18908</v>
      </c>
      <c r="C5" t="s">
        <v>10436</v>
      </c>
      <c r="D5" t="s">
        <v>4573</v>
      </c>
      <c r="E5" t="s">
        <v>10542</v>
      </c>
      <c r="F5">
        <v>3003</v>
      </c>
      <c r="H5" t="s">
        <v>17997</v>
      </c>
      <c r="I5">
        <v>3003</v>
      </c>
      <c r="K5" t="s">
        <v>20594</v>
      </c>
      <c r="L5">
        <v>3704</v>
      </c>
    </row>
    <row r="6" spans="1:12" x14ac:dyDescent="0.25">
      <c r="B6" t="s">
        <v>18908</v>
      </c>
      <c r="C6" t="s">
        <v>10436</v>
      </c>
      <c r="D6" t="s">
        <v>4814</v>
      </c>
      <c r="E6" t="s">
        <v>10542</v>
      </c>
      <c r="F6">
        <v>3004</v>
      </c>
      <c r="H6" t="s">
        <v>17999</v>
      </c>
      <c r="I6">
        <v>3004</v>
      </c>
      <c r="K6" t="s">
        <v>20595</v>
      </c>
      <c r="L6">
        <v>3705</v>
      </c>
    </row>
    <row r="7" spans="1:12" x14ac:dyDescent="0.25">
      <c r="B7" t="s">
        <v>18908</v>
      </c>
      <c r="C7" t="s">
        <v>10482</v>
      </c>
      <c r="D7" t="s">
        <v>4814</v>
      </c>
      <c r="E7" t="s">
        <v>10588</v>
      </c>
      <c r="F7">
        <v>3005</v>
      </c>
      <c r="H7" t="s">
        <v>18145</v>
      </c>
      <c r="I7">
        <v>3005</v>
      </c>
      <c r="K7" t="s">
        <v>20596</v>
      </c>
      <c r="L7">
        <v>3706</v>
      </c>
    </row>
    <row r="8" spans="1:12" x14ac:dyDescent="0.25">
      <c r="B8" t="s">
        <v>18908</v>
      </c>
      <c r="C8" t="s">
        <v>10435</v>
      </c>
      <c r="D8" t="s">
        <v>4573</v>
      </c>
      <c r="E8" t="s">
        <v>10541</v>
      </c>
      <c r="F8">
        <v>3006</v>
      </c>
      <c r="H8" t="s">
        <v>17994</v>
      </c>
      <c r="I8">
        <v>3006</v>
      </c>
      <c r="K8" t="s">
        <v>20895</v>
      </c>
      <c r="L8">
        <v>3707</v>
      </c>
    </row>
    <row r="9" spans="1:12" x14ac:dyDescent="0.25">
      <c r="B9" t="s">
        <v>18908</v>
      </c>
      <c r="C9" t="s">
        <v>10435</v>
      </c>
      <c r="D9" t="s">
        <v>4814</v>
      </c>
      <c r="E9" t="s">
        <v>10541</v>
      </c>
      <c r="F9">
        <v>3007</v>
      </c>
      <c r="H9" t="s">
        <v>17996</v>
      </c>
      <c r="I9">
        <v>3007</v>
      </c>
      <c r="K9" t="s">
        <v>20896</v>
      </c>
      <c r="L9">
        <v>3708</v>
      </c>
    </row>
    <row r="10" spans="1:12" x14ac:dyDescent="0.25">
      <c r="B10" t="s">
        <v>18908</v>
      </c>
      <c r="C10" t="s">
        <v>10496</v>
      </c>
      <c r="D10" t="s">
        <v>4573</v>
      </c>
      <c r="E10" t="s">
        <v>18929</v>
      </c>
      <c r="F10">
        <v>3008</v>
      </c>
      <c r="H10" t="s">
        <v>19203</v>
      </c>
      <c r="I10">
        <v>3008</v>
      </c>
      <c r="K10" t="s">
        <v>20904</v>
      </c>
      <c r="L10">
        <v>3709</v>
      </c>
    </row>
    <row r="11" spans="1:12" x14ac:dyDescent="0.25">
      <c r="B11" t="s">
        <v>18908</v>
      </c>
      <c r="C11" t="s">
        <v>10496</v>
      </c>
      <c r="D11" t="s">
        <v>4814</v>
      </c>
      <c r="E11" t="s">
        <v>18929</v>
      </c>
      <c r="F11">
        <v>3009</v>
      </c>
      <c r="H11" t="s">
        <v>19204</v>
      </c>
      <c r="I11">
        <v>3009</v>
      </c>
      <c r="K11" t="s">
        <v>20905</v>
      </c>
      <c r="L11">
        <v>3730</v>
      </c>
    </row>
    <row r="12" spans="1:12" x14ac:dyDescent="0.25">
      <c r="B12" t="s">
        <v>18908</v>
      </c>
      <c r="C12" t="s">
        <v>16119</v>
      </c>
      <c r="D12" t="s">
        <v>4814</v>
      </c>
      <c r="F12">
        <v>3010</v>
      </c>
      <c r="K12" t="s">
        <v>20908</v>
      </c>
      <c r="L12">
        <v>3735</v>
      </c>
    </row>
    <row r="13" spans="1:12" x14ac:dyDescent="0.25">
      <c r="B13" t="s">
        <v>18908</v>
      </c>
      <c r="C13" t="s">
        <v>10468</v>
      </c>
      <c r="D13" t="s">
        <v>4573</v>
      </c>
      <c r="E13" t="s">
        <v>18936</v>
      </c>
      <c r="F13">
        <v>3011</v>
      </c>
      <c r="H13" t="s">
        <v>18100</v>
      </c>
      <c r="I13">
        <v>3011</v>
      </c>
    </row>
    <row r="14" spans="1:12" x14ac:dyDescent="0.25">
      <c r="B14" t="s">
        <v>18908</v>
      </c>
      <c r="C14" t="s">
        <v>10468</v>
      </c>
      <c r="D14" t="s">
        <v>4814</v>
      </c>
      <c r="E14" t="s">
        <v>18936</v>
      </c>
      <c r="F14">
        <v>3012</v>
      </c>
      <c r="H14" t="s">
        <v>18102</v>
      </c>
      <c r="I14">
        <v>3012</v>
      </c>
    </row>
    <row r="15" spans="1:12" x14ac:dyDescent="0.25">
      <c r="B15" t="s">
        <v>18908</v>
      </c>
      <c r="C15" t="s">
        <v>10467</v>
      </c>
      <c r="D15" t="s">
        <v>4573</v>
      </c>
      <c r="E15" t="s">
        <v>18941</v>
      </c>
      <c r="F15">
        <v>3013</v>
      </c>
      <c r="H15" t="s">
        <v>18097</v>
      </c>
      <c r="I15">
        <v>3013</v>
      </c>
    </row>
    <row r="16" spans="1:12" x14ac:dyDescent="0.25">
      <c r="B16" t="s">
        <v>18908</v>
      </c>
      <c r="C16" t="s">
        <v>10467</v>
      </c>
      <c r="D16" t="s">
        <v>4814</v>
      </c>
      <c r="E16" t="s">
        <v>18941</v>
      </c>
      <c r="F16">
        <v>3014</v>
      </c>
      <c r="H16" t="s">
        <v>18099</v>
      </c>
      <c r="I16">
        <v>3014</v>
      </c>
    </row>
    <row r="17" spans="2:9" x14ac:dyDescent="0.25">
      <c r="B17" t="s">
        <v>18908</v>
      </c>
      <c r="C17" t="s">
        <v>10480</v>
      </c>
      <c r="D17" t="s">
        <v>4573</v>
      </c>
      <c r="E17" t="s">
        <v>18946</v>
      </c>
      <c r="F17">
        <v>3015</v>
      </c>
      <c r="H17" t="s">
        <v>18137</v>
      </c>
      <c r="I17">
        <v>3015</v>
      </c>
    </row>
    <row r="18" spans="2:9" x14ac:dyDescent="0.25">
      <c r="B18" t="s">
        <v>18908</v>
      </c>
      <c r="C18" t="s">
        <v>10480</v>
      </c>
      <c r="D18" t="s">
        <v>4814</v>
      </c>
      <c r="E18" t="s">
        <v>18946</v>
      </c>
      <c r="F18">
        <v>3016</v>
      </c>
      <c r="H18" t="s">
        <v>18139</v>
      </c>
      <c r="I18">
        <v>3016</v>
      </c>
    </row>
    <row r="19" spans="2:9" x14ac:dyDescent="0.25">
      <c r="B19" t="s">
        <v>18908</v>
      </c>
      <c r="C19" t="s">
        <v>10437</v>
      </c>
      <c r="D19" t="s">
        <v>4573</v>
      </c>
      <c r="E19" t="s">
        <v>18952</v>
      </c>
      <c r="F19">
        <v>3017</v>
      </c>
      <c r="H19" t="s">
        <v>18000</v>
      </c>
      <c r="I19">
        <v>3017</v>
      </c>
    </row>
    <row r="20" spans="2:9" x14ac:dyDescent="0.25">
      <c r="B20" t="s">
        <v>18908</v>
      </c>
      <c r="C20" t="s">
        <v>10437</v>
      </c>
      <c r="D20" t="s">
        <v>4814</v>
      </c>
      <c r="E20" t="s">
        <v>18952</v>
      </c>
      <c r="F20">
        <v>3018</v>
      </c>
      <c r="H20" t="s">
        <v>18002</v>
      </c>
      <c r="I20">
        <v>3018</v>
      </c>
    </row>
    <row r="21" spans="2:9" x14ac:dyDescent="0.25">
      <c r="B21" t="s">
        <v>18908</v>
      </c>
      <c r="C21" t="s">
        <v>18955</v>
      </c>
      <c r="D21" t="s">
        <v>4573</v>
      </c>
      <c r="E21" t="s">
        <v>18958</v>
      </c>
      <c r="F21">
        <v>3019</v>
      </c>
      <c r="H21" t="s">
        <v>19205</v>
      </c>
      <c r="I21">
        <v>3019</v>
      </c>
    </row>
    <row r="22" spans="2:9" x14ac:dyDescent="0.25">
      <c r="B22" t="s">
        <v>18908</v>
      </c>
      <c r="C22" t="s">
        <v>18959</v>
      </c>
      <c r="D22" t="s">
        <v>4573</v>
      </c>
      <c r="E22" t="s">
        <v>18962</v>
      </c>
      <c r="F22">
        <v>3020</v>
      </c>
      <c r="H22" t="s">
        <v>19206</v>
      </c>
      <c r="I22">
        <v>3020</v>
      </c>
    </row>
    <row r="23" spans="2:9" x14ac:dyDescent="0.25">
      <c r="B23" t="s">
        <v>18908</v>
      </c>
      <c r="C23" t="s">
        <v>18963</v>
      </c>
      <c r="D23" t="s">
        <v>4573</v>
      </c>
      <c r="E23" t="s">
        <v>18966</v>
      </c>
      <c r="F23">
        <v>3021</v>
      </c>
      <c r="H23" t="s">
        <v>19207</v>
      </c>
      <c r="I23">
        <v>3021</v>
      </c>
    </row>
    <row r="24" spans="2:9" x14ac:dyDescent="0.25">
      <c r="B24" t="s">
        <v>18908</v>
      </c>
      <c r="C24" t="s">
        <v>10489</v>
      </c>
      <c r="D24" t="s">
        <v>4573</v>
      </c>
      <c r="E24" t="s">
        <v>18969</v>
      </c>
      <c r="F24">
        <v>3022</v>
      </c>
      <c r="H24" t="s">
        <v>19208</v>
      </c>
      <c r="I24">
        <v>3022</v>
      </c>
    </row>
    <row r="25" spans="2:9" x14ac:dyDescent="0.25">
      <c r="B25" t="s">
        <v>18908</v>
      </c>
      <c r="C25" t="s">
        <v>10489</v>
      </c>
      <c r="D25" t="s">
        <v>4814</v>
      </c>
      <c r="E25" t="s">
        <v>18969</v>
      </c>
      <c r="F25">
        <v>3023</v>
      </c>
      <c r="H25" t="s">
        <v>19209</v>
      </c>
      <c r="I25">
        <v>3023</v>
      </c>
    </row>
    <row r="26" spans="2:9" x14ac:dyDescent="0.25">
      <c r="B26" t="s">
        <v>18908</v>
      </c>
      <c r="C26" t="s">
        <v>10488</v>
      </c>
      <c r="D26" t="s">
        <v>4573</v>
      </c>
      <c r="E26" t="s">
        <v>18974</v>
      </c>
      <c r="F26">
        <v>3024</v>
      </c>
      <c r="H26" t="s">
        <v>19210</v>
      </c>
      <c r="I26">
        <v>3024</v>
      </c>
    </row>
    <row r="27" spans="2:9" x14ac:dyDescent="0.25">
      <c r="B27" t="s">
        <v>18908</v>
      </c>
      <c r="C27" t="s">
        <v>10488</v>
      </c>
      <c r="D27" t="s">
        <v>4814</v>
      </c>
      <c r="E27" t="s">
        <v>18974</v>
      </c>
      <c r="F27">
        <v>3025</v>
      </c>
      <c r="H27" t="s">
        <v>19211</v>
      </c>
      <c r="I27">
        <v>3025</v>
      </c>
    </row>
    <row r="28" spans="2:9" x14ac:dyDescent="0.25">
      <c r="B28" t="s">
        <v>18908</v>
      </c>
      <c r="C28" t="s">
        <v>10457</v>
      </c>
      <c r="D28" t="s">
        <v>4573</v>
      </c>
      <c r="E28" t="s">
        <v>18979</v>
      </c>
      <c r="F28">
        <v>3026</v>
      </c>
      <c r="H28" t="s">
        <v>18066</v>
      </c>
      <c r="I28">
        <v>3026</v>
      </c>
    </row>
    <row r="29" spans="2:9" x14ac:dyDescent="0.25">
      <c r="B29" t="s">
        <v>18908</v>
      </c>
      <c r="C29" t="s">
        <v>10438</v>
      </c>
      <c r="D29" t="s">
        <v>4814</v>
      </c>
      <c r="E29" t="s">
        <v>18982</v>
      </c>
      <c r="F29">
        <v>3027</v>
      </c>
      <c r="H29" t="s">
        <v>18006</v>
      </c>
      <c r="I29">
        <v>3027</v>
      </c>
    </row>
    <row r="30" spans="2:9" x14ac:dyDescent="0.25">
      <c r="B30" t="s">
        <v>18908</v>
      </c>
      <c r="C30" t="s">
        <v>10439</v>
      </c>
      <c r="D30" t="s">
        <v>4814</v>
      </c>
      <c r="E30" t="s">
        <v>18985</v>
      </c>
      <c r="F30">
        <v>3028</v>
      </c>
      <c r="H30" t="s">
        <v>18009</v>
      </c>
      <c r="I30">
        <v>3028</v>
      </c>
    </row>
    <row r="31" spans="2:9" x14ac:dyDescent="0.25">
      <c r="B31" t="s">
        <v>18908</v>
      </c>
      <c r="C31" t="s">
        <v>10458</v>
      </c>
      <c r="D31" t="s">
        <v>4814</v>
      </c>
      <c r="E31" t="s">
        <v>18988</v>
      </c>
      <c r="F31">
        <v>3029</v>
      </c>
      <c r="H31" t="s">
        <v>18071</v>
      </c>
      <c r="I31">
        <v>3029</v>
      </c>
    </row>
    <row r="32" spans="2:9" x14ac:dyDescent="0.25">
      <c r="B32" t="s">
        <v>18908</v>
      </c>
      <c r="C32" t="s">
        <v>10459</v>
      </c>
      <c r="D32" t="s">
        <v>4814</v>
      </c>
      <c r="E32" t="s">
        <v>18991</v>
      </c>
      <c r="F32">
        <v>3030</v>
      </c>
      <c r="H32" t="s">
        <v>18074</v>
      </c>
      <c r="I32">
        <v>3030</v>
      </c>
    </row>
    <row r="33" spans="2:9" x14ac:dyDescent="0.25">
      <c r="B33" t="s">
        <v>18908</v>
      </c>
      <c r="C33" t="s">
        <v>10440</v>
      </c>
      <c r="D33" t="s">
        <v>4814</v>
      </c>
      <c r="E33" t="s">
        <v>18994</v>
      </c>
      <c r="F33">
        <v>3031</v>
      </c>
      <c r="H33" t="s">
        <v>18012</v>
      </c>
      <c r="I33">
        <v>3031</v>
      </c>
    </row>
    <row r="34" spans="2:9" x14ac:dyDescent="0.25">
      <c r="B34" t="s">
        <v>18908</v>
      </c>
      <c r="C34" t="s">
        <v>10441</v>
      </c>
      <c r="D34" t="s">
        <v>4814</v>
      </c>
      <c r="E34" t="s">
        <v>18998</v>
      </c>
      <c r="F34">
        <v>3032</v>
      </c>
      <c r="H34" t="s">
        <v>18015</v>
      </c>
      <c r="I34">
        <v>3032</v>
      </c>
    </row>
    <row r="35" spans="2:9" x14ac:dyDescent="0.25">
      <c r="B35" t="s">
        <v>18908</v>
      </c>
      <c r="C35" t="s">
        <v>10460</v>
      </c>
      <c r="D35" t="s">
        <v>4814</v>
      </c>
      <c r="E35" t="s">
        <v>19001</v>
      </c>
      <c r="F35">
        <v>3033</v>
      </c>
      <c r="H35" t="s">
        <v>18077</v>
      </c>
      <c r="I35">
        <v>3033</v>
      </c>
    </row>
    <row r="36" spans="2:9" x14ac:dyDescent="0.25">
      <c r="B36" t="s">
        <v>18908</v>
      </c>
      <c r="C36" t="s">
        <v>10461</v>
      </c>
      <c r="D36" t="s">
        <v>4814</v>
      </c>
      <c r="E36" t="s">
        <v>19004</v>
      </c>
      <c r="F36">
        <v>3034</v>
      </c>
      <c r="H36" t="s">
        <v>18080</v>
      </c>
      <c r="I36">
        <v>3034</v>
      </c>
    </row>
    <row r="37" spans="2:9" x14ac:dyDescent="0.25">
      <c r="B37" t="s">
        <v>18908</v>
      </c>
      <c r="C37" t="s">
        <v>10462</v>
      </c>
      <c r="D37" t="s">
        <v>4814</v>
      </c>
      <c r="E37" t="s">
        <v>19007</v>
      </c>
      <c r="F37">
        <v>3035</v>
      </c>
      <c r="H37" t="s">
        <v>18083</v>
      </c>
      <c r="I37">
        <v>3035</v>
      </c>
    </row>
    <row r="38" spans="2:9" x14ac:dyDescent="0.25">
      <c r="B38" t="s">
        <v>18908</v>
      </c>
      <c r="C38" t="s">
        <v>10463</v>
      </c>
      <c r="D38" t="s">
        <v>4814</v>
      </c>
      <c r="E38" t="s">
        <v>19010</v>
      </c>
      <c r="F38">
        <v>3036</v>
      </c>
      <c r="H38" t="s">
        <v>18086</v>
      </c>
      <c r="I38">
        <v>3036</v>
      </c>
    </row>
    <row r="39" spans="2:9" x14ac:dyDescent="0.25">
      <c r="B39" t="s">
        <v>18908</v>
      </c>
      <c r="C39" t="s">
        <v>10464</v>
      </c>
      <c r="D39" t="s">
        <v>4814</v>
      </c>
      <c r="E39" t="s">
        <v>19013</v>
      </c>
      <c r="F39">
        <v>3037</v>
      </c>
      <c r="H39" t="s">
        <v>18089</v>
      </c>
      <c r="I39">
        <v>3037</v>
      </c>
    </row>
    <row r="40" spans="2:9" x14ac:dyDescent="0.25">
      <c r="B40" t="s">
        <v>18908</v>
      </c>
      <c r="C40" t="s">
        <v>10465</v>
      </c>
      <c r="D40" t="s">
        <v>4814</v>
      </c>
      <c r="E40" t="s">
        <v>19016</v>
      </c>
      <c r="F40">
        <v>3038</v>
      </c>
      <c r="H40" t="s">
        <v>18092</v>
      </c>
      <c r="I40">
        <v>3038</v>
      </c>
    </row>
    <row r="41" spans="2:9" x14ac:dyDescent="0.25">
      <c r="B41" t="s">
        <v>18908</v>
      </c>
      <c r="C41" t="s">
        <v>10466</v>
      </c>
      <c r="D41" t="s">
        <v>4814</v>
      </c>
      <c r="E41" t="s">
        <v>19019</v>
      </c>
      <c r="F41">
        <v>3039</v>
      </c>
      <c r="H41" t="s">
        <v>18095</v>
      </c>
      <c r="I41">
        <v>3039</v>
      </c>
    </row>
    <row r="42" spans="2:9" x14ac:dyDescent="0.25">
      <c r="B42" t="s">
        <v>18908</v>
      </c>
      <c r="C42" t="s">
        <v>10491</v>
      </c>
      <c r="D42" t="s">
        <v>4573</v>
      </c>
      <c r="E42" t="s">
        <v>19022</v>
      </c>
      <c r="F42">
        <v>3040</v>
      </c>
      <c r="H42" t="s">
        <v>19212</v>
      </c>
      <c r="I42">
        <v>3040</v>
      </c>
    </row>
    <row r="43" spans="2:9" x14ac:dyDescent="0.25">
      <c r="B43" t="s">
        <v>18908</v>
      </c>
      <c r="C43" t="s">
        <v>10491</v>
      </c>
      <c r="D43" t="s">
        <v>4814</v>
      </c>
      <c r="E43" t="s">
        <v>19022</v>
      </c>
      <c r="F43">
        <v>3041</v>
      </c>
      <c r="H43" t="s">
        <v>19213</v>
      </c>
      <c r="I43">
        <v>3041</v>
      </c>
    </row>
    <row r="44" spans="2:9" x14ac:dyDescent="0.25">
      <c r="B44" t="s">
        <v>18908</v>
      </c>
      <c r="C44" t="s">
        <v>10490</v>
      </c>
      <c r="D44" t="s">
        <v>4573</v>
      </c>
      <c r="E44" t="s">
        <v>19027</v>
      </c>
      <c r="F44">
        <v>3042</v>
      </c>
      <c r="H44" t="s">
        <v>19214</v>
      </c>
      <c r="I44">
        <v>3042</v>
      </c>
    </row>
    <row r="45" spans="2:9" x14ac:dyDescent="0.25">
      <c r="B45" t="s">
        <v>18908</v>
      </c>
      <c r="C45" t="s">
        <v>10490</v>
      </c>
      <c r="D45" t="s">
        <v>4814</v>
      </c>
      <c r="E45" t="s">
        <v>19027</v>
      </c>
      <c r="F45">
        <v>3043</v>
      </c>
      <c r="H45" t="s">
        <v>19215</v>
      </c>
      <c r="I45">
        <v>3043</v>
      </c>
    </row>
    <row r="46" spans="2:9" x14ac:dyDescent="0.25">
      <c r="B46" t="s">
        <v>18908</v>
      </c>
      <c r="C46" t="s">
        <v>10442</v>
      </c>
      <c r="D46" t="s">
        <v>4573</v>
      </c>
      <c r="E46" t="s">
        <v>19032</v>
      </c>
      <c r="F46">
        <v>3044</v>
      </c>
      <c r="H46" t="s">
        <v>18016</v>
      </c>
      <c r="I46">
        <v>3044</v>
      </c>
    </row>
    <row r="47" spans="2:9" x14ac:dyDescent="0.25">
      <c r="B47" t="s">
        <v>18908</v>
      </c>
      <c r="C47" t="s">
        <v>10442</v>
      </c>
      <c r="D47" t="s">
        <v>4814</v>
      </c>
      <c r="E47" t="s">
        <v>19032</v>
      </c>
      <c r="F47">
        <v>3045</v>
      </c>
      <c r="H47" t="s">
        <v>18018</v>
      </c>
      <c r="I47">
        <v>3045</v>
      </c>
    </row>
    <row r="48" spans="2:9" x14ac:dyDescent="0.25">
      <c r="B48" t="s">
        <v>18908</v>
      </c>
      <c r="C48" t="s">
        <v>10469</v>
      </c>
      <c r="D48" t="s">
        <v>4573</v>
      </c>
      <c r="E48" t="s">
        <v>19037</v>
      </c>
      <c r="F48">
        <v>3046</v>
      </c>
      <c r="H48" t="s">
        <v>18103</v>
      </c>
      <c r="I48">
        <v>3046</v>
      </c>
    </row>
    <row r="49" spans="2:9" x14ac:dyDescent="0.25">
      <c r="B49" t="s">
        <v>18908</v>
      </c>
      <c r="C49" t="s">
        <v>10471</v>
      </c>
      <c r="D49" t="s">
        <v>4573</v>
      </c>
      <c r="E49" t="s">
        <v>19040</v>
      </c>
      <c r="F49">
        <v>3047</v>
      </c>
      <c r="H49" t="s">
        <v>18110</v>
      </c>
      <c r="I49">
        <v>3047</v>
      </c>
    </row>
    <row r="50" spans="2:9" x14ac:dyDescent="0.25">
      <c r="B50" t="s">
        <v>18908</v>
      </c>
      <c r="C50" t="s">
        <v>10473</v>
      </c>
      <c r="D50" t="s">
        <v>4573</v>
      </c>
      <c r="E50" t="s">
        <v>19047</v>
      </c>
      <c r="F50">
        <v>3050</v>
      </c>
      <c r="H50" t="s">
        <v>18116</v>
      </c>
      <c r="I50">
        <v>3050</v>
      </c>
    </row>
    <row r="51" spans="2:9" x14ac:dyDescent="0.25">
      <c r="B51" t="s">
        <v>18908</v>
      </c>
      <c r="C51" t="s">
        <v>10475</v>
      </c>
      <c r="D51" t="s">
        <v>4573</v>
      </c>
      <c r="E51" t="s">
        <v>19049</v>
      </c>
      <c r="F51">
        <v>3051</v>
      </c>
      <c r="H51" t="s">
        <v>18122</v>
      </c>
      <c r="I51">
        <v>3051</v>
      </c>
    </row>
    <row r="52" spans="2:9" x14ac:dyDescent="0.25">
      <c r="B52" t="s">
        <v>18908</v>
      </c>
      <c r="C52" t="s">
        <v>10444</v>
      </c>
      <c r="D52" t="s">
        <v>4814</v>
      </c>
      <c r="E52" t="s">
        <v>19051</v>
      </c>
      <c r="F52">
        <v>3052</v>
      </c>
      <c r="H52" t="s">
        <v>18024</v>
      </c>
      <c r="I52">
        <v>3052</v>
      </c>
    </row>
    <row r="53" spans="2:9" x14ac:dyDescent="0.25">
      <c r="B53" t="s">
        <v>18908</v>
      </c>
      <c r="C53" t="s">
        <v>10445</v>
      </c>
      <c r="D53" t="s">
        <v>4573</v>
      </c>
      <c r="E53" t="s">
        <v>19053</v>
      </c>
      <c r="F53">
        <v>3053</v>
      </c>
      <c r="H53" t="s">
        <v>18026</v>
      </c>
      <c r="I53">
        <v>3053</v>
      </c>
    </row>
    <row r="54" spans="2:9" x14ac:dyDescent="0.25">
      <c r="B54" t="s">
        <v>18908</v>
      </c>
      <c r="C54" t="s">
        <v>19054</v>
      </c>
      <c r="D54" t="s">
        <v>4573</v>
      </c>
      <c r="E54" t="s">
        <v>19056</v>
      </c>
      <c r="F54">
        <v>3054</v>
      </c>
      <c r="H54" t="s">
        <v>19216</v>
      </c>
      <c r="I54">
        <v>3054</v>
      </c>
    </row>
    <row r="55" spans="2:9" x14ac:dyDescent="0.25">
      <c r="B55" t="s">
        <v>18908</v>
      </c>
      <c r="C55" t="s">
        <v>19057</v>
      </c>
      <c r="D55" t="s">
        <v>4573</v>
      </c>
      <c r="E55" t="s">
        <v>19059</v>
      </c>
      <c r="F55">
        <v>3055</v>
      </c>
      <c r="H55" t="s">
        <v>19217</v>
      </c>
      <c r="I55">
        <v>3055</v>
      </c>
    </row>
    <row r="56" spans="2:9" x14ac:dyDescent="0.25">
      <c r="B56" t="s">
        <v>18908</v>
      </c>
      <c r="C56" t="s">
        <v>10492</v>
      </c>
      <c r="D56" t="s">
        <v>4573</v>
      </c>
      <c r="E56" t="s">
        <v>19027</v>
      </c>
      <c r="F56">
        <v>3056</v>
      </c>
      <c r="H56" t="s">
        <v>19214</v>
      </c>
      <c r="I56">
        <v>3056</v>
      </c>
    </row>
    <row r="57" spans="2:9" x14ac:dyDescent="0.25">
      <c r="B57" t="s">
        <v>18908</v>
      </c>
      <c r="C57" t="s">
        <v>10492</v>
      </c>
      <c r="D57" t="s">
        <v>4814</v>
      </c>
      <c r="E57" t="s">
        <v>19027</v>
      </c>
      <c r="F57">
        <v>3057</v>
      </c>
      <c r="H57" t="s">
        <v>19215</v>
      </c>
      <c r="I57">
        <v>3057</v>
      </c>
    </row>
    <row r="58" spans="2:9" x14ac:dyDescent="0.25">
      <c r="B58" t="s">
        <v>18908</v>
      </c>
      <c r="C58" t="s">
        <v>10493</v>
      </c>
      <c r="D58" t="s">
        <v>4573</v>
      </c>
      <c r="E58" t="s">
        <v>19063</v>
      </c>
      <c r="F58">
        <v>3058</v>
      </c>
      <c r="H58" t="s">
        <v>19218</v>
      </c>
      <c r="I58">
        <v>3058</v>
      </c>
    </row>
    <row r="59" spans="2:9" x14ac:dyDescent="0.25">
      <c r="B59" t="s">
        <v>18908</v>
      </c>
      <c r="C59" t="s">
        <v>10493</v>
      </c>
      <c r="D59" t="s">
        <v>4814</v>
      </c>
      <c r="E59" t="s">
        <v>19063</v>
      </c>
      <c r="F59">
        <v>3059</v>
      </c>
      <c r="H59" t="s">
        <v>19219</v>
      </c>
      <c r="I59">
        <v>3059</v>
      </c>
    </row>
    <row r="60" spans="2:9" x14ac:dyDescent="0.25">
      <c r="B60" t="s">
        <v>18908</v>
      </c>
      <c r="C60" t="s">
        <v>10494</v>
      </c>
      <c r="D60" t="s">
        <v>4573</v>
      </c>
      <c r="E60" t="s">
        <v>19066</v>
      </c>
      <c r="F60">
        <v>3060</v>
      </c>
      <c r="H60" t="s">
        <v>19220</v>
      </c>
      <c r="I60">
        <v>3060</v>
      </c>
    </row>
    <row r="61" spans="2:9" x14ac:dyDescent="0.25">
      <c r="B61" t="s">
        <v>18908</v>
      </c>
      <c r="C61" t="s">
        <v>10494</v>
      </c>
      <c r="D61" t="s">
        <v>4814</v>
      </c>
      <c r="E61" t="s">
        <v>19066</v>
      </c>
      <c r="F61">
        <v>3061</v>
      </c>
      <c r="H61" t="s">
        <v>19221</v>
      </c>
      <c r="I61">
        <v>3061</v>
      </c>
    </row>
    <row r="62" spans="2:9" x14ac:dyDescent="0.25">
      <c r="B62" t="s">
        <v>18908</v>
      </c>
      <c r="C62" t="s">
        <v>10495</v>
      </c>
      <c r="D62" t="s">
        <v>4573</v>
      </c>
      <c r="E62" t="s">
        <v>19069</v>
      </c>
      <c r="F62">
        <v>3062</v>
      </c>
      <c r="H62" t="s">
        <v>19222</v>
      </c>
      <c r="I62">
        <v>3062</v>
      </c>
    </row>
    <row r="63" spans="2:9" x14ac:dyDescent="0.25">
      <c r="B63" t="s">
        <v>18908</v>
      </c>
      <c r="C63" t="s">
        <v>10495</v>
      </c>
      <c r="D63" t="s">
        <v>4814</v>
      </c>
      <c r="E63" t="s">
        <v>19069</v>
      </c>
      <c r="F63">
        <v>3063</v>
      </c>
      <c r="H63" t="s">
        <v>19223</v>
      </c>
      <c r="I63">
        <v>3063</v>
      </c>
    </row>
    <row r="64" spans="2:9" x14ac:dyDescent="0.25">
      <c r="B64" t="s">
        <v>18908</v>
      </c>
      <c r="C64" t="s">
        <v>11384</v>
      </c>
      <c r="D64" t="s">
        <v>4573</v>
      </c>
      <c r="E64" t="s">
        <v>19073</v>
      </c>
      <c r="F64">
        <v>3064</v>
      </c>
      <c r="H64" t="s">
        <v>19224</v>
      </c>
      <c r="I64">
        <v>3064</v>
      </c>
    </row>
    <row r="65" spans="2:9" x14ac:dyDescent="0.25">
      <c r="B65" t="s">
        <v>18908</v>
      </c>
      <c r="C65" t="s">
        <v>10452</v>
      </c>
      <c r="D65" t="s">
        <v>4814</v>
      </c>
      <c r="E65" t="s">
        <v>19076</v>
      </c>
      <c r="F65">
        <v>3065</v>
      </c>
      <c r="H65" t="s">
        <v>18053</v>
      </c>
      <c r="I65">
        <v>3065</v>
      </c>
    </row>
    <row r="66" spans="2:9" x14ac:dyDescent="0.25">
      <c r="B66" t="s">
        <v>18908</v>
      </c>
      <c r="C66" t="s">
        <v>10453</v>
      </c>
      <c r="D66" t="s">
        <v>4814</v>
      </c>
      <c r="E66" t="s">
        <v>19079</v>
      </c>
      <c r="F66">
        <v>3066</v>
      </c>
      <c r="H66" t="s">
        <v>18056</v>
      </c>
      <c r="I66">
        <v>3066</v>
      </c>
    </row>
    <row r="67" spans="2:9" x14ac:dyDescent="0.25">
      <c r="B67" t="s">
        <v>18908</v>
      </c>
      <c r="C67" t="s">
        <v>10454</v>
      </c>
      <c r="D67" t="s">
        <v>4814</v>
      </c>
      <c r="E67" t="s">
        <v>19082</v>
      </c>
      <c r="F67">
        <v>3067</v>
      </c>
      <c r="H67" t="s">
        <v>18059</v>
      </c>
      <c r="I67">
        <v>3067</v>
      </c>
    </row>
    <row r="68" spans="2:9" x14ac:dyDescent="0.25">
      <c r="B68" t="s">
        <v>18908</v>
      </c>
      <c r="C68" t="s">
        <v>10514</v>
      </c>
      <c r="D68" t="s">
        <v>4814</v>
      </c>
      <c r="E68" t="s">
        <v>19085</v>
      </c>
      <c r="F68">
        <v>3068</v>
      </c>
      <c r="H68" t="s">
        <v>19225</v>
      </c>
      <c r="I68">
        <v>3068</v>
      </c>
    </row>
    <row r="69" spans="2:9" x14ac:dyDescent="0.25">
      <c r="B69" t="s">
        <v>18908</v>
      </c>
      <c r="C69" t="s">
        <v>10515</v>
      </c>
      <c r="D69" t="s">
        <v>4814</v>
      </c>
      <c r="E69" t="s">
        <v>19088</v>
      </c>
      <c r="F69">
        <v>3069</v>
      </c>
      <c r="H69" t="s">
        <v>19226</v>
      </c>
      <c r="I69">
        <v>3069</v>
      </c>
    </row>
    <row r="70" spans="2:9" x14ac:dyDescent="0.25">
      <c r="B70" t="s">
        <v>18908</v>
      </c>
      <c r="C70" t="s">
        <v>10516</v>
      </c>
      <c r="D70" t="s">
        <v>4814</v>
      </c>
      <c r="E70" t="s">
        <v>19091</v>
      </c>
      <c r="F70">
        <v>3070</v>
      </c>
      <c r="H70" t="s">
        <v>19227</v>
      </c>
      <c r="I70">
        <v>3070</v>
      </c>
    </row>
    <row r="71" spans="2:9" x14ac:dyDescent="0.25">
      <c r="B71" t="s">
        <v>18908</v>
      </c>
      <c r="C71" t="s">
        <v>10517</v>
      </c>
      <c r="D71" t="s">
        <v>4814</v>
      </c>
      <c r="E71" t="s">
        <v>19094</v>
      </c>
      <c r="F71">
        <v>3071</v>
      </c>
      <c r="H71" t="s">
        <v>19228</v>
      </c>
      <c r="I71">
        <v>3071</v>
      </c>
    </row>
    <row r="72" spans="2:9" x14ac:dyDescent="0.25">
      <c r="B72" t="s">
        <v>18908</v>
      </c>
      <c r="C72" t="s">
        <v>10510</v>
      </c>
      <c r="D72" t="s">
        <v>4814</v>
      </c>
      <c r="E72" t="s">
        <v>19097</v>
      </c>
      <c r="F72">
        <v>3072</v>
      </c>
      <c r="H72" t="s">
        <v>18062</v>
      </c>
      <c r="I72">
        <v>3072</v>
      </c>
    </row>
    <row r="73" spans="2:9" x14ac:dyDescent="0.25">
      <c r="B73" t="s">
        <v>18908</v>
      </c>
      <c r="C73" t="s">
        <v>10511</v>
      </c>
      <c r="D73" t="s">
        <v>4814</v>
      </c>
      <c r="E73" t="s">
        <v>19100</v>
      </c>
      <c r="F73">
        <v>3073</v>
      </c>
      <c r="H73" t="s">
        <v>18065</v>
      </c>
      <c r="I73">
        <v>3073</v>
      </c>
    </row>
    <row r="74" spans="2:9" x14ac:dyDescent="0.25">
      <c r="B74" t="s">
        <v>18908</v>
      </c>
      <c r="C74" t="s">
        <v>10449</v>
      </c>
      <c r="D74" t="s">
        <v>4573</v>
      </c>
      <c r="E74" t="s">
        <v>19103</v>
      </c>
      <c r="F74">
        <v>3074</v>
      </c>
      <c r="H74" t="s">
        <v>18042</v>
      </c>
      <c r="I74">
        <v>3074</v>
      </c>
    </row>
    <row r="75" spans="2:9" x14ac:dyDescent="0.25">
      <c r="B75" t="s">
        <v>18908</v>
      </c>
      <c r="C75" t="s">
        <v>10449</v>
      </c>
      <c r="D75" t="s">
        <v>4814</v>
      </c>
      <c r="E75" t="s">
        <v>19103</v>
      </c>
      <c r="F75">
        <v>3075</v>
      </c>
      <c r="H75" t="s">
        <v>18044</v>
      </c>
      <c r="I75">
        <v>3075</v>
      </c>
    </row>
    <row r="76" spans="2:9" x14ac:dyDescent="0.25">
      <c r="B76" t="s">
        <v>18908</v>
      </c>
      <c r="C76" t="s">
        <v>10450</v>
      </c>
      <c r="D76" t="s">
        <v>4814</v>
      </c>
      <c r="E76" t="s">
        <v>19108</v>
      </c>
      <c r="F76">
        <v>3076</v>
      </c>
      <c r="H76" t="s">
        <v>18047</v>
      </c>
      <c r="I76">
        <v>3076</v>
      </c>
    </row>
    <row r="77" spans="2:9" x14ac:dyDescent="0.25">
      <c r="B77" t="s">
        <v>18908</v>
      </c>
      <c r="C77" t="s">
        <v>10451</v>
      </c>
      <c r="D77" t="s">
        <v>4814</v>
      </c>
      <c r="E77" t="s">
        <v>19111</v>
      </c>
      <c r="F77">
        <v>3077</v>
      </c>
      <c r="H77" t="s">
        <v>18050</v>
      </c>
      <c r="I77">
        <v>3077</v>
      </c>
    </row>
    <row r="78" spans="2:9" x14ac:dyDescent="0.25">
      <c r="B78" t="s">
        <v>18908</v>
      </c>
      <c r="C78" t="s">
        <v>10485</v>
      </c>
      <c r="D78" t="s">
        <v>4573</v>
      </c>
      <c r="E78" t="s">
        <v>19114</v>
      </c>
      <c r="F78">
        <v>3078</v>
      </c>
      <c r="H78" t="s">
        <v>18152</v>
      </c>
      <c r="I78">
        <v>3078</v>
      </c>
    </row>
    <row r="79" spans="2:9" x14ac:dyDescent="0.25">
      <c r="B79" t="s">
        <v>18908</v>
      </c>
      <c r="C79" t="s">
        <v>10485</v>
      </c>
      <c r="D79" t="s">
        <v>4814</v>
      </c>
      <c r="E79" t="s">
        <v>19114</v>
      </c>
      <c r="F79">
        <v>3079</v>
      </c>
      <c r="H79" t="s">
        <v>18154</v>
      </c>
      <c r="I79">
        <v>3079</v>
      </c>
    </row>
    <row r="80" spans="2:9" x14ac:dyDescent="0.25">
      <c r="B80" t="s">
        <v>19163</v>
      </c>
      <c r="C80" t="s">
        <v>19164</v>
      </c>
      <c r="D80">
        <v>8</v>
      </c>
      <c r="E80" t="s">
        <v>20567</v>
      </c>
      <c r="F80">
        <v>3701</v>
      </c>
    </row>
    <row r="81" spans="2:6" x14ac:dyDescent="0.25">
      <c r="B81" t="s">
        <v>19163</v>
      </c>
      <c r="C81" t="s">
        <v>19168</v>
      </c>
      <c r="D81">
        <v>2</v>
      </c>
      <c r="E81" t="s">
        <v>20568</v>
      </c>
      <c r="F81">
        <v>3702</v>
      </c>
    </row>
    <row r="82" spans="2:6" x14ac:dyDescent="0.25">
      <c r="B82" t="s">
        <v>19163</v>
      </c>
      <c r="C82" t="s">
        <v>19172</v>
      </c>
      <c r="D82">
        <v>4</v>
      </c>
      <c r="E82" t="s">
        <v>20569</v>
      </c>
      <c r="F82">
        <v>3703</v>
      </c>
    </row>
    <row r="83" spans="2:6" x14ac:dyDescent="0.25">
      <c r="B83" t="s">
        <v>19163</v>
      </c>
      <c r="C83" t="s">
        <v>19176</v>
      </c>
      <c r="D83">
        <v>76</v>
      </c>
      <c r="E83" t="s">
        <v>20570</v>
      </c>
      <c r="F83">
        <v>3704</v>
      </c>
    </row>
    <row r="84" spans="2:6" x14ac:dyDescent="0.25">
      <c r="B84" t="s">
        <v>19163</v>
      </c>
      <c r="C84" t="s">
        <v>19180</v>
      </c>
      <c r="D84">
        <v>2.5</v>
      </c>
      <c r="E84" t="s">
        <v>20571</v>
      </c>
      <c r="F84">
        <v>3705</v>
      </c>
    </row>
    <row r="85" spans="2:6" x14ac:dyDescent="0.25">
      <c r="B85" t="s">
        <v>19163</v>
      </c>
      <c r="C85" t="s">
        <v>19184</v>
      </c>
      <c r="D85">
        <v>2</v>
      </c>
      <c r="E85" t="s">
        <v>20572</v>
      </c>
      <c r="F85">
        <v>3706</v>
      </c>
    </row>
    <row r="86" spans="2:6" x14ac:dyDescent="0.25">
      <c r="B86" t="s">
        <v>19163</v>
      </c>
      <c r="C86" t="s">
        <v>19188</v>
      </c>
      <c r="D86">
        <v>15</v>
      </c>
      <c r="E86" t="s">
        <v>20573</v>
      </c>
      <c r="F86">
        <v>3707</v>
      </c>
    </row>
    <row r="87" spans="2:6" x14ac:dyDescent="0.25">
      <c r="B87" t="s">
        <v>19163</v>
      </c>
      <c r="C87" t="s">
        <v>19192</v>
      </c>
      <c r="D87">
        <v>3.5</v>
      </c>
      <c r="E87" t="s">
        <v>20574</v>
      </c>
      <c r="F87">
        <v>3708</v>
      </c>
    </row>
    <row r="88" spans="2:6" x14ac:dyDescent="0.25">
      <c r="B88" t="s">
        <v>19163</v>
      </c>
      <c r="C88" t="s">
        <v>19196</v>
      </c>
      <c r="D88">
        <v>7</v>
      </c>
      <c r="E88" t="s">
        <v>20575</v>
      </c>
      <c r="F88">
        <v>3709</v>
      </c>
    </row>
    <row r="89" spans="2:6" x14ac:dyDescent="0.25">
      <c r="B89" t="s">
        <v>19163</v>
      </c>
      <c r="C89" t="s">
        <v>19445</v>
      </c>
      <c r="E89" t="s">
        <v>10570</v>
      </c>
      <c r="F89">
        <v>3730</v>
      </c>
    </row>
    <row r="90" spans="2:6" x14ac:dyDescent="0.25">
      <c r="B90" t="s">
        <v>19163</v>
      </c>
      <c r="C90" t="s">
        <v>19447</v>
      </c>
      <c r="E90" t="s">
        <v>10575</v>
      </c>
      <c r="F90">
        <v>3735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ClearAllIC">
                <anchor moveWithCells="1" sizeWithCells="1">
                  <from>
                    <xdr:col>0</xdr:col>
                    <xdr:colOff>0</xdr:colOff>
                    <xdr:row>9</xdr:row>
                    <xdr:rowOff>28575</xdr:rowOff>
                  </from>
                  <to>
                    <xdr:col>1</xdr:col>
                    <xdr:colOff>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ImportICs">
                <anchor moveWithCells="1" sizeWithCells="1">
                  <from>
                    <xdr:col>0</xdr:col>
                    <xdr:colOff>0</xdr:colOff>
                    <xdr:row>1</xdr:row>
                    <xdr:rowOff>9525</xdr:rowOff>
                  </from>
                  <to>
                    <xdr:col>1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ICListAutomation">
                <anchor moveWithCells="1" sizeWithCells="1">
                  <from>
                    <xdr:col>0</xdr:col>
                    <xdr:colOff>0</xdr:colOff>
                    <xdr:row>4</xdr:row>
                    <xdr:rowOff>57150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00B050"/>
  </sheetPr>
  <dimension ref="A1:M253"/>
  <sheetViews>
    <sheetView view="pageBreakPreview" zoomScaleNormal="100" zoomScaleSheetLayoutView="100" workbookViewId="0">
      <selection activeCell="G112" sqref="G112"/>
    </sheetView>
  </sheetViews>
  <sheetFormatPr defaultColWidth="8.85546875" defaultRowHeight="12.75" x14ac:dyDescent="0.2"/>
  <cols>
    <col min="1" max="1" width="14.28515625" style="179" bestFit="1" customWidth="1"/>
    <col min="2" max="2" width="8.85546875" style="179"/>
    <col min="3" max="3" width="7.7109375" style="179" bestFit="1" customWidth="1"/>
    <col min="4" max="4" width="7.5703125" style="179" customWidth="1"/>
    <col min="5" max="5" width="20.140625" style="219" bestFit="1" customWidth="1"/>
    <col min="6" max="6" width="8.85546875" style="179" bestFit="1" customWidth="1"/>
    <col min="7" max="7" width="19.7109375" style="179" customWidth="1"/>
    <col min="8" max="8" width="21.85546875" style="413" bestFit="1" customWidth="1"/>
    <col min="9" max="9" width="20.7109375" style="179" bestFit="1" customWidth="1"/>
    <col min="10" max="10" width="22.85546875" style="179" bestFit="1" customWidth="1"/>
    <col min="11" max="11" width="18" style="179" customWidth="1"/>
    <col min="12" max="12" width="5.28515625" style="179" bestFit="1" customWidth="1"/>
    <col min="13" max="13" width="11.7109375" style="179" bestFit="1" customWidth="1"/>
    <col min="14" max="256" width="8.85546875" style="179"/>
    <col min="257" max="257" width="14.28515625" style="179" bestFit="1" customWidth="1"/>
    <col min="258" max="258" width="8.85546875" style="179"/>
    <col min="259" max="259" width="7.7109375" style="179" bestFit="1" customWidth="1"/>
    <col min="260" max="260" width="7.5703125" style="179" customWidth="1"/>
    <col min="261" max="261" width="20.140625" style="179" bestFit="1" customWidth="1"/>
    <col min="262" max="262" width="8.85546875" style="179" bestFit="1" customWidth="1"/>
    <col min="263" max="263" width="19.7109375" style="179" customWidth="1"/>
    <col min="264" max="264" width="21.85546875" style="179" bestFit="1" customWidth="1"/>
    <col min="265" max="265" width="20.7109375" style="179" bestFit="1" customWidth="1"/>
    <col min="266" max="266" width="22.85546875" style="179" bestFit="1" customWidth="1"/>
    <col min="267" max="267" width="18" style="179" customWidth="1"/>
    <col min="268" max="268" width="5.28515625" style="179" bestFit="1" customWidth="1"/>
    <col min="269" max="269" width="11.7109375" style="179" bestFit="1" customWidth="1"/>
    <col min="270" max="512" width="8.85546875" style="179"/>
    <col min="513" max="513" width="14.28515625" style="179" bestFit="1" customWidth="1"/>
    <col min="514" max="514" width="8.85546875" style="179"/>
    <col min="515" max="515" width="7.7109375" style="179" bestFit="1" customWidth="1"/>
    <col min="516" max="516" width="7.5703125" style="179" customWidth="1"/>
    <col min="517" max="517" width="20.140625" style="179" bestFit="1" customWidth="1"/>
    <col min="518" max="518" width="8.85546875" style="179" bestFit="1" customWidth="1"/>
    <col min="519" max="519" width="19.7109375" style="179" customWidth="1"/>
    <col min="520" max="520" width="21.85546875" style="179" bestFit="1" customWidth="1"/>
    <col min="521" max="521" width="20.7109375" style="179" bestFit="1" customWidth="1"/>
    <col min="522" max="522" width="22.85546875" style="179" bestFit="1" customWidth="1"/>
    <col min="523" max="523" width="18" style="179" customWidth="1"/>
    <col min="524" max="524" width="5.28515625" style="179" bestFit="1" customWidth="1"/>
    <col min="525" max="525" width="11.7109375" style="179" bestFit="1" customWidth="1"/>
    <col min="526" max="768" width="8.85546875" style="179"/>
    <col min="769" max="769" width="14.28515625" style="179" bestFit="1" customWidth="1"/>
    <col min="770" max="770" width="8.85546875" style="179"/>
    <col min="771" max="771" width="7.7109375" style="179" bestFit="1" customWidth="1"/>
    <col min="772" max="772" width="7.5703125" style="179" customWidth="1"/>
    <col min="773" max="773" width="20.140625" style="179" bestFit="1" customWidth="1"/>
    <col min="774" max="774" width="8.85546875" style="179" bestFit="1" customWidth="1"/>
    <col min="775" max="775" width="19.7109375" style="179" customWidth="1"/>
    <col min="776" max="776" width="21.85546875" style="179" bestFit="1" customWidth="1"/>
    <col min="777" max="777" width="20.7109375" style="179" bestFit="1" customWidth="1"/>
    <col min="778" max="778" width="22.85546875" style="179" bestFit="1" customWidth="1"/>
    <col min="779" max="779" width="18" style="179" customWidth="1"/>
    <col min="780" max="780" width="5.28515625" style="179" bestFit="1" customWidth="1"/>
    <col min="781" max="781" width="11.7109375" style="179" bestFit="1" customWidth="1"/>
    <col min="782" max="1024" width="8.85546875" style="179"/>
    <col min="1025" max="1025" width="14.28515625" style="179" bestFit="1" customWidth="1"/>
    <col min="1026" max="1026" width="8.85546875" style="179"/>
    <col min="1027" max="1027" width="7.7109375" style="179" bestFit="1" customWidth="1"/>
    <col min="1028" max="1028" width="7.5703125" style="179" customWidth="1"/>
    <col min="1029" max="1029" width="20.140625" style="179" bestFit="1" customWidth="1"/>
    <col min="1030" max="1030" width="8.85546875" style="179" bestFit="1" customWidth="1"/>
    <col min="1031" max="1031" width="19.7109375" style="179" customWidth="1"/>
    <col min="1032" max="1032" width="21.85546875" style="179" bestFit="1" customWidth="1"/>
    <col min="1033" max="1033" width="20.7109375" style="179" bestFit="1" customWidth="1"/>
    <col min="1034" max="1034" width="22.85546875" style="179" bestFit="1" customWidth="1"/>
    <col min="1035" max="1035" width="18" style="179" customWidth="1"/>
    <col min="1036" max="1036" width="5.28515625" style="179" bestFit="1" customWidth="1"/>
    <col min="1037" max="1037" width="11.7109375" style="179" bestFit="1" customWidth="1"/>
    <col min="1038" max="1280" width="8.85546875" style="179"/>
    <col min="1281" max="1281" width="14.28515625" style="179" bestFit="1" customWidth="1"/>
    <col min="1282" max="1282" width="8.85546875" style="179"/>
    <col min="1283" max="1283" width="7.7109375" style="179" bestFit="1" customWidth="1"/>
    <col min="1284" max="1284" width="7.5703125" style="179" customWidth="1"/>
    <col min="1285" max="1285" width="20.140625" style="179" bestFit="1" customWidth="1"/>
    <col min="1286" max="1286" width="8.85546875" style="179" bestFit="1" customWidth="1"/>
    <col min="1287" max="1287" width="19.7109375" style="179" customWidth="1"/>
    <col min="1288" max="1288" width="21.85546875" style="179" bestFit="1" customWidth="1"/>
    <col min="1289" max="1289" width="20.7109375" style="179" bestFit="1" customWidth="1"/>
    <col min="1290" max="1290" width="22.85546875" style="179" bestFit="1" customWidth="1"/>
    <col min="1291" max="1291" width="18" style="179" customWidth="1"/>
    <col min="1292" max="1292" width="5.28515625" style="179" bestFit="1" customWidth="1"/>
    <col min="1293" max="1293" width="11.7109375" style="179" bestFit="1" customWidth="1"/>
    <col min="1294" max="1536" width="8.85546875" style="179"/>
    <col min="1537" max="1537" width="14.28515625" style="179" bestFit="1" customWidth="1"/>
    <col min="1538" max="1538" width="8.85546875" style="179"/>
    <col min="1539" max="1539" width="7.7109375" style="179" bestFit="1" customWidth="1"/>
    <col min="1540" max="1540" width="7.5703125" style="179" customWidth="1"/>
    <col min="1541" max="1541" width="20.140625" style="179" bestFit="1" customWidth="1"/>
    <col min="1542" max="1542" width="8.85546875" style="179" bestFit="1" customWidth="1"/>
    <col min="1543" max="1543" width="19.7109375" style="179" customWidth="1"/>
    <col min="1544" max="1544" width="21.85546875" style="179" bestFit="1" customWidth="1"/>
    <col min="1545" max="1545" width="20.7109375" style="179" bestFit="1" customWidth="1"/>
    <col min="1546" max="1546" width="22.85546875" style="179" bestFit="1" customWidth="1"/>
    <col min="1547" max="1547" width="18" style="179" customWidth="1"/>
    <col min="1548" max="1548" width="5.28515625" style="179" bestFit="1" customWidth="1"/>
    <col min="1549" max="1549" width="11.7109375" style="179" bestFit="1" customWidth="1"/>
    <col min="1550" max="1792" width="8.85546875" style="179"/>
    <col min="1793" max="1793" width="14.28515625" style="179" bestFit="1" customWidth="1"/>
    <col min="1794" max="1794" width="8.85546875" style="179"/>
    <col min="1795" max="1795" width="7.7109375" style="179" bestFit="1" customWidth="1"/>
    <col min="1796" max="1796" width="7.5703125" style="179" customWidth="1"/>
    <col min="1797" max="1797" width="20.140625" style="179" bestFit="1" customWidth="1"/>
    <col min="1798" max="1798" width="8.85546875" style="179" bestFit="1" customWidth="1"/>
    <col min="1799" max="1799" width="19.7109375" style="179" customWidth="1"/>
    <col min="1800" max="1800" width="21.85546875" style="179" bestFit="1" customWidth="1"/>
    <col min="1801" max="1801" width="20.7109375" style="179" bestFit="1" customWidth="1"/>
    <col min="1802" max="1802" width="22.85546875" style="179" bestFit="1" customWidth="1"/>
    <col min="1803" max="1803" width="18" style="179" customWidth="1"/>
    <col min="1804" max="1804" width="5.28515625" style="179" bestFit="1" customWidth="1"/>
    <col min="1805" max="1805" width="11.7109375" style="179" bestFit="1" customWidth="1"/>
    <col min="1806" max="2048" width="8.85546875" style="179"/>
    <col min="2049" max="2049" width="14.28515625" style="179" bestFit="1" customWidth="1"/>
    <col min="2050" max="2050" width="8.85546875" style="179"/>
    <col min="2051" max="2051" width="7.7109375" style="179" bestFit="1" customWidth="1"/>
    <col min="2052" max="2052" width="7.5703125" style="179" customWidth="1"/>
    <col min="2053" max="2053" width="20.140625" style="179" bestFit="1" customWidth="1"/>
    <col min="2054" max="2054" width="8.85546875" style="179" bestFit="1" customWidth="1"/>
    <col min="2055" max="2055" width="19.7109375" style="179" customWidth="1"/>
    <col min="2056" max="2056" width="21.85546875" style="179" bestFit="1" customWidth="1"/>
    <col min="2057" max="2057" width="20.7109375" style="179" bestFit="1" customWidth="1"/>
    <col min="2058" max="2058" width="22.85546875" style="179" bestFit="1" customWidth="1"/>
    <col min="2059" max="2059" width="18" style="179" customWidth="1"/>
    <col min="2060" max="2060" width="5.28515625" style="179" bestFit="1" customWidth="1"/>
    <col min="2061" max="2061" width="11.7109375" style="179" bestFit="1" customWidth="1"/>
    <col min="2062" max="2304" width="8.85546875" style="179"/>
    <col min="2305" max="2305" width="14.28515625" style="179" bestFit="1" customWidth="1"/>
    <col min="2306" max="2306" width="8.85546875" style="179"/>
    <col min="2307" max="2307" width="7.7109375" style="179" bestFit="1" customWidth="1"/>
    <col min="2308" max="2308" width="7.5703125" style="179" customWidth="1"/>
    <col min="2309" max="2309" width="20.140625" style="179" bestFit="1" customWidth="1"/>
    <col min="2310" max="2310" width="8.85546875" style="179" bestFit="1" customWidth="1"/>
    <col min="2311" max="2311" width="19.7109375" style="179" customWidth="1"/>
    <col min="2312" max="2312" width="21.85546875" style="179" bestFit="1" customWidth="1"/>
    <col min="2313" max="2313" width="20.7109375" style="179" bestFit="1" customWidth="1"/>
    <col min="2314" max="2314" width="22.85546875" style="179" bestFit="1" customWidth="1"/>
    <col min="2315" max="2315" width="18" style="179" customWidth="1"/>
    <col min="2316" max="2316" width="5.28515625" style="179" bestFit="1" customWidth="1"/>
    <col min="2317" max="2317" width="11.7109375" style="179" bestFit="1" customWidth="1"/>
    <col min="2318" max="2560" width="8.85546875" style="179"/>
    <col min="2561" max="2561" width="14.28515625" style="179" bestFit="1" customWidth="1"/>
    <col min="2562" max="2562" width="8.85546875" style="179"/>
    <col min="2563" max="2563" width="7.7109375" style="179" bestFit="1" customWidth="1"/>
    <col min="2564" max="2564" width="7.5703125" style="179" customWidth="1"/>
    <col min="2565" max="2565" width="20.140625" style="179" bestFit="1" customWidth="1"/>
    <col min="2566" max="2566" width="8.85546875" style="179" bestFit="1" customWidth="1"/>
    <col min="2567" max="2567" width="19.7109375" style="179" customWidth="1"/>
    <col min="2568" max="2568" width="21.85546875" style="179" bestFit="1" customWidth="1"/>
    <col min="2569" max="2569" width="20.7109375" style="179" bestFit="1" customWidth="1"/>
    <col min="2570" max="2570" width="22.85546875" style="179" bestFit="1" customWidth="1"/>
    <col min="2571" max="2571" width="18" style="179" customWidth="1"/>
    <col min="2572" max="2572" width="5.28515625" style="179" bestFit="1" customWidth="1"/>
    <col min="2573" max="2573" width="11.7109375" style="179" bestFit="1" customWidth="1"/>
    <col min="2574" max="2816" width="8.85546875" style="179"/>
    <col min="2817" max="2817" width="14.28515625" style="179" bestFit="1" customWidth="1"/>
    <col min="2818" max="2818" width="8.85546875" style="179"/>
    <col min="2819" max="2819" width="7.7109375" style="179" bestFit="1" customWidth="1"/>
    <col min="2820" max="2820" width="7.5703125" style="179" customWidth="1"/>
    <col min="2821" max="2821" width="20.140625" style="179" bestFit="1" customWidth="1"/>
    <col min="2822" max="2822" width="8.85546875" style="179" bestFit="1" customWidth="1"/>
    <col min="2823" max="2823" width="19.7109375" style="179" customWidth="1"/>
    <col min="2824" max="2824" width="21.85546875" style="179" bestFit="1" customWidth="1"/>
    <col min="2825" max="2825" width="20.7109375" style="179" bestFit="1" customWidth="1"/>
    <col min="2826" max="2826" width="22.85546875" style="179" bestFit="1" customWidth="1"/>
    <col min="2827" max="2827" width="18" style="179" customWidth="1"/>
    <col min="2828" max="2828" width="5.28515625" style="179" bestFit="1" customWidth="1"/>
    <col min="2829" max="2829" width="11.7109375" style="179" bestFit="1" customWidth="1"/>
    <col min="2830" max="3072" width="8.85546875" style="179"/>
    <col min="3073" max="3073" width="14.28515625" style="179" bestFit="1" customWidth="1"/>
    <col min="3074" max="3074" width="8.85546875" style="179"/>
    <col min="3075" max="3075" width="7.7109375" style="179" bestFit="1" customWidth="1"/>
    <col min="3076" max="3076" width="7.5703125" style="179" customWidth="1"/>
    <col min="3077" max="3077" width="20.140625" style="179" bestFit="1" customWidth="1"/>
    <col min="3078" max="3078" width="8.85546875" style="179" bestFit="1" customWidth="1"/>
    <col min="3079" max="3079" width="19.7109375" style="179" customWidth="1"/>
    <col min="3080" max="3080" width="21.85546875" style="179" bestFit="1" customWidth="1"/>
    <col min="3081" max="3081" width="20.7109375" style="179" bestFit="1" customWidth="1"/>
    <col min="3082" max="3082" width="22.85546875" style="179" bestFit="1" customWidth="1"/>
    <col min="3083" max="3083" width="18" style="179" customWidth="1"/>
    <col min="3084" max="3084" width="5.28515625" style="179" bestFit="1" customWidth="1"/>
    <col min="3085" max="3085" width="11.7109375" style="179" bestFit="1" customWidth="1"/>
    <col min="3086" max="3328" width="8.85546875" style="179"/>
    <col min="3329" max="3329" width="14.28515625" style="179" bestFit="1" customWidth="1"/>
    <col min="3330" max="3330" width="8.85546875" style="179"/>
    <col min="3331" max="3331" width="7.7109375" style="179" bestFit="1" customWidth="1"/>
    <col min="3332" max="3332" width="7.5703125" style="179" customWidth="1"/>
    <col min="3333" max="3333" width="20.140625" style="179" bestFit="1" customWidth="1"/>
    <col min="3334" max="3334" width="8.85546875" style="179" bestFit="1" customWidth="1"/>
    <col min="3335" max="3335" width="19.7109375" style="179" customWidth="1"/>
    <col min="3336" max="3336" width="21.85546875" style="179" bestFit="1" customWidth="1"/>
    <col min="3337" max="3337" width="20.7109375" style="179" bestFit="1" customWidth="1"/>
    <col min="3338" max="3338" width="22.85546875" style="179" bestFit="1" customWidth="1"/>
    <col min="3339" max="3339" width="18" style="179" customWidth="1"/>
    <col min="3340" max="3340" width="5.28515625" style="179" bestFit="1" customWidth="1"/>
    <col min="3341" max="3341" width="11.7109375" style="179" bestFit="1" customWidth="1"/>
    <col min="3342" max="3584" width="8.85546875" style="179"/>
    <col min="3585" max="3585" width="14.28515625" style="179" bestFit="1" customWidth="1"/>
    <col min="3586" max="3586" width="8.85546875" style="179"/>
    <col min="3587" max="3587" width="7.7109375" style="179" bestFit="1" customWidth="1"/>
    <col min="3588" max="3588" width="7.5703125" style="179" customWidth="1"/>
    <col min="3589" max="3589" width="20.140625" style="179" bestFit="1" customWidth="1"/>
    <col min="3590" max="3590" width="8.85546875" style="179" bestFit="1" customWidth="1"/>
    <col min="3591" max="3591" width="19.7109375" style="179" customWidth="1"/>
    <col min="3592" max="3592" width="21.85546875" style="179" bestFit="1" customWidth="1"/>
    <col min="3593" max="3593" width="20.7109375" style="179" bestFit="1" customWidth="1"/>
    <col min="3594" max="3594" width="22.85546875" style="179" bestFit="1" customWidth="1"/>
    <col min="3595" max="3595" width="18" style="179" customWidth="1"/>
    <col min="3596" max="3596" width="5.28515625" style="179" bestFit="1" customWidth="1"/>
    <col min="3597" max="3597" width="11.7109375" style="179" bestFit="1" customWidth="1"/>
    <col min="3598" max="3840" width="8.85546875" style="179"/>
    <col min="3841" max="3841" width="14.28515625" style="179" bestFit="1" customWidth="1"/>
    <col min="3842" max="3842" width="8.85546875" style="179"/>
    <col min="3843" max="3843" width="7.7109375" style="179" bestFit="1" customWidth="1"/>
    <col min="3844" max="3844" width="7.5703125" style="179" customWidth="1"/>
    <col min="3845" max="3845" width="20.140625" style="179" bestFit="1" customWidth="1"/>
    <col min="3846" max="3846" width="8.85546875" style="179" bestFit="1" customWidth="1"/>
    <col min="3847" max="3847" width="19.7109375" style="179" customWidth="1"/>
    <col min="3848" max="3848" width="21.85546875" style="179" bestFit="1" customWidth="1"/>
    <col min="3849" max="3849" width="20.7109375" style="179" bestFit="1" customWidth="1"/>
    <col min="3850" max="3850" width="22.85546875" style="179" bestFit="1" customWidth="1"/>
    <col min="3851" max="3851" width="18" style="179" customWidth="1"/>
    <col min="3852" max="3852" width="5.28515625" style="179" bestFit="1" customWidth="1"/>
    <col min="3853" max="3853" width="11.7109375" style="179" bestFit="1" customWidth="1"/>
    <col min="3854" max="4096" width="8.85546875" style="179"/>
    <col min="4097" max="4097" width="14.28515625" style="179" bestFit="1" customWidth="1"/>
    <col min="4098" max="4098" width="8.85546875" style="179"/>
    <col min="4099" max="4099" width="7.7109375" style="179" bestFit="1" customWidth="1"/>
    <col min="4100" max="4100" width="7.5703125" style="179" customWidth="1"/>
    <col min="4101" max="4101" width="20.140625" style="179" bestFit="1" customWidth="1"/>
    <col min="4102" max="4102" width="8.85546875" style="179" bestFit="1" customWidth="1"/>
    <col min="4103" max="4103" width="19.7109375" style="179" customWidth="1"/>
    <col min="4104" max="4104" width="21.85546875" style="179" bestFit="1" customWidth="1"/>
    <col min="4105" max="4105" width="20.7109375" style="179" bestFit="1" customWidth="1"/>
    <col min="4106" max="4106" width="22.85546875" style="179" bestFit="1" customWidth="1"/>
    <col min="4107" max="4107" width="18" style="179" customWidth="1"/>
    <col min="4108" max="4108" width="5.28515625" style="179" bestFit="1" customWidth="1"/>
    <col min="4109" max="4109" width="11.7109375" style="179" bestFit="1" customWidth="1"/>
    <col min="4110" max="4352" width="8.85546875" style="179"/>
    <col min="4353" max="4353" width="14.28515625" style="179" bestFit="1" customWidth="1"/>
    <col min="4354" max="4354" width="8.85546875" style="179"/>
    <col min="4355" max="4355" width="7.7109375" style="179" bestFit="1" customWidth="1"/>
    <col min="4356" max="4356" width="7.5703125" style="179" customWidth="1"/>
    <col min="4357" max="4357" width="20.140625" style="179" bestFit="1" customWidth="1"/>
    <col min="4358" max="4358" width="8.85546875" style="179" bestFit="1" customWidth="1"/>
    <col min="4359" max="4359" width="19.7109375" style="179" customWidth="1"/>
    <col min="4360" max="4360" width="21.85546875" style="179" bestFit="1" customWidth="1"/>
    <col min="4361" max="4361" width="20.7109375" style="179" bestFit="1" customWidth="1"/>
    <col min="4362" max="4362" width="22.85546875" style="179" bestFit="1" customWidth="1"/>
    <col min="4363" max="4363" width="18" style="179" customWidth="1"/>
    <col min="4364" max="4364" width="5.28515625" style="179" bestFit="1" customWidth="1"/>
    <col min="4365" max="4365" width="11.7109375" style="179" bestFit="1" customWidth="1"/>
    <col min="4366" max="4608" width="8.85546875" style="179"/>
    <col min="4609" max="4609" width="14.28515625" style="179" bestFit="1" customWidth="1"/>
    <col min="4610" max="4610" width="8.85546875" style="179"/>
    <col min="4611" max="4611" width="7.7109375" style="179" bestFit="1" customWidth="1"/>
    <col min="4612" max="4612" width="7.5703125" style="179" customWidth="1"/>
    <col min="4613" max="4613" width="20.140625" style="179" bestFit="1" customWidth="1"/>
    <col min="4614" max="4614" width="8.85546875" style="179" bestFit="1" customWidth="1"/>
    <col min="4615" max="4615" width="19.7109375" style="179" customWidth="1"/>
    <col min="4616" max="4616" width="21.85546875" style="179" bestFit="1" customWidth="1"/>
    <col min="4617" max="4617" width="20.7109375" style="179" bestFit="1" customWidth="1"/>
    <col min="4618" max="4618" width="22.85546875" style="179" bestFit="1" customWidth="1"/>
    <col min="4619" max="4619" width="18" style="179" customWidth="1"/>
    <col min="4620" max="4620" width="5.28515625" style="179" bestFit="1" customWidth="1"/>
    <col min="4621" max="4621" width="11.7109375" style="179" bestFit="1" customWidth="1"/>
    <col min="4622" max="4864" width="8.85546875" style="179"/>
    <col min="4865" max="4865" width="14.28515625" style="179" bestFit="1" customWidth="1"/>
    <col min="4866" max="4866" width="8.85546875" style="179"/>
    <col min="4867" max="4867" width="7.7109375" style="179" bestFit="1" customWidth="1"/>
    <col min="4868" max="4868" width="7.5703125" style="179" customWidth="1"/>
    <col min="4869" max="4869" width="20.140625" style="179" bestFit="1" customWidth="1"/>
    <col min="4870" max="4870" width="8.85546875" style="179" bestFit="1" customWidth="1"/>
    <col min="4871" max="4871" width="19.7109375" style="179" customWidth="1"/>
    <col min="4872" max="4872" width="21.85546875" style="179" bestFit="1" customWidth="1"/>
    <col min="4873" max="4873" width="20.7109375" style="179" bestFit="1" customWidth="1"/>
    <col min="4874" max="4874" width="22.85546875" style="179" bestFit="1" customWidth="1"/>
    <col min="4875" max="4875" width="18" style="179" customWidth="1"/>
    <col min="4876" max="4876" width="5.28515625" style="179" bestFit="1" customWidth="1"/>
    <col min="4877" max="4877" width="11.7109375" style="179" bestFit="1" customWidth="1"/>
    <col min="4878" max="5120" width="8.85546875" style="179"/>
    <col min="5121" max="5121" width="14.28515625" style="179" bestFit="1" customWidth="1"/>
    <col min="5122" max="5122" width="8.85546875" style="179"/>
    <col min="5123" max="5123" width="7.7109375" style="179" bestFit="1" customWidth="1"/>
    <col min="5124" max="5124" width="7.5703125" style="179" customWidth="1"/>
    <col min="5125" max="5125" width="20.140625" style="179" bestFit="1" customWidth="1"/>
    <col min="5126" max="5126" width="8.85546875" style="179" bestFit="1" customWidth="1"/>
    <col min="5127" max="5127" width="19.7109375" style="179" customWidth="1"/>
    <col min="5128" max="5128" width="21.85546875" style="179" bestFit="1" customWidth="1"/>
    <col min="5129" max="5129" width="20.7109375" style="179" bestFit="1" customWidth="1"/>
    <col min="5130" max="5130" width="22.85546875" style="179" bestFit="1" customWidth="1"/>
    <col min="5131" max="5131" width="18" style="179" customWidth="1"/>
    <col min="5132" max="5132" width="5.28515625" style="179" bestFit="1" customWidth="1"/>
    <col min="5133" max="5133" width="11.7109375" style="179" bestFit="1" customWidth="1"/>
    <col min="5134" max="5376" width="8.85546875" style="179"/>
    <col min="5377" max="5377" width="14.28515625" style="179" bestFit="1" customWidth="1"/>
    <col min="5378" max="5378" width="8.85546875" style="179"/>
    <col min="5379" max="5379" width="7.7109375" style="179" bestFit="1" customWidth="1"/>
    <col min="5380" max="5380" width="7.5703125" style="179" customWidth="1"/>
    <col min="5381" max="5381" width="20.140625" style="179" bestFit="1" customWidth="1"/>
    <col min="5382" max="5382" width="8.85546875" style="179" bestFit="1" customWidth="1"/>
    <col min="5383" max="5383" width="19.7109375" style="179" customWidth="1"/>
    <col min="5384" max="5384" width="21.85546875" style="179" bestFit="1" customWidth="1"/>
    <col min="5385" max="5385" width="20.7109375" style="179" bestFit="1" customWidth="1"/>
    <col min="5386" max="5386" width="22.85546875" style="179" bestFit="1" customWidth="1"/>
    <col min="5387" max="5387" width="18" style="179" customWidth="1"/>
    <col min="5388" max="5388" width="5.28515625" style="179" bestFit="1" customWidth="1"/>
    <col min="5389" max="5389" width="11.7109375" style="179" bestFit="1" customWidth="1"/>
    <col min="5390" max="5632" width="8.85546875" style="179"/>
    <col min="5633" max="5633" width="14.28515625" style="179" bestFit="1" customWidth="1"/>
    <col min="5634" max="5634" width="8.85546875" style="179"/>
    <col min="5635" max="5635" width="7.7109375" style="179" bestFit="1" customWidth="1"/>
    <col min="5636" max="5636" width="7.5703125" style="179" customWidth="1"/>
    <col min="5637" max="5637" width="20.140625" style="179" bestFit="1" customWidth="1"/>
    <col min="5638" max="5638" width="8.85546875" style="179" bestFit="1" customWidth="1"/>
    <col min="5639" max="5639" width="19.7109375" style="179" customWidth="1"/>
    <col min="5640" max="5640" width="21.85546875" style="179" bestFit="1" customWidth="1"/>
    <col min="5641" max="5641" width="20.7109375" style="179" bestFit="1" customWidth="1"/>
    <col min="5642" max="5642" width="22.85546875" style="179" bestFit="1" customWidth="1"/>
    <col min="5643" max="5643" width="18" style="179" customWidth="1"/>
    <col min="5644" max="5644" width="5.28515625" style="179" bestFit="1" customWidth="1"/>
    <col min="5645" max="5645" width="11.7109375" style="179" bestFit="1" customWidth="1"/>
    <col min="5646" max="5888" width="8.85546875" style="179"/>
    <col min="5889" max="5889" width="14.28515625" style="179" bestFit="1" customWidth="1"/>
    <col min="5890" max="5890" width="8.85546875" style="179"/>
    <col min="5891" max="5891" width="7.7109375" style="179" bestFit="1" customWidth="1"/>
    <col min="5892" max="5892" width="7.5703125" style="179" customWidth="1"/>
    <col min="5893" max="5893" width="20.140625" style="179" bestFit="1" customWidth="1"/>
    <col min="5894" max="5894" width="8.85546875" style="179" bestFit="1" customWidth="1"/>
    <col min="5895" max="5895" width="19.7109375" style="179" customWidth="1"/>
    <col min="5896" max="5896" width="21.85546875" style="179" bestFit="1" customWidth="1"/>
    <col min="5897" max="5897" width="20.7109375" style="179" bestFit="1" customWidth="1"/>
    <col min="5898" max="5898" width="22.85546875" style="179" bestFit="1" customWidth="1"/>
    <col min="5899" max="5899" width="18" style="179" customWidth="1"/>
    <col min="5900" max="5900" width="5.28515625" style="179" bestFit="1" customWidth="1"/>
    <col min="5901" max="5901" width="11.7109375" style="179" bestFit="1" customWidth="1"/>
    <col min="5902" max="6144" width="8.85546875" style="179"/>
    <col min="6145" max="6145" width="14.28515625" style="179" bestFit="1" customWidth="1"/>
    <col min="6146" max="6146" width="8.85546875" style="179"/>
    <col min="6147" max="6147" width="7.7109375" style="179" bestFit="1" customWidth="1"/>
    <col min="6148" max="6148" width="7.5703125" style="179" customWidth="1"/>
    <col min="6149" max="6149" width="20.140625" style="179" bestFit="1" customWidth="1"/>
    <col min="6150" max="6150" width="8.85546875" style="179" bestFit="1" customWidth="1"/>
    <col min="6151" max="6151" width="19.7109375" style="179" customWidth="1"/>
    <col min="6152" max="6152" width="21.85546875" style="179" bestFit="1" customWidth="1"/>
    <col min="6153" max="6153" width="20.7109375" style="179" bestFit="1" customWidth="1"/>
    <col min="6154" max="6154" width="22.85546875" style="179" bestFit="1" customWidth="1"/>
    <col min="6155" max="6155" width="18" style="179" customWidth="1"/>
    <col min="6156" max="6156" width="5.28515625" style="179" bestFit="1" customWidth="1"/>
    <col min="6157" max="6157" width="11.7109375" style="179" bestFit="1" customWidth="1"/>
    <col min="6158" max="6400" width="8.85546875" style="179"/>
    <col min="6401" max="6401" width="14.28515625" style="179" bestFit="1" customWidth="1"/>
    <col min="6402" max="6402" width="8.85546875" style="179"/>
    <col min="6403" max="6403" width="7.7109375" style="179" bestFit="1" customWidth="1"/>
    <col min="6404" max="6404" width="7.5703125" style="179" customWidth="1"/>
    <col min="6405" max="6405" width="20.140625" style="179" bestFit="1" customWidth="1"/>
    <col min="6406" max="6406" width="8.85546875" style="179" bestFit="1" customWidth="1"/>
    <col min="6407" max="6407" width="19.7109375" style="179" customWidth="1"/>
    <col min="6408" max="6408" width="21.85546875" style="179" bestFit="1" customWidth="1"/>
    <col min="6409" max="6409" width="20.7109375" style="179" bestFit="1" customWidth="1"/>
    <col min="6410" max="6410" width="22.85546875" style="179" bestFit="1" customWidth="1"/>
    <col min="6411" max="6411" width="18" style="179" customWidth="1"/>
    <col min="6412" max="6412" width="5.28515625" style="179" bestFit="1" customWidth="1"/>
    <col min="6413" max="6413" width="11.7109375" style="179" bestFit="1" customWidth="1"/>
    <col min="6414" max="6656" width="8.85546875" style="179"/>
    <col min="6657" max="6657" width="14.28515625" style="179" bestFit="1" customWidth="1"/>
    <col min="6658" max="6658" width="8.85546875" style="179"/>
    <col min="6659" max="6659" width="7.7109375" style="179" bestFit="1" customWidth="1"/>
    <col min="6660" max="6660" width="7.5703125" style="179" customWidth="1"/>
    <col min="6661" max="6661" width="20.140625" style="179" bestFit="1" customWidth="1"/>
    <col min="6662" max="6662" width="8.85546875" style="179" bestFit="1" customWidth="1"/>
    <col min="6663" max="6663" width="19.7109375" style="179" customWidth="1"/>
    <col min="6664" max="6664" width="21.85546875" style="179" bestFit="1" customWidth="1"/>
    <col min="6665" max="6665" width="20.7109375" style="179" bestFit="1" customWidth="1"/>
    <col min="6666" max="6666" width="22.85546875" style="179" bestFit="1" customWidth="1"/>
    <col min="6667" max="6667" width="18" style="179" customWidth="1"/>
    <col min="6668" max="6668" width="5.28515625" style="179" bestFit="1" customWidth="1"/>
    <col min="6669" max="6669" width="11.7109375" style="179" bestFit="1" customWidth="1"/>
    <col min="6670" max="6912" width="8.85546875" style="179"/>
    <col min="6913" max="6913" width="14.28515625" style="179" bestFit="1" customWidth="1"/>
    <col min="6914" max="6914" width="8.85546875" style="179"/>
    <col min="6915" max="6915" width="7.7109375" style="179" bestFit="1" customWidth="1"/>
    <col min="6916" max="6916" width="7.5703125" style="179" customWidth="1"/>
    <col min="6917" max="6917" width="20.140625" style="179" bestFit="1" customWidth="1"/>
    <col min="6918" max="6918" width="8.85546875" style="179" bestFit="1" customWidth="1"/>
    <col min="6919" max="6919" width="19.7109375" style="179" customWidth="1"/>
    <col min="6920" max="6920" width="21.85546875" style="179" bestFit="1" customWidth="1"/>
    <col min="6921" max="6921" width="20.7109375" style="179" bestFit="1" customWidth="1"/>
    <col min="6922" max="6922" width="22.85546875" style="179" bestFit="1" customWidth="1"/>
    <col min="6923" max="6923" width="18" style="179" customWidth="1"/>
    <col min="6924" max="6924" width="5.28515625" style="179" bestFit="1" customWidth="1"/>
    <col min="6925" max="6925" width="11.7109375" style="179" bestFit="1" customWidth="1"/>
    <col min="6926" max="7168" width="8.85546875" style="179"/>
    <col min="7169" max="7169" width="14.28515625" style="179" bestFit="1" customWidth="1"/>
    <col min="7170" max="7170" width="8.85546875" style="179"/>
    <col min="7171" max="7171" width="7.7109375" style="179" bestFit="1" customWidth="1"/>
    <col min="7172" max="7172" width="7.5703125" style="179" customWidth="1"/>
    <col min="7173" max="7173" width="20.140625" style="179" bestFit="1" customWidth="1"/>
    <col min="7174" max="7174" width="8.85546875" style="179" bestFit="1" customWidth="1"/>
    <col min="7175" max="7175" width="19.7109375" style="179" customWidth="1"/>
    <col min="7176" max="7176" width="21.85546875" style="179" bestFit="1" customWidth="1"/>
    <col min="7177" max="7177" width="20.7109375" style="179" bestFit="1" customWidth="1"/>
    <col min="7178" max="7178" width="22.85546875" style="179" bestFit="1" customWidth="1"/>
    <col min="7179" max="7179" width="18" style="179" customWidth="1"/>
    <col min="7180" max="7180" width="5.28515625" style="179" bestFit="1" customWidth="1"/>
    <col min="7181" max="7181" width="11.7109375" style="179" bestFit="1" customWidth="1"/>
    <col min="7182" max="7424" width="8.85546875" style="179"/>
    <col min="7425" max="7425" width="14.28515625" style="179" bestFit="1" customWidth="1"/>
    <col min="7426" max="7426" width="8.85546875" style="179"/>
    <col min="7427" max="7427" width="7.7109375" style="179" bestFit="1" customWidth="1"/>
    <col min="7428" max="7428" width="7.5703125" style="179" customWidth="1"/>
    <col min="7429" max="7429" width="20.140625" style="179" bestFit="1" customWidth="1"/>
    <col min="7430" max="7430" width="8.85546875" style="179" bestFit="1" customWidth="1"/>
    <col min="7431" max="7431" width="19.7109375" style="179" customWidth="1"/>
    <col min="7432" max="7432" width="21.85546875" style="179" bestFit="1" customWidth="1"/>
    <col min="7433" max="7433" width="20.7109375" style="179" bestFit="1" customWidth="1"/>
    <col min="7434" max="7434" width="22.85546875" style="179" bestFit="1" customWidth="1"/>
    <col min="7435" max="7435" width="18" style="179" customWidth="1"/>
    <col min="7436" max="7436" width="5.28515625" style="179" bestFit="1" customWidth="1"/>
    <col min="7437" max="7437" width="11.7109375" style="179" bestFit="1" customWidth="1"/>
    <col min="7438" max="7680" width="8.85546875" style="179"/>
    <col min="7681" max="7681" width="14.28515625" style="179" bestFit="1" customWidth="1"/>
    <col min="7682" max="7682" width="8.85546875" style="179"/>
    <col min="7683" max="7683" width="7.7109375" style="179" bestFit="1" customWidth="1"/>
    <col min="7684" max="7684" width="7.5703125" style="179" customWidth="1"/>
    <col min="7685" max="7685" width="20.140625" style="179" bestFit="1" customWidth="1"/>
    <col min="7686" max="7686" width="8.85546875" style="179" bestFit="1" customWidth="1"/>
    <col min="7687" max="7687" width="19.7109375" style="179" customWidth="1"/>
    <col min="7688" max="7688" width="21.85546875" style="179" bestFit="1" customWidth="1"/>
    <col min="7689" max="7689" width="20.7109375" style="179" bestFit="1" customWidth="1"/>
    <col min="7690" max="7690" width="22.85546875" style="179" bestFit="1" customWidth="1"/>
    <col min="7691" max="7691" width="18" style="179" customWidth="1"/>
    <col min="7692" max="7692" width="5.28515625" style="179" bestFit="1" customWidth="1"/>
    <col min="7693" max="7693" width="11.7109375" style="179" bestFit="1" customWidth="1"/>
    <col min="7694" max="7936" width="8.85546875" style="179"/>
    <col min="7937" max="7937" width="14.28515625" style="179" bestFit="1" customWidth="1"/>
    <col min="7938" max="7938" width="8.85546875" style="179"/>
    <col min="7939" max="7939" width="7.7109375" style="179" bestFit="1" customWidth="1"/>
    <col min="7940" max="7940" width="7.5703125" style="179" customWidth="1"/>
    <col min="7941" max="7941" width="20.140625" style="179" bestFit="1" customWidth="1"/>
    <col min="7942" max="7942" width="8.85546875" style="179" bestFit="1" customWidth="1"/>
    <col min="7943" max="7943" width="19.7109375" style="179" customWidth="1"/>
    <col min="7944" max="7944" width="21.85546875" style="179" bestFit="1" customWidth="1"/>
    <col min="7945" max="7945" width="20.7109375" style="179" bestFit="1" customWidth="1"/>
    <col min="7946" max="7946" width="22.85546875" style="179" bestFit="1" customWidth="1"/>
    <col min="7947" max="7947" width="18" style="179" customWidth="1"/>
    <col min="7948" max="7948" width="5.28515625" style="179" bestFit="1" customWidth="1"/>
    <col min="7949" max="7949" width="11.7109375" style="179" bestFit="1" customWidth="1"/>
    <col min="7950" max="8192" width="8.85546875" style="179"/>
    <col min="8193" max="8193" width="14.28515625" style="179" bestFit="1" customWidth="1"/>
    <col min="8194" max="8194" width="8.85546875" style="179"/>
    <col min="8195" max="8195" width="7.7109375" style="179" bestFit="1" customWidth="1"/>
    <col min="8196" max="8196" width="7.5703125" style="179" customWidth="1"/>
    <col min="8197" max="8197" width="20.140625" style="179" bestFit="1" customWidth="1"/>
    <col min="8198" max="8198" width="8.85546875" style="179" bestFit="1" customWidth="1"/>
    <col min="8199" max="8199" width="19.7109375" style="179" customWidth="1"/>
    <col min="8200" max="8200" width="21.85546875" style="179" bestFit="1" customWidth="1"/>
    <col min="8201" max="8201" width="20.7109375" style="179" bestFit="1" customWidth="1"/>
    <col min="8202" max="8202" width="22.85546875" style="179" bestFit="1" customWidth="1"/>
    <col min="8203" max="8203" width="18" style="179" customWidth="1"/>
    <col min="8204" max="8204" width="5.28515625" style="179" bestFit="1" customWidth="1"/>
    <col min="8205" max="8205" width="11.7109375" style="179" bestFit="1" customWidth="1"/>
    <col min="8206" max="8448" width="8.85546875" style="179"/>
    <col min="8449" max="8449" width="14.28515625" style="179" bestFit="1" customWidth="1"/>
    <col min="8450" max="8450" width="8.85546875" style="179"/>
    <col min="8451" max="8451" width="7.7109375" style="179" bestFit="1" customWidth="1"/>
    <col min="8452" max="8452" width="7.5703125" style="179" customWidth="1"/>
    <col min="8453" max="8453" width="20.140625" style="179" bestFit="1" customWidth="1"/>
    <col min="8454" max="8454" width="8.85546875" style="179" bestFit="1" customWidth="1"/>
    <col min="8455" max="8455" width="19.7109375" style="179" customWidth="1"/>
    <col min="8456" max="8456" width="21.85546875" style="179" bestFit="1" customWidth="1"/>
    <col min="8457" max="8457" width="20.7109375" style="179" bestFit="1" customWidth="1"/>
    <col min="8458" max="8458" width="22.85546875" style="179" bestFit="1" customWidth="1"/>
    <col min="8459" max="8459" width="18" style="179" customWidth="1"/>
    <col min="8460" max="8460" width="5.28515625" style="179" bestFit="1" customWidth="1"/>
    <col min="8461" max="8461" width="11.7109375" style="179" bestFit="1" customWidth="1"/>
    <col min="8462" max="8704" width="8.85546875" style="179"/>
    <col min="8705" max="8705" width="14.28515625" style="179" bestFit="1" customWidth="1"/>
    <col min="8706" max="8706" width="8.85546875" style="179"/>
    <col min="8707" max="8707" width="7.7109375" style="179" bestFit="1" customWidth="1"/>
    <col min="8708" max="8708" width="7.5703125" style="179" customWidth="1"/>
    <col min="8709" max="8709" width="20.140625" style="179" bestFit="1" customWidth="1"/>
    <col min="8710" max="8710" width="8.85546875" style="179" bestFit="1" customWidth="1"/>
    <col min="8711" max="8711" width="19.7109375" style="179" customWidth="1"/>
    <col min="8712" max="8712" width="21.85546875" style="179" bestFit="1" customWidth="1"/>
    <col min="8713" max="8713" width="20.7109375" style="179" bestFit="1" customWidth="1"/>
    <col min="8714" max="8714" width="22.85546875" style="179" bestFit="1" customWidth="1"/>
    <col min="8715" max="8715" width="18" style="179" customWidth="1"/>
    <col min="8716" max="8716" width="5.28515625" style="179" bestFit="1" customWidth="1"/>
    <col min="8717" max="8717" width="11.7109375" style="179" bestFit="1" customWidth="1"/>
    <col min="8718" max="8960" width="8.85546875" style="179"/>
    <col min="8961" max="8961" width="14.28515625" style="179" bestFit="1" customWidth="1"/>
    <col min="8962" max="8962" width="8.85546875" style="179"/>
    <col min="8963" max="8963" width="7.7109375" style="179" bestFit="1" customWidth="1"/>
    <col min="8964" max="8964" width="7.5703125" style="179" customWidth="1"/>
    <col min="8965" max="8965" width="20.140625" style="179" bestFit="1" customWidth="1"/>
    <col min="8966" max="8966" width="8.85546875" style="179" bestFit="1" customWidth="1"/>
    <col min="8967" max="8967" width="19.7109375" style="179" customWidth="1"/>
    <col min="8968" max="8968" width="21.85546875" style="179" bestFit="1" customWidth="1"/>
    <col min="8969" max="8969" width="20.7109375" style="179" bestFit="1" customWidth="1"/>
    <col min="8970" max="8970" width="22.85546875" style="179" bestFit="1" customWidth="1"/>
    <col min="8971" max="8971" width="18" style="179" customWidth="1"/>
    <col min="8972" max="8972" width="5.28515625" style="179" bestFit="1" customWidth="1"/>
    <col min="8973" max="8973" width="11.7109375" style="179" bestFit="1" customWidth="1"/>
    <col min="8974" max="9216" width="8.85546875" style="179"/>
    <col min="9217" max="9217" width="14.28515625" style="179" bestFit="1" customWidth="1"/>
    <col min="9218" max="9218" width="8.85546875" style="179"/>
    <col min="9219" max="9219" width="7.7109375" style="179" bestFit="1" customWidth="1"/>
    <col min="9220" max="9220" width="7.5703125" style="179" customWidth="1"/>
    <col min="9221" max="9221" width="20.140625" style="179" bestFit="1" customWidth="1"/>
    <col min="9222" max="9222" width="8.85546875" style="179" bestFit="1" customWidth="1"/>
    <col min="9223" max="9223" width="19.7109375" style="179" customWidth="1"/>
    <col min="9224" max="9224" width="21.85546875" style="179" bestFit="1" customWidth="1"/>
    <col min="9225" max="9225" width="20.7109375" style="179" bestFit="1" customWidth="1"/>
    <col min="9226" max="9226" width="22.85546875" style="179" bestFit="1" customWidth="1"/>
    <col min="9227" max="9227" width="18" style="179" customWidth="1"/>
    <col min="9228" max="9228" width="5.28515625" style="179" bestFit="1" customWidth="1"/>
    <col min="9229" max="9229" width="11.7109375" style="179" bestFit="1" customWidth="1"/>
    <col min="9230" max="9472" width="8.85546875" style="179"/>
    <col min="9473" max="9473" width="14.28515625" style="179" bestFit="1" customWidth="1"/>
    <col min="9474" max="9474" width="8.85546875" style="179"/>
    <col min="9475" max="9475" width="7.7109375" style="179" bestFit="1" customWidth="1"/>
    <col min="9476" max="9476" width="7.5703125" style="179" customWidth="1"/>
    <col min="9477" max="9477" width="20.140625" style="179" bestFit="1" customWidth="1"/>
    <col min="9478" max="9478" width="8.85546875" style="179" bestFit="1" customWidth="1"/>
    <col min="9479" max="9479" width="19.7109375" style="179" customWidth="1"/>
    <col min="9480" max="9480" width="21.85546875" style="179" bestFit="1" customWidth="1"/>
    <col min="9481" max="9481" width="20.7109375" style="179" bestFit="1" customWidth="1"/>
    <col min="9482" max="9482" width="22.85546875" style="179" bestFit="1" customWidth="1"/>
    <col min="9483" max="9483" width="18" style="179" customWidth="1"/>
    <col min="9484" max="9484" width="5.28515625" style="179" bestFit="1" customWidth="1"/>
    <col min="9485" max="9485" width="11.7109375" style="179" bestFit="1" customWidth="1"/>
    <col min="9486" max="9728" width="8.85546875" style="179"/>
    <col min="9729" max="9729" width="14.28515625" style="179" bestFit="1" customWidth="1"/>
    <col min="9730" max="9730" width="8.85546875" style="179"/>
    <col min="9731" max="9731" width="7.7109375" style="179" bestFit="1" customWidth="1"/>
    <col min="9732" max="9732" width="7.5703125" style="179" customWidth="1"/>
    <col min="9733" max="9733" width="20.140625" style="179" bestFit="1" customWidth="1"/>
    <col min="9734" max="9734" width="8.85546875" style="179" bestFit="1" customWidth="1"/>
    <col min="9735" max="9735" width="19.7109375" style="179" customWidth="1"/>
    <col min="9736" max="9736" width="21.85546875" style="179" bestFit="1" customWidth="1"/>
    <col min="9737" max="9737" width="20.7109375" style="179" bestFit="1" customWidth="1"/>
    <col min="9738" max="9738" width="22.85546875" style="179" bestFit="1" customWidth="1"/>
    <col min="9739" max="9739" width="18" style="179" customWidth="1"/>
    <col min="9740" max="9740" width="5.28515625" style="179" bestFit="1" customWidth="1"/>
    <col min="9741" max="9741" width="11.7109375" style="179" bestFit="1" customWidth="1"/>
    <col min="9742" max="9984" width="8.85546875" style="179"/>
    <col min="9985" max="9985" width="14.28515625" style="179" bestFit="1" customWidth="1"/>
    <col min="9986" max="9986" width="8.85546875" style="179"/>
    <col min="9987" max="9987" width="7.7109375" style="179" bestFit="1" customWidth="1"/>
    <col min="9988" max="9988" width="7.5703125" style="179" customWidth="1"/>
    <col min="9989" max="9989" width="20.140625" style="179" bestFit="1" customWidth="1"/>
    <col min="9990" max="9990" width="8.85546875" style="179" bestFit="1" customWidth="1"/>
    <col min="9991" max="9991" width="19.7109375" style="179" customWidth="1"/>
    <col min="9992" max="9992" width="21.85546875" style="179" bestFit="1" customWidth="1"/>
    <col min="9993" max="9993" width="20.7109375" style="179" bestFit="1" customWidth="1"/>
    <col min="9994" max="9994" width="22.85546875" style="179" bestFit="1" customWidth="1"/>
    <col min="9995" max="9995" width="18" style="179" customWidth="1"/>
    <col min="9996" max="9996" width="5.28515625" style="179" bestFit="1" customWidth="1"/>
    <col min="9997" max="9997" width="11.7109375" style="179" bestFit="1" customWidth="1"/>
    <col min="9998" max="10240" width="8.85546875" style="179"/>
    <col min="10241" max="10241" width="14.28515625" style="179" bestFit="1" customWidth="1"/>
    <col min="10242" max="10242" width="8.85546875" style="179"/>
    <col min="10243" max="10243" width="7.7109375" style="179" bestFit="1" customWidth="1"/>
    <col min="10244" max="10244" width="7.5703125" style="179" customWidth="1"/>
    <col min="10245" max="10245" width="20.140625" style="179" bestFit="1" customWidth="1"/>
    <col min="10246" max="10246" width="8.85546875" style="179" bestFit="1" customWidth="1"/>
    <col min="10247" max="10247" width="19.7109375" style="179" customWidth="1"/>
    <col min="10248" max="10248" width="21.85546875" style="179" bestFit="1" customWidth="1"/>
    <col min="10249" max="10249" width="20.7109375" style="179" bestFit="1" customWidth="1"/>
    <col min="10250" max="10250" width="22.85546875" style="179" bestFit="1" customWidth="1"/>
    <col min="10251" max="10251" width="18" style="179" customWidth="1"/>
    <col min="10252" max="10252" width="5.28515625" style="179" bestFit="1" customWidth="1"/>
    <col min="10253" max="10253" width="11.7109375" style="179" bestFit="1" customWidth="1"/>
    <col min="10254" max="10496" width="8.85546875" style="179"/>
    <col min="10497" max="10497" width="14.28515625" style="179" bestFit="1" customWidth="1"/>
    <col min="10498" max="10498" width="8.85546875" style="179"/>
    <col min="10499" max="10499" width="7.7109375" style="179" bestFit="1" customWidth="1"/>
    <col min="10500" max="10500" width="7.5703125" style="179" customWidth="1"/>
    <col min="10501" max="10501" width="20.140625" style="179" bestFit="1" customWidth="1"/>
    <col min="10502" max="10502" width="8.85546875" style="179" bestFit="1" customWidth="1"/>
    <col min="10503" max="10503" width="19.7109375" style="179" customWidth="1"/>
    <col min="10504" max="10504" width="21.85546875" style="179" bestFit="1" customWidth="1"/>
    <col min="10505" max="10505" width="20.7109375" style="179" bestFit="1" customWidth="1"/>
    <col min="10506" max="10506" width="22.85546875" style="179" bestFit="1" customWidth="1"/>
    <col min="10507" max="10507" width="18" style="179" customWidth="1"/>
    <col min="10508" max="10508" width="5.28515625" style="179" bestFit="1" customWidth="1"/>
    <col min="10509" max="10509" width="11.7109375" style="179" bestFit="1" customWidth="1"/>
    <col min="10510" max="10752" width="8.85546875" style="179"/>
    <col min="10753" max="10753" width="14.28515625" style="179" bestFit="1" customWidth="1"/>
    <col min="10754" max="10754" width="8.85546875" style="179"/>
    <col min="10755" max="10755" width="7.7109375" style="179" bestFit="1" customWidth="1"/>
    <col min="10756" max="10756" width="7.5703125" style="179" customWidth="1"/>
    <col min="10757" max="10757" width="20.140625" style="179" bestFit="1" customWidth="1"/>
    <col min="10758" max="10758" width="8.85546875" style="179" bestFit="1" customWidth="1"/>
    <col min="10759" max="10759" width="19.7109375" style="179" customWidth="1"/>
    <col min="10760" max="10760" width="21.85546875" style="179" bestFit="1" customWidth="1"/>
    <col min="10761" max="10761" width="20.7109375" style="179" bestFit="1" customWidth="1"/>
    <col min="10762" max="10762" width="22.85546875" style="179" bestFit="1" customWidth="1"/>
    <col min="10763" max="10763" width="18" style="179" customWidth="1"/>
    <col min="10764" max="10764" width="5.28515625" style="179" bestFit="1" customWidth="1"/>
    <col min="10765" max="10765" width="11.7109375" style="179" bestFit="1" customWidth="1"/>
    <col min="10766" max="11008" width="8.85546875" style="179"/>
    <col min="11009" max="11009" width="14.28515625" style="179" bestFit="1" customWidth="1"/>
    <col min="11010" max="11010" width="8.85546875" style="179"/>
    <col min="11011" max="11011" width="7.7109375" style="179" bestFit="1" customWidth="1"/>
    <col min="11012" max="11012" width="7.5703125" style="179" customWidth="1"/>
    <col min="11013" max="11013" width="20.140625" style="179" bestFit="1" customWidth="1"/>
    <col min="11014" max="11014" width="8.85546875" style="179" bestFit="1" customWidth="1"/>
    <col min="11015" max="11015" width="19.7109375" style="179" customWidth="1"/>
    <col min="11016" max="11016" width="21.85546875" style="179" bestFit="1" customWidth="1"/>
    <col min="11017" max="11017" width="20.7109375" style="179" bestFit="1" customWidth="1"/>
    <col min="11018" max="11018" width="22.85546875" style="179" bestFit="1" customWidth="1"/>
    <col min="11019" max="11019" width="18" style="179" customWidth="1"/>
    <col min="11020" max="11020" width="5.28515625" style="179" bestFit="1" customWidth="1"/>
    <col min="11021" max="11021" width="11.7109375" style="179" bestFit="1" customWidth="1"/>
    <col min="11022" max="11264" width="8.85546875" style="179"/>
    <col min="11265" max="11265" width="14.28515625" style="179" bestFit="1" customWidth="1"/>
    <col min="11266" max="11266" width="8.85546875" style="179"/>
    <col min="11267" max="11267" width="7.7109375" style="179" bestFit="1" customWidth="1"/>
    <col min="11268" max="11268" width="7.5703125" style="179" customWidth="1"/>
    <col min="11269" max="11269" width="20.140625" style="179" bestFit="1" customWidth="1"/>
    <col min="11270" max="11270" width="8.85546875" style="179" bestFit="1" customWidth="1"/>
    <col min="11271" max="11271" width="19.7109375" style="179" customWidth="1"/>
    <col min="11272" max="11272" width="21.85546875" style="179" bestFit="1" customWidth="1"/>
    <col min="11273" max="11273" width="20.7109375" style="179" bestFit="1" customWidth="1"/>
    <col min="11274" max="11274" width="22.85546875" style="179" bestFit="1" customWidth="1"/>
    <col min="11275" max="11275" width="18" style="179" customWidth="1"/>
    <col min="11276" max="11276" width="5.28515625" style="179" bestFit="1" customWidth="1"/>
    <col min="11277" max="11277" width="11.7109375" style="179" bestFit="1" customWidth="1"/>
    <col min="11278" max="11520" width="8.85546875" style="179"/>
    <col min="11521" max="11521" width="14.28515625" style="179" bestFit="1" customWidth="1"/>
    <col min="11522" max="11522" width="8.85546875" style="179"/>
    <col min="11523" max="11523" width="7.7109375" style="179" bestFit="1" customWidth="1"/>
    <col min="11524" max="11524" width="7.5703125" style="179" customWidth="1"/>
    <col min="11525" max="11525" width="20.140625" style="179" bestFit="1" customWidth="1"/>
    <col min="11526" max="11526" width="8.85546875" style="179" bestFit="1" customWidth="1"/>
    <col min="11527" max="11527" width="19.7109375" style="179" customWidth="1"/>
    <col min="11528" max="11528" width="21.85546875" style="179" bestFit="1" customWidth="1"/>
    <col min="11529" max="11529" width="20.7109375" style="179" bestFit="1" customWidth="1"/>
    <col min="11530" max="11530" width="22.85546875" style="179" bestFit="1" customWidth="1"/>
    <col min="11531" max="11531" width="18" style="179" customWidth="1"/>
    <col min="11532" max="11532" width="5.28515625" style="179" bestFit="1" customWidth="1"/>
    <col min="11533" max="11533" width="11.7109375" style="179" bestFit="1" customWidth="1"/>
    <col min="11534" max="11776" width="8.85546875" style="179"/>
    <col min="11777" max="11777" width="14.28515625" style="179" bestFit="1" customWidth="1"/>
    <col min="11778" max="11778" width="8.85546875" style="179"/>
    <col min="11779" max="11779" width="7.7109375" style="179" bestFit="1" customWidth="1"/>
    <col min="11780" max="11780" width="7.5703125" style="179" customWidth="1"/>
    <col min="11781" max="11781" width="20.140625" style="179" bestFit="1" customWidth="1"/>
    <col min="11782" max="11782" width="8.85546875" style="179" bestFit="1" customWidth="1"/>
    <col min="11783" max="11783" width="19.7109375" style="179" customWidth="1"/>
    <col min="11784" max="11784" width="21.85546875" style="179" bestFit="1" customWidth="1"/>
    <col min="11785" max="11785" width="20.7109375" style="179" bestFit="1" customWidth="1"/>
    <col min="11786" max="11786" width="22.85546875" style="179" bestFit="1" customWidth="1"/>
    <col min="11787" max="11787" width="18" style="179" customWidth="1"/>
    <col min="11788" max="11788" width="5.28515625" style="179" bestFit="1" customWidth="1"/>
    <col min="11789" max="11789" width="11.7109375" style="179" bestFit="1" customWidth="1"/>
    <col min="11790" max="12032" width="8.85546875" style="179"/>
    <col min="12033" max="12033" width="14.28515625" style="179" bestFit="1" customWidth="1"/>
    <col min="12034" max="12034" width="8.85546875" style="179"/>
    <col min="12035" max="12035" width="7.7109375" style="179" bestFit="1" customWidth="1"/>
    <col min="12036" max="12036" width="7.5703125" style="179" customWidth="1"/>
    <col min="12037" max="12037" width="20.140625" style="179" bestFit="1" customWidth="1"/>
    <col min="12038" max="12038" width="8.85546875" style="179" bestFit="1" customWidth="1"/>
    <col min="12039" max="12039" width="19.7109375" style="179" customWidth="1"/>
    <col min="12040" max="12040" width="21.85546875" style="179" bestFit="1" customWidth="1"/>
    <col min="12041" max="12041" width="20.7109375" style="179" bestFit="1" customWidth="1"/>
    <col min="12042" max="12042" width="22.85546875" style="179" bestFit="1" customWidth="1"/>
    <col min="12043" max="12043" width="18" style="179" customWidth="1"/>
    <col min="12044" max="12044" width="5.28515625" style="179" bestFit="1" customWidth="1"/>
    <col min="12045" max="12045" width="11.7109375" style="179" bestFit="1" customWidth="1"/>
    <col min="12046" max="12288" width="8.85546875" style="179"/>
    <col min="12289" max="12289" width="14.28515625" style="179" bestFit="1" customWidth="1"/>
    <col min="12290" max="12290" width="8.85546875" style="179"/>
    <col min="12291" max="12291" width="7.7109375" style="179" bestFit="1" customWidth="1"/>
    <col min="12292" max="12292" width="7.5703125" style="179" customWidth="1"/>
    <col min="12293" max="12293" width="20.140625" style="179" bestFit="1" customWidth="1"/>
    <col min="12294" max="12294" width="8.85546875" style="179" bestFit="1" customWidth="1"/>
    <col min="12295" max="12295" width="19.7109375" style="179" customWidth="1"/>
    <col min="12296" max="12296" width="21.85546875" style="179" bestFit="1" customWidth="1"/>
    <col min="12297" max="12297" width="20.7109375" style="179" bestFit="1" customWidth="1"/>
    <col min="12298" max="12298" width="22.85546875" style="179" bestFit="1" customWidth="1"/>
    <col min="12299" max="12299" width="18" style="179" customWidth="1"/>
    <col min="12300" max="12300" width="5.28515625" style="179" bestFit="1" customWidth="1"/>
    <col min="12301" max="12301" width="11.7109375" style="179" bestFit="1" customWidth="1"/>
    <col min="12302" max="12544" width="8.85546875" style="179"/>
    <col min="12545" max="12545" width="14.28515625" style="179" bestFit="1" customWidth="1"/>
    <col min="12546" max="12546" width="8.85546875" style="179"/>
    <col min="12547" max="12547" width="7.7109375" style="179" bestFit="1" customWidth="1"/>
    <col min="12548" max="12548" width="7.5703125" style="179" customWidth="1"/>
    <col min="12549" max="12549" width="20.140625" style="179" bestFit="1" customWidth="1"/>
    <col min="12550" max="12550" width="8.85546875" style="179" bestFit="1" customWidth="1"/>
    <col min="12551" max="12551" width="19.7109375" style="179" customWidth="1"/>
    <col min="12552" max="12552" width="21.85546875" style="179" bestFit="1" customWidth="1"/>
    <col min="12553" max="12553" width="20.7109375" style="179" bestFit="1" customWidth="1"/>
    <col min="12554" max="12554" width="22.85546875" style="179" bestFit="1" customWidth="1"/>
    <col min="12555" max="12555" width="18" style="179" customWidth="1"/>
    <col min="12556" max="12556" width="5.28515625" style="179" bestFit="1" customWidth="1"/>
    <col min="12557" max="12557" width="11.7109375" style="179" bestFit="1" customWidth="1"/>
    <col min="12558" max="12800" width="8.85546875" style="179"/>
    <col min="12801" max="12801" width="14.28515625" style="179" bestFit="1" customWidth="1"/>
    <col min="12802" max="12802" width="8.85546875" style="179"/>
    <col min="12803" max="12803" width="7.7109375" style="179" bestFit="1" customWidth="1"/>
    <col min="12804" max="12804" width="7.5703125" style="179" customWidth="1"/>
    <col min="12805" max="12805" width="20.140625" style="179" bestFit="1" customWidth="1"/>
    <col min="12806" max="12806" width="8.85546875" style="179" bestFit="1" customWidth="1"/>
    <col min="12807" max="12807" width="19.7109375" style="179" customWidth="1"/>
    <col min="12808" max="12808" width="21.85546875" style="179" bestFit="1" customWidth="1"/>
    <col min="12809" max="12809" width="20.7109375" style="179" bestFit="1" customWidth="1"/>
    <col min="12810" max="12810" width="22.85546875" style="179" bestFit="1" customWidth="1"/>
    <col min="12811" max="12811" width="18" style="179" customWidth="1"/>
    <col min="12812" max="12812" width="5.28515625" style="179" bestFit="1" customWidth="1"/>
    <col min="12813" max="12813" width="11.7109375" style="179" bestFit="1" customWidth="1"/>
    <col min="12814" max="13056" width="8.85546875" style="179"/>
    <col min="13057" max="13057" width="14.28515625" style="179" bestFit="1" customWidth="1"/>
    <col min="13058" max="13058" width="8.85546875" style="179"/>
    <col min="13059" max="13059" width="7.7109375" style="179" bestFit="1" customWidth="1"/>
    <col min="13060" max="13060" width="7.5703125" style="179" customWidth="1"/>
    <col min="13061" max="13061" width="20.140625" style="179" bestFit="1" customWidth="1"/>
    <col min="13062" max="13062" width="8.85546875" style="179" bestFit="1" customWidth="1"/>
    <col min="13063" max="13063" width="19.7109375" style="179" customWidth="1"/>
    <col min="13064" max="13064" width="21.85546875" style="179" bestFit="1" customWidth="1"/>
    <col min="13065" max="13065" width="20.7109375" style="179" bestFit="1" customWidth="1"/>
    <col min="13066" max="13066" width="22.85546875" style="179" bestFit="1" customWidth="1"/>
    <col min="13067" max="13067" width="18" style="179" customWidth="1"/>
    <col min="13068" max="13068" width="5.28515625" style="179" bestFit="1" customWidth="1"/>
    <col min="13069" max="13069" width="11.7109375" style="179" bestFit="1" customWidth="1"/>
    <col min="13070" max="13312" width="8.85546875" style="179"/>
    <col min="13313" max="13313" width="14.28515625" style="179" bestFit="1" customWidth="1"/>
    <col min="13314" max="13314" width="8.85546875" style="179"/>
    <col min="13315" max="13315" width="7.7109375" style="179" bestFit="1" customWidth="1"/>
    <col min="13316" max="13316" width="7.5703125" style="179" customWidth="1"/>
    <col min="13317" max="13317" width="20.140625" style="179" bestFit="1" customWidth="1"/>
    <col min="13318" max="13318" width="8.85546875" style="179" bestFit="1" customWidth="1"/>
    <col min="13319" max="13319" width="19.7109375" style="179" customWidth="1"/>
    <col min="13320" max="13320" width="21.85546875" style="179" bestFit="1" customWidth="1"/>
    <col min="13321" max="13321" width="20.7109375" style="179" bestFit="1" customWidth="1"/>
    <col min="13322" max="13322" width="22.85546875" style="179" bestFit="1" customWidth="1"/>
    <col min="13323" max="13323" width="18" style="179" customWidth="1"/>
    <col min="13324" max="13324" width="5.28515625" style="179" bestFit="1" customWidth="1"/>
    <col min="13325" max="13325" width="11.7109375" style="179" bestFit="1" customWidth="1"/>
    <col min="13326" max="13568" width="8.85546875" style="179"/>
    <col min="13569" max="13569" width="14.28515625" style="179" bestFit="1" customWidth="1"/>
    <col min="13570" max="13570" width="8.85546875" style="179"/>
    <col min="13571" max="13571" width="7.7109375" style="179" bestFit="1" customWidth="1"/>
    <col min="13572" max="13572" width="7.5703125" style="179" customWidth="1"/>
    <col min="13573" max="13573" width="20.140625" style="179" bestFit="1" customWidth="1"/>
    <col min="13574" max="13574" width="8.85546875" style="179" bestFit="1" customWidth="1"/>
    <col min="13575" max="13575" width="19.7109375" style="179" customWidth="1"/>
    <col min="13576" max="13576" width="21.85546875" style="179" bestFit="1" customWidth="1"/>
    <col min="13577" max="13577" width="20.7109375" style="179" bestFit="1" customWidth="1"/>
    <col min="13578" max="13578" width="22.85546875" style="179" bestFit="1" customWidth="1"/>
    <col min="13579" max="13579" width="18" style="179" customWidth="1"/>
    <col min="13580" max="13580" width="5.28515625" style="179" bestFit="1" customWidth="1"/>
    <col min="13581" max="13581" width="11.7109375" style="179" bestFit="1" customWidth="1"/>
    <col min="13582" max="13824" width="8.85546875" style="179"/>
    <col min="13825" max="13825" width="14.28515625" style="179" bestFit="1" customWidth="1"/>
    <col min="13826" max="13826" width="8.85546875" style="179"/>
    <col min="13827" max="13827" width="7.7109375" style="179" bestFit="1" customWidth="1"/>
    <col min="13828" max="13828" width="7.5703125" style="179" customWidth="1"/>
    <col min="13829" max="13829" width="20.140625" style="179" bestFit="1" customWidth="1"/>
    <col min="13830" max="13830" width="8.85546875" style="179" bestFit="1" customWidth="1"/>
    <col min="13831" max="13831" width="19.7109375" style="179" customWidth="1"/>
    <col min="13832" max="13832" width="21.85546875" style="179" bestFit="1" customWidth="1"/>
    <col min="13833" max="13833" width="20.7109375" style="179" bestFit="1" customWidth="1"/>
    <col min="13834" max="13834" width="22.85546875" style="179" bestFit="1" customWidth="1"/>
    <col min="13835" max="13835" width="18" style="179" customWidth="1"/>
    <col min="13836" max="13836" width="5.28515625" style="179" bestFit="1" customWidth="1"/>
    <col min="13837" max="13837" width="11.7109375" style="179" bestFit="1" customWidth="1"/>
    <col min="13838" max="14080" width="8.85546875" style="179"/>
    <col min="14081" max="14081" width="14.28515625" style="179" bestFit="1" customWidth="1"/>
    <col min="14082" max="14082" width="8.85546875" style="179"/>
    <col min="14083" max="14083" width="7.7109375" style="179" bestFit="1" customWidth="1"/>
    <col min="14084" max="14084" width="7.5703125" style="179" customWidth="1"/>
    <col min="14085" max="14085" width="20.140625" style="179" bestFit="1" customWidth="1"/>
    <col min="14086" max="14086" width="8.85546875" style="179" bestFit="1" customWidth="1"/>
    <col min="14087" max="14087" width="19.7109375" style="179" customWidth="1"/>
    <col min="14088" max="14088" width="21.85546875" style="179" bestFit="1" customWidth="1"/>
    <col min="14089" max="14089" width="20.7109375" style="179" bestFit="1" customWidth="1"/>
    <col min="14090" max="14090" width="22.85546875" style="179" bestFit="1" customWidth="1"/>
    <col min="14091" max="14091" width="18" style="179" customWidth="1"/>
    <col min="14092" max="14092" width="5.28515625" style="179" bestFit="1" customWidth="1"/>
    <col min="14093" max="14093" width="11.7109375" style="179" bestFit="1" customWidth="1"/>
    <col min="14094" max="14336" width="8.85546875" style="179"/>
    <col min="14337" max="14337" width="14.28515625" style="179" bestFit="1" customWidth="1"/>
    <col min="14338" max="14338" width="8.85546875" style="179"/>
    <col min="14339" max="14339" width="7.7109375" style="179" bestFit="1" customWidth="1"/>
    <col min="14340" max="14340" width="7.5703125" style="179" customWidth="1"/>
    <col min="14341" max="14341" width="20.140625" style="179" bestFit="1" customWidth="1"/>
    <col min="14342" max="14342" width="8.85546875" style="179" bestFit="1" customWidth="1"/>
    <col min="14343" max="14343" width="19.7109375" style="179" customWidth="1"/>
    <col min="14344" max="14344" width="21.85546875" style="179" bestFit="1" customWidth="1"/>
    <col min="14345" max="14345" width="20.7109375" style="179" bestFit="1" customWidth="1"/>
    <col min="14346" max="14346" width="22.85546875" style="179" bestFit="1" customWidth="1"/>
    <col min="14347" max="14347" width="18" style="179" customWidth="1"/>
    <col min="14348" max="14348" width="5.28515625" style="179" bestFit="1" customWidth="1"/>
    <col min="14349" max="14349" width="11.7109375" style="179" bestFit="1" customWidth="1"/>
    <col min="14350" max="14592" width="8.85546875" style="179"/>
    <col min="14593" max="14593" width="14.28515625" style="179" bestFit="1" customWidth="1"/>
    <col min="14594" max="14594" width="8.85546875" style="179"/>
    <col min="14595" max="14595" width="7.7109375" style="179" bestFit="1" customWidth="1"/>
    <col min="14596" max="14596" width="7.5703125" style="179" customWidth="1"/>
    <col min="14597" max="14597" width="20.140625" style="179" bestFit="1" customWidth="1"/>
    <col min="14598" max="14598" width="8.85546875" style="179" bestFit="1" customWidth="1"/>
    <col min="14599" max="14599" width="19.7109375" style="179" customWidth="1"/>
    <col min="14600" max="14600" width="21.85546875" style="179" bestFit="1" customWidth="1"/>
    <col min="14601" max="14601" width="20.7109375" style="179" bestFit="1" customWidth="1"/>
    <col min="14602" max="14602" width="22.85546875" style="179" bestFit="1" customWidth="1"/>
    <col min="14603" max="14603" width="18" style="179" customWidth="1"/>
    <col min="14604" max="14604" width="5.28515625" style="179" bestFit="1" customWidth="1"/>
    <col min="14605" max="14605" width="11.7109375" style="179" bestFit="1" customWidth="1"/>
    <col min="14606" max="14848" width="8.85546875" style="179"/>
    <col min="14849" max="14849" width="14.28515625" style="179" bestFit="1" customWidth="1"/>
    <col min="14850" max="14850" width="8.85546875" style="179"/>
    <col min="14851" max="14851" width="7.7109375" style="179" bestFit="1" customWidth="1"/>
    <col min="14852" max="14852" width="7.5703125" style="179" customWidth="1"/>
    <col min="14853" max="14853" width="20.140625" style="179" bestFit="1" customWidth="1"/>
    <col min="14854" max="14854" width="8.85546875" style="179" bestFit="1" customWidth="1"/>
    <col min="14855" max="14855" width="19.7109375" style="179" customWidth="1"/>
    <col min="14856" max="14856" width="21.85546875" style="179" bestFit="1" customWidth="1"/>
    <col min="14857" max="14857" width="20.7109375" style="179" bestFit="1" customWidth="1"/>
    <col min="14858" max="14858" width="22.85546875" style="179" bestFit="1" customWidth="1"/>
    <col min="14859" max="14859" width="18" style="179" customWidth="1"/>
    <col min="14860" max="14860" width="5.28515625" style="179" bestFit="1" customWidth="1"/>
    <col min="14861" max="14861" width="11.7109375" style="179" bestFit="1" customWidth="1"/>
    <col min="14862" max="15104" width="8.85546875" style="179"/>
    <col min="15105" max="15105" width="14.28515625" style="179" bestFit="1" customWidth="1"/>
    <col min="15106" max="15106" width="8.85546875" style="179"/>
    <col min="15107" max="15107" width="7.7109375" style="179" bestFit="1" customWidth="1"/>
    <col min="15108" max="15108" width="7.5703125" style="179" customWidth="1"/>
    <col min="15109" max="15109" width="20.140625" style="179" bestFit="1" customWidth="1"/>
    <col min="15110" max="15110" width="8.85546875" style="179" bestFit="1" customWidth="1"/>
    <col min="15111" max="15111" width="19.7109375" style="179" customWidth="1"/>
    <col min="15112" max="15112" width="21.85546875" style="179" bestFit="1" customWidth="1"/>
    <col min="15113" max="15113" width="20.7109375" style="179" bestFit="1" customWidth="1"/>
    <col min="15114" max="15114" width="22.85546875" style="179" bestFit="1" customWidth="1"/>
    <col min="15115" max="15115" width="18" style="179" customWidth="1"/>
    <col min="15116" max="15116" width="5.28515625" style="179" bestFit="1" customWidth="1"/>
    <col min="15117" max="15117" width="11.7109375" style="179" bestFit="1" customWidth="1"/>
    <col min="15118" max="15360" width="8.85546875" style="179"/>
    <col min="15361" max="15361" width="14.28515625" style="179" bestFit="1" customWidth="1"/>
    <col min="15362" max="15362" width="8.85546875" style="179"/>
    <col min="15363" max="15363" width="7.7109375" style="179" bestFit="1" customWidth="1"/>
    <col min="15364" max="15364" width="7.5703125" style="179" customWidth="1"/>
    <col min="15365" max="15365" width="20.140625" style="179" bestFit="1" customWidth="1"/>
    <col min="15366" max="15366" width="8.85546875" style="179" bestFit="1" customWidth="1"/>
    <col min="15367" max="15367" width="19.7109375" style="179" customWidth="1"/>
    <col min="15368" max="15368" width="21.85546875" style="179" bestFit="1" customWidth="1"/>
    <col min="15369" max="15369" width="20.7109375" style="179" bestFit="1" customWidth="1"/>
    <col min="15370" max="15370" width="22.85546875" style="179" bestFit="1" customWidth="1"/>
    <col min="15371" max="15371" width="18" style="179" customWidth="1"/>
    <col min="15372" max="15372" width="5.28515625" style="179" bestFit="1" customWidth="1"/>
    <col min="15373" max="15373" width="11.7109375" style="179" bestFit="1" customWidth="1"/>
    <col min="15374" max="15616" width="8.85546875" style="179"/>
    <col min="15617" max="15617" width="14.28515625" style="179" bestFit="1" customWidth="1"/>
    <col min="15618" max="15618" width="8.85546875" style="179"/>
    <col min="15619" max="15619" width="7.7109375" style="179" bestFit="1" customWidth="1"/>
    <col min="15620" max="15620" width="7.5703125" style="179" customWidth="1"/>
    <col min="15621" max="15621" width="20.140625" style="179" bestFit="1" customWidth="1"/>
    <col min="15622" max="15622" width="8.85546875" style="179" bestFit="1" customWidth="1"/>
    <col min="15623" max="15623" width="19.7109375" style="179" customWidth="1"/>
    <col min="15624" max="15624" width="21.85546875" style="179" bestFit="1" customWidth="1"/>
    <col min="15625" max="15625" width="20.7109375" style="179" bestFit="1" customWidth="1"/>
    <col min="15626" max="15626" width="22.85546875" style="179" bestFit="1" customWidth="1"/>
    <col min="15627" max="15627" width="18" style="179" customWidth="1"/>
    <col min="15628" max="15628" width="5.28515625" style="179" bestFit="1" customWidth="1"/>
    <col min="15629" max="15629" width="11.7109375" style="179" bestFit="1" customWidth="1"/>
    <col min="15630" max="15872" width="8.85546875" style="179"/>
    <col min="15873" max="15873" width="14.28515625" style="179" bestFit="1" customWidth="1"/>
    <col min="15874" max="15874" width="8.85546875" style="179"/>
    <col min="15875" max="15875" width="7.7109375" style="179" bestFit="1" customWidth="1"/>
    <col min="15876" max="15876" width="7.5703125" style="179" customWidth="1"/>
    <col min="15877" max="15877" width="20.140625" style="179" bestFit="1" customWidth="1"/>
    <col min="15878" max="15878" width="8.85546875" style="179" bestFit="1" customWidth="1"/>
    <col min="15879" max="15879" width="19.7109375" style="179" customWidth="1"/>
    <col min="15880" max="15880" width="21.85546875" style="179" bestFit="1" customWidth="1"/>
    <col min="15881" max="15881" width="20.7109375" style="179" bestFit="1" customWidth="1"/>
    <col min="15882" max="15882" width="22.85546875" style="179" bestFit="1" customWidth="1"/>
    <col min="15883" max="15883" width="18" style="179" customWidth="1"/>
    <col min="15884" max="15884" width="5.28515625" style="179" bestFit="1" customWidth="1"/>
    <col min="15885" max="15885" width="11.7109375" style="179" bestFit="1" customWidth="1"/>
    <col min="15886" max="16128" width="8.85546875" style="179"/>
    <col min="16129" max="16129" width="14.28515625" style="179" bestFit="1" customWidth="1"/>
    <col min="16130" max="16130" width="8.85546875" style="179"/>
    <col min="16131" max="16131" width="7.7109375" style="179" bestFit="1" customWidth="1"/>
    <col min="16132" max="16132" width="7.5703125" style="179" customWidth="1"/>
    <col min="16133" max="16133" width="20.140625" style="179" bestFit="1" customWidth="1"/>
    <col min="16134" max="16134" width="8.85546875" style="179" bestFit="1" customWidth="1"/>
    <col min="16135" max="16135" width="19.7109375" style="179" customWidth="1"/>
    <col min="16136" max="16136" width="21.85546875" style="179" bestFit="1" customWidth="1"/>
    <col min="16137" max="16137" width="20.7109375" style="179" bestFit="1" customWidth="1"/>
    <col min="16138" max="16138" width="22.85546875" style="179" bestFit="1" customWidth="1"/>
    <col min="16139" max="16139" width="18" style="179" customWidth="1"/>
    <col min="16140" max="16140" width="5.28515625" style="179" bestFit="1" customWidth="1"/>
    <col min="16141" max="16141" width="11.7109375" style="179" bestFit="1" customWidth="1"/>
    <col min="16142" max="16384" width="8.85546875" style="179"/>
  </cols>
  <sheetData>
    <row r="1" spans="1:13" ht="18.75" thickBot="1" x14ac:dyDescent="0.3">
      <c r="A1" s="539" t="s">
        <v>18895</v>
      </c>
      <c r="B1" s="540"/>
      <c r="C1" s="540"/>
      <c r="D1" s="540"/>
      <c r="E1" s="540"/>
      <c r="F1" s="540"/>
      <c r="G1" s="540"/>
      <c r="H1" s="540"/>
      <c r="I1" s="540"/>
      <c r="J1" s="372"/>
      <c r="K1" s="372"/>
    </row>
    <row r="2" spans="1:13" ht="13.5" thickBot="1" x14ac:dyDescent="0.25">
      <c r="A2" s="373" t="s">
        <v>18896</v>
      </c>
      <c r="B2" s="374" t="s">
        <v>18897</v>
      </c>
      <c r="C2" s="374" t="s">
        <v>18898</v>
      </c>
      <c r="D2" s="374" t="s">
        <v>18899</v>
      </c>
      <c r="E2" s="375" t="s">
        <v>18900</v>
      </c>
      <c r="F2" s="374" t="s">
        <v>11127</v>
      </c>
      <c r="G2" s="374" t="s">
        <v>18901</v>
      </c>
      <c r="H2" s="376" t="s">
        <v>18902</v>
      </c>
      <c r="I2" s="377" t="s">
        <v>18903</v>
      </c>
      <c r="J2" s="376" t="s">
        <v>18904</v>
      </c>
      <c r="K2" s="179" t="s">
        <v>18905</v>
      </c>
    </row>
    <row r="3" spans="1:13" x14ac:dyDescent="0.2">
      <c r="A3" s="378" t="s">
        <v>18906</v>
      </c>
      <c r="B3" s="379" t="s">
        <v>18907</v>
      </c>
      <c r="C3" s="380">
        <v>1</v>
      </c>
      <c r="D3" s="381" t="s">
        <v>18908</v>
      </c>
      <c r="E3" s="382" t="s">
        <v>10500</v>
      </c>
      <c r="F3" s="383" t="s">
        <v>4814</v>
      </c>
      <c r="G3" s="226" t="s">
        <v>18909</v>
      </c>
      <c r="H3" s="384">
        <v>10101</v>
      </c>
      <c r="I3" s="385" t="s">
        <v>18910</v>
      </c>
      <c r="J3" s="179" t="s">
        <v>18911</v>
      </c>
      <c r="K3" s="179" t="s">
        <v>18912</v>
      </c>
      <c r="M3" s="386"/>
    </row>
    <row r="4" spans="1:13" x14ac:dyDescent="0.2">
      <c r="A4" s="378" t="s">
        <v>18906</v>
      </c>
      <c r="B4" s="379" t="s">
        <v>18907</v>
      </c>
      <c r="C4" s="380">
        <v>2</v>
      </c>
      <c r="D4" s="381" t="s">
        <v>18908</v>
      </c>
      <c r="E4" s="382" t="s">
        <v>10443</v>
      </c>
      <c r="F4" s="387" t="s">
        <v>4573</v>
      </c>
      <c r="G4" s="226"/>
      <c r="H4" s="384">
        <v>10102</v>
      </c>
      <c r="I4" s="385" t="s">
        <v>18913</v>
      </c>
      <c r="J4" s="179" t="s">
        <v>18914</v>
      </c>
      <c r="K4" s="179" t="s">
        <v>10549</v>
      </c>
      <c r="M4" s="386"/>
    </row>
    <row r="5" spans="1:13" x14ac:dyDescent="0.2">
      <c r="A5" s="378" t="s">
        <v>18906</v>
      </c>
      <c r="B5" s="379" t="s">
        <v>18907</v>
      </c>
      <c r="C5" s="380">
        <v>3</v>
      </c>
      <c r="D5" s="381" t="s">
        <v>18908</v>
      </c>
      <c r="E5" s="382" t="s">
        <v>10443</v>
      </c>
      <c r="F5" s="387" t="s">
        <v>4814</v>
      </c>
      <c r="G5" s="226"/>
      <c r="H5" s="384">
        <v>10103</v>
      </c>
      <c r="I5" s="385" t="s">
        <v>18915</v>
      </c>
      <c r="J5" s="179" t="s">
        <v>18916</v>
      </c>
      <c r="K5" s="179" t="s">
        <v>10549</v>
      </c>
      <c r="M5" s="386"/>
    </row>
    <row r="6" spans="1:13" x14ac:dyDescent="0.2">
      <c r="A6" s="378" t="s">
        <v>18906</v>
      </c>
      <c r="B6" s="379" t="s">
        <v>18907</v>
      </c>
      <c r="C6" s="380">
        <v>4</v>
      </c>
      <c r="D6" s="381" t="s">
        <v>18908</v>
      </c>
      <c r="E6" s="382" t="s">
        <v>10436</v>
      </c>
      <c r="F6" s="387" t="s">
        <v>4573</v>
      </c>
      <c r="G6" s="226"/>
      <c r="H6" s="384">
        <v>10104</v>
      </c>
      <c r="I6" s="385" t="s">
        <v>18917</v>
      </c>
      <c r="J6" s="179" t="s">
        <v>18918</v>
      </c>
      <c r="K6" s="179" t="s">
        <v>10542</v>
      </c>
      <c r="M6" s="386"/>
    </row>
    <row r="7" spans="1:13" x14ac:dyDescent="0.2">
      <c r="A7" s="378" t="s">
        <v>18906</v>
      </c>
      <c r="B7" s="379" t="s">
        <v>18907</v>
      </c>
      <c r="C7" s="380">
        <v>5</v>
      </c>
      <c r="D7" s="381" t="s">
        <v>18908</v>
      </c>
      <c r="E7" s="382" t="s">
        <v>10436</v>
      </c>
      <c r="F7" s="387" t="s">
        <v>4814</v>
      </c>
      <c r="G7" s="226"/>
      <c r="H7" s="384">
        <v>10105</v>
      </c>
      <c r="I7" s="385" t="s">
        <v>18919</v>
      </c>
      <c r="J7" s="179" t="s">
        <v>18920</v>
      </c>
      <c r="K7" s="179" t="s">
        <v>10542</v>
      </c>
      <c r="M7" s="386"/>
    </row>
    <row r="8" spans="1:13" x14ac:dyDescent="0.2">
      <c r="A8" s="378" t="s">
        <v>18906</v>
      </c>
      <c r="B8" s="379" t="s">
        <v>18907</v>
      </c>
      <c r="C8" s="380">
        <v>6</v>
      </c>
      <c r="D8" s="381" t="s">
        <v>18908</v>
      </c>
      <c r="E8" s="382" t="s">
        <v>10482</v>
      </c>
      <c r="F8" s="387" t="s">
        <v>4814</v>
      </c>
      <c r="G8" s="226"/>
      <c r="H8" s="384">
        <v>10106</v>
      </c>
      <c r="I8" s="385" t="s">
        <v>18921</v>
      </c>
      <c r="J8" s="179" t="s">
        <v>18922</v>
      </c>
      <c r="K8" s="179" t="s">
        <v>10588</v>
      </c>
      <c r="M8" s="386"/>
    </row>
    <row r="9" spans="1:13" x14ac:dyDescent="0.2">
      <c r="A9" s="378" t="s">
        <v>18906</v>
      </c>
      <c r="B9" s="379" t="s">
        <v>18907</v>
      </c>
      <c r="C9" s="380">
        <v>7</v>
      </c>
      <c r="D9" s="381" t="s">
        <v>18908</v>
      </c>
      <c r="E9" s="382" t="s">
        <v>10435</v>
      </c>
      <c r="F9" s="387" t="s">
        <v>4573</v>
      </c>
      <c r="G9" s="226"/>
      <c r="H9" s="384">
        <v>10107</v>
      </c>
      <c r="I9" s="385" t="s">
        <v>18923</v>
      </c>
      <c r="J9" s="179" t="s">
        <v>18924</v>
      </c>
      <c r="K9" s="179" t="s">
        <v>10541</v>
      </c>
      <c r="M9" s="386"/>
    </row>
    <row r="10" spans="1:13" x14ac:dyDescent="0.2">
      <c r="A10" s="378" t="s">
        <v>18906</v>
      </c>
      <c r="B10" s="379" t="s">
        <v>18907</v>
      </c>
      <c r="C10" s="380">
        <v>8</v>
      </c>
      <c r="D10" s="381" t="s">
        <v>18908</v>
      </c>
      <c r="E10" s="382" t="s">
        <v>10435</v>
      </c>
      <c r="F10" s="387" t="s">
        <v>4814</v>
      </c>
      <c r="G10" s="226"/>
      <c r="H10" s="384">
        <v>10108</v>
      </c>
      <c r="I10" s="385" t="s">
        <v>18925</v>
      </c>
      <c r="J10" s="179" t="s">
        <v>18926</v>
      </c>
      <c r="K10" s="179" t="s">
        <v>10541</v>
      </c>
      <c r="M10" s="386"/>
    </row>
    <row r="11" spans="1:13" x14ac:dyDescent="0.2">
      <c r="A11" s="378" t="s">
        <v>18906</v>
      </c>
      <c r="B11" s="379" t="s">
        <v>18907</v>
      </c>
      <c r="C11" s="380">
        <v>9</v>
      </c>
      <c r="D11" s="381" t="s">
        <v>18908</v>
      </c>
      <c r="E11" s="388" t="s">
        <v>10496</v>
      </c>
      <c r="F11" s="387" t="s">
        <v>4573</v>
      </c>
      <c r="G11" s="226"/>
      <c r="H11" s="384">
        <v>10109</v>
      </c>
      <c r="I11" s="385" t="s">
        <v>18927</v>
      </c>
      <c r="J11" s="179" t="s">
        <v>18928</v>
      </c>
      <c r="K11" s="179" t="s">
        <v>18929</v>
      </c>
      <c r="M11" s="386"/>
    </row>
    <row r="12" spans="1:13" x14ac:dyDescent="0.2">
      <c r="A12" s="378" t="s">
        <v>18906</v>
      </c>
      <c r="B12" s="379" t="s">
        <v>18907</v>
      </c>
      <c r="C12" s="380">
        <v>10</v>
      </c>
      <c r="D12" s="381" t="s">
        <v>18908</v>
      </c>
      <c r="E12" s="388" t="s">
        <v>10496</v>
      </c>
      <c r="F12" s="387" t="s">
        <v>4814</v>
      </c>
      <c r="G12" s="226"/>
      <c r="H12" s="384">
        <v>10110</v>
      </c>
      <c r="I12" s="385" t="s">
        <v>18930</v>
      </c>
      <c r="J12" s="179" t="s">
        <v>18931</v>
      </c>
      <c r="K12" s="179" t="s">
        <v>18929</v>
      </c>
      <c r="M12" s="386"/>
    </row>
    <row r="13" spans="1:13" x14ac:dyDescent="0.2">
      <c r="A13" s="378" t="s">
        <v>18906</v>
      </c>
      <c r="B13" s="379" t="s">
        <v>18907</v>
      </c>
      <c r="C13" s="380">
        <v>11</v>
      </c>
      <c r="D13" s="381" t="s">
        <v>18908</v>
      </c>
      <c r="E13" s="389" t="s">
        <v>16119</v>
      </c>
      <c r="F13" s="387" t="s">
        <v>4814</v>
      </c>
      <c r="G13" s="226"/>
      <c r="H13" s="384">
        <v>10111</v>
      </c>
      <c r="I13" s="385" t="s">
        <v>18932</v>
      </c>
      <c r="J13" s="179" t="s">
        <v>18933</v>
      </c>
      <c r="M13" s="386"/>
    </row>
    <row r="14" spans="1:13" x14ac:dyDescent="0.2">
      <c r="A14" s="378" t="s">
        <v>18906</v>
      </c>
      <c r="B14" s="379" t="s">
        <v>18907</v>
      </c>
      <c r="C14" s="380">
        <v>12</v>
      </c>
      <c r="D14" s="381" t="s">
        <v>18908</v>
      </c>
      <c r="E14" s="382" t="s">
        <v>10468</v>
      </c>
      <c r="F14" s="387" t="s">
        <v>4573</v>
      </c>
      <c r="G14" s="226"/>
      <c r="H14" s="384">
        <v>10112</v>
      </c>
      <c r="I14" s="385" t="s">
        <v>18934</v>
      </c>
      <c r="J14" s="179" t="s">
        <v>18935</v>
      </c>
      <c r="K14" s="179" t="s">
        <v>18936</v>
      </c>
      <c r="M14" s="386"/>
    </row>
    <row r="15" spans="1:13" x14ac:dyDescent="0.2">
      <c r="A15" s="378" t="s">
        <v>18906</v>
      </c>
      <c r="B15" s="379" t="s">
        <v>18907</v>
      </c>
      <c r="C15" s="380">
        <v>13</v>
      </c>
      <c r="D15" s="381" t="s">
        <v>18908</v>
      </c>
      <c r="E15" s="382" t="s">
        <v>10468</v>
      </c>
      <c r="F15" s="387" t="s">
        <v>4814</v>
      </c>
      <c r="G15" s="226"/>
      <c r="H15" s="384">
        <v>10113</v>
      </c>
      <c r="I15" s="385" t="s">
        <v>18937</v>
      </c>
      <c r="J15" s="179" t="s">
        <v>18938</v>
      </c>
      <c r="K15" s="179" t="s">
        <v>18936</v>
      </c>
      <c r="M15" s="386"/>
    </row>
    <row r="16" spans="1:13" x14ac:dyDescent="0.2">
      <c r="A16" s="378" t="s">
        <v>18906</v>
      </c>
      <c r="B16" s="379" t="s">
        <v>18907</v>
      </c>
      <c r="C16" s="380">
        <v>14</v>
      </c>
      <c r="D16" s="381" t="s">
        <v>18908</v>
      </c>
      <c r="E16" s="382" t="s">
        <v>10467</v>
      </c>
      <c r="F16" s="387" t="s">
        <v>4573</v>
      </c>
      <c r="G16" s="226"/>
      <c r="H16" s="384">
        <v>10114</v>
      </c>
      <c r="I16" s="385" t="s">
        <v>18939</v>
      </c>
      <c r="J16" s="179" t="s">
        <v>18940</v>
      </c>
      <c r="K16" s="179" t="s">
        <v>18941</v>
      </c>
      <c r="M16" s="386"/>
    </row>
    <row r="17" spans="1:13" x14ac:dyDescent="0.2">
      <c r="A17" s="378" t="s">
        <v>18906</v>
      </c>
      <c r="B17" s="379" t="s">
        <v>18907</v>
      </c>
      <c r="C17" s="380">
        <v>15</v>
      </c>
      <c r="D17" s="381" t="s">
        <v>18908</v>
      </c>
      <c r="E17" s="382" t="s">
        <v>10467</v>
      </c>
      <c r="F17" s="387" t="s">
        <v>4814</v>
      </c>
      <c r="G17" s="226"/>
      <c r="H17" s="384">
        <v>10115</v>
      </c>
      <c r="I17" s="385" t="s">
        <v>18942</v>
      </c>
      <c r="J17" s="179" t="s">
        <v>18943</v>
      </c>
      <c r="K17" s="179" t="s">
        <v>18941</v>
      </c>
      <c r="M17" s="386"/>
    </row>
    <row r="18" spans="1:13" x14ac:dyDescent="0.2">
      <c r="A18" s="378" t="s">
        <v>18906</v>
      </c>
      <c r="B18" s="379" t="s">
        <v>18907</v>
      </c>
      <c r="C18" s="380">
        <v>16</v>
      </c>
      <c r="D18" s="381" t="s">
        <v>18908</v>
      </c>
      <c r="E18" s="382" t="s">
        <v>10480</v>
      </c>
      <c r="F18" s="387" t="s">
        <v>4573</v>
      </c>
      <c r="G18" s="226"/>
      <c r="H18" s="384">
        <v>10116</v>
      </c>
      <c r="I18" s="385" t="s">
        <v>18944</v>
      </c>
      <c r="J18" s="179" t="s">
        <v>18945</v>
      </c>
      <c r="K18" s="179" t="s">
        <v>18946</v>
      </c>
      <c r="M18" s="386"/>
    </row>
    <row r="19" spans="1:13" x14ac:dyDescent="0.2">
      <c r="A19" s="378" t="s">
        <v>18906</v>
      </c>
      <c r="B19" s="390" t="s">
        <v>18947</v>
      </c>
      <c r="C19" s="380">
        <v>1</v>
      </c>
      <c r="D19" s="381" t="s">
        <v>18908</v>
      </c>
      <c r="E19" s="382" t="s">
        <v>10480</v>
      </c>
      <c r="F19" s="387" t="s">
        <v>4814</v>
      </c>
      <c r="G19" s="226"/>
      <c r="H19" s="384">
        <v>10201</v>
      </c>
      <c r="I19" s="385" t="s">
        <v>18948</v>
      </c>
      <c r="J19" s="179" t="s">
        <v>18949</v>
      </c>
      <c r="K19" s="179" t="s">
        <v>18946</v>
      </c>
      <c r="M19" s="386"/>
    </row>
    <row r="20" spans="1:13" x14ac:dyDescent="0.2">
      <c r="A20" s="378" t="s">
        <v>18906</v>
      </c>
      <c r="B20" s="390" t="s">
        <v>18947</v>
      </c>
      <c r="C20" s="380">
        <v>2</v>
      </c>
      <c r="D20" s="381" t="s">
        <v>18908</v>
      </c>
      <c r="E20" s="382" t="s">
        <v>10437</v>
      </c>
      <c r="F20" s="387" t="s">
        <v>4573</v>
      </c>
      <c r="G20" s="226"/>
      <c r="H20" s="384">
        <v>10202</v>
      </c>
      <c r="I20" s="385" t="s">
        <v>18950</v>
      </c>
      <c r="J20" s="179" t="s">
        <v>18951</v>
      </c>
      <c r="K20" s="179" t="s">
        <v>18952</v>
      </c>
      <c r="M20" s="386"/>
    </row>
    <row r="21" spans="1:13" x14ac:dyDescent="0.2">
      <c r="A21" s="378" t="s">
        <v>18906</v>
      </c>
      <c r="B21" s="390" t="s">
        <v>18947</v>
      </c>
      <c r="C21" s="380">
        <v>3</v>
      </c>
      <c r="D21" s="381" t="s">
        <v>18908</v>
      </c>
      <c r="E21" s="382" t="s">
        <v>10437</v>
      </c>
      <c r="F21" s="387" t="s">
        <v>4814</v>
      </c>
      <c r="G21" s="226"/>
      <c r="H21" s="384">
        <v>10203</v>
      </c>
      <c r="I21" s="385" t="s">
        <v>18953</v>
      </c>
      <c r="J21" s="179" t="s">
        <v>18954</v>
      </c>
      <c r="K21" s="179" t="s">
        <v>18952</v>
      </c>
      <c r="M21" s="386"/>
    </row>
    <row r="22" spans="1:13" x14ac:dyDescent="0.2">
      <c r="A22" s="378" t="s">
        <v>18906</v>
      </c>
      <c r="B22" s="390" t="s">
        <v>18947</v>
      </c>
      <c r="C22" s="380">
        <v>4</v>
      </c>
      <c r="D22" s="381" t="s">
        <v>18908</v>
      </c>
      <c r="E22" s="226" t="s">
        <v>18955</v>
      </c>
      <c r="F22" s="383" t="s">
        <v>4573</v>
      </c>
      <c r="G22" s="226"/>
      <c r="H22" s="384">
        <v>10204</v>
      </c>
      <c r="I22" s="385" t="s">
        <v>18956</v>
      </c>
      <c r="J22" s="179" t="s">
        <v>18957</v>
      </c>
      <c r="K22" s="179" t="s">
        <v>18958</v>
      </c>
      <c r="M22" s="386"/>
    </row>
    <row r="23" spans="1:13" x14ac:dyDescent="0.2">
      <c r="A23" s="378" t="s">
        <v>18906</v>
      </c>
      <c r="B23" s="390" t="s">
        <v>18947</v>
      </c>
      <c r="C23" s="380">
        <v>5</v>
      </c>
      <c r="D23" s="381" t="s">
        <v>18908</v>
      </c>
      <c r="E23" s="226" t="s">
        <v>18959</v>
      </c>
      <c r="F23" s="383" t="s">
        <v>4573</v>
      </c>
      <c r="G23" s="226"/>
      <c r="H23" s="384">
        <v>10205</v>
      </c>
      <c r="I23" s="385" t="s">
        <v>18960</v>
      </c>
      <c r="J23" s="179" t="s">
        <v>18961</v>
      </c>
      <c r="K23" s="179" t="s">
        <v>18962</v>
      </c>
      <c r="M23" s="386"/>
    </row>
    <row r="24" spans="1:13" x14ac:dyDescent="0.2">
      <c r="A24" s="378" t="s">
        <v>18906</v>
      </c>
      <c r="B24" s="390" t="s">
        <v>18947</v>
      </c>
      <c r="C24" s="380">
        <v>6</v>
      </c>
      <c r="D24" s="381" t="s">
        <v>18908</v>
      </c>
      <c r="E24" s="226" t="s">
        <v>18963</v>
      </c>
      <c r="F24" s="383" t="s">
        <v>4573</v>
      </c>
      <c r="G24" s="226"/>
      <c r="H24" s="384">
        <v>10206</v>
      </c>
      <c r="I24" s="385" t="s">
        <v>18964</v>
      </c>
      <c r="J24" s="179" t="s">
        <v>18965</v>
      </c>
      <c r="K24" s="179" t="s">
        <v>18966</v>
      </c>
      <c r="M24" s="386"/>
    </row>
    <row r="25" spans="1:13" x14ac:dyDescent="0.2">
      <c r="A25" s="378" t="s">
        <v>18906</v>
      </c>
      <c r="B25" s="390" t="s">
        <v>18947</v>
      </c>
      <c r="C25" s="380">
        <v>7</v>
      </c>
      <c r="D25" s="381" t="s">
        <v>18908</v>
      </c>
      <c r="E25" s="382" t="s">
        <v>10489</v>
      </c>
      <c r="F25" s="387" t="s">
        <v>4573</v>
      </c>
      <c r="G25" s="226"/>
      <c r="H25" s="384">
        <v>10207</v>
      </c>
      <c r="I25" s="385" t="s">
        <v>18967</v>
      </c>
      <c r="J25" s="179" t="s">
        <v>18968</v>
      </c>
      <c r="K25" s="179" t="s">
        <v>18969</v>
      </c>
      <c r="M25" s="386"/>
    </row>
    <row r="26" spans="1:13" x14ac:dyDescent="0.2">
      <c r="A26" s="378" t="s">
        <v>18906</v>
      </c>
      <c r="B26" s="390" t="s">
        <v>18947</v>
      </c>
      <c r="C26" s="380">
        <v>8</v>
      </c>
      <c r="D26" s="381" t="s">
        <v>18908</v>
      </c>
      <c r="E26" s="382" t="s">
        <v>10489</v>
      </c>
      <c r="F26" s="387" t="s">
        <v>4814</v>
      </c>
      <c r="G26" s="226"/>
      <c r="H26" s="384">
        <v>10208</v>
      </c>
      <c r="I26" s="385" t="s">
        <v>18970</v>
      </c>
      <c r="J26" s="179" t="s">
        <v>18971</v>
      </c>
      <c r="K26" s="179" t="s">
        <v>18969</v>
      </c>
      <c r="M26" s="386"/>
    </row>
    <row r="27" spans="1:13" x14ac:dyDescent="0.2">
      <c r="A27" s="378" t="s">
        <v>18906</v>
      </c>
      <c r="B27" s="390" t="s">
        <v>18947</v>
      </c>
      <c r="C27" s="380">
        <v>9</v>
      </c>
      <c r="D27" s="381" t="s">
        <v>18908</v>
      </c>
      <c r="E27" s="382" t="s">
        <v>10488</v>
      </c>
      <c r="F27" s="387" t="s">
        <v>4573</v>
      </c>
      <c r="G27" s="226"/>
      <c r="H27" s="384">
        <v>10209</v>
      </c>
      <c r="I27" s="385" t="s">
        <v>18972</v>
      </c>
      <c r="J27" s="179" t="s">
        <v>18973</v>
      </c>
      <c r="K27" s="179" t="s">
        <v>18974</v>
      </c>
      <c r="M27" s="386"/>
    </row>
    <row r="28" spans="1:13" x14ac:dyDescent="0.2">
      <c r="A28" s="378" t="s">
        <v>18906</v>
      </c>
      <c r="B28" s="390" t="s">
        <v>18947</v>
      </c>
      <c r="C28" s="380">
        <v>10</v>
      </c>
      <c r="D28" s="381" t="s">
        <v>18908</v>
      </c>
      <c r="E28" s="382" t="s">
        <v>10488</v>
      </c>
      <c r="F28" s="387" t="s">
        <v>4814</v>
      </c>
      <c r="G28" s="226"/>
      <c r="H28" s="384">
        <v>10210</v>
      </c>
      <c r="I28" s="385" t="s">
        <v>18975</v>
      </c>
      <c r="J28" s="179" t="s">
        <v>18976</v>
      </c>
      <c r="K28" s="179" t="s">
        <v>18974</v>
      </c>
      <c r="M28" s="386"/>
    </row>
    <row r="29" spans="1:13" x14ac:dyDescent="0.2">
      <c r="A29" s="378" t="s">
        <v>18906</v>
      </c>
      <c r="B29" s="390" t="s">
        <v>18947</v>
      </c>
      <c r="C29" s="380">
        <v>11</v>
      </c>
      <c r="D29" s="381" t="s">
        <v>18908</v>
      </c>
      <c r="E29" s="226" t="s">
        <v>10457</v>
      </c>
      <c r="F29" s="387" t="s">
        <v>4573</v>
      </c>
      <c r="G29" s="226"/>
      <c r="H29" s="384">
        <v>10211</v>
      </c>
      <c r="I29" s="385" t="s">
        <v>18977</v>
      </c>
      <c r="J29" s="179" t="s">
        <v>18978</v>
      </c>
      <c r="K29" s="179" t="s">
        <v>18979</v>
      </c>
      <c r="M29" s="386"/>
    </row>
    <row r="30" spans="1:13" x14ac:dyDescent="0.2">
      <c r="A30" s="378" t="s">
        <v>18906</v>
      </c>
      <c r="B30" s="390" t="s">
        <v>18947</v>
      </c>
      <c r="C30" s="380">
        <v>12</v>
      </c>
      <c r="D30" s="381" t="s">
        <v>18908</v>
      </c>
      <c r="E30" s="226" t="s">
        <v>10438</v>
      </c>
      <c r="F30" s="387" t="s">
        <v>4814</v>
      </c>
      <c r="G30" s="226"/>
      <c r="H30" s="384">
        <v>10212</v>
      </c>
      <c r="I30" s="385" t="s">
        <v>18980</v>
      </c>
      <c r="J30" s="179" t="s">
        <v>18981</v>
      </c>
      <c r="K30" s="179" t="s">
        <v>18982</v>
      </c>
      <c r="M30" s="386"/>
    </row>
    <row r="31" spans="1:13" ht="15" x14ac:dyDescent="0.25">
      <c r="A31" s="378" t="s">
        <v>18906</v>
      </c>
      <c r="B31" s="390" t="s">
        <v>18947</v>
      </c>
      <c r="C31" s="380">
        <v>13</v>
      </c>
      <c r="D31" s="381" t="s">
        <v>18908</v>
      </c>
      <c r="E31" s="12" t="s">
        <v>10439</v>
      </c>
      <c r="F31" s="387" t="s">
        <v>4814</v>
      </c>
      <c r="G31" s="226"/>
      <c r="H31" s="384">
        <v>10213</v>
      </c>
      <c r="I31" s="385" t="s">
        <v>18983</v>
      </c>
      <c r="J31" s="179" t="s">
        <v>18984</v>
      </c>
      <c r="K31" s="179" t="s">
        <v>18985</v>
      </c>
      <c r="M31" s="386"/>
    </row>
    <row r="32" spans="1:13" x14ac:dyDescent="0.2">
      <c r="A32" s="378" t="s">
        <v>18906</v>
      </c>
      <c r="B32" s="390" t="s">
        <v>18947</v>
      </c>
      <c r="C32" s="380">
        <v>14</v>
      </c>
      <c r="D32" s="381" t="s">
        <v>18908</v>
      </c>
      <c r="E32" s="382" t="s">
        <v>10458</v>
      </c>
      <c r="F32" s="387" t="s">
        <v>4814</v>
      </c>
      <c r="G32" s="226"/>
      <c r="H32" s="384">
        <v>10214</v>
      </c>
      <c r="I32" s="385" t="s">
        <v>18986</v>
      </c>
      <c r="J32" s="179" t="s">
        <v>18987</v>
      </c>
      <c r="K32" s="179" t="s">
        <v>18988</v>
      </c>
      <c r="M32" s="386"/>
    </row>
    <row r="33" spans="1:13" x14ac:dyDescent="0.2">
      <c r="A33" s="378" t="s">
        <v>18906</v>
      </c>
      <c r="B33" s="390" t="s">
        <v>18947</v>
      </c>
      <c r="C33" s="380">
        <v>15</v>
      </c>
      <c r="D33" s="381" t="s">
        <v>18908</v>
      </c>
      <c r="E33" s="382" t="s">
        <v>10459</v>
      </c>
      <c r="F33" s="387" t="s">
        <v>4814</v>
      </c>
      <c r="G33" s="226"/>
      <c r="H33" s="384">
        <v>10215</v>
      </c>
      <c r="I33" s="385" t="s">
        <v>18989</v>
      </c>
      <c r="J33" s="179" t="s">
        <v>18990</v>
      </c>
      <c r="K33" s="179" t="s">
        <v>18991</v>
      </c>
      <c r="M33" s="386"/>
    </row>
    <row r="34" spans="1:13" ht="15" x14ac:dyDescent="0.25">
      <c r="A34" s="378" t="s">
        <v>18906</v>
      </c>
      <c r="B34" s="390" t="s">
        <v>18947</v>
      </c>
      <c r="C34" s="380">
        <v>16</v>
      </c>
      <c r="D34" s="381" t="s">
        <v>18908</v>
      </c>
      <c r="E34" s="12" t="s">
        <v>10440</v>
      </c>
      <c r="F34" s="387" t="s">
        <v>4814</v>
      </c>
      <c r="G34" s="226"/>
      <c r="H34" s="384">
        <v>10216</v>
      </c>
      <c r="I34" s="385" t="s">
        <v>18992</v>
      </c>
      <c r="J34" s="179" t="s">
        <v>18993</v>
      </c>
      <c r="K34" s="179" t="s">
        <v>18994</v>
      </c>
      <c r="M34" s="386"/>
    </row>
    <row r="35" spans="1:13" ht="15" x14ac:dyDescent="0.25">
      <c r="A35" s="378" t="s">
        <v>18995</v>
      </c>
      <c r="B35" s="379" t="s">
        <v>18907</v>
      </c>
      <c r="C35" s="380">
        <v>1</v>
      </c>
      <c r="D35" s="381" t="s">
        <v>18908</v>
      </c>
      <c r="E35" s="12" t="s">
        <v>10441</v>
      </c>
      <c r="F35" s="387" t="s">
        <v>4814</v>
      </c>
      <c r="G35" s="226"/>
      <c r="H35" s="384">
        <v>11101</v>
      </c>
      <c r="I35" s="385" t="s">
        <v>18996</v>
      </c>
      <c r="J35" s="179" t="s">
        <v>18997</v>
      </c>
      <c r="K35" s="179" t="s">
        <v>18998</v>
      </c>
      <c r="M35" s="386"/>
    </row>
    <row r="36" spans="1:13" x14ac:dyDescent="0.2">
      <c r="A36" s="378" t="s">
        <v>18995</v>
      </c>
      <c r="B36" s="379" t="s">
        <v>18907</v>
      </c>
      <c r="C36" s="380">
        <v>2</v>
      </c>
      <c r="D36" s="381" t="s">
        <v>18908</v>
      </c>
      <c r="E36" s="382" t="s">
        <v>10460</v>
      </c>
      <c r="F36" s="387" t="s">
        <v>4814</v>
      </c>
      <c r="G36" s="226"/>
      <c r="H36" s="384">
        <v>11102</v>
      </c>
      <c r="I36" s="385" t="s">
        <v>18999</v>
      </c>
      <c r="J36" s="179" t="s">
        <v>19000</v>
      </c>
      <c r="K36" s="179" t="s">
        <v>19001</v>
      </c>
      <c r="M36" s="386"/>
    </row>
    <row r="37" spans="1:13" x14ac:dyDescent="0.2">
      <c r="A37" s="378" t="s">
        <v>18995</v>
      </c>
      <c r="B37" s="379" t="s">
        <v>18907</v>
      </c>
      <c r="C37" s="380">
        <v>3</v>
      </c>
      <c r="D37" s="381" t="s">
        <v>18908</v>
      </c>
      <c r="E37" s="382" t="s">
        <v>10461</v>
      </c>
      <c r="F37" s="387" t="s">
        <v>4814</v>
      </c>
      <c r="G37" s="226"/>
      <c r="H37" s="384">
        <v>11103</v>
      </c>
      <c r="I37" s="385" t="s">
        <v>19002</v>
      </c>
      <c r="J37" s="179" t="s">
        <v>19003</v>
      </c>
      <c r="K37" s="179" t="s">
        <v>19004</v>
      </c>
      <c r="M37" s="386"/>
    </row>
    <row r="38" spans="1:13" x14ac:dyDescent="0.2">
      <c r="A38" s="378" t="s">
        <v>18995</v>
      </c>
      <c r="B38" s="379" t="s">
        <v>18907</v>
      </c>
      <c r="C38" s="380">
        <v>4</v>
      </c>
      <c r="D38" s="381" t="s">
        <v>18908</v>
      </c>
      <c r="E38" s="382" t="s">
        <v>10462</v>
      </c>
      <c r="F38" s="387" t="s">
        <v>4814</v>
      </c>
      <c r="G38" s="226"/>
      <c r="H38" s="384">
        <v>11104</v>
      </c>
      <c r="I38" s="385" t="s">
        <v>19005</v>
      </c>
      <c r="J38" s="179" t="s">
        <v>19006</v>
      </c>
      <c r="K38" s="179" t="s">
        <v>19007</v>
      </c>
      <c r="M38" s="386"/>
    </row>
    <row r="39" spans="1:13" x14ac:dyDescent="0.2">
      <c r="A39" s="378" t="s">
        <v>18995</v>
      </c>
      <c r="B39" s="379" t="s">
        <v>18907</v>
      </c>
      <c r="C39" s="380">
        <v>5</v>
      </c>
      <c r="D39" s="381" t="s">
        <v>18908</v>
      </c>
      <c r="E39" s="382" t="s">
        <v>10463</v>
      </c>
      <c r="F39" s="387" t="s">
        <v>4814</v>
      </c>
      <c r="G39" s="226"/>
      <c r="H39" s="384">
        <v>11105</v>
      </c>
      <c r="I39" s="385" t="s">
        <v>19008</v>
      </c>
      <c r="J39" s="179" t="s">
        <v>19009</v>
      </c>
      <c r="K39" s="179" t="s">
        <v>19010</v>
      </c>
      <c r="M39" s="386"/>
    </row>
    <row r="40" spans="1:13" x14ac:dyDescent="0.2">
      <c r="A40" s="378" t="s">
        <v>18995</v>
      </c>
      <c r="B40" s="379" t="s">
        <v>18907</v>
      </c>
      <c r="C40" s="380">
        <v>6</v>
      </c>
      <c r="D40" s="381" t="s">
        <v>18908</v>
      </c>
      <c r="E40" s="382" t="s">
        <v>10464</v>
      </c>
      <c r="F40" s="387" t="s">
        <v>4814</v>
      </c>
      <c r="G40" s="226"/>
      <c r="H40" s="384">
        <v>11106</v>
      </c>
      <c r="I40" s="385" t="s">
        <v>19011</v>
      </c>
      <c r="J40" s="179" t="s">
        <v>19012</v>
      </c>
      <c r="K40" s="179" t="s">
        <v>19013</v>
      </c>
      <c r="M40" s="386"/>
    </row>
    <row r="41" spans="1:13" x14ac:dyDescent="0.2">
      <c r="A41" s="378" t="s">
        <v>18995</v>
      </c>
      <c r="B41" s="379" t="s">
        <v>18907</v>
      </c>
      <c r="C41" s="380">
        <v>7</v>
      </c>
      <c r="D41" s="381" t="s">
        <v>18908</v>
      </c>
      <c r="E41" s="382" t="s">
        <v>10465</v>
      </c>
      <c r="F41" s="387" t="s">
        <v>4814</v>
      </c>
      <c r="G41" s="226"/>
      <c r="H41" s="384">
        <v>11107</v>
      </c>
      <c r="I41" s="385" t="s">
        <v>19014</v>
      </c>
      <c r="J41" s="179" t="s">
        <v>19015</v>
      </c>
      <c r="K41" s="179" t="s">
        <v>19016</v>
      </c>
      <c r="M41" s="386"/>
    </row>
    <row r="42" spans="1:13" x14ac:dyDescent="0.2">
      <c r="A42" s="378" t="s">
        <v>18995</v>
      </c>
      <c r="B42" s="379" t="s">
        <v>18907</v>
      </c>
      <c r="C42" s="380">
        <v>8</v>
      </c>
      <c r="D42" s="381" t="s">
        <v>18908</v>
      </c>
      <c r="E42" s="382" t="s">
        <v>10466</v>
      </c>
      <c r="F42" s="387" t="s">
        <v>4814</v>
      </c>
      <c r="G42" s="226"/>
      <c r="H42" s="384">
        <v>11108</v>
      </c>
      <c r="I42" s="385" t="s">
        <v>19017</v>
      </c>
      <c r="J42" s="179" t="s">
        <v>19018</v>
      </c>
      <c r="K42" s="179" t="s">
        <v>19019</v>
      </c>
      <c r="M42" s="386"/>
    </row>
    <row r="43" spans="1:13" x14ac:dyDescent="0.2">
      <c r="A43" s="378" t="s">
        <v>18995</v>
      </c>
      <c r="B43" s="379" t="s">
        <v>18907</v>
      </c>
      <c r="C43" s="380">
        <v>9</v>
      </c>
      <c r="D43" s="381" t="s">
        <v>18908</v>
      </c>
      <c r="E43" s="382" t="s">
        <v>10491</v>
      </c>
      <c r="F43" s="387" t="s">
        <v>4573</v>
      </c>
      <c r="G43" s="226"/>
      <c r="H43" s="384">
        <v>11109</v>
      </c>
      <c r="I43" s="385" t="s">
        <v>19020</v>
      </c>
      <c r="J43" s="179" t="s">
        <v>19021</v>
      </c>
      <c r="K43" s="179" t="s">
        <v>19022</v>
      </c>
      <c r="M43" s="386"/>
    </row>
    <row r="44" spans="1:13" x14ac:dyDescent="0.2">
      <c r="A44" s="378" t="s">
        <v>18995</v>
      </c>
      <c r="B44" s="379" t="s">
        <v>18907</v>
      </c>
      <c r="C44" s="380">
        <v>10</v>
      </c>
      <c r="D44" s="381" t="s">
        <v>18908</v>
      </c>
      <c r="E44" s="382" t="s">
        <v>10491</v>
      </c>
      <c r="F44" s="387" t="s">
        <v>4814</v>
      </c>
      <c r="G44" s="226"/>
      <c r="H44" s="384">
        <v>11110</v>
      </c>
      <c r="I44" s="385" t="s">
        <v>19023</v>
      </c>
      <c r="J44" s="179" t="s">
        <v>19024</v>
      </c>
      <c r="K44" s="179" t="s">
        <v>19022</v>
      </c>
      <c r="M44" s="386"/>
    </row>
    <row r="45" spans="1:13" x14ac:dyDescent="0.2">
      <c r="A45" s="378" t="s">
        <v>18995</v>
      </c>
      <c r="B45" s="379" t="s">
        <v>18907</v>
      </c>
      <c r="C45" s="380">
        <v>11</v>
      </c>
      <c r="D45" s="381" t="s">
        <v>18908</v>
      </c>
      <c r="E45" s="382" t="s">
        <v>10490</v>
      </c>
      <c r="F45" s="387" t="s">
        <v>4573</v>
      </c>
      <c r="G45" s="226"/>
      <c r="H45" s="384">
        <v>11111</v>
      </c>
      <c r="I45" s="385" t="s">
        <v>19025</v>
      </c>
      <c r="J45" s="179" t="s">
        <v>19026</v>
      </c>
      <c r="K45" s="179" t="s">
        <v>19027</v>
      </c>
      <c r="M45" s="386"/>
    </row>
    <row r="46" spans="1:13" x14ac:dyDescent="0.2">
      <c r="A46" s="378" t="s">
        <v>18995</v>
      </c>
      <c r="B46" s="379" t="s">
        <v>18907</v>
      </c>
      <c r="C46" s="380">
        <v>12</v>
      </c>
      <c r="D46" s="381" t="s">
        <v>18908</v>
      </c>
      <c r="E46" s="382" t="s">
        <v>10490</v>
      </c>
      <c r="F46" s="387" t="s">
        <v>4814</v>
      </c>
      <c r="G46" s="226"/>
      <c r="H46" s="384">
        <v>11112</v>
      </c>
      <c r="I46" s="385" t="s">
        <v>19028</v>
      </c>
      <c r="J46" s="179" t="s">
        <v>19029</v>
      </c>
      <c r="K46" s="179" t="s">
        <v>19027</v>
      </c>
      <c r="M46" s="386"/>
    </row>
    <row r="47" spans="1:13" x14ac:dyDescent="0.2">
      <c r="A47" s="378" t="s">
        <v>18995</v>
      </c>
      <c r="B47" s="379" t="s">
        <v>18907</v>
      </c>
      <c r="C47" s="380">
        <v>13</v>
      </c>
      <c r="D47" s="381" t="s">
        <v>18908</v>
      </c>
      <c r="E47" s="382" t="s">
        <v>10442</v>
      </c>
      <c r="F47" s="387" t="s">
        <v>4573</v>
      </c>
      <c r="G47" s="226"/>
      <c r="H47" s="384">
        <v>11113</v>
      </c>
      <c r="I47" s="385" t="s">
        <v>19030</v>
      </c>
      <c r="J47" s="179" t="s">
        <v>19031</v>
      </c>
      <c r="K47" s="179" t="s">
        <v>19032</v>
      </c>
      <c r="M47" s="386"/>
    </row>
    <row r="48" spans="1:13" x14ac:dyDescent="0.2">
      <c r="A48" s="378" t="s">
        <v>18995</v>
      </c>
      <c r="B48" s="379" t="s">
        <v>18907</v>
      </c>
      <c r="C48" s="380">
        <v>14</v>
      </c>
      <c r="D48" s="381" t="s">
        <v>18908</v>
      </c>
      <c r="E48" s="382" t="s">
        <v>10442</v>
      </c>
      <c r="F48" s="387" t="s">
        <v>4814</v>
      </c>
      <c r="G48" s="226"/>
      <c r="H48" s="384">
        <v>11114</v>
      </c>
      <c r="I48" s="385" t="s">
        <v>19033</v>
      </c>
      <c r="J48" s="179" t="s">
        <v>19034</v>
      </c>
      <c r="K48" s="179" t="s">
        <v>19032</v>
      </c>
      <c r="M48" s="386"/>
    </row>
    <row r="49" spans="1:13" x14ac:dyDescent="0.2">
      <c r="A49" s="378" t="s">
        <v>18995</v>
      </c>
      <c r="B49" s="379" t="s">
        <v>18907</v>
      </c>
      <c r="C49" s="380">
        <v>15</v>
      </c>
      <c r="D49" s="381" t="s">
        <v>18908</v>
      </c>
      <c r="E49" s="382" t="s">
        <v>10469</v>
      </c>
      <c r="F49" s="383" t="s">
        <v>4573</v>
      </c>
      <c r="G49" s="226"/>
      <c r="H49" s="384">
        <v>11115</v>
      </c>
      <c r="I49" s="385" t="s">
        <v>19035</v>
      </c>
      <c r="J49" s="179" t="s">
        <v>19036</v>
      </c>
      <c r="K49" s="179" t="s">
        <v>19037</v>
      </c>
      <c r="M49" s="386"/>
    </row>
    <row r="50" spans="1:13" x14ac:dyDescent="0.2">
      <c r="A50" s="378" t="s">
        <v>18995</v>
      </c>
      <c r="B50" s="379" t="s">
        <v>18907</v>
      </c>
      <c r="C50" s="380">
        <v>16</v>
      </c>
      <c r="D50" s="381" t="s">
        <v>18908</v>
      </c>
      <c r="E50" s="382" t="s">
        <v>10471</v>
      </c>
      <c r="F50" s="383" t="s">
        <v>4573</v>
      </c>
      <c r="G50" s="226"/>
      <c r="H50" s="384">
        <v>11116</v>
      </c>
      <c r="I50" s="385" t="s">
        <v>19038</v>
      </c>
      <c r="J50" s="179" t="s">
        <v>19039</v>
      </c>
      <c r="K50" s="179" t="s">
        <v>19040</v>
      </c>
      <c r="M50" s="386"/>
    </row>
    <row r="51" spans="1:13" x14ac:dyDescent="0.2">
      <c r="A51" s="378" t="s">
        <v>18995</v>
      </c>
      <c r="B51" s="391" t="s">
        <v>18947</v>
      </c>
      <c r="C51" s="392">
        <v>1</v>
      </c>
      <c r="D51" s="393" t="s">
        <v>10519</v>
      </c>
      <c r="E51" s="394" t="s">
        <v>19041</v>
      </c>
      <c r="F51" s="395"/>
      <c r="G51" s="396"/>
      <c r="H51" s="397"/>
      <c r="I51" s="385" t="s">
        <v>19042</v>
      </c>
      <c r="J51" s="179" t="s">
        <v>19043</v>
      </c>
      <c r="K51" s="179" t="s">
        <v>19044</v>
      </c>
      <c r="M51" s="386"/>
    </row>
    <row r="52" spans="1:13" x14ac:dyDescent="0.2">
      <c r="A52" s="378" t="s">
        <v>18995</v>
      </c>
      <c r="B52" s="391" t="s">
        <v>18947</v>
      </c>
      <c r="C52" s="392">
        <v>2</v>
      </c>
      <c r="D52" s="393" t="s">
        <v>10519</v>
      </c>
      <c r="E52" s="394" t="s">
        <v>19041</v>
      </c>
      <c r="F52" s="395"/>
      <c r="G52" s="396"/>
      <c r="H52" s="397"/>
      <c r="I52" s="385" t="s">
        <v>4952</v>
      </c>
      <c r="J52" s="179" t="s">
        <v>19045</v>
      </c>
      <c r="K52" s="179" t="s">
        <v>19044</v>
      </c>
      <c r="M52" s="386"/>
    </row>
    <row r="53" spans="1:13" x14ac:dyDescent="0.2">
      <c r="A53" s="378" t="s">
        <v>18995</v>
      </c>
      <c r="B53" s="390" t="s">
        <v>18947</v>
      </c>
      <c r="C53" s="380">
        <v>3</v>
      </c>
      <c r="D53" s="381" t="s">
        <v>18908</v>
      </c>
      <c r="E53" s="219" t="s">
        <v>10473</v>
      </c>
      <c r="F53" s="398" t="s">
        <v>4573</v>
      </c>
      <c r="G53" s="226"/>
      <c r="H53" s="399">
        <v>11203</v>
      </c>
      <c r="I53" s="385" t="s">
        <v>4953</v>
      </c>
      <c r="J53" s="179" t="s">
        <v>19046</v>
      </c>
      <c r="K53" s="179" t="s">
        <v>19047</v>
      </c>
      <c r="M53" s="386"/>
    </row>
    <row r="54" spans="1:13" x14ac:dyDescent="0.2">
      <c r="A54" s="378" t="s">
        <v>18995</v>
      </c>
      <c r="B54" s="390" t="s">
        <v>18947</v>
      </c>
      <c r="C54" s="380">
        <v>4</v>
      </c>
      <c r="D54" s="381" t="s">
        <v>18908</v>
      </c>
      <c r="E54" s="382" t="s">
        <v>10475</v>
      </c>
      <c r="F54" s="383" t="s">
        <v>4573</v>
      </c>
      <c r="G54" s="226"/>
      <c r="H54" s="399">
        <v>11204</v>
      </c>
      <c r="I54" s="385" t="s">
        <v>4956</v>
      </c>
      <c r="J54" s="179" t="s">
        <v>19048</v>
      </c>
      <c r="K54" s="179" t="s">
        <v>19049</v>
      </c>
      <c r="M54" s="386"/>
    </row>
    <row r="55" spans="1:13" x14ac:dyDescent="0.2">
      <c r="A55" s="378" t="s">
        <v>18995</v>
      </c>
      <c r="B55" s="390" t="s">
        <v>18947</v>
      </c>
      <c r="C55" s="380">
        <v>5</v>
      </c>
      <c r="D55" s="381" t="s">
        <v>18908</v>
      </c>
      <c r="E55" s="382" t="s">
        <v>10444</v>
      </c>
      <c r="F55" s="387" t="s">
        <v>4814</v>
      </c>
      <c r="G55" s="226"/>
      <c r="H55" s="399">
        <v>11205</v>
      </c>
      <c r="I55" s="385" t="s">
        <v>5171</v>
      </c>
      <c r="J55" s="179" t="s">
        <v>19050</v>
      </c>
      <c r="K55" s="179" t="s">
        <v>19051</v>
      </c>
      <c r="M55" s="386"/>
    </row>
    <row r="56" spans="1:13" x14ac:dyDescent="0.2">
      <c r="A56" s="378" t="s">
        <v>18995</v>
      </c>
      <c r="B56" s="390" t="s">
        <v>18947</v>
      </c>
      <c r="C56" s="380">
        <v>6</v>
      </c>
      <c r="D56" s="381" t="s">
        <v>18908</v>
      </c>
      <c r="E56" s="382" t="s">
        <v>10445</v>
      </c>
      <c r="F56" s="387" t="s">
        <v>4573</v>
      </c>
      <c r="G56" s="226"/>
      <c r="H56" s="399">
        <v>11206</v>
      </c>
      <c r="I56" s="385" t="s">
        <v>5172</v>
      </c>
      <c r="J56" s="179" t="s">
        <v>19052</v>
      </c>
      <c r="K56" s="179" t="s">
        <v>19053</v>
      </c>
      <c r="M56" s="386"/>
    </row>
    <row r="57" spans="1:13" ht="15" x14ac:dyDescent="0.25">
      <c r="A57" s="378" t="s">
        <v>18995</v>
      </c>
      <c r="B57" s="390" t="s">
        <v>18947</v>
      </c>
      <c r="C57" s="380">
        <v>7</v>
      </c>
      <c r="D57" s="381" t="s">
        <v>18908</v>
      </c>
      <c r="E57" s="400" t="s">
        <v>19054</v>
      </c>
      <c r="F57" s="383" t="s">
        <v>4573</v>
      </c>
      <c r="G57" s="226"/>
      <c r="H57" s="399">
        <v>11207</v>
      </c>
      <c r="I57" s="385" t="s">
        <v>5173</v>
      </c>
      <c r="J57" s="179" t="s">
        <v>19055</v>
      </c>
      <c r="K57" s="179" t="s">
        <v>19056</v>
      </c>
      <c r="M57" s="386"/>
    </row>
    <row r="58" spans="1:13" ht="15" x14ac:dyDescent="0.25">
      <c r="A58" s="378" t="s">
        <v>18995</v>
      </c>
      <c r="B58" s="390" t="s">
        <v>18947</v>
      </c>
      <c r="C58" s="380">
        <v>8</v>
      </c>
      <c r="D58" s="381" t="s">
        <v>18908</v>
      </c>
      <c r="E58" s="400" t="s">
        <v>19057</v>
      </c>
      <c r="F58" s="383" t="s">
        <v>4573</v>
      </c>
      <c r="G58" s="226"/>
      <c r="H58" s="399">
        <v>11208</v>
      </c>
      <c r="I58" s="385" t="s">
        <v>5174</v>
      </c>
      <c r="J58" s="179" t="s">
        <v>19058</v>
      </c>
      <c r="K58" s="179" t="s">
        <v>19059</v>
      </c>
      <c r="M58" s="386"/>
    </row>
    <row r="59" spans="1:13" ht="15" x14ac:dyDescent="0.25">
      <c r="A59" s="378" t="s">
        <v>18995</v>
      </c>
      <c r="B59" s="390" t="s">
        <v>18947</v>
      </c>
      <c r="C59" s="380">
        <v>9</v>
      </c>
      <c r="D59" s="381" t="s">
        <v>18908</v>
      </c>
      <c r="E59" s="12" t="s">
        <v>10492</v>
      </c>
      <c r="F59" s="387" t="s">
        <v>4573</v>
      </c>
      <c r="G59" s="226"/>
      <c r="H59" s="399">
        <v>11209</v>
      </c>
      <c r="I59" s="385" t="s">
        <v>5175</v>
      </c>
      <c r="J59" s="179" t="s">
        <v>19060</v>
      </c>
      <c r="K59" s="179" t="s">
        <v>19027</v>
      </c>
      <c r="M59" s="386"/>
    </row>
    <row r="60" spans="1:13" ht="15" x14ac:dyDescent="0.25">
      <c r="A60" s="378" t="s">
        <v>18995</v>
      </c>
      <c r="B60" s="390" t="s">
        <v>18947</v>
      </c>
      <c r="C60" s="380">
        <v>10</v>
      </c>
      <c r="D60" s="381" t="s">
        <v>18908</v>
      </c>
      <c r="E60" s="12" t="s">
        <v>10492</v>
      </c>
      <c r="F60" s="387" t="s">
        <v>4814</v>
      </c>
      <c r="G60" s="226"/>
      <c r="H60" s="399">
        <v>11210</v>
      </c>
      <c r="I60" s="385" t="s">
        <v>5176</v>
      </c>
      <c r="J60" s="179" t="s">
        <v>19061</v>
      </c>
      <c r="K60" s="179" t="s">
        <v>19027</v>
      </c>
      <c r="M60" s="386"/>
    </row>
    <row r="61" spans="1:13" ht="15" x14ac:dyDescent="0.25">
      <c r="A61" s="378" t="s">
        <v>18995</v>
      </c>
      <c r="B61" s="390" t="s">
        <v>18947</v>
      </c>
      <c r="C61" s="380">
        <v>11</v>
      </c>
      <c r="D61" s="381" t="s">
        <v>18908</v>
      </c>
      <c r="E61" s="12" t="s">
        <v>10493</v>
      </c>
      <c r="F61" s="387" t="s">
        <v>4573</v>
      </c>
      <c r="G61" s="226"/>
      <c r="H61" s="399">
        <v>11211</v>
      </c>
      <c r="I61" s="385" t="s">
        <v>5177</v>
      </c>
      <c r="J61" s="179" t="s">
        <v>19062</v>
      </c>
      <c r="K61" s="179" t="s">
        <v>19063</v>
      </c>
      <c r="M61" s="386"/>
    </row>
    <row r="62" spans="1:13" ht="15" x14ac:dyDescent="0.25">
      <c r="A62" s="378" t="s">
        <v>18995</v>
      </c>
      <c r="B62" s="390" t="s">
        <v>18947</v>
      </c>
      <c r="C62" s="380">
        <v>12</v>
      </c>
      <c r="D62" s="381" t="s">
        <v>18908</v>
      </c>
      <c r="E62" s="12" t="s">
        <v>10493</v>
      </c>
      <c r="F62" s="387" t="s">
        <v>4814</v>
      </c>
      <c r="G62" s="226"/>
      <c r="H62" s="399">
        <v>11212</v>
      </c>
      <c r="I62" s="385" t="s">
        <v>4954</v>
      </c>
      <c r="J62" s="179" t="s">
        <v>19064</v>
      </c>
      <c r="K62" s="179" t="s">
        <v>19063</v>
      </c>
      <c r="M62" s="386"/>
    </row>
    <row r="63" spans="1:13" ht="15" x14ac:dyDescent="0.25">
      <c r="A63" s="378" t="s">
        <v>18995</v>
      </c>
      <c r="B63" s="390" t="s">
        <v>18947</v>
      </c>
      <c r="C63" s="380">
        <v>13</v>
      </c>
      <c r="D63" s="381" t="s">
        <v>18908</v>
      </c>
      <c r="E63" s="12" t="s">
        <v>10494</v>
      </c>
      <c r="F63" s="387" t="s">
        <v>4573</v>
      </c>
      <c r="G63" s="226"/>
      <c r="H63" s="399">
        <v>11213</v>
      </c>
      <c r="I63" s="385" t="s">
        <v>4955</v>
      </c>
      <c r="J63" s="179" t="s">
        <v>19065</v>
      </c>
      <c r="K63" s="179" t="s">
        <v>19066</v>
      </c>
      <c r="M63" s="386"/>
    </row>
    <row r="64" spans="1:13" ht="15" x14ac:dyDescent="0.25">
      <c r="A64" s="378" t="s">
        <v>18995</v>
      </c>
      <c r="B64" s="390" t="s">
        <v>18947</v>
      </c>
      <c r="C64" s="380">
        <v>14</v>
      </c>
      <c r="D64" s="381" t="s">
        <v>18908</v>
      </c>
      <c r="E64" s="12" t="s">
        <v>10494</v>
      </c>
      <c r="F64" s="387" t="s">
        <v>4814</v>
      </c>
      <c r="G64" s="226"/>
      <c r="H64" s="399">
        <v>11214</v>
      </c>
      <c r="I64" s="385" t="s">
        <v>4957</v>
      </c>
      <c r="J64" s="179" t="s">
        <v>19067</v>
      </c>
      <c r="K64" s="179" t="s">
        <v>19066</v>
      </c>
      <c r="M64" s="386"/>
    </row>
    <row r="65" spans="1:13" ht="15" x14ac:dyDescent="0.25">
      <c r="A65" s="378" t="s">
        <v>18995</v>
      </c>
      <c r="B65" s="390" t="s">
        <v>18947</v>
      </c>
      <c r="C65" s="380">
        <v>15</v>
      </c>
      <c r="D65" s="381" t="s">
        <v>18908</v>
      </c>
      <c r="E65" s="12" t="s">
        <v>10495</v>
      </c>
      <c r="F65" s="387" t="s">
        <v>4573</v>
      </c>
      <c r="G65" s="226"/>
      <c r="H65" s="399">
        <v>11215</v>
      </c>
      <c r="I65" s="385" t="s">
        <v>4958</v>
      </c>
      <c r="J65" s="179" t="s">
        <v>19068</v>
      </c>
      <c r="K65" s="179" t="s">
        <v>19069</v>
      </c>
      <c r="M65" s="386"/>
    </row>
    <row r="66" spans="1:13" ht="15" x14ac:dyDescent="0.25">
      <c r="A66" s="378" t="s">
        <v>18995</v>
      </c>
      <c r="B66" s="390" t="s">
        <v>18947</v>
      </c>
      <c r="C66" s="380">
        <v>16</v>
      </c>
      <c r="D66" s="381" t="s">
        <v>18908</v>
      </c>
      <c r="E66" s="12" t="s">
        <v>10495</v>
      </c>
      <c r="F66" s="387" t="s">
        <v>4814</v>
      </c>
      <c r="G66" s="226"/>
      <c r="H66" s="399">
        <v>11216</v>
      </c>
      <c r="I66" s="385" t="s">
        <v>5178</v>
      </c>
      <c r="J66" s="179" t="s">
        <v>19070</v>
      </c>
      <c r="K66" s="179" t="s">
        <v>19069</v>
      </c>
      <c r="M66" s="386"/>
    </row>
    <row r="67" spans="1:13" ht="15" x14ac:dyDescent="0.25">
      <c r="A67" s="378" t="s">
        <v>19071</v>
      </c>
      <c r="B67" s="379" t="s">
        <v>18907</v>
      </c>
      <c r="C67" s="380">
        <v>1</v>
      </c>
      <c r="D67" s="381" t="s">
        <v>18908</v>
      </c>
      <c r="E67" s="12" t="s">
        <v>11384</v>
      </c>
      <c r="F67" s="387" t="s">
        <v>4573</v>
      </c>
      <c r="G67" s="226"/>
      <c r="H67" s="384">
        <v>12101</v>
      </c>
      <c r="I67" s="385" t="s">
        <v>4951</v>
      </c>
      <c r="J67" s="179" t="s">
        <v>19072</v>
      </c>
      <c r="K67" s="179" t="s">
        <v>19073</v>
      </c>
      <c r="M67" s="386"/>
    </row>
    <row r="68" spans="1:13" ht="15" x14ac:dyDescent="0.25">
      <c r="A68" s="378" t="s">
        <v>19071</v>
      </c>
      <c r="B68" s="379" t="s">
        <v>18907</v>
      </c>
      <c r="C68" s="380">
        <v>2</v>
      </c>
      <c r="D68" s="381" t="s">
        <v>18908</v>
      </c>
      <c r="E68" s="12" t="s">
        <v>10452</v>
      </c>
      <c r="F68" s="383" t="s">
        <v>4814</v>
      </c>
      <c r="G68" s="226"/>
      <c r="H68" s="384">
        <v>12102</v>
      </c>
      <c r="I68" s="385" t="s">
        <v>19074</v>
      </c>
      <c r="J68" s="179" t="s">
        <v>19075</v>
      </c>
      <c r="K68" s="179" t="s">
        <v>19076</v>
      </c>
      <c r="M68" s="386"/>
    </row>
    <row r="69" spans="1:13" ht="15" x14ac:dyDescent="0.25">
      <c r="A69" s="378" t="s">
        <v>19071</v>
      </c>
      <c r="B69" s="379" t="s">
        <v>18907</v>
      </c>
      <c r="C69" s="380">
        <v>3</v>
      </c>
      <c r="D69" s="381" t="s">
        <v>18908</v>
      </c>
      <c r="E69" s="12" t="s">
        <v>10453</v>
      </c>
      <c r="F69" s="383" t="s">
        <v>4814</v>
      </c>
      <c r="G69" s="226"/>
      <c r="H69" s="384">
        <v>12103</v>
      </c>
      <c r="I69" s="385" t="s">
        <v>19077</v>
      </c>
      <c r="J69" s="179" t="s">
        <v>19078</v>
      </c>
      <c r="K69" s="179" t="s">
        <v>19079</v>
      </c>
      <c r="M69" s="386"/>
    </row>
    <row r="70" spans="1:13" ht="15" x14ac:dyDescent="0.25">
      <c r="A70" s="378" t="s">
        <v>19071</v>
      </c>
      <c r="B70" s="379" t="s">
        <v>18907</v>
      </c>
      <c r="C70" s="380">
        <v>4</v>
      </c>
      <c r="D70" s="381" t="s">
        <v>18908</v>
      </c>
      <c r="E70" s="12" t="s">
        <v>10454</v>
      </c>
      <c r="F70" s="383" t="s">
        <v>4814</v>
      </c>
      <c r="G70" s="226"/>
      <c r="H70" s="384">
        <v>12104</v>
      </c>
      <c r="I70" s="385" t="s">
        <v>19080</v>
      </c>
      <c r="J70" s="179" t="s">
        <v>19081</v>
      </c>
      <c r="K70" s="179" t="s">
        <v>19082</v>
      </c>
      <c r="M70" s="386"/>
    </row>
    <row r="71" spans="1:13" ht="15" x14ac:dyDescent="0.25">
      <c r="A71" s="378" t="s">
        <v>19071</v>
      </c>
      <c r="B71" s="379" t="s">
        <v>18907</v>
      </c>
      <c r="C71" s="380">
        <v>5</v>
      </c>
      <c r="D71" s="381" t="s">
        <v>18908</v>
      </c>
      <c r="E71" s="12" t="s">
        <v>10514</v>
      </c>
      <c r="F71" s="383" t="s">
        <v>4814</v>
      </c>
      <c r="G71" s="226"/>
      <c r="H71" s="384">
        <v>12105</v>
      </c>
      <c r="I71" s="385" t="s">
        <v>19083</v>
      </c>
      <c r="J71" s="179" t="s">
        <v>19084</v>
      </c>
      <c r="K71" s="179" t="s">
        <v>19085</v>
      </c>
      <c r="M71" s="386"/>
    </row>
    <row r="72" spans="1:13" ht="15" x14ac:dyDescent="0.25">
      <c r="A72" s="378" t="s">
        <v>19071</v>
      </c>
      <c r="B72" s="379" t="s">
        <v>18907</v>
      </c>
      <c r="C72" s="380">
        <v>6</v>
      </c>
      <c r="D72" s="381" t="s">
        <v>18908</v>
      </c>
      <c r="E72" s="12" t="s">
        <v>10515</v>
      </c>
      <c r="F72" s="383" t="s">
        <v>4814</v>
      </c>
      <c r="G72" s="226"/>
      <c r="H72" s="384">
        <v>12106</v>
      </c>
      <c r="I72" s="385" t="s">
        <v>19086</v>
      </c>
      <c r="J72" s="179" t="s">
        <v>19087</v>
      </c>
      <c r="K72" s="179" t="s">
        <v>19088</v>
      </c>
      <c r="M72" s="386"/>
    </row>
    <row r="73" spans="1:13" ht="15" x14ac:dyDescent="0.25">
      <c r="A73" s="378" t="s">
        <v>19071</v>
      </c>
      <c r="B73" s="379" t="s">
        <v>18907</v>
      </c>
      <c r="C73" s="380">
        <v>7</v>
      </c>
      <c r="D73" s="381" t="s">
        <v>18908</v>
      </c>
      <c r="E73" s="12" t="s">
        <v>10516</v>
      </c>
      <c r="F73" s="383" t="s">
        <v>4814</v>
      </c>
      <c r="G73" s="226"/>
      <c r="H73" s="384">
        <v>12107</v>
      </c>
      <c r="I73" s="385" t="s">
        <v>19089</v>
      </c>
      <c r="J73" s="179" t="s">
        <v>19090</v>
      </c>
      <c r="K73" s="179" t="s">
        <v>19091</v>
      </c>
      <c r="M73" s="386"/>
    </row>
    <row r="74" spans="1:13" ht="15" x14ac:dyDescent="0.25">
      <c r="A74" s="378" t="s">
        <v>19071</v>
      </c>
      <c r="B74" s="379" t="s">
        <v>18907</v>
      </c>
      <c r="C74" s="380">
        <v>8</v>
      </c>
      <c r="D74" s="381" t="s">
        <v>18908</v>
      </c>
      <c r="E74" s="12" t="s">
        <v>10517</v>
      </c>
      <c r="F74" s="383" t="s">
        <v>4814</v>
      </c>
      <c r="G74" s="226"/>
      <c r="H74" s="384">
        <v>12108</v>
      </c>
      <c r="I74" s="385" t="s">
        <v>19092</v>
      </c>
      <c r="J74" s="179" t="s">
        <v>19093</v>
      </c>
      <c r="K74" s="179" t="s">
        <v>19094</v>
      </c>
      <c r="M74" s="386"/>
    </row>
    <row r="75" spans="1:13" ht="15" x14ac:dyDescent="0.25">
      <c r="A75" s="378" t="s">
        <v>19071</v>
      </c>
      <c r="B75" s="379" t="s">
        <v>18907</v>
      </c>
      <c r="C75" s="380">
        <v>9</v>
      </c>
      <c r="D75" s="381" t="s">
        <v>18908</v>
      </c>
      <c r="E75" s="12" t="s">
        <v>10510</v>
      </c>
      <c r="F75" s="383" t="s">
        <v>4814</v>
      </c>
      <c r="G75" s="226"/>
      <c r="H75" s="384">
        <v>12109</v>
      </c>
      <c r="I75" s="385" t="s">
        <v>19095</v>
      </c>
      <c r="J75" s="179" t="s">
        <v>19096</v>
      </c>
      <c r="K75" s="179" t="s">
        <v>19097</v>
      </c>
      <c r="M75" s="386"/>
    </row>
    <row r="76" spans="1:13" ht="15" x14ac:dyDescent="0.25">
      <c r="A76" s="378" t="s">
        <v>19071</v>
      </c>
      <c r="B76" s="379" t="s">
        <v>18907</v>
      </c>
      <c r="C76" s="380">
        <v>10</v>
      </c>
      <c r="D76" s="381" t="s">
        <v>18908</v>
      </c>
      <c r="E76" s="12" t="s">
        <v>10511</v>
      </c>
      <c r="F76" s="383" t="s">
        <v>4814</v>
      </c>
      <c r="G76" s="226"/>
      <c r="H76" s="384">
        <v>12110</v>
      </c>
      <c r="I76" s="385" t="s">
        <v>19098</v>
      </c>
      <c r="J76" s="179" t="s">
        <v>19099</v>
      </c>
      <c r="K76" s="179" t="s">
        <v>19100</v>
      </c>
      <c r="M76" s="386"/>
    </row>
    <row r="77" spans="1:13" ht="15" x14ac:dyDescent="0.25">
      <c r="A77" s="378" t="s">
        <v>19071</v>
      </c>
      <c r="B77" s="379" t="s">
        <v>18907</v>
      </c>
      <c r="C77" s="380">
        <v>11</v>
      </c>
      <c r="D77" s="381" t="s">
        <v>18908</v>
      </c>
      <c r="E77" s="12" t="s">
        <v>10449</v>
      </c>
      <c r="F77" s="387" t="s">
        <v>4573</v>
      </c>
      <c r="G77" s="226"/>
      <c r="H77" s="384">
        <v>12111</v>
      </c>
      <c r="I77" s="385" t="s">
        <v>19101</v>
      </c>
      <c r="J77" s="179" t="s">
        <v>19102</v>
      </c>
      <c r="K77" s="179" t="s">
        <v>19103</v>
      </c>
      <c r="M77" s="386"/>
    </row>
    <row r="78" spans="1:13" ht="15" x14ac:dyDescent="0.25">
      <c r="A78" s="378" t="s">
        <v>19071</v>
      </c>
      <c r="B78" s="379" t="s">
        <v>18907</v>
      </c>
      <c r="C78" s="380">
        <v>12</v>
      </c>
      <c r="D78" s="381" t="s">
        <v>18908</v>
      </c>
      <c r="E78" s="12" t="s">
        <v>10449</v>
      </c>
      <c r="F78" s="387" t="s">
        <v>4814</v>
      </c>
      <c r="G78" s="226"/>
      <c r="H78" s="384">
        <v>12112</v>
      </c>
      <c r="I78" s="385" t="s">
        <v>19104</v>
      </c>
      <c r="J78" s="179" t="s">
        <v>19105</v>
      </c>
      <c r="K78" s="179" t="s">
        <v>19103</v>
      </c>
      <c r="M78" s="386"/>
    </row>
    <row r="79" spans="1:13" ht="15" x14ac:dyDescent="0.25">
      <c r="A79" s="378" t="s">
        <v>19071</v>
      </c>
      <c r="B79" s="379" t="s">
        <v>18907</v>
      </c>
      <c r="C79" s="380">
        <v>13</v>
      </c>
      <c r="D79" s="381" t="s">
        <v>18908</v>
      </c>
      <c r="E79" s="12" t="s">
        <v>10450</v>
      </c>
      <c r="F79" s="383" t="s">
        <v>4814</v>
      </c>
      <c r="G79" s="226"/>
      <c r="H79" s="384">
        <v>12113</v>
      </c>
      <c r="I79" s="385" t="s">
        <v>19106</v>
      </c>
      <c r="J79" s="179" t="s">
        <v>19107</v>
      </c>
      <c r="K79" s="179" t="s">
        <v>19108</v>
      </c>
      <c r="M79" s="386"/>
    </row>
    <row r="80" spans="1:13" ht="15" x14ac:dyDescent="0.25">
      <c r="A80" s="378" t="s">
        <v>19071</v>
      </c>
      <c r="B80" s="379" t="s">
        <v>18907</v>
      </c>
      <c r="C80" s="380">
        <v>14</v>
      </c>
      <c r="D80" s="381" t="s">
        <v>18908</v>
      </c>
      <c r="E80" s="12" t="s">
        <v>10451</v>
      </c>
      <c r="F80" s="383" t="s">
        <v>4814</v>
      </c>
      <c r="G80" s="226"/>
      <c r="H80" s="384">
        <v>12114</v>
      </c>
      <c r="I80" s="385" t="s">
        <v>19109</v>
      </c>
      <c r="J80" s="179" t="s">
        <v>19110</v>
      </c>
      <c r="K80" s="179" t="s">
        <v>19111</v>
      </c>
      <c r="M80" s="386"/>
    </row>
    <row r="81" spans="1:13" ht="15" x14ac:dyDescent="0.25">
      <c r="A81" s="378" t="s">
        <v>19071</v>
      </c>
      <c r="B81" s="379" t="s">
        <v>18907</v>
      </c>
      <c r="C81" s="380">
        <v>15</v>
      </c>
      <c r="D81" s="381" t="s">
        <v>18908</v>
      </c>
      <c r="E81" s="12" t="s">
        <v>10485</v>
      </c>
      <c r="F81" s="387" t="s">
        <v>4573</v>
      </c>
      <c r="G81" s="226"/>
      <c r="H81" s="384">
        <v>12115</v>
      </c>
      <c r="I81" s="385" t="s">
        <v>19112</v>
      </c>
      <c r="J81" s="179" t="s">
        <v>19113</v>
      </c>
      <c r="K81" s="179" t="s">
        <v>19114</v>
      </c>
      <c r="M81" s="386"/>
    </row>
    <row r="82" spans="1:13" ht="15" x14ac:dyDescent="0.25">
      <c r="A82" s="378" t="s">
        <v>19071</v>
      </c>
      <c r="B82" s="379" t="s">
        <v>18907</v>
      </c>
      <c r="C82" s="380">
        <v>16</v>
      </c>
      <c r="D82" s="381" t="s">
        <v>18908</v>
      </c>
      <c r="E82" s="12" t="s">
        <v>10485</v>
      </c>
      <c r="F82" s="387" t="s">
        <v>4814</v>
      </c>
      <c r="G82" s="226"/>
      <c r="H82" s="384">
        <v>12116</v>
      </c>
      <c r="I82" s="385" t="s">
        <v>19115</v>
      </c>
      <c r="J82" s="179" t="s">
        <v>19116</v>
      </c>
      <c r="K82" s="179" t="s">
        <v>19114</v>
      </c>
      <c r="M82" s="386"/>
    </row>
    <row r="83" spans="1:13" x14ac:dyDescent="0.2">
      <c r="A83" s="378" t="s">
        <v>19071</v>
      </c>
      <c r="B83" s="391" t="s">
        <v>18947</v>
      </c>
      <c r="C83" s="392">
        <v>1</v>
      </c>
      <c r="D83" s="393" t="s">
        <v>10519</v>
      </c>
      <c r="E83" s="394" t="s">
        <v>11384</v>
      </c>
      <c r="F83" s="401" t="s">
        <v>4814</v>
      </c>
      <c r="G83" s="396"/>
      <c r="H83" s="397">
        <v>12201</v>
      </c>
      <c r="I83" s="385" t="s">
        <v>19117</v>
      </c>
      <c r="J83" s="179" t="s">
        <v>19118</v>
      </c>
      <c r="K83" s="179" t="s">
        <v>19073</v>
      </c>
      <c r="M83" s="386"/>
    </row>
    <row r="84" spans="1:13" x14ac:dyDescent="0.2">
      <c r="A84" s="378" t="s">
        <v>19071</v>
      </c>
      <c r="B84" s="390" t="s">
        <v>18947</v>
      </c>
      <c r="C84" s="380">
        <v>2</v>
      </c>
      <c r="D84" s="381" t="s">
        <v>10519</v>
      </c>
      <c r="E84" s="382" t="s">
        <v>19041</v>
      </c>
      <c r="F84" s="387"/>
      <c r="G84" s="226"/>
      <c r="H84" s="399"/>
      <c r="I84" s="385" t="s">
        <v>19119</v>
      </c>
      <c r="J84" s="179" t="s">
        <v>19120</v>
      </c>
      <c r="M84" s="386"/>
    </row>
    <row r="85" spans="1:13" x14ac:dyDescent="0.2">
      <c r="A85" s="378" t="s">
        <v>19071</v>
      </c>
      <c r="B85" s="390" t="s">
        <v>18947</v>
      </c>
      <c r="C85" s="380">
        <v>3</v>
      </c>
      <c r="D85" s="381" t="s">
        <v>10519</v>
      </c>
      <c r="E85" s="382" t="s">
        <v>19041</v>
      </c>
      <c r="F85" s="402"/>
      <c r="G85" s="226"/>
      <c r="H85" s="399"/>
      <c r="I85" s="385" t="s">
        <v>19121</v>
      </c>
      <c r="J85" s="179" t="s">
        <v>19122</v>
      </c>
      <c r="M85" s="386"/>
    </row>
    <row r="86" spans="1:13" x14ac:dyDescent="0.2">
      <c r="A86" s="378" t="s">
        <v>19071</v>
      </c>
      <c r="B86" s="390" t="s">
        <v>18947</v>
      </c>
      <c r="C86" s="380">
        <v>4</v>
      </c>
      <c r="D86" s="381" t="s">
        <v>10519</v>
      </c>
      <c r="E86" s="382" t="s">
        <v>19041</v>
      </c>
      <c r="F86" s="387"/>
      <c r="G86" s="226"/>
      <c r="H86" s="399"/>
      <c r="I86" s="385" t="s">
        <v>19123</v>
      </c>
      <c r="J86" s="179" t="s">
        <v>19124</v>
      </c>
      <c r="M86" s="386"/>
    </row>
    <row r="87" spans="1:13" x14ac:dyDescent="0.2">
      <c r="A87" s="378" t="s">
        <v>19071</v>
      </c>
      <c r="B87" s="390" t="s">
        <v>18947</v>
      </c>
      <c r="C87" s="380">
        <v>5</v>
      </c>
      <c r="D87" s="381" t="s">
        <v>10519</v>
      </c>
      <c r="E87" s="382" t="s">
        <v>19041</v>
      </c>
      <c r="F87" s="387"/>
      <c r="G87" s="226"/>
      <c r="H87" s="399"/>
      <c r="I87" s="385" t="s">
        <v>19125</v>
      </c>
      <c r="J87" s="179" t="s">
        <v>19126</v>
      </c>
      <c r="M87" s="386"/>
    </row>
    <row r="88" spans="1:13" x14ac:dyDescent="0.2">
      <c r="A88" s="378" t="s">
        <v>19071</v>
      </c>
      <c r="B88" s="390" t="s">
        <v>18947</v>
      </c>
      <c r="C88" s="380">
        <v>6</v>
      </c>
      <c r="D88" s="381" t="s">
        <v>10519</v>
      </c>
      <c r="E88" s="382" t="s">
        <v>19041</v>
      </c>
      <c r="F88" s="387"/>
      <c r="G88" s="226"/>
      <c r="H88" s="399"/>
      <c r="I88" s="385" t="s">
        <v>19127</v>
      </c>
      <c r="J88" s="179" t="s">
        <v>19128</v>
      </c>
      <c r="M88" s="386"/>
    </row>
    <row r="89" spans="1:13" x14ac:dyDescent="0.2">
      <c r="A89" s="378" t="s">
        <v>19071</v>
      </c>
      <c r="B89" s="390" t="s">
        <v>18947</v>
      </c>
      <c r="C89" s="380">
        <v>7</v>
      </c>
      <c r="D89" s="381" t="s">
        <v>10519</v>
      </c>
      <c r="E89" s="382" t="s">
        <v>19041</v>
      </c>
      <c r="F89" s="387"/>
      <c r="G89" s="226"/>
      <c r="H89" s="399"/>
      <c r="I89" s="385" t="s">
        <v>19129</v>
      </c>
      <c r="J89" s="179" t="s">
        <v>19130</v>
      </c>
      <c r="M89" s="386"/>
    </row>
    <row r="90" spans="1:13" x14ac:dyDescent="0.2">
      <c r="A90" s="378" t="s">
        <v>19071</v>
      </c>
      <c r="B90" s="390" t="s">
        <v>18947</v>
      </c>
      <c r="C90" s="380">
        <v>8</v>
      </c>
      <c r="D90" s="381" t="s">
        <v>19131</v>
      </c>
      <c r="E90" s="382" t="s">
        <v>19132</v>
      </c>
      <c r="F90" s="387"/>
      <c r="G90" s="226" t="s">
        <v>19133</v>
      </c>
      <c r="H90" s="399" t="s">
        <v>19417</v>
      </c>
      <c r="I90" s="385" t="s">
        <v>19134</v>
      </c>
      <c r="J90" s="179" t="s">
        <v>19418</v>
      </c>
      <c r="M90" s="386"/>
    </row>
    <row r="91" spans="1:13" x14ac:dyDescent="0.2">
      <c r="A91" s="378" t="s">
        <v>19071</v>
      </c>
      <c r="B91" s="390" t="s">
        <v>18947</v>
      </c>
      <c r="C91" s="380">
        <v>9</v>
      </c>
      <c r="D91" s="381" t="s">
        <v>19131</v>
      </c>
      <c r="E91" s="382" t="s">
        <v>19132</v>
      </c>
      <c r="F91" s="387"/>
      <c r="G91" s="226" t="s">
        <v>19135</v>
      </c>
      <c r="H91" s="399" t="s">
        <v>19419</v>
      </c>
      <c r="I91" s="385" t="s">
        <v>19136</v>
      </c>
      <c r="J91" s="179" t="s">
        <v>19420</v>
      </c>
      <c r="M91" s="386"/>
    </row>
    <row r="92" spans="1:13" x14ac:dyDescent="0.2">
      <c r="A92" s="378" t="s">
        <v>19071</v>
      </c>
      <c r="B92" s="390" t="s">
        <v>18947</v>
      </c>
      <c r="C92" s="380">
        <v>10</v>
      </c>
      <c r="D92" s="381" t="s">
        <v>19131</v>
      </c>
      <c r="E92" s="382" t="s">
        <v>19132</v>
      </c>
      <c r="F92" s="387"/>
      <c r="G92" s="226" t="s">
        <v>19137</v>
      </c>
      <c r="H92" s="399" t="s">
        <v>19421</v>
      </c>
      <c r="I92" s="385" t="s">
        <v>19138</v>
      </c>
      <c r="J92" s="179" t="s">
        <v>19422</v>
      </c>
      <c r="M92" s="386"/>
    </row>
    <row r="93" spans="1:13" x14ac:dyDescent="0.2">
      <c r="A93" s="378" t="s">
        <v>19071</v>
      </c>
      <c r="B93" s="390" t="s">
        <v>18947</v>
      </c>
      <c r="C93" s="380">
        <v>11</v>
      </c>
      <c r="D93" s="381" t="s">
        <v>19131</v>
      </c>
      <c r="E93" s="382" t="s">
        <v>19132</v>
      </c>
      <c r="F93" s="387"/>
      <c r="G93" s="226" t="s">
        <v>19139</v>
      </c>
      <c r="H93" s="399" t="s">
        <v>19423</v>
      </c>
      <c r="I93" s="385" t="s">
        <v>19140</v>
      </c>
      <c r="J93" s="179" t="s">
        <v>19424</v>
      </c>
      <c r="M93" s="386"/>
    </row>
    <row r="94" spans="1:13" x14ac:dyDescent="0.2">
      <c r="A94" s="378" t="s">
        <v>19071</v>
      </c>
      <c r="B94" s="390" t="s">
        <v>18947</v>
      </c>
      <c r="C94" s="380">
        <v>12</v>
      </c>
      <c r="D94" s="381" t="s">
        <v>19131</v>
      </c>
      <c r="E94" s="382" t="s">
        <v>19132</v>
      </c>
      <c r="F94" s="387"/>
      <c r="G94" s="226" t="s">
        <v>19141</v>
      </c>
      <c r="H94" s="399" t="s">
        <v>19425</v>
      </c>
      <c r="I94" s="385" t="s">
        <v>19142</v>
      </c>
      <c r="J94" s="179" t="s">
        <v>19426</v>
      </c>
      <c r="M94" s="386"/>
    </row>
    <row r="95" spans="1:13" x14ac:dyDescent="0.2">
      <c r="A95" s="378" t="s">
        <v>19071</v>
      </c>
      <c r="B95" s="390" t="s">
        <v>18947</v>
      </c>
      <c r="C95" s="380">
        <v>13</v>
      </c>
      <c r="D95" s="381" t="s">
        <v>19131</v>
      </c>
      <c r="E95" s="382" t="s">
        <v>19132</v>
      </c>
      <c r="F95" s="387"/>
      <c r="G95" s="226" t="s">
        <v>19143</v>
      </c>
      <c r="H95" s="399" t="s">
        <v>19427</v>
      </c>
      <c r="I95" s="385" t="s">
        <v>19144</v>
      </c>
      <c r="J95" s="179" t="s">
        <v>19428</v>
      </c>
      <c r="M95" s="386"/>
    </row>
    <row r="96" spans="1:13" x14ac:dyDescent="0.2">
      <c r="A96" s="378" t="s">
        <v>19071</v>
      </c>
      <c r="B96" s="390" t="s">
        <v>18947</v>
      </c>
      <c r="C96" s="380">
        <v>14</v>
      </c>
      <c r="D96" s="381" t="s">
        <v>19131</v>
      </c>
      <c r="E96" s="382" t="s">
        <v>19132</v>
      </c>
      <c r="F96" s="387"/>
      <c r="G96" s="226" t="s">
        <v>19145</v>
      </c>
      <c r="H96" s="399" t="s">
        <v>19429</v>
      </c>
      <c r="I96" s="385" t="s">
        <v>19146</v>
      </c>
      <c r="J96" s="179" t="s">
        <v>19430</v>
      </c>
      <c r="M96" s="386"/>
    </row>
    <row r="97" spans="1:13" x14ac:dyDescent="0.2">
      <c r="A97" s="378" t="s">
        <v>19071</v>
      </c>
      <c r="B97" s="390" t="s">
        <v>18947</v>
      </c>
      <c r="C97" s="380">
        <v>15</v>
      </c>
      <c r="D97" s="381" t="s">
        <v>19131</v>
      </c>
      <c r="E97" s="382" t="s">
        <v>19132</v>
      </c>
      <c r="F97" s="387"/>
      <c r="G97" s="226" t="s">
        <v>19147</v>
      </c>
      <c r="H97" s="399" t="s">
        <v>19431</v>
      </c>
      <c r="I97" s="385" t="s">
        <v>19148</v>
      </c>
      <c r="J97" s="179" t="s">
        <v>19432</v>
      </c>
      <c r="M97" s="386"/>
    </row>
    <row r="98" spans="1:13" x14ac:dyDescent="0.2">
      <c r="A98" s="378" t="s">
        <v>19071</v>
      </c>
      <c r="B98" s="390" t="s">
        <v>18947</v>
      </c>
      <c r="C98" s="380">
        <v>16</v>
      </c>
      <c r="D98" s="381"/>
      <c r="E98" s="382" t="s">
        <v>19132</v>
      </c>
      <c r="F98" s="387"/>
      <c r="G98" s="226" t="s">
        <v>19149</v>
      </c>
      <c r="H98" s="399" t="s">
        <v>19433</v>
      </c>
      <c r="I98" s="385" t="s">
        <v>19150</v>
      </c>
      <c r="J98" s="179" t="s">
        <v>19434</v>
      </c>
      <c r="M98" s="386"/>
    </row>
    <row r="99" spans="1:13" ht="13.5" thickBot="1" x14ac:dyDescent="0.25">
      <c r="A99" s="403"/>
      <c r="B99" s="403"/>
      <c r="C99" s="403"/>
      <c r="D99" s="381"/>
      <c r="E99" s="404"/>
      <c r="F99" s="403"/>
      <c r="G99" s="403"/>
      <c r="H99" s="405"/>
      <c r="M99" s="386"/>
    </row>
    <row r="100" spans="1:13" ht="18.75" thickBot="1" x14ac:dyDescent="0.3">
      <c r="A100" s="541" t="s">
        <v>19131</v>
      </c>
      <c r="B100" s="542"/>
      <c r="C100" s="542"/>
      <c r="D100" s="542"/>
      <c r="E100" s="542"/>
      <c r="F100" s="542"/>
      <c r="G100" s="542"/>
      <c r="H100" s="542"/>
      <c r="I100" s="543"/>
      <c r="M100" s="386"/>
    </row>
    <row r="101" spans="1:13" ht="15" customHeight="1" x14ac:dyDescent="0.2">
      <c r="A101" s="406" t="s">
        <v>19151</v>
      </c>
      <c r="B101" s="407" t="s">
        <v>19152</v>
      </c>
      <c r="C101" s="407" t="s">
        <v>19153</v>
      </c>
      <c r="D101" s="381"/>
      <c r="E101" s="408"/>
      <c r="F101" s="407" t="s">
        <v>19154</v>
      </c>
      <c r="G101" s="409" t="s">
        <v>19155</v>
      </c>
      <c r="H101" s="544" t="s">
        <v>19160</v>
      </c>
      <c r="I101" s="546" t="s">
        <v>19435</v>
      </c>
      <c r="M101" s="386"/>
    </row>
    <row r="102" spans="1:13" ht="13.5" thickBot="1" x14ac:dyDescent="0.25">
      <c r="A102" s="373" t="s">
        <v>19156</v>
      </c>
      <c r="B102" s="374" t="s">
        <v>18898</v>
      </c>
      <c r="C102" s="374" t="s">
        <v>19157</v>
      </c>
      <c r="D102" s="373" t="s">
        <v>18899</v>
      </c>
      <c r="E102" s="375" t="s">
        <v>18900</v>
      </c>
      <c r="F102" s="374" t="s">
        <v>19158</v>
      </c>
      <c r="G102" s="410" t="s">
        <v>19159</v>
      </c>
      <c r="H102" s="545"/>
      <c r="I102" s="547"/>
      <c r="J102" s="416"/>
      <c r="M102" s="386"/>
    </row>
    <row r="103" spans="1:13" x14ac:dyDescent="0.2">
      <c r="A103" s="380" t="s">
        <v>19161</v>
      </c>
      <c r="B103" s="380">
        <v>1</v>
      </c>
      <c r="C103" s="411" t="s">
        <v>19162</v>
      </c>
      <c r="D103" s="411" t="s">
        <v>19163</v>
      </c>
      <c r="E103" s="412" t="s">
        <v>19164</v>
      </c>
      <c r="F103" s="403">
        <v>8</v>
      </c>
      <c r="G103" s="403" t="s">
        <v>19165</v>
      </c>
      <c r="H103" s="405">
        <v>1</v>
      </c>
      <c r="I103" s="179" t="s">
        <v>19436</v>
      </c>
      <c r="J103" s="179" t="s">
        <v>19436</v>
      </c>
      <c r="K103" s="179" t="s">
        <v>20567</v>
      </c>
      <c r="M103" s="386"/>
    </row>
    <row r="104" spans="1:13" x14ac:dyDescent="0.2">
      <c r="A104" s="380" t="s">
        <v>19166</v>
      </c>
      <c r="B104" s="380">
        <v>1</v>
      </c>
      <c r="C104" s="411" t="s">
        <v>19167</v>
      </c>
      <c r="D104" s="411" t="s">
        <v>19163</v>
      </c>
      <c r="E104" s="412" t="s">
        <v>19168</v>
      </c>
      <c r="F104" s="403">
        <v>2</v>
      </c>
      <c r="G104" s="403" t="s">
        <v>19169</v>
      </c>
      <c r="H104" s="405">
        <v>2</v>
      </c>
      <c r="I104" s="179" t="s">
        <v>19437</v>
      </c>
      <c r="J104" s="179" t="s">
        <v>19437</v>
      </c>
      <c r="K104" s="179" t="s">
        <v>20568</v>
      </c>
      <c r="M104" s="386"/>
    </row>
    <row r="105" spans="1:13" x14ac:dyDescent="0.2">
      <c r="A105" s="380" t="s">
        <v>19170</v>
      </c>
      <c r="B105" s="380">
        <v>1</v>
      </c>
      <c r="C105" s="411" t="s">
        <v>19171</v>
      </c>
      <c r="D105" s="411" t="s">
        <v>19163</v>
      </c>
      <c r="E105" s="412" t="s">
        <v>19172</v>
      </c>
      <c r="F105" s="403">
        <v>4</v>
      </c>
      <c r="G105" s="403" t="s">
        <v>19173</v>
      </c>
      <c r="H105" s="405">
        <v>3</v>
      </c>
      <c r="I105" s="179" t="s">
        <v>19438</v>
      </c>
      <c r="J105" s="179" t="s">
        <v>19438</v>
      </c>
      <c r="K105" s="179" t="s">
        <v>20569</v>
      </c>
      <c r="M105" s="386"/>
    </row>
    <row r="106" spans="1:13" x14ac:dyDescent="0.2">
      <c r="A106" s="380" t="s">
        <v>19174</v>
      </c>
      <c r="B106" s="380">
        <v>1</v>
      </c>
      <c r="C106" s="411" t="s">
        <v>19175</v>
      </c>
      <c r="D106" s="411" t="s">
        <v>19163</v>
      </c>
      <c r="E106" s="412" t="s">
        <v>19176</v>
      </c>
      <c r="F106" s="403">
        <v>76</v>
      </c>
      <c r="G106" s="403" t="s">
        <v>19177</v>
      </c>
      <c r="H106" s="405">
        <v>4</v>
      </c>
      <c r="I106" s="179" t="s">
        <v>19439</v>
      </c>
      <c r="J106" s="179" t="s">
        <v>19439</v>
      </c>
      <c r="K106" s="179" t="s">
        <v>20570</v>
      </c>
      <c r="M106" s="386"/>
    </row>
    <row r="107" spans="1:13" x14ac:dyDescent="0.2">
      <c r="A107" s="380" t="s">
        <v>19178</v>
      </c>
      <c r="B107" s="380">
        <v>1</v>
      </c>
      <c r="C107" s="411" t="s">
        <v>19179</v>
      </c>
      <c r="D107" s="411" t="s">
        <v>19163</v>
      </c>
      <c r="E107" s="412" t="s">
        <v>19180</v>
      </c>
      <c r="F107" s="380">
        <v>2.5</v>
      </c>
      <c r="G107" s="403" t="s">
        <v>19181</v>
      </c>
      <c r="H107" s="405">
        <v>5</v>
      </c>
      <c r="I107" s="179" t="s">
        <v>19440</v>
      </c>
      <c r="J107" s="179" t="s">
        <v>19440</v>
      </c>
      <c r="K107" s="179" t="s">
        <v>20571</v>
      </c>
      <c r="M107" s="386"/>
    </row>
    <row r="108" spans="1:13" x14ac:dyDescent="0.2">
      <c r="A108" s="380" t="s">
        <v>19182</v>
      </c>
      <c r="B108" s="380">
        <v>1</v>
      </c>
      <c r="C108" s="411" t="s">
        <v>19183</v>
      </c>
      <c r="D108" s="411" t="s">
        <v>19163</v>
      </c>
      <c r="E108" s="412" t="s">
        <v>19184</v>
      </c>
      <c r="F108" s="380">
        <v>2</v>
      </c>
      <c r="G108" s="403" t="s">
        <v>19185</v>
      </c>
      <c r="H108" s="405">
        <v>6</v>
      </c>
      <c r="I108" s="179" t="s">
        <v>19441</v>
      </c>
      <c r="J108" s="179" t="s">
        <v>19441</v>
      </c>
      <c r="K108" s="179" t="s">
        <v>20572</v>
      </c>
      <c r="M108" s="386"/>
    </row>
    <row r="109" spans="1:13" x14ac:dyDescent="0.2">
      <c r="A109" s="380" t="s">
        <v>19186</v>
      </c>
      <c r="B109" s="380">
        <v>1</v>
      </c>
      <c r="C109" s="411" t="s">
        <v>19187</v>
      </c>
      <c r="D109" s="411" t="s">
        <v>19163</v>
      </c>
      <c r="E109" s="412" t="s">
        <v>19188</v>
      </c>
      <c r="F109" s="179">
        <v>15</v>
      </c>
      <c r="G109" s="403" t="s">
        <v>19189</v>
      </c>
      <c r="H109" s="405">
        <v>7</v>
      </c>
      <c r="I109" s="179" t="s">
        <v>19442</v>
      </c>
      <c r="J109" s="179" t="s">
        <v>19442</v>
      </c>
      <c r="K109" s="179" t="s">
        <v>20573</v>
      </c>
      <c r="M109" s="386"/>
    </row>
    <row r="110" spans="1:13" x14ac:dyDescent="0.2">
      <c r="A110" s="380" t="s">
        <v>19190</v>
      </c>
      <c r="B110" s="380">
        <v>1</v>
      </c>
      <c r="C110" s="411" t="s">
        <v>19191</v>
      </c>
      <c r="D110" s="411" t="s">
        <v>19163</v>
      </c>
      <c r="E110" s="412" t="s">
        <v>19192</v>
      </c>
      <c r="F110" s="380">
        <v>3.5</v>
      </c>
      <c r="G110" s="403" t="s">
        <v>19193</v>
      </c>
      <c r="H110" s="405">
        <v>8</v>
      </c>
      <c r="I110" s="179" t="s">
        <v>19443</v>
      </c>
      <c r="J110" s="179" t="s">
        <v>19443</v>
      </c>
      <c r="K110" s="179" t="s">
        <v>20574</v>
      </c>
      <c r="M110" s="386"/>
    </row>
    <row r="111" spans="1:13" x14ac:dyDescent="0.2">
      <c r="A111" s="380" t="s">
        <v>19194</v>
      </c>
      <c r="B111" s="380">
        <v>1</v>
      </c>
      <c r="C111" s="411" t="s">
        <v>19195</v>
      </c>
      <c r="D111" s="411" t="s">
        <v>19163</v>
      </c>
      <c r="E111" s="412" t="s">
        <v>19196</v>
      </c>
      <c r="F111" s="380">
        <v>7</v>
      </c>
      <c r="G111" s="403" t="s">
        <v>19197</v>
      </c>
      <c r="H111" s="405">
        <v>9</v>
      </c>
      <c r="I111" s="179" t="s">
        <v>19444</v>
      </c>
      <c r="J111" s="179" t="s">
        <v>19444</v>
      </c>
      <c r="K111" s="179" t="s">
        <v>20575</v>
      </c>
      <c r="M111" s="386"/>
    </row>
    <row r="112" spans="1:13" x14ac:dyDescent="0.2">
      <c r="A112" s="416" t="s">
        <v>19445</v>
      </c>
      <c r="D112" s="411" t="s">
        <v>19163</v>
      </c>
      <c r="E112" s="416" t="s">
        <v>19445</v>
      </c>
      <c r="H112" s="413">
        <v>30</v>
      </c>
      <c r="I112" s="179" t="s">
        <v>19446</v>
      </c>
      <c r="J112" s="179" t="s">
        <v>19446</v>
      </c>
      <c r="K112" s="179" t="s">
        <v>10570</v>
      </c>
      <c r="M112" s="386"/>
    </row>
    <row r="113" spans="1:13" x14ac:dyDescent="0.2">
      <c r="A113" s="416" t="s">
        <v>19447</v>
      </c>
      <c r="D113" s="411" t="s">
        <v>19163</v>
      </c>
      <c r="E113" s="416" t="s">
        <v>19447</v>
      </c>
      <c r="H113" s="413">
        <v>35</v>
      </c>
      <c r="I113" s="179" t="s">
        <v>19448</v>
      </c>
      <c r="J113" s="179" t="s">
        <v>19448</v>
      </c>
      <c r="K113" s="179" t="s">
        <v>10575</v>
      </c>
      <c r="M113" s="386"/>
    </row>
    <row r="114" spans="1:13" x14ac:dyDescent="0.2">
      <c r="M114" s="386"/>
    </row>
    <row r="115" spans="1:13" x14ac:dyDescent="0.2">
      <c r="M115" s="386"/>
    </row>
    <row r="116" spans="1:13" x14ac:dyDescent="0.2">
      <c r="M116" s="386"/>
    </row>
    <row r="117" spans="1:13" x14ac:dyDescent="0.2">
      <c r="E117" s="386"/>
    </row>
    <row r="118" spans="1:13" x14ac:dyDescent="0.2">
      <c r="E118" s="386"/>
    </row>
    <row r="119" spans="1:13" x14ac:dyDescent="0.2">
      <c r="E119" s="386"/>
    </row>
    <row r="120" spans="1:13" x14ac:dyDescent="0.2">
      <c r="E120" s="386"/>
    </row>
    <row r="121" spans="1:13" x14ac:dyDescent="0.2">
      <c r="E121" s="386"/>
    </row>
    <row r="122" spans="1:13" x14ac:dyDescent="0.2">
      <c r="E122" s="386"/>
    </row>
    <row r="123" spans="1:13" x14ac:dyDescent="0.2">
      <c r="E123" s="386"/>
    </row>
    <row r="124" spans="1:13" x14ac:dyDescent="0.2">
      <c r="E124" s="386"/>
    </row>
    <row r="125" spans="1:13" x14ac:dyDescent="0.2">
      <c r="E125" s="386"/>
    </row>
    <row r="126" spans="1:13" x14ac:dyDescent="0.2">
      <c r="E126" s="386"/>
    </row>
    <row r="127" spans="1:13" x14ac:dyDescent="0.2">
      <c r="E127" s="386"/>
    </row>
    <row r="128" spans="1:13" x14ac:dyDescent="0.2">
      <c r="E128" s="386"/>
    </row>
    <row r="129" spans="5:13" x14ac:dyDescent="0.2">
      <c r="E129" s="386"/>
    </row>
    <row r="130" spans="5:13" x14ac:dyDescent="0.2">
      <c r="E130" s="386"/>
    </row>
    <row r="131" spans="5:13" x14ac:dyDescent="0.2">
      <c r="E131" s="386"/>
    </row>
    <row r="132" spans="5:13" x14ac:dyDescent="0.2">
      <c r="E132" s="386"/>
    </row>
    <row r="133" spans="5:13" x14ac:dyDescent="0.2">
      <c r="E133" s="386"/>
    </row>
    <row r="134" spans="5:13" x14ac:dyDescent="0.2">
      <c r="E134" s="386"/>
    </row>
    <row r="135" spans="5:13" x14ac:dyDescent="0.2">
      <c r="E135" s="386"/>
    </row>
    <row r="136" spans="5:13" x14ac:dyDescent="0.2">
      <c r="E136" s="386"/>
    </row>
    <row r="137" spans="5:13" x14ac:dyDescent="0.2">
      <c r="E137" s="386"/>
    </row>
    <row r="138" spans="5:13" x14ac:dyDescent="0.2">
      <c r="E138" s="386"/>
    </row>
    <row r="139" spans="5:13" x14ac:dyDescent="0.2">
      <c r="E139" s="386"/>
    </row>
    <row r="140" spans="5:13" x14ac:dyDescent="0.2">
      <c r="E140" s="386"/>
    </row>
    <row r="141" spans="5:13" x14ac:dyDescent="0.2">
      <c r="E141" s="386"/>
    </row>
    <row r="142" spans="5:13" x14ac:dyDescent="0.2">
      <c r="M142" s="386"/>
    </row>
    <row r="143" spans="5:13" x14ac:dyDescent="0.2">
      <c r="M143" s="386"/>
    </row>
    <row r="144" spans="5:13" x14ac:dyDescent="0.2">
      <c r="M144" s="386"/>
    </row>
    <row r="145" spans="13:13" x14ac:dyDescent="0.2">
      <c r="M145" s="386"/>
    </row>
    <row r="146" spans="13:13" x14ac:dyDescent="0.2">
      <c r="M146" s="386"/>
    </row>
    <row r="147" spans="13:13" x14ac:dyDescent="0.2">
      <c r="M147" s="386"/>
    </row>
    <row r="148" spans="13:13" x14ac:dyDescent="0.2">
      <c r="M148" s="386"/>
    </row>
    <row r="149" spans="13:13" x14ac:dyDescent="0.2">
      <c r="M149" s="386"/>
    </row>
    <row r="150" spans="13:13" x14ac:dyDescent="0.2">
      <c r="M150" s="386"/>
    </row>
    <row r="151" spans="13:13" x14ac:dyDescent="0.2">
      <c r="M151" s="386"/>
    </row>
    <row r="152" spans="13:13" x14ac:dyDescent="0.2">
      <c r="M152" s="386"/>
    </row>
    <row r="153" spans="13:13" x14ac:dyDescent="0.2">
      <c r="M153" s="386"/>
    </row>
    <row r="154" spans="13:13" x14ac:dyDescent="0.2">
      <c r="M154" s="386"/>
    </row>
    <row r="155" spans="13:13" x14ac:dyDescent="0.2">
      <c r="M155" s="386"/>
    </row>
    <row r="156" spans="13:13" x14ac:dyDescent="0.2">
      <c r="M156" s="386"/>
    </row>
    <row r="157" spans="13:13" x14ac:dyDescent="0.2">
      <c r="M157" s="386"/>
    </row>
    <row r="158" spans="13:13" x14ac:dyDescent="0.2">
      <c r="M158" s="386"/>
    </row>
    <row r="159" spans="13:13" x14ac:dyDescent="0.2">
      <c r="M159" s="386"/>
    </row>
    <row r="160" spans="13:13" x14ac:dyDescent="0.2">
      <c r="M160" s="386"/>
    </row>
    <row r="161" spans="11:13" x14ac:dyDescent="0.2">
      <c r="M161" s="386"/>
    </row>
    <row r="162" spans="11:13" x14ac:dyDescent="0.2">
      <c r="M162" s="386"/>
    </row>
    <row r="163" spans="11:13" x14ac:dyDescent="0.2">
      <c r="M163" s="386"/>
    </row>
    <row r="164" spans="11:13" x14ac:dyDescent="0.2">
      <c r="M164" s="386"/>
    </row>
    <row r="165" spans="11:13" x14ac:dyDescent="0.2">
      <c r="K165" s="414"/>
      <c r="L165" s="414"/>
      <c r="M165" s="414"/>
    </row>
    <row r="166" spans="11:13" x14ac:dyDescent="0.2">
      <c r="K166" s="414"/>
      <c r="L166" s="414"/>
      <c r="M166" s="414"/>
    </row>
    <row r="167" spans="11:13" x14ac:dyDescent="0.2">
      <c r="K167" s="414"/>
      <c r="L167" s="414"/>
      <c r="M167" s="414"/>
    </row>
    <row r="168" spans="11:13" x14ac:dyDescent="0.2">
      <c r="K168" s="414"/>
      <c r="L168" s="414"/>
      <c r="M168" s="414"/>
    </row>
    <row r="169" spans="11:13" x14ac:dyDescent="0.2">
      <c r="K169" s="414"/>
      <c r="L169" s="414"/>
      <c r="M169" s="414"/>
    </row>
    <row r="170" spans="11:13" x14ac:dyDescent="0.2">
      <c r="K170" s="414"/>
      <c r="L170" s="414"/>
      <c r="M170" s="414"/>
    </row>
    <row r="171" spans="11:13" x14ac:dyDescent="0.2">
      <c r="K171" s="414"/>
      <c r="L171" s="414"/>
      <c r="M171" s="414"/>
    </row>
    <row r="172" spans="11:13" x14ac:dyDescent="0.2">
      <c r="K172" s="414"/>
      <c r="L172" s="414"/>
      <c r="M172" s="414"/>
    </row>
    <row r="173" spans="11:13" x14ac:dyDescent="0.2">
      <c r="K173" s="414"/>
      <c r="L173" s="414"/>
      <c r="M173" s="414"/>
    </row>
    <row r="174" spans="11:13" x14ac:dyDescent="0.2">
      <c r="K174" s="414"/>
      <c r="L174" s="414"/>
      <c r="M174" s="414"/>
    </row>
    <row r="175" spans="11:13" x14ac:dyDescent="0.2">
      <c r="K175" s="414"/>
      <c r="L175" s="414"/>
      <c r="M175" s="414"/>
    </row>
    <row r="176" spans="11:13" x14ac:dyDescent="0.2">
      <c r="K176" s="414"/>
      <c r="L176" s="414"/>
      <c r="M176" s="414"/>
    </row>
    <row r="177" spans="9:13" x14ac:dyDescent="0.2">
      <c r="K177" s="414"/>
      <c r="L177" s="414"/>
      <c r="M177" s="414"/>
    </row>
    <row r="178" spans="9:13" x14ac:dyDescent="0.2">
      <c r="K178" s="414"/>
      <c r="L178" s="414"/>
      <c r="M178" s="414"/>
    </row>
    <row r="179" spans="9:13" x14ac:dyDescent="0.2">
      <c r="K179" s="414"/>
      <c r="L179" s="414"/>
      <c r="M179" s="414"/>
    </row>
    <row r="180" spans="9:13" x14ac:dyDescent="0.2">
      <c r="K180" s="414"/>
      <c r="L180" s="414"/>
      <c r="M180" s="414"/>
    </row>
    <row r="181" spans="9:13" x14ac:dyDescent="0.2">
      <c r="K181" s="414"/>
      <c r="L181" s="414"/>
      <c r="M181" s="414"/>
    </row>
    <row r="182" spans="9:13" x14ac:dyDescent="0.2">
      <c r="K182" s="414"/>
      <c r="L182" s="414"/>
      <c r="M182" s="414"/>
    </row>
    <row r="183" spans="9:13" x14ac:dyDescent="0.2">
      <c r="K183" s="414"/>
      <c r="L183" s="414"/>
      <c r="M183" s="414"/>
    </row>
    <row r="184" spans="9:13" x14ac:dyDescent="0.2">
      <c r="K184" s="414"/>
      <c r="L184" s="414"/>
      <c r="M184" s="414"/>
    </row>
    <row r="185" spans="9:13" x14ac:dyDescent="0.2">
      <c r="K185" s="414"/>
      <c r="L185" s="414"/>
      <c r="M185" s="414"/>
    </row>
    <row r="186" spans="9:13" x14ac:dyDescent="0.2">
      <c r="K186" s="414"/>
      <c r="L186" s="414"/>
      <c r="M186" s="414"/>
    </row>
    <row r="187" spans="9:13" x14ac:dyDescent="0.2">
      <c r="K187" s="414"/>
      <c r="L187" s="414"/>
      <c r="M187" s="414"/>
    </row>
    <row r="188" spans="9:13" x14ac:dyDescent="0.2">
      <c r="K188" s="414"/>
      <c r="L188" s="414"/>
      <c r="M188" s="414"/>
    </row>
    <row r="189" spans="9:13" x14ac:dyDescent="0.2">
      <c r="K189" s="414"/>
      <c r="L189" s="414"/>
      <c r="M189" s="414"/>
    </row>
    <row r="190" spans="9:13" x14ac:dyDescent="0.2">
      <c r="K190" s="414"/>
      <c r="L190" s="414"/>
      <c r="M190" s="414"/>
    </row>
    <row r="192" spans="9:13" x14ac:dyDescent="0.2">
      <c r="I192" s="414"/>
    </row>
    <row r="201" spans="9:9" x14ac:dyDescent="0.2">
      <c r="I201" s="219"/>
    </row>
    <row r="208" spans="9:9" x14ac:dyDescent="0.2">
      <c r="I208" s="219"/>
    </row>
    <row r="226" spans="10:10" x14ac:dyDescent="0.2">
      <c r="J226" s="414"/>
    </row>
    <row r="227" spans="10:10" x14ac:dyDescent="0.2">
      <c r="J227" s="414"/>
    </row>
    <row r="228" spans="10:10" x14ac:dyDescent="0.2">
      <c r="J228" s="414"/>
    </row>
    <row r="229" spans="10:10" x14ac:dyDescent="0.2">
      <c r="J229" s="414"/>
    </row>
    <row r="230" spans="10:10" x14ac:dyDescent="0.2">
      <c r="J230" s="414"/>
    </row>
    <row r="231" spans="10:10" x14ac:dyDescent="0.2">
      <c r="J231" s="414"/>
    </row>
    <row r="232" spans="10:10" x14ac:dyDescent="0.2">
      <c r="J232" s="414"/>
    </row>
    <row r="233" spans="10:10" x14ac:dyDescent="0.2">
      <c r="J233" s="414"/>
    </row>
    <row r="234" spans="10:10" x14ac:dyDescent="0.2">
      <c r="J234" s="414"/>
    </row>
    <row r="235" spans="10:10" x14ac:dyDescent="0.2">
      <c r="J235" s="414"/>
    </row>
    <row r="236" spans="10:10" x14ac:dyDescent="0.2">
      <c r="J236" s="414"/>
    </row>
    <row r="237" spans="10:10" x14ac:dyDescent="0.2">
      <c r="J237" s="414"/>
    </row>
    <row r="238" spans="10:10" x14ac:dyDescent="0.2">
      <c r="J238" s="414"/>
    </row>
    <row r="239" spans="10:10" x14ac:dyDescent="0.2">
      <c r="J239" s="414"/>
    </row>
    <row r="240" spans="10:10" x14ac:dyDescent="0.2">
      <c r="J240" s="414"/>
    </row>
    <row r="241" spans="9:10" x14ac:dyDescent="0.2">
      <c r="J241" s="414"/>
    </row>
    <row r="242" spans="9:10" x14ac:dyDescent="0.2">
      <c r="J242" s="414"/>
    </row>
    <row r="243" spans="9:10" x14ac:dyDescent="0.2">
      <c r="J243" s="414"/>
    </row>
    <row r="244" spans="9:10" x14ac:dyDescent="0.2">
      <c r="J244" s="414"/>
    </row>
    <row r="245" spans="9:10" x14ac:dyDescent="0.2">
      <c r="J245" s="414"/>
    </row>
    <row r="246" spans="9:10" x14ac:dyDescent="0.2">
      <c r="J246" s="414"/>
    </row>
    <row r="247" spans="9:10" x14ac:dyDescent="0.2">
      <c r="J247" s="414"/>
    </row>
    <row r="248" spans="9:10" x14ac:dyDescent="0.2">
      <c r="J248" s="414"/>
    </row>
    <row r="249" spans="9:10" x14ac:dyDescent="0.2">
      <c r="J249" s="414"/>
    </row>
    <row r="250" spans="9:10" x14ac:dyDescent="0.2">
      <c r="J250" s="414"/>
    </row>
    <row r="251" spans="9:10" x14ac:dyDescent="0.2">
      <c r="I251" s="415"/>
      <c r="J251" s="414"/>
    </row>
    <row r="252" spans="9:10" x14ac:dyDescent="0.2">
      <c r="J252" s="414"/>
    </row>
    <row r="253" spans="9:10" x14ac:dyDescent="0.2">
      <c r="J253" s="414"/>
    </row>
  </sheetData>
  <mergeCells count="4">
    <mergeCell ref="A1:I1"/>
    <mergeCell ref="A100:I100"/>
    <mergeCell ref="H101:H102"/>
    <mergeCell ref="I101:I102"/>
  </mergeCells>
  <printOptions gridLines="1"/>
  <pageMargins left="0.7" right="0.7" top="0.75" bottom="0.75" header="0.3" footer="0.3"/>
  <pageSetup scale="59" orientation="portrait" r:id="rId1"/>
  <headerFooter>
    <oddHeader>&amp;L&amp;G&amp;CINTERCOM AND PAGING SCHEDULE&amp;R&amp;D</oddHeader>
    <oddFooter>&amp;C&amp;P</oddFooter>
  </headerFooter>
  <rowBreaks count="1" manualBreakCount="1">
    <brk id="66" max="10" man="1"/>
  </rowBreaks>
  <legacyDrawingHF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L84"/>
  <sheetViews>
    <sheetView workbookViewId="0">
      <selection activeCell="K2" sqref="K2:L8"/>
    </sheetView>
  </sheetViews>
  <sheetFormatPr defaultRowHeight="15" x14ac:dyDescent="0.25"/>
  <cols>
    <col min="1" max="1" width="19.5703125" customWidth="1"/>
    <col min="2" max="2" width="7.42578125" bestFit="1" customWidth="1"/>
    <col min="3" max="3" width="10" customWidth="1"/>
    <col min="4" max="4" width="5.140625" customWidth="1"/>
    <col min="5" max="5" width="15.140625" bestFit="1" customWidth="1"/>
    <col min="6" max="6" width="22.5703125" bestFit="1" customWidth="1"/>
    <col min="8" max="8" width="23.85546875" bestFit="1" customWidth="1"/>
    <col min="9" max="9" width="5" customWidth="1"/>
    <col min="11" max="11" width="20.5703125" bestFit="1" customWidth="1"/>
    <col min="12" max="12" width="5" customWidth="1"/>
  </cols>
  <sheetData>
    <row r="1" spans="1:12" s="17" customFormat="1" ht="15.75" x14ac:dyDescent="0.25">
      <c r="A1" s="17" t="s">
        <v>20564</v>
      </c>
      <c r="B1" s="17" t="s">
        <v>11275</v>
      </c>
      <c r="C1" s="17" t="s">
        <v>603</v>
      </c>
      <c r="D1" s="17" t="s">
        <v>10529</v>
      </c>
      <c r="E1" s="17" t="s">
        <v>11277</v>
      </c>
      <c r="F1" s="17" t="s">
        <v>19199</v>
      </c>
      <c r="H1" s="17" t="s">
        <v>19200</v>
      </c>
      <c r="K1" s="17" t="s">
        <v>19201</v>
      </c>
    </row>
    <row r="2" spans="1:12" x14ac:dyDescent="0.25">
      <c r="B2" t="s">
        <v>18908</v>
      </c>
      <c r="C2" t="s">
        <v>11259</v>
      </c>
      <c r="D2" t="s">
        <v>4573</v>
      </c>
      <c r="E2" t="s">
        <v>19453</v>
      </c>
      <c r="F2">
        <v>3096</v>
      </c>
      <c r="H2" t="s">
        <v>18183</v>
      </c>
      <c r="I2">
        <v>3096</v>
      </c>
      <c r="K2" t="s">
        <v>20655</v>
      </c>
      <c r="L2">
        <v>3710</v>
      </c>
    </row>
    <row r="3" spans="1:12" x14ac:dyDescent="0.25">
      <c r="B3" t="s">
        <v>18908</v>
      </c>
      <c r="C3" t="s">
        <v>11259</v>
      </c>
      <c r="D3" t="s">
        <v>4814</v>
      </c>
      <c r="E3" t="s">
        <v>19453</v>
      </c>
      <c r="F3">
        <v>3097</v>
      </c>
      <c r="H3" t="s">
        <v>18185</v>
      </c>
      <c r="I3">
        <v>3097</v>
      </c>
      <c r="K3" t="s">
        <v>20656</v>
      </c>
      <c r="L3">
        <v>3711</v>
      </c>
    </row>
    <row r="4" spans="1:12" x14ac:dyDescent="0.25">
      <c r="B4" t="s">
        <v>18908</v>
      </c>
      <c r="C4" t="s">
        <v>10443</v>
      </c>
      <c r="D4" t="s">
        <v>4573</v>
      </c>
      <c r="F4">
        <v>3098</v>
      </c>
      <c r="K4" t="s">
        <v>20657</v>
      </c>
      <c r="L4">
        <v>3712</v>
      </c>
    </row>
    <row r="5" spans="1:12" x14ac:dyDescent="0.25">
      <c r="B5" t="s">
        <v>18908</v>
      </c>
      <c r="C5" t="s">
        <v>10443</v>
      </c>
      <c r="D5" t="s">
        <v>4814</v>
      </c>
      <c r="F5">
        <v>3099</v>
      </c>
      <c r="K5" t="s">
        <v>20897</v>
      </c>
      <c r="L5">
        <v>3713</v>
      </c>
    </row>
    <row r="6" spans="1:12" x14ac:dyDescent="0.25">
      <c r="B6" t="s">
        <v>18908</v>
      </c>
      <c r="C6" t="s">
        <v>10500</v>
      </c>
      <c r="D6" t="s">
        <v>4814</v>
      </c>
      <c r="F6">
        <v>3100</v>
      </c>
      <c r="K6" t="s">
        <v>20898</v>
      </c>
      <c r="L6">
        <v>3714</v>
      </c>
    </row>
    <row r="7" spans="1:12" x14ac:dyDescent="0.25">
      <c r="B7" t="s">
        <v>18908</v>
      </c>
      <c r="C7" t="s">
        <v>11184</v>
      </c>
      <c r="D7" t="s">
        <v>4573</v>
      </c>
      <c r="E7" t="s">
        <v>19464</v>
      </c>
      <c r="F7">
        <v>3101</v>
      </c>
      <c r="H7" t="s">
        <v>20597</v>
      </c>
      <c r="I7">
        <v>3101</v>
      </c>
      <c r="K7" t="s">
        <v>20906</v>
      </c>
      <c r="L7">
        <v>3715</v>
      </c>
    </row>
    <row r="8" spans="1:12" x14ac:dyDescent="0.25">
      <c r="B8" t="s">
        <v>18908</v>
      </c>
      <c r="C8" t="s">
        <v>11261</v>
      </c>
      <c r="D8" t="s">
        <v>4573</v>
      </c>
      <c r="E8" t="s">
        <v>19467</v>
      </c>
      <c r="F8">
        <v>3102</v>
      </c>
      <c r="H8" t="s">
        <v>18180</v>
      </c>
      <c r="I8">
        <v>3102</v>
      </c>
      <c r="K8" t="s">
        <v>20907</v>
      </c>
      <c r="L8">
        <v>3731</v>
      </c>
    </row>
    <row r="9" spans="1:12" x14ac:dyDescent="0.25">
      <c r="B9" t="s">
        <v>18908</v>
      </c>
      <c r="C9" t="s">
        <v>11263</v>
      </c>
      <c r="D9" t="s">
        <v>4814</v>
      </c>
      <c r="E9" t="s">
        <v>19470</v>
      </c>
      <c r="F9">
        <v>3103</v>
      </c>
      <c r="H9" t="s">
        <v>18179</v>
      </c>
      <c r="I9">
        <v>3103</v>
      </c>
    </row>
    <row r="10" spans="1:12" x14ac:dyDescent="0.25">
      <c r="B10" t="s">
        <v>18908</v>
      </c>
      <c r="C10" t="s">
        <v>11263</v>
      </c>
      <c r="D10" t="s">
        <v>4573</v>
      </c>
      <c r="E10" t="s">
        <v>19473</v>
      </c>
      <c r="F10">
        <v>3104</v>
      </c>
      <c r="H10" t="s">
        <v>20598</v>
      </c>
      <c r="I10">
        <v>3104</v>
      </c>
    </row>
    <row r="11" spans="1:12" x14ac:dyDescent="0.25">
      <c r="B11" t="s">
        <v>18908</v>
      </c>
      <c r="C11" t="s">
        <v>11212</v>
      </c>
      <c r="D11" t="s">
        <v>4814</v>
      </c>
      <c r="E11" t="s">
        <v>19476</v>
      </c>
      <c r="F11">
        <v>3105</v>
      </c>
      <c r="H11" t="s">
        <v>20599</v>
      </c>
      <c r="I11">
        <v>3105</v>
      </c>
    </row>
    <row r="12" spans="1:12" x14ac:dyDescent="0.25">
      <c r="B12" t="s">
        <v>18908</v>
      </c>
      <c r="C12" t="s">
        <v>11212</v>
      </c>
      <c r="D12" t="s">
        <v>4573</v>
      </c>
      <c r="E12" t="s">
        <v>19476</v>
      </c>
      <c r="F12">
        <v>3106</v>
      </c>
      <c r="H12" t="s">
        <v>20600</v>
      </c>
      <c r="I12">
        <v>3106</v>
      </c>
    </row>
    <row r="13" spans="1:12" x14ac:dyDescent="0.25">
      <c r="B13" t="s">
        <v>18908</v>
      </c>
      <c r="C13" t="s">
        <v>11214</v>
      </c>
      <c r="D13" t="s">
        <v>4573</v>
      </c>
      <c r="E13" t="s">
        <v>19481</v>
      </c>
      <c r="F13">
        <v>3107</v>
      </c>
      <c r="H13" t="s">
        <v>20601</v>
      </c>
      <c r="I13">
        <v>3107</v>
      </c>
    </row>
    <row r="14" spans="1:12" x14ac:dyDescent="0.25">
      <c r="B14" t="s">
        <v>18908</v>
      </c>
      <c r="C14" t="s">
        <v>11273</v>
      </c>
      <c r="D14" t="s">
        <v>4814</v>
      </c>
      <c r="E14" t="s">
        <v>19484</v>
      </c>
      <c r="F14">
        <v>3108</v>
      </c>
      <c r="H14" t="s">
        <v>18164</v>
      </c>
      <c r="I14">
        <v>3108</v>
      </c>
    </row>
    <row r="15" spans="1:12" x14ac:dyDescent="0.25">
      <c r="B15" t="s">
        <v>18908</v>
      </c>
      <c r="C15" t="s">
        <v>11273</v>
      </c>
      <c r="D15" t="s">
        <v>4573</v>
      </c>
      <c r="E15" t="s">
        <v>19484</v>
      </c>
      <c r="F15">
        <v>3109</v>
      </c>
      <c r="H15" t="s">
        <v>18162</v>
      </c>
      <c r="I15">
        <v>3109</v>
      </c>
    </row>
    <row r="16" spans="1:12" x14ac:dyDescent="0.25">
      <c r="B16" t="s">
        <v>18908</v>
      </c>
      <c r="C16" t="s">
        <v>11271</v>
      </c>
      <c r="D16" t="s">
        <v>4573</v>
      </c>
      <c r="E16" t="s">
        <v>19489</v>
      </c>
      <c r="F16">
        <v>3110</v>
      </c>
      <c r="H16" t="s">
        <v>18165</v>
      </c>
      <c r="I16">
        <v>3110</v>
      </c>
    </row>
    <row r="17" spans="2:9" x14ac:dyDescent="0.25">
      <c r="B17" t="s">
        <v>18908</v>
      </c>
      <c r="C17" t="s">
        <v>11271</v>
      </c>
      <c r="D17" t="s">
        <v>4814</v>
      </c>
      <c r="E17" t="s">
        <v>19489</v>
      </c>
      <c r="F17">
        <v>3111</v>
      </c>
      <c r="H17" t="s">
        <v>18167</v>
      </c>
      <c r="I17">
        <v>3111</v>
      </c>
    </row>
    <row r="18" spans="2:9" x14ac:dyDescent="0.25">
      <c r="B18" t="s">
        <v>18908</v>
      </c>
      <c r="C18" t="s">
        <v>11241</v>
      </c>
      <c r="D18" t="s">
        <v>4573</v>
      </c>
      <c r="E18" t="s">
        <v>19494</v>
      </c>
      <c r="F18">
        <v>3112</v>
      </c>
      <c r="H18" t="s">
        <v>20602</v>
      </c>
      <c r="I18">
        <v>3112</v>
      </c>
    </row>
    <row r="19" spans="2:9" x14ac:dyDescent="0.25">
      <c r="B19" t="s">
        <v>18908</v>
      </c>
      <c r="C19" t="s">
        <v>11241</v>
      </c>
      <c r="D19" t="s">
        <v>4814</v>
      </c>
      <c r="E19" t="s">
        <v>19494</v>
      </c>
      <c r="F19">
        <v>3113</v>
      </c>
      <c r="H19" t="s">
        <v>20603</v>
      </c>
      <c r="I19">
        <v>3113</v>
      </c>
    </row>
    <row r="20" spans="2:9" x14ac:dyDescent="0.25">
      <c r="B20" t="s">
        <v>18908</v>
      </c>
      <c r="C20" t="s">
        <v>11243</v>
      </c>
      <c r="D20" t="s">
        <v>4573</v>
      </c>
      <c r="E20" t="s">
        <v>19499</v>
      </c>
      <c r="F20">
        <v>3114</v>
      </c>
      <c r="H20" t="s">
        <v>20604</v>
      </c>
      <c r="I20">
        <v>3114</v>
      </c>
    </row>
    <row r="21" spans="2:9" x14ac:dyDescent="0.25">
      <c r="B21" t="s">
        <v>18908</v>
      </c>
      <c r="C21" t="s">
        <v>11243</v>
      </c>
      <c r="D21" t="s">
        <v>4814</v>
      </c>
      <c r="E21" t="s">
        <v>19499</v>
      </c>
      <c r="F21">
        <v>3115</v>
      </c>
      <c r="H21" t="s">
        <v>20605</v>
      </c>
      <c r="I21">
        <v>3115</v>
      </c>
    </row>
    <row r="22" spans="2:9" x14ac:dyDescent="0.25">
      <c r="B22" t="s">
        <v>18908</v>
      </c>
      <c r="C22" t="s">
        <v>11245</v>
      </c>
      <c r="D22" t="s">
        <v>4573</v>
      </c>
      <c r="E22" t="s">
        <v>19504</v>
      </c>
      <c r="F22">
        <v>3116</v>
      </c>
      <c r="H22" t="s">
        <v>20606</v>
      </c>
      <c r="I22">
        <v>3116</v>
      </c>
    </row>
    <row r="23" spans="2:9" x14ac:dyDescent="0.25">
      <c r="B23" t="s">
        <v>18908</v>
      </c>
      <c r="C23" t="s">
        <v>11245</v>
      </c>
      <c r="D23" t="s">
        <v>4814</v>
      </c>
      <c r="E23" t="s">
        <v>19504</v>
      </c>
      <c r="F23">
        <v>3117</v>
      </c>
      <c r="H23" t="s">
        <v>20607</v>
      </c>
      <c r="I23">
        <v>3117</v>
      </c>
    </row>
    <row r="24" spans="2:9" x14ac:dyDescent="0.25">
      <c r="B24" t="s">
        <v>18908</v>
      </c>
      <c r="C24" t="s">
        <v>11267</v>
      </c>
      <c r="D24" t="s">
        <v>4573</v>
      </c>
      <c r="E24" t="s">
        <v>19509</v>
      </c>
      <c r="F24">
        <v>3118</v>
      </c>
      <c r="H24" t="s">
        <v>18171</v>
      </c>
      <c r="I24">
        <v>3118</v>
      </c>
    </row>
    <row r="25" spans="2:9" x14ac:dyDescent="0.25">
      <c r="B25" t="s">
        <v>18908</v>
      </c>
      <c r="C25" t="s">
        <v>11267</v>
      </c>
      <c r="D25" t="s">
        <v>4814</v>
      </c>
      <c r="E25" t="s">
        <v>19509</v>
      </c>
      <c r="F25">
        <v>3119</v>
      </c>
      <c r="H25" t="s">
        <v>18173</v>
      </c>
      <c r="I25">
        <v>3119</v>
      </c>
    </row>
    <row r="26" spans="2:9" x14ac:dyDescent="0.25">
      <c r="B26" t="s">
        <v>18908</v>
      </c>
      <c r="C26" t="s">
        <v>11269</v>
      </c>
      <c r="D26" t="s">
        <v>4573</v>
      </c>
      <c r="E26" t="s">
        <v>19514</v>
      </c>
      <c r="F26">
        <v>3120</v>
      </c>
      <c r="H26" t="s">
        <v>20608</v>
      </c>
      <c r="I26">
        <v>3120</v>
      </c>
    </row>
    <row r="27" spans="2:9" x14ac:dyDescent="0.25">
      <c r="B27" t="s">
        <v>18908</v>
      </c>
      <c r="C27" t="s">
        <v>19515</v>
      </c>
      <c r="D27" t="s">
        <v>4814</v>
      </c>
      <c r="E27" t="s">
        <v>19518</v>
      </c>
      <c r="F27">
        <v>3121</v>
      </c>
      <c r="H27" t="s">
        <v>20609</v>
      </c>
      <c r="I27">
        <v>3121</v>
      </c>
    </row>
    <row r="28" spans="2:9" x14ac:dyDescent="0.25">
      <c r="B28" t="s">
        <v>18908</v>
      </c>
      <c r="C28" t="s">
        <v>19519</v>
      </c>
      <c r="D28" t="s">
        <v>4814</v>
      </c>
      <c r="E28" t="s">
        <v>19522</v>
      </c>
      <c r="F28">
        <v>3122</v>
      </c>
      <c r="H28" t="s">
        <v>20610</v>
      </c>
      <c r="I28">
        <v>3122</v>
      </c>
    </row>
    <row r="29" spans="2:9" x14ac:dyDescent="0.25">
      <c r="B29" t="s">
        <v>18908</v>
      </c>
      <c r="C29" t="s">
        <v>19523</v>
      </c>
      <c r="D29" t="s">
        <v>4814</v>
      </c>
      <c r="E29" t="s">
        <v>19526</v>
      </c>
      <c r="F29">
        <v>3123</v>
      </c>
      <c r="H29" t="s">
        <v>20611</v>
      </c>
      <c r="I29">
        <v>3123</v>
      </c>
    </row>
    <row r="30" spans="2:9" x14ac:dyDescent="0.25">
      <c r="B30" t="s">
        <v>18908</v>
      </c>
      <c r="C30" t="s">
        <v>11265</v>
      </c>
      <c r="D30" t="s">
        <v>4814</v>
      </c>
      <c r="E30" t="s">
        <v>19529</v>
      </c>
      <c r="F30">
        <v>3124</v>
      </c>
      <c r="H30" t="s">
        <v>18176</v>
      </c>
      <c r="I30">
        <v>3124</v>
      </c>
    </row>
    <row r="31" spans="2:9" x14ac:dyDescent="0.25">
      <c r="B31" t="s">
        <v>18908</v>
      </c>
      <c r="C31" t="s">
        <v>11265</v>
      </c>
      <c r="D31" t="s">
        <v>4573</v>
      </c>
      <c r="E31" t="s">
        <v>19529</v>
      </c>
      <c r="F31">
        <v>3125</v>
      </c>
      <c r="H31" t="s">
        <v>18174</v>
      </c>
      <c r="I31">
        <v>3125</v>
      </c>
    </row>
    <row r="32" spans="2:9" x14ac:dyDescent="0.25">
      <c r="B32" t="s">
        <v>18908</v>
      </c>
      <c r="C32" t="s">
        <v>11257</v>
      </c>
      <c r="D32" t="s">
        <v>4814</v>
      </c>
      <c r="E32" t="s">
        <v>19534</v>
      </c>
      <c r="F32">
        <v>3126</v>
      </c>
      <c r="H32" t="s">
        <v>18188</v>
      </c>
      <c r="I32">
        <v>3126</v>
      </c>
    </row>
    <row r="33" spans="2:9" x14ac:dyDescent="0.25">
      <c r="B33" t="s">
        <v>18908</v>
      </c>
      <c r="C33" t="s">
        <v>19535</v>
      </c>
      <c r="D33" t="s">
        <v>4814</v>
      </c>
      <c r="E33" t="s">
        <v>19059</v>
      </c>
      <c r="F33">
        <v>3127</v>
      </c>
      <c r="H33" t="s">
        <v>19217</v>
      </c>
      <c r="I33">
        <v>3127</v>
      </c>
    </row>
    <row r="34" spans="2:9" x14ac:dyDescent="0.25">
      <c r="B34" t="s">
        <v>18908</v>
      </c>
      <c r="C34" t="s">
        <v>19539</v>
      </c>
      <c r="D34" t="s">
        <v>4814</v>
      </c>
      <c r="E34" t="s">
        <v>19542</v>
      </c>
      <c r="F34">
        <v>3128</v>
      </c>
      <c r="H34" t="s">
        <v>20612</v>
      </c>
      <c r="I34">
        <v>3128</v>
      </c>
    </row>
    <row r="35" spans="2:9" x14ac:dyDescent="0.25">
      <c r="B35" t="s">
        <v>18908</v>
      </c>
      <c r="C35" t="s">
        <v>19543</v>
      </c>
      <c r="D35" t="s">
        <v>4814</v>
      </c>
      <c r="E35" t="s">
        <v>19546</v>
      </c>
      <c r="F35">
        <v>3129</v>
      </c>
      <c r="H35" t="s">
        <v>20613</v>
      </c>
      <c r="I35">
        <v>3129</v>
      </c>
    </row>
    <row r="36" spans="2:9" x14ac:dyDescent="0.25">
      <c r="B36" t="s">
        <v>18908</v>
      </c>
      <c r="C36" t="s">
        <v>19547</v>
      </c>
      <c r="D36" t="s">
        <v>4814</v>
      </c>
      <c r="E36" t="s">
        <v>19550</v>
      </c>
      <c r="F36">
        <v>3130</v>
      </c>
      <c r="H36" t="s">
        <v>20614</v>
      </c>
      <c r="I36">
        <v>3130</v>
      </c>
    </row>
    <row r="37" spans="2:9" x14ac:dyDescent="0.25">
      <c r="B37" t="s">
        <v>18908</v>
      </c>
      <c r="C37" t="s">
        <v>19551</v>
      </c>
      <c r="D37" t="s">
        <v>4814</v>
      </c>
      <c r="E37" t="s">
        <v>19554</v>
      </c>
      <c r="F37">
        <v>3131</v>
      </c>
      <c r="H37" t="s">
        <v>20615</v>
      </c>
      <c r="I37">
        <v>3131</v>
      </c>
    </row>
    <row r="38" spans="2:9" x14ac:dyDescent="0.25">
      <c r="B38" t="s">
        <v>18908</v>
      </c>
      <c r="C38" t="s">
        <v>19555</v>
      </c>
      <c r="D38" t="s">
        <v>4814</v>
      </c>
      <c r="E38" t="s">
        <v>19558</v>
      </c>
      <c r="F38">
        <v>3132</v>
      </c>
      <c r="H38" t="s">
        <v>20616</v>
      </c>
      <c r="I38">
        <v>3132</v>
      </c>
    </row>
    <row r="39" spans="2:9" x14ac:dyDescent="0.25">
      <c r="B39" t="s">
        <v>18908</v>
      </c>
      <c r="C39" t="s">
        <v>19559</v>
      </c>
      <c r="D39" t="s">
        <v>4814</v>
      </c>
      <c r="E39" t="s">
        <v>19562</v>
      </c>
      <c r="F39">
        <v>3133</v>
      </c>
      <c r="H39" t="s">
        <v>20617</v>
      </c>
      <c r="I39">
        <v>3133</v>
      </c>
    </row>
    <row r="40" spans="2:9" x14ac:dyDescent="0.25">
      <c r="B40" t="s">
        <v>18908</v>
      </c>
      <c r="C40" t="s">
        <v>19563</v>
      </c>
      <c r="D40" t="s">
        <v>4814</v>
      </c>
      <c r="E40" t="s">
        <v>19566</v>
      </c>
      <c r="F40">
        <v>3134</v>
      </c>
      <c r="H40" t="s">
        <v>20618</v>
      </c>
      <c r="I40">
        <v>3134</v>
      </c>
    </row>
    <row r="41" spans="2:9" x14ac:dyDescent="0.25">
      <c r="B41" t="s">
        <v>18908</v>
      </c>
      <c r="C41" t="s">
        <v>19567</v>
      </c>
      <c r="D41" t="s">
        <v>4814</v>
      </c>
      <c r="E41" t="s">
        <v>19570</v>
      </c>
      <c r="F41">
        <v>3135</v>
      </c>
      <c r="H41" t="s">
        <v>20619</v>
      </c>
      <c r="I41">
        <v>3135</v>
      </c>
    </row>
    <row r="42" spans="2:9" x14ac:dyDescent="0.25">
      <c r="B42" t="s">
        <v>18908</v>
      </c>
      <c r="C42" t="s">
        <v>19571</v>
      </c>
      <c r="D42" t="s">
        <v>4814</v>
      </c>
      <c r="E42" t="s">
        <v>19574</v>
      </c>
      <c r="F42">
        <v>3136</v>
      </c>
      <c r="H42" t="s">
        <v>20620</v>
      </c>
      <c r="I42">
        <v>3136</v>
      </c>
    </row>
    <row r="43" spans="2:9" x14ac:dyDescent="0.25">
      <c r="B43" t="s">
        <v>18908</v>
      </c>
      <c r="C43" t="s">
        <v>19575</v>
      </c>
      <c r="D43" t="s">
        <v>4814</v>
      </c>
      <c r="E43" t="s">
        <v>19578</v>
      </c>
      <c r="F43">
        <v>3137</v>
      </c>
      <c r="H43" t="s">
        <v>20621</v>
      </c>
      <c r="I43">
        <v>3137</v>
      </c>
    </row>
    <row r="44" spans="2:9" x14ac:dyDescent="0.25">
      <c r="B44" t="s">
        <v>18908</v>
      </c>
      <c r="C44" t="s">
        <v>11328</v>
      </c>
      <c r="D44" t="s">
        <v>4573</v>
      </c>
      <c r="E44" t="s">
        <v>19581</v>
      </c>
      <c r="F44">
        <v>3138</v>
      </c>
      <c r="H44" t="s">
        <v>20622</v>
      </c>
      <c r="I44">
        <v>3138</v>
      </c>
    </row>
    <row r="45" spans="2:9" x14ac:dyDescent="0.25">
      <c r="B45" t="s">
        <v>18908</v>
      </c>
      <c r="C45" t="s">
        <v>11328</v>
      </c>
      <c r="D45" t="s">
        <v>4814</v>
      </c>
      <c r="E45" t="s">
        <v>19581</v>
      </c>
      <c r="F45">
        <v>3139</v>
      </c>
      <c r="H45" t="s">
        <v>20623</v>
      </c>
      <c r="I45">
        <v>3139</v>
      </c>
    </row>
    <row r="46" spans="2:9" x14ac:dyDescent="0.25">
      <c r="B46" t="s">
        <v>18908</v>
      </c>
      <c r="C46" t="s">
        <v>11238</v>
      </c>
      <c r="D46" t="s">
        <v>4573</v>
      </c>
      <c r="E46" t="s">
        <v>19586</v>
      </c>
      <c r="F46">
        <v>3140</v>
      </c>
      <c r="H46" t="s">
        <v>20624</v>
      </c>
      <c r="I46">
        <v>3140</v>
      </c>
    </row>
    <row r="47" spans="2:9" x14ac:dyDescent="0.25">
      <c r="B47" t="s">
        <v>18908</v>
      </c>
      <c r="C47" t="s">
        <v>11238</v>
      </c>
      <c r="D47" t="s">
        <v>4814</v>
      </c>
      <c r="E47" t="s">
        <v>19586</v>
      </c>
      <c r="F47">
        <v>3141</v>
      </c>
      <c r="H47" t="s">
        <v>20625</v>
      </c>
      <c r="I47">
        <v>3141</v>
      </c>
    </row>
    <row r="48" spans="2:9" x14ac:dyDescent="0.25">
      <c r="B48" t="s">
        <v>18908</v>
      </c>
      <c r="C48" t="s">
        <v>11236</v>
      </c>
      <c r="D48" t="s">
        <v>4573</v>
      </c>
      <c r="E48" t="s">
        <v>19591</v>
      </c>
      <c r="F48">
        <v>3142</v>
      </c>
      <c r="H48" t="s">
        <v>20626</v>
      </c>
      <c r="I48">
        <v>3142</v>
      </c>
    </row>
    <row r="49" spans="2:9" x14ac:dyDescent="0.25">
      <c r="B49" t="s">
        <v>18908</v>
      </c>
      <c r="C49" t="s">
        <v>11236</v>
      </c>
      <c r="D49" t="s">
        <v>4814</v>
      </c>
      <c r="E49" t="s">
        <v>19591</v>
      </c>
      <c r="F49">
        <v>3143</v>
      </c>
      <c r="H49" t="s">
        <v>20627</v>
      </c>
      <c r="I49">
        <v>3143</v>
      </c>
    </row>
    <row r="50" spans="2:9" x14ac:dyDescent="0.25">
      <c r="B50" t="s">
        <v>18908</v>
      </c>
      <c r="C50" t="s">
        <v>11327</v>
      </c>
      <c r="D50" t="s">
        <v>4573</v>
      </c>
      <c r="E50" t="s">
        <v>19596</v>
      </c>
      <c r="F50">
        <v>3144</v>
      </c>
      <c r="H50" t="s">
        <v>20628</v>
      </c>
      <c r="I50">
        <v>3144</v>
      </c>
    </row>
    <row r="51" spans="2:9" x14ac:dyDescent="0.25">
      <c r="B51" t="s">
        <v>18908</v>
      </c>
      <c r="C51" t="s">
        <v>11327</v>
      </c>
      <c r="D51" t="s">
        <v>4814</v>
      </c>
      <c r="E51" t="s">
        <v>19596</v>
      </c>
      <c r="F51">
        <v>3145</v>
      </c>
      <c r="H51" t="s">
        <v>20629</v>
      </c>
      <c r="I51">
        <v>3145</v>
      </c>
    </row>
    <row r="52" spans="2:9" x14ac:dyDescent="0.25">
      <c r="B52" t="s">
        <v>18908</v>
      </c>
      <c r="C52" t="s">
        <v>11232</v>
      </c>
      <c r="D52" t="s">
        <v>4573</v>
      </c>
      <c r="E52" t="s">
        <v>19601</v>
      </c>
      <c r="F52">
        <v>3146</v>
      </c>
      <c r="H52" t="s">
        <v>20630</v>
      </c>
      <c r="I52">
        <v>3146</v>
      </c>
    </row>
    <row r="53" spans="2:9" x14ac:dyDescent="0.25">
      <c r="B53" t="s">
        <v>18908</v>
      </c>
      <c r="C53" t="s">
        <v>11232</v>
      </c>
      <c r="D53" t="s">
        <v>4814</v>
      </c>
      <c r="E53" t="s">
        <v>19601</v>
      </c>
      <c r="F53">
        <v>3147</v>
      </c>
      <c r="H53" t="s">
        <v>20631</v>
      </c>
      <c r="I53">
        <v>3147</v>
      </c>
    </row>
    <row r="54" spans="2:9" x14ac:dyDescent="0.25">
      <c r="B54" t="s">
        <v>18908</v>
      </c>
      <c r="C54" t="s">
        <v>19604</v>
      </c>
      <c r="D54" t="s">
        <v>4573</v>
      </c>
      <c r="E54" t="s">
        <v>19607</v>
      </c>
      <c r="F54">
        <v>3148</v>
      </c>
      <c r="H54" t="s">
        <v>20632</v>
      </c>
      <c r="I54">
        <v>3148</v>
      </c>
    </row>
    <row r="55" spans="2:9" x14ac:dyDescent="0.25">
      <c r="B55" t="s">
        <v>18908</v>
      </c>
      <c r="C55" t="s">
        <v>11234</v>
      </c>
      <c r="D55" t="s">
        <v>4814</v>
      </c>
      <c r="E55" t="s">
        <v>19610</v>
      </c>
      <c r="F55">
        <v>3149</v>
      </c>
      <c r="H55" t="s">
        <v>20633</v>
      </c>
      <c r="I55">
        <v>3149</v>
      </c>
    </row>
    <row r="56" spans="2:9" x14ac:dyDescent="0.25">
      <c r="B56" t="s">
        <v>18908</v>
      </c>
      <c r="C56" t="s">
        <v>11228</v>
      </c>
      <c r="D56" t="s">
        <v>4573</v>
      </c>
      <c r="E56" t="s">
        <v>19613</v>
      </c>
      <c r="F56">
        <v>3150</v>
      </c>
      <c r="H56" t="s">
        <v>20634</v>
      </c>
      <c r="I56">
        <v>3150</v>
      </c>
    </row>
    <row r="57" spans="2:9" x14ac:dyDescent="0.25">
      <c r="B57" t="s">
        <v>18908</v>
      </c>
      <c r="C57" t="s">
        <v>11228</v>
      </c>
      <c r="D57" t="s">
        <v>4814</v>
      </c>
      <c r="E57" t="s">
        <v>19613</v>
      </c>
      <c r="F57">
        <v>3151</v>
      </c>
      <c r="H57" t="s">
        <v>20635</v>
      </c>
      <c r="I57">
        <v>3151</v>
      </c>
    </row>
    <row r="58" spans="2:9" x14ac:dyDescent="0.25">
      <c r="B58" t="s">
        <v>18908</v>
      </c>
      <c r="C58" t="s">
        <v>11226</v>
      </c>
      <c r="D58" t="s">
        <v>4573</v>
      </c>
      <c r="E58" t="s">
        <v>19618</v>
      </c>
      <c r="F58">
        <v>3152</v>
      </c>
      <c r="H58" t="s">
        <v>20636</v>
      </c>
      <c r="I58">
        <v>3152</v>
      </c>
    </row>
    <row r="59" spans="2:9" x14ac:dyDescent="0.25">
      <c r="B59" t="s">
        <v>18908</v>
      </c>
      <c r="C59" t="s">
        <v>11226</v>
      </c>
      <c r="D59" t="s">
        <v>4814</v>
      </c>
      <c r="E59" t="s">
        <v>19618</v>
      </c>
      <c r="F59">
        <v>3153</v>
      </c>
      <c r="H59" t="s">
        <v>20637</v>
      </c>
      <c r="I59">
        <v>3153</v>
      </c>
    </row>
    <row r="60" spans="2:9" x14ac:dyDescent="0.25">
      <c r="B60" t="s">
        <v>18908</v>
      </c>
      <c r="C60" t="s">
        <v>19621</v>
      </c>
      <c r="E60" t="s">
        <v>19624</v>
      </c>
      <c r="F60">
        <v>3154</v>
      </c>
      <c r="H60" t="s">
        <v>20638</v>
      </c>
      <c r="I60">
        <v>3154</v>
      </c>
    </row>
    <row r="61" spans="2:9" x14ac:dyDescent="0.25">
      <c r="B61" t="s">
        <v>18908</v>
      </c>
      <c r="C61" t="s">
        <v>11224</v>
      </c>
      <c r="D61" t="s">
        <v>4573</v>
      </c>
      <c r="E61" t="s">
        <v>19627</v>
      </c>
      <c r="F61">
        <v>3155</v>
      </c>
      <c r="H61" t="s">
        <v>20639</v>
      </c>
      <c r="I61">
        <v>3155</v>
      </c>
    </row>
    <row r="62" spans="2:9" x14ac:dyDescent="0.25">
      <c r="B62" t="s">
        <v>18908</v>
      </c>
      <c r="C62" t="s">
        <v>11224</v>
      </c>
      <c r="D62" t="s">
        <v>4814</v>
      </c>
      <c r="E62" t="s">
        <v>19627</v>
      </c>
      <c r="F62">
        <v>3156</v>
      </c>
      <c r="H62" t="s">
        <v>20640</v>
      </c>
      <c r="I62">
        <v>3156</v>
      </c>
    </row>
    <row r="63" spans="2:9" x14ac:dyDescent="0.25">
      <c r="B63" t="s">
        <v>18908</v>
      </c>
      <c r="C63" t="s">
        <v>11222</v>
      </c>
      <c r="D63" t="s">
        <v>4573</v>
      </c>
      <c r="E63" t="s">
        <v>19632</v>
      </c>
      <c r="F63">
        <v>3157</v>
      </c>
      <c r="H63" t="s">
        <v>20641</v>
      </c>
      <c r="I63">
        <v>3157</v>
      </c>
    </row>
    <row r="64" spans="2:9" x14ac:dyDescent="0.25">
      <c r="B64" t="s">
        <v>18908</v>
      </c>
      <c r="C64" t="s">
        <v>11222</v>
      </c>
      <c r="D64" t="s">
        <v>4814</v>
      </c>
      <c r="E64" t="s">
        <v>19632</v>
      </c>
      <c r="F64">
        <v>3158</v>
      </c>
      <c r="H64" t="s">
        <v>20642</v>
      </c>
      <c r="I64">
        <v>3158</v>
      </c>
    </row>
    <row r="65" spans="2:9" x14ac:dyDescent="0.25">
      <c r="B65" t="s">
        <v>18908</v>
      </c>
      <c r="C65" t="s">
        <v>11326</v>
      </c>
      <c r="D65" t="s">
        <v>4573</v>
      </c>
      <c r="E65" t="s">
        <v>19637</v>
      </c>
      <c r="F65">
        <v>3159</v>
      </c>
      <c r="H65" t="s">
        <v>20643</v>
      </c>
      <c r="I65">
        <v>3159</v>
      </c>
    </row>
    <row r="66" spans="2:9" x14ac:dyDescent="0.25">
      <c r="B66" t="s">
        <v>18908</v>
      </c>
      <c r="C66" t="s">
        <v>11326</v>
      </c>
      <c r="D66" t="s">
        <v>4814</v>
      </c>
      <c r="E66" t="s">
        <v>19637</v>
      </c>
      <c r="F66">
        <v>3160</v>
      </c>
      <c r="H66" t="s">
        <v>20644</v>
      </c>
      <c r="I66">
        <v>3160</v>
      </c>
    </row>
    <row r="67" spans="2:9" x14ac:dyDescent="0.25">
      <c r="B67" t="s">
        <v>18908</v>
      </c>
      <c r="C67" t="s">
        <v>11325</v>
      </c>
      <c r="D67" t="s">
        <v>4573</v>
      </c>
      <c r="E67" t="s">
        <v>19643</v>
      </c>
      <c r="F67">
        <v>3161</v>
      </c>
      <c r="H67" t="s">
        <v>20645</v>
      </c>
      <c r="I67">
        <v>3161</v>
      </c>
    </row>
    <row r="68" spans="2:9" x14ac:dyDescent="0.25">
      <c r="B68" t="s">
        <v>18908</v>
      </c>
      <c r="C68" t="s">
        <v>11325</v>
      </c>
      <c r="D68" t="s">
        <v>4814</v>
      </c>
      <c r="E68" t="s">
        <v>19643</v>
      </c>
      <c r="F68">
        <v>3162</v>
      </c>
      <c r="H68" t="s">
        <v>20646</v>
      </c>
      <c r="I68">
        <v>3162</v>
      </c>
    </row>
    <row r="69" spans="2:9" x14ac:dyDescent="0.25">
      <c r="B69" t="s">
        <v>18908</v>
      </c>
      <c r="C69" t="s">
        <v>11324</v>
      </c>
      <c r="D69" t="s">
        <v>4573</v>
      </c>
      <c r="E69" t="s">
        <v>19648</v>
      </c>
      <c r="F69">
        <v>3163</v>
      </c>
      <c r="H69" t="s">
        <v>20647</v>
      </c>
      <c r="I69">
        <v>3163</v>
      </c>
    </row>
    <row r="70" spans="2:9" x14ac:dyDescent="0.25">
      <c r="B70" t="s">
        <v>18908</v>
      </c>
      <c r="C70" t="s">
        <v>11324</v>
      </c>
      <c r="D70" t="s">
        <v>4814</v>
      </c>
      <c r="E70" t="s">
        <v>19648</v>
      </c>
      <c r="F70">
        <v>3164</v>
      </c>
      <c r="H70" t="s">
        <v>20648</v>
      </c>
      <c r="I70">
        <v>3164</v>
      </c>
    </row>
    <row r="71" spans="2:9" x14ac:dyDescent="0.25">
      <c r="B71" t="s">
        <v>18908</v>
      </c>
      <c r="C71" t="s">
        <v>19651</v>
      </c>
      <c r="E71" t="s">
        <v>19654</v>
      </c>
      <c r="F71">
        <v>3165</v>
      </c>
      <c r="H71" t="s">
        <v>20649</v>
      </c>
      <c r="I71">
        <v>3165</v>
      </c>
    </row>
    <row r="72" spans="2:9" x14ac:dyDescent="0.25">
      <c r="B72" t="s">
        <v>18908</v>
      </c>
      <c r="C72" t="s">
        <v>19655</v>
      </c>
      <c r="E72" t="s">
        <v>19658</v>
      </c>
      <c r="F72">
        <v>3166</v>
      </c>
      <c r="H72" t="s">
        <v>20650</v>
      </c>
      <c r="I72">
        <v>3166</v>
      </c>
    </row>
    <row r="73" spans="2:9" x14ac:dyDescent="0.25">
      <c r="B73" t="s">
        <v>18908</v>
      </c>
      <c r="C73" t="s">
        <v>11216</v>
      </c>
      <c r="D73" t="s">
        <v>4573</v>
      </c>
      <c r="E73" t="s">
        <v>19661</v>
      </c>
      <c r="F73">
        <v>3167</v>
      </c>
      <c r="H73" t="s">
        <v>20651</v>
      </c>
      <c r="I73">
        <v>3167</v>
      </c>
    </row>
    <row r="74" spans="2:9" x14ac:dyDescent="0.25">
      <c r="B74" t="s">
        <v>18908</v>
      </c>
      <c r="C74" t="s">
        <v>11189</v>
      </c>
      <c r="E74" t="s">
        <v>19664</v>
      </c>
      <c r="F74">
        <v>3168</v>
      </c>
      <c r="H74" t="s">
        <v>20652</v>
      </c>
      <c r="I74">
        <v>3168</v>
      </c>
    </row>
    <row r="75" spans="2:9" x14ac:dyDescent="0.25">
      <c r="B75" t="s">
        <v>18908</v>
      </c>
      <c r="C75" t="s">
        <v>19665</v>
      </c>
      <c r="E75" t="s">
        <v>19668</v>
      </c>
      <c r="F75">
        <v>3169</v>
      </c>
      <c r="H75" t="s">
        <v>20653</v>
      </c>
      <c r="I75">
        <v>3169</v>
      </c>
    </row>
    <row r="76" spans="2:9" x14ac:dyDescent="0.25">
      <c r="B76" t="s">
        <v>18908</v>
      </c>
      <c r="C76" t="s">
        <v>19669</v>
      </c>
      <c r="D76" t="s">
        <v>4814</v>
      </c>
      <c r="E76" t="s">
        <v>19672</v>
      </c>
      <c r="F76">
        <v>3170</v>
      </c>
      <c r="H76" t="s">
        <v>20654</v>
      </c>
      <c r="I76">
        <v>3170</v>
      </c>
    </row>
    <row r="77" spans="2:9" x14ac:dyDescent="0.25">
      <c r="B77" t="s">
        <v>19163</v>
      </c>
      <c r="C77" t="s">
        <v>19728</v>
      </c>
      <c r="D77">
        <v>7.5</v>
      </c>
      <c r="E77" t="s">
        <v>20576</v>
      </c>
      <c r="F77">
        <v>3710</v>
      </c>
    </row>
    <row r="78" spans="2:9" x14ac:dyDescent="0.25">
      <c r="B78" t="s">
        <v>19163</v>
      </c>
      <c r="C78" t="s">
        <v>19731</v>
      </c>
      <c r="D78">
        <v>57</v>
      </c>
      <c r="E78" t="s">
        <v>20577</v>
      </c>
      <c r="F78">
        <v>3711</v>
      </c>
    </row>
    <row r="79" spans="2:9" x14ac:dyDescent="0.25">
      <c r="B79" t="s">
        <v>19163</v>
      </c>
      <c r="C79" t="s">
        <v>19734</v>
      </c>
      <c r="D79">
        <v>13</v>
      </c>
      <c r="E79" t="s">
        <v>20578</v>
      </c>
      <c r="F79">
        <v>3712</v>
      </c>
    </row>
    <row r="80" spans="2:9" x14ac:dyDescent="0.25">
      <c r="B80" t="s">
        <v>19163</v>
      </c>
      <c r="C80" t="s">
        <v>19737</v>
      </c>
      <c r="D80">
        <v>2</v>
      </c>
      <c r="E80" t="s">
        <v>20579</v>
      </c>
      <c r="F80">
        <v>3713</v>
      </c>
    </row>
    <row r="81" spans="2:6" x14ac:dyDescent="0.25">
      <c r="B81" t="s">
        <v>19163</v>
      </c>
      <c r="C81" t="s">
        <v>19740</v>
      </c>
      <c r="D81">
        <v>46</v>
      </c>
      <c r="E81" t="s">
        <v>20580</v>
      </c>
      <c r="F81">
        <v>3714</v>
      </c>
    </row>
    <row r="82" spans="2:6" x14ac:dyDescent="0.25">
      <c r="B82" t="s">
        <v>19163</v>
      </c>
      <c r="C82" t="s">
        <v>19743</v>
      </c>
      <c r="D82">
        <v>1</v>
      </c>
      <c r="E82" t="s">
        <v>20581</v>
      </c>
      <c r="F82">
        <v>3715</v>
      </c>
    </row>
    <row r="83" spans="2:6" x14ac:dyDescent="0.25">
      <c r="B83" t="s">
        <v>19163</v>
      </c>
      <c r="E83" t="s">
        <v>20903</v>
      </c>
      <c r="F83">
        <v>3731</v>
      </c>
    </row>
    <row r="84" spans="2:6" x14ac:dyDescent="0.25">
      <c r="B84" t="s">
        <v>19163</v>
      </c>
      <c r="E84" t="s">
        <v>20901</v>
      </c>
      <c r="F84" t="s">
        <v>19448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ClearAllIC">
                <anchor moveWithCells="1" sizeWithCells="1">
                  <from>
                    <xdr:col>0</xdr:col>
                    <xdr:colOff>0</xdr:colOff>
                    <xdr:row>9</xdr:row>
                    <xdr:rowOff>28575</xdr:rowOff>
                  </from>
                  <to>
                    <xdr:col>1</xdr:col>
                    <xdr:colOff>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ImportICs">
                <anchor moveWithCells="1" sizeWithCells="1">
                  <from>
                    <xdr:col>0</xdr:col>
                    <xdr:colOff>0</xdr:colOff>
                    <xdr:row>1</xdr:row>
                    <xdr:rowOff>9525</xdr:rowOff>
                  </from>
                  <to>
                    <xdr:col>1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5" name="Button 3">
              <controlPr defaultSize="0" print="0" autoFill="0" autoPict="0" macro="[0]!ICListAutomation">
                <anchor moveWithCells="1" sizeWithCells="1">
                  <from>
                    <xdr:col>0</xdr:col>
                    <xdr:colOff>0</xdr:colOff>
                    <xdr:row>4</xdr:row>
                    <xdr:rowOff>57150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00B050"/>
  </sheetPr>
  <dimension ref="A1:M253"/>
  <sheetViews>
    <sheetView view="pageBreakPreview" topLeftCell="A91" zoomScaleNormal="100" zoomScaleSheetLayoutView="100" workbookViewId="0">
      <selection activeCell="K110" sqref="K110"/>
    </sheetView>
  </sheetViews>
  <sheetFormatPr defaultColWidth="8.85546875" defaultRowHeight="12.75" x14ac:dyDescent="0.2"/>
  <cols>
    <col min="1" max="1" width="14.28515625" style="179" bestFit="1" customWidth="1"/>
    <col min="2" max="2" width="8.85546875" style="179"/>
    <col min="3" max="3" width="7.7109375" style="179" bestFit="1" customWidth="1"/>
    <col min="4" max="4" width="7.5703125" style="179" customWidth="1"/>
    <col min="5" max="5" width="20.140625" style="219" bestFit="1" customWidth="1"/>
    <col min="6" max="6" width="8.85546875" style="179" bestFit="1" customWidth="1"/>
    <col min="7" max="7" width="19.7109375" style="179" customWidth="1"/>
    <col min="8" max="8" width="21.85546875" style="443" bestFit="1" customWidth="1"/>
    <col min="9" max="9" width="19.140625" style="179" bestFit="1" customWidth="1"/>
    <col min="10" max="10" width="22.85546875" style="179" bestFit="1" customWidth="1"/>
    <col min="11" max="11" width="13.7109375" style="179" bestFit="1" customWidth="1"/>
    <col min="12" max="12" width="5.28515625" style="179" bestFit="1" customWidth="1"/>
    <col min="13" max="13" width="11.7109375" style="179" bestFit="1" customWidth="1"/>
    <col min="14" max="256" width="8.85546875" style="179"/>
    <col min="257" max="257" width="14.28515625" style="179" bestFit="1" customWidth="1"/>
    <col min="258" max="258" width="8.85546875" style="179"/>
    <col min="259" max="259" width="7.7109375" style="179" bestFit="1" customWidth="1"/>
    <col min="260" max="260" width="7.5703125" style="179" customWidth="1"/>
    <col min="261" max="261" width="20.140625" style="179" bestFit="1" customWidth="1"/>
    <col min="262" max="262" width="8.85546875" style="179" bestFit="1" customWidth="1"/>
    <col min="263" max="263" width="19.7109375" style="179" customWidth="1"/>
    <col min="264" max="264" width="21.85546875" style="179" bestFit="1" customWidth="1"/>
    <col min="265" max="265" width="19.140625" style="179" bestFit="1" customWidth="1"/>
    <col min="266" max="266" width="22.85546875" style="179" bestFit="1" customWidth="1"/>
    <col min="267" max="267" width="13.7109375" style="179" bestFit="1" customWidth="1"/>
    <col min="268" max="268" width="5.28515625" style="179" bestFit="1" customWidth="1"/>
    <col min="269" max="269" width="11.7109375" style="179" bestFit="1" customWidth="1"/>
    <col min="270" max="512" width="8.85546875" style="179"/>
    <col min="513" max="513" width="14.28515625" style="179" bestFit="1" customWidth="1"/>
    <col min="514" max="514" width="8.85546875" style="179"/>
    <col min="515" max="515" width="7.7109375" style="179" bestFit="1" customWidth="1"/>
    <col min="516" max="516" width="7.5703125" style="179" customWidth="1"/>
    <col min="517" max="517" width="20.140625" style="179" bestFit="1" customWidth="1"/>
    <col min="518" max="518" width="8.85546875" style="179" bestFit="1" customWidth="1"/>
    <col min="519" max="519" width="19.7109375" style="179" customWidth="1"/>
    <col min="520" max="520" width="21.85546875" style="179" bestFit="1" customWidth="1"/>
    <col min="521" max="521" width="19.140625" style="179" bestFit="1" customWidth="1"/>
    <col min="522" max="522" width="22.85546875" style="179" bestFit="1" customWidth="1"/>
    <col min="523" max="523" width="13.7109375" style="179" bestFit="1" customWidth="1"/>
    <col min="524" max="524" width="5.28515625" style="179" bestFit="1" customWidth="1"/>
    <col min="525" max="525" width="11.7109375" style="179" bestFit="1" customWidth="1"/>
    <col min="526" max="768" width="8.85546875" style="179"/>
    <col min="769" max="769" width="14.28515625" style="179" bestFit="1" customWidth="1"/>
    <col min="770" max="770" width="8.85546875" style="179"/>
    <col min="771" max="771" width="7.7109375" style="179" bestFit="1" customWidth="1"/>
    <col min="772" max="772" width="7.5703125" style="179" customWidth="1"/>
    <col min="773" max="773" width="20.140625" style="179" bestFit="1" customWidth="1"/>
    <col min="774" max="774" width="8.85546875" style="179" bestFit="1" customWidth="1"/>
    <col min="775" max="775" width="19.7109375" style="179" customWidth="1"/>
    <col min="776" max="776" width="21.85546875" style="179" bestFit="1" customWidth="1"/>
    <col min="777" max="777" width="19.140625" style="179" bestFit="1" customWidth="1"/>
    <col min="778" max="778" width="22.85546875" style="179" bestFit="1" customWidth="1"/>
    <col min="779" max="779" width="13.7109375" style="179" bestFit="1" customWidth="1"/>
    <col min="780" max="780" width="5.28515625" style="179" bestFit="1" customWidth="1"/>
    <col min="781" max="781" width="11.7109375" style="179" bestFit="1" customWidth="1"/>
    <col min="782" max="1024" width="8.85546875" style="179"/>
    <col min="1025" max="1025" width="14.28515625" style="179" bestFit="1" customWidth="1"/>
    <col min="1026" max="1026" width="8.85546875" style="179"/>
    <col min="1027" max="1027" width="7.7109375" style="179" bestFit="1" customWidth="1"/>
    <col min="1028" max="1028" width="7.5703125" style="179" customWidth="1"/>
    <col min="1029" max="1029" width="20.140625" style="179" bestFit="1" customWidth="1"/>
    <col min="1030" max="1030" width="8.85546875" style="179" bestFit="1" customWidth="1"/>
    <col min="1031" max="1031" width="19.7109375" style="179" customWidth="1"/>
    <col min="1032" max="1032" width="21.85546875" style="179" bestFit="1" customWidth="1"/>
    <col min="1033" max="1033" width="19.140625" style="179" bestFit="1" customWidth="1"/>
    <col min="1034" max="1034" width="22.85546875" style="179" bestFit="1" customWidth="1"/>
    <col min="1035" max="1035" width="13.7109375" style="179" bestFit="1" customWidth="1"/>
    <col min="1036" max="1036" width="5.28515625" style="179" bestFit="1" customWidth="1"/>
    <col min="1037" max="1037" width="11.7109375" style="179" bestFit="1" customWidth="1"/>
    <col min="1038" max="1280" width="8.85546875" style="179"/>
    <col min="1281" max="1281" width="14.28515625" style="179" bestFit="1" customWidth="1"/>
    <col min="1282" max="1282" width="8.85546875" style="179"/>
    <col min="1283" max="1283" width="7.7109375" style="179" bestFit="1" customWidth="1"/>
    <col min="1284" max="1284" width="7.5703125" style="179" customWidth="1"/>
    <col min="1285" max="1285" width="20.140625" style="179" bestFit="1" customWidth="1"/>
    <col min="1286" max="1286" width="8.85546875" style="179" bestFit="1" customWidth="1"/>
    <col min="1287" max="1287" width="19.7109375" style="179" customWidth="1"/>
    <col min="1288" max="1288" width="21.85546875" style="179" bestFit="1" customWidth="1"/>
    <col min="1289" max="1289" width="19.140625" style="179" bestFit="1" customWidth="1"/>
    <col min="1290" max="1290" width="22.85546875" style="179" bestFit="1" customWidth="1"/>
    <col min="1291" max="1291" width="13.7109375" style="179" bestFit="1" customWidth="1"/>
    <col min="1292" max="1292" width="5.28515625" style="179" bestFit="1" customWidth="1"/>
    <col min="1293" max="1293" width="11.7109375" style="179" bestFit="1" customWidth="1"/>
    <col min="1294" max="1536" width="8.85546875" style="179"/>
    <col min="1537" max="1537" width="14.28515625" style="179" bestFit="1" customWidth="1"/>
    <col min="1538" max="1538" width="8.85546875" style="179"/>
    <col min="1539" max="1539" width="7.7109375" style="179" bestFit="1" customWidth="1"/>
    <col min="1540" max="1540" width="7.5703125" style="179" customWidth="1"/>
    <col min="1541" max="1541" width="20.140625" style="179" bestFit="1" customWidth="1"/>
    <col min="1542" max="1542" width="8.85546875" style="179" bestFit="1" customWidth="1"/>
    <col min="1543" max="1543" width="19.7109375" style="179" customWidth="1"/>
    <col min="1544" max="1544" width="21.85546875" style="179" bestFit="1" customWidth="1"/>
    <col min="1545" max="1545" width="19.140625" style="179" bestFit="1" customWidth="1"/>
    <col min="1546" max="1546" width="22.85546875" style="179" bestFit="1" customWidth="1"/>
    <col min="1547" max="1547" width="13.7109375" style="179" bestFit="1" customWidth="1"/>
    <col min="1548" max="1548" width="5.28515625" style="179" bestFit="1" customWidth="1"/>
    <col min="1549" max="1549" width="11.7109375" style="179" bestFit="1" customWidth="1"/>
    <col min="1550" max="1792" width="8.85546875" style="179"/>
    <col min="1793" max="1793" width="14.28515625" style="179" bestFit="1" customWidth="1"/>
    <col min="1794" max="1794" width="8.85546875" style="179"/>
    <col min="1795" max="1795" width="7.7109375" style="179" bestFit="1" customWidth="1"/>
    <col min="1796" max="1796" width="7.5703125" style="179" customWidth="1"/>
    <col min="1797" max="1797" width="20.140625" style="179" bestFit="1" customWidth="1"/>
    <col min="1798" max="1798" width="8.85546875" style="179" bestFit="1" customWidth="1"/>
    <col min="1799" max="1799" width="19.7109375" style="179" customWidth="1"/>
    <col min="1800" max="1800" width="21.85546875" style="179" bestFit="1" customWidth="1"/>
    <col min="1801" max="1801" width="19.140625" style="179" bestFit="1" customWidth="1"/>
    <col min="1802" max="1802" width="22.85546875" style="179" bestFit="1" customWidth="1"/>
    <col min="1803" max="1803" width="13.7109375" style="179" bestFit="1" customWidth="1"/>
    <col min="1804" max="1804" width="5.28515625" style="179" bestFit="1" customWidth="1"/>
    <col min="1805" max="1805" width="11.7109375" style="179" bestFit="1" customWidth="1"/>
    <col min="1806" max="2048" width="8.85546875" style="179"/>
    <col min="2049" max="2049" width="14.28515625" style="179" bestFit="1" customWidth="1"/>
    <col min="2050" max="2050" width="8.85546875" style="179"/>
    <col min="2051" max="2051" width="7.7109375" style="179" bestFit="1" customWidth="1"/>
    <col min="2052" max="2052" width="7.5703125" style="179" customWidth="1"/>
    <col min="2053" max="2053" width="20.140625" style="179" bestFit="1" customWidth="1"/>
    <col min="2054" max="2054" width="8.85546875" style="179" bestFit="1" customWidth="1"/>
    <col min="2055" max="2055" width="19.7109375" style="179" customWidth="1"/>
    <col min="2056" max="2056" width="21.85546875" style="179" bestFit="1" customWidth="1"/>
    <col min="2057" max="2057" width="19.140625" style="179" bestFit="1" customWidth="1"/>
    <col min="2058" max="2058" width="22.85546875" style="179" bestFit="1" customWidth="1"/>
    <col min="2059" max="2059" width="13.7109375" style="179" bestFit="1" customWidth="1"/>
    <col min="2060" max="2060" width="5.28515625" style="179" bestFit="1" customWidth="1"/>
    <col min="2061" max="2061" width="11.7109375" style="179" bestFit="1" customWidth="1"/>
    <col min="2062" max="2304" width="8.85546875" style="179"/>
    <col min="2305" max="2305" width="14.28515625" style="179" bestFit="1" customWidth="1"/>
    <col min="2306" max="2306" width="8.85546875" style="179"/>
    <col min="2307" max="2307" width="7.7109375" style="179" bestFit="1" customWidth="1"/>
    <col min="2308" max="2308" width="7.5703125" style="179" customWidth="1"/>
    <col min="2309" max="2309" width="20.140625" style="179" bestFit="1" customWidth="1"/>
    <col min="2310" max="2310" width="8.85546875" style="179" bestFit="1" customWidth="1"/>
    <col min="2311" max="2311" width="19.7109375" style="179" customWidth="1"/>
    <col min="2312" max="2312" width="21.85546875" style="179" bestFit="1" customWidth="1"/>
    <col min="2313" max="2313" width="19.140625" style="179" bestFit="1" customWidth="1"/>
    <col min="2314" max="2314" width="22.85546875" style="179" bestFit="1" customWidth="1"/>
    <col min="2315" max="2315" width="13.7109375" style="179" bestFit="1" customWidth="1"/>
    <col min="2316" max="2316" width="5.28515625" style="179" bestFit="1" customWidth="1"/>
    <col min="2317" max="2317" width="11.7109375" style="179" bestFit="1" customWidth="1"/>
    <col min="2318" max="2560" width="8.85546875" style="179"/>
    <col min="2561" max="2561" width="14.28515625" style="179" bestFit="1" customWidth="1"/>
    <col min="2562" max="2562" width="8.85546875" style="179"/>
    <col min="2563" max="2563" width="7.7109375" style="179" bestFit="1" customWidth="1"/>
    <col min="2564" max="2564" width="7.5703125" style="179" customWidth="1"/>
    <col min="2565" max="2565" width="20.140625" style="179" bestFit="1" customWidth="1"/>
    <col min="2566" max="2566" width="8.85546875" style="179" bestFit="1" customWidth="1"/>
    <col min="2567" max="2567" width="19.7109375" style="179" customWidth="1"/>
    <col min="2568" max="2568" width="21.85546875" style="179" bestFit="1" customWidth="1"/>
    <col min="2569" max="2569" width="19.140625" style="179" bestFit="1" customWidth="1"/>
    <col min="2570" max="2570" width="22.85546875" style="179" bestFit="1" customWidth="1"/>
    <col min="2571" max="2571" width="13.7109375" style="179" bestFit="1" customWidth="1"/>
    <col min="2572" max="2572" width="5.28515625" style="179" bestFit="1" customWidth="1"/>
    <col min="2573" max="2573" width="11.7109375" style="179" bestFit="1" customWidth="1"/>
    <col min="2574" max="2816" width="8.85546875" style="179"/>
    <col min="2817" max="2817" width="14.28515625" style="179" bestFit="1" customWidth="1"/>
    <col min="2818" max="2818" width="8.85546875" style="179"/>
    <col min="2819" max="2819" width="7.7109375" style="179" bestFit="1" customWidth="1"/>
    <col min="2820" max="2820" width="7.5703125" style="179" customWidth="1"/>
    <col min="2821" max="2821" width="20.140625" style="179" bestFit="1" customWidth="1"/>
    <col min="2822" max="2822" width="8.85546875" style="179" bestFit="1" customWidth="1"/>
    <col min="2823" max="2823" width="19.7109375" style="179" customWidth="1"/>
    <col min="2824" max="2824" width="21.85546875" style="179" bestFit="1" customWidth="1"/>
    <col min="2825" max="2825" width="19.140625" style="179" bestFit="1" customWidth="1"/>
    <col min="2826" max="2826" width="22.85546875" style="179" bestFit="1" customWidth="1"/>
    <col min="2827" max="2827" width="13.7109375" style="179" bestFit="1" customWidth="1"/>
    <col min="2828" max="2828" width="5.28515625" style="179" bestFit="1" customWidth="1"/>
    <col min="2829" max="2829" width="11.7109375" style="179" bestFit="1" customWidth="1"/>
    <col min="2830" max="3072" width="8.85546875" style="179"/>
    <col min="3073" max="3073" width="14.28515625" style="179" bestFit="1" customWidth="1"/>
    <col min="3074" max="3074" width="8.85546875" style="179"/>
    <col min="3075" max="3075" width="7.7109375" style="179" bestFit="1" customWidth="1"/>
    <col min="3076" max="3076" width="7.5703125" style="179" customWidth="1"/>
    <col min="3077" max="3077" width="20.140625" style="179" bestFit="1" customWidth="1"/>
    <col min="3078" max="3078" width="8.85546875" style="179" bestFit="1" customWidth="1"/>
    <col min="3079" max="3079" width="19.7109375" style="179" customWidth="1"/>
    <col min="3080" max="3080" width="21.85546875" style="179" bestFit="1" customWidth="1"/>
    <col min="3081" max="3081" width="19.140625" style="179" bestFit="1" customWidth="1"/>
    <col min="3082" max="3082" width="22.85546875" style="179" bestFit="1" customWidth="1"/>
    <col min="3083" max="3083" width="13.7109375" style="179" bestFit="1" customWidth="1"/>
    <col min="3084" max="3084" width="5.28515625" style="179" bestFit="1" customWidth="1"/>
    <col min="3085" max="3085" width="11.7109375" style="179" bestFit="1" customWidth="1"/>
    <col min="3086" max="3328" width="8.85546875" style="179"/>
    <col min="3329" max="3329" width="14.28515625" style="179" bestFit="1" customWidth="1"/>
    <col min="3330" max="3330" width="8.85546875" style="179"/>
    <col min="3331" max="3331" width="7.7109375" style="179" bestFit="1" customWidth="1"/>
    <col min="3332" max="3332" width="7.5703125" style="179" customWidth="1"/>
    <col min="3333" max="3333" width="20.140625" style="179" bestFit="1" customWidth="1"/>
    <col min="3334" max="3334" width="8.85546875" style="179" bestFit="1" customWidth="1"/>
    <col min="3335" max="3335" width="19.7109375" style="179" customWidth="1"/>
    <col min="3336" max="3336" width="21.85546875" style="179" bestFit="1" customWidth="1"/>
    <col min="3337" max="3337" width="19.140625" style="179" bestFit="1" customWidth="1"/>
    <col min="3338" max="3338" width="22.85546875" style="179" bestFit="1" customWidth="1"/>
    <col min="3339" max="3339" width="13.7109375" style="179" bestFit="1" customWidth="1"/>
    <col min="3340" max="3340" width="5.28515625" style="179" bestFit="1" customWidth="1"/>
    <col min="3341" max="3341" width="11.7109375" style="179" bestFit="1" customWidth="1"/>
    <col min="3342" max="3584" width="8.85546875" style="179"/>
    <col min="3585" max="3585" width="14.28515625" style="179" bestFit="1" customWidth="1"/>
    <col min="3586" max="3586" width="8.85546875" style="179"/>
    <col min="3587" max="3587" width="7.7109375" style="179" bestFit="1" customWidth="1"/>
    <col min="3588" max="3588" width="7.5703125" style="179" customWidth="1"/>
    <col min="3589" max="3589" width="20.140625" style="179" bestFit="1" customWidth="1"/>
    <col min="3590" max="3590" width="8.85546875" style="179" bestFit="1" customWidth="1"/>
    <col min="3591" max="3591" width="19.7109375" style="179" customWidth="1"/>
    <col min="3592" max="3592" width="21.85546875" style="179" bestFit="1" customWidth="1"/>
    <col min="3593" max="3593" width="19.140625" style="179" bestFit="1" customWidth="1"/>
    <col min="3594" max="3594" width="22.85546875" style="179" bestFit="1" customWidth="1"/>
    <col min="3595" max="3595" width="13.7109375" style="179" bestFit="1" customWidth="1"/>
    <col min="3596" max="3596" width="5.28515625" style="179" bestFit="1" customWidth="1"/>
    <col min="3597" max="3597" width="11.7109375" style="179" bestFit="1" customWidth="1"/>
    <col min="3598" max="3840" width="8.85546875" style="179"/>
    <col min="3841" max="3841" width="14.28515625" style="179" bestFit="1" customWidth="1"/>
    <col min="3842" max="3842" width="8.85546875" style="179"/>
    <col min="3843" max="3843" width="7.7109375" style="179" bestFit="1" customWidth="1"/>
    <col min="3844" max="3844" width="7.5703125" style="179" customWidth="1"/>
    <col min="3845" max="3845" width="20.140625" style="179" bestFit="1" customWidth="1"/>
    <col min="3846" max="3846" width="8.85546875" style="179" bestFit="1" customWidth="1"/>
    <col min="3847" max="3847" width="19.7109375" style="179" customWidth="1"/>
    <col min="3848" max="3848" width="21.85546875" style="179" bestFit="1" customWidth="1"/>
    <col min="3849" max="3849" width="19.140625" style="179" bestFit="1" customWidth="1"/>
    <col min="3850" max="3850" width="22.85546875" style="179" bestFit="1" customWidth="1"/>
    <col min="3851" max="3851" width="13.7109375" style="179" bestFit="1" customWidth="1"/>
    <col min="3852" max="3852" width="5.28515625" style="179" bestFit="1" customWidth="1"/>
    <col min="3853" max="3853" width="11.7109375" style="179" bestFit="1" customWidth="1"/>
    <col min="3854" max="4096" width="8.85546875" style="179"/>
    <col min="4097" max="4097" width="14.28515625" style="179" bestFit="1" customWidth="1"/>
    <col min="4098" max="4098" width="8.85546875" style="179"/>
    <col min="4099" max="4099" width="7.7109375" style="179" bestFit="1" customWidth="1"/>
    <col min="4100" max="4100" width="7.5703125" style="179" customWidth="1"/>
    <col min="4101" max="4101" width="20.140625" style="179" bestFit="1" customWidth="1"/>
    <col min="4102" max="4102" width="8.85546875" style="179" bestFit="1" customWidth="1"/>
    <col min="4103" max="4103" width="19.7109375" style="179" customWidth="1"/>
    <col min="4104" max="4104" width="21.85546875" style="179" bestFit="1" customWidth="1"/>
    <col min="4105" max="4105" width="19.140625" style="179" bestFit="1" customWidth="1"/>
    <col min="4106" max="4106" width="22.85546875" style="179" bestFit="1" customWidth="1"/>
    <col min="4107" max="4107" width="13.7109375" style="179" bestFit="1" customWidth="1"/>
    <col min="4108" max="4108" width="5.28515625" style="179" bestFit="1" customWidth="1"/>
    <col min="4109" max="4109" width="11.7109375" style="179" bestFit="1" customWidth="1"/>
    <col min="4110" max="4352" width="8.85546875" style="179"/>
    <col min="4353" max="4353" width="14.28515625" style="179" bestFit="1" customWidth="1"/>
    <col min="4354" max="4354" width="8.85546875" style="179"/>
    <col min="4355" max="4355" width="7.7109375" style="179" bestFit="1" customWidth="1"/>
    <col min="4356" max="4356" width="7.5703125" style="179" customWidth="1"/>
    <col min="4357" max="4357" width="20.140625" style="179" bestFit="1" customWidth="1"/>
    <col min="4358" max="4358" width="8.85546875" style="179" bestFit="1" customWidth="1"/>
    <col min="4359" max="4359" width="19.7109375" style="179" customWidth="1"/>
    <col min="4360" max="4360" width="21.85546875" style="179" bestFit="1" customWidth="1"/>
    <col min="4361" max="4361" width="19.140625" style="179" bestFit="1" customWidth="1"/>
    <col min="4362" max="4362" width="22.85546875" style="179" bestFit="1" customWidth="1"/>
    <col min="4363" max="4363" width="13.7109375" style="179" bestFit="1" customWidth="1"/>
    <col min="4364" max="4364" width="5.28515625" style="179" bestFit="1" customWidth="1"/>
    <col min="4365" max="4365" width="11.7109375" style="179" bestFit="1" customWidth="1"/>
    <col min="4366" max="4608" width="8.85546875" style="179"/>
    <col min="4609" max="4609" width="14.28515625" style="179" bestFit="1" customWidth="1"/>
    <col min="4610" max="4610" width="8.85546875" style="179"/>
    <col min="4611" max="4611" width="7.7109375" style="179" bestFit="1" customWidth="1"/>
    <col min="4612" max="4612" width="7.5703125" style="179" customWidth="1"/>
    <col min="4613" max="4613" width="20.140625" style="179" bestFit="1" customWidth="1"/>
    <col min="4614" max="4614" width="8.85546875" style="179" bestFit="1" customWidth="1"/>
    <col min="4615" max="4615" width="19.7109375" style="179" customWidth="1"/>
    <col min="4616" max="4616" width="21.85546875" style="179" bestFit="1" customWidth="1"/>
    <col min="4617" max="4617" width="19.140625" style="179" bestFit="1" customWidth="1"/>
    <col min="4618" max="4618" width="22.85546875" style="179" bestFit="1" customWidth="1"/>
    <col min="4619" max="4619" width="13.7109375" style="179" bestFit="1" customWidth="1"/>
    <col min="4620" max="4620" width="5.28515625" style="179" bestFit="1" customWidth="1"/>
    <col min="4621" max="4621" width="11.7109375" style="179" bestFit="1" customWidth="1"/>
    <col min="4622" max="4864" width="8.85546875" style="179"/>
    <col min="4865" max="4865" width="14.28515625" style="179" bestFit="1" customWidth="1"/>
    <col min="4866" max="4866" width="8.85546875" style="179"/>
    <col min="4867" max="4867" width="7.7109375" style="179" bestFit="1" customWidth="1"/>
    <col min="4868" max="4868" width="7.5703125" style="179" customWidth="1"/>
    <col min="4869" max="4869" width="20.140625" style="179" bestFit="1" customWidth="1"/>
    <col min="4870" max="4870" width="8.85546875" style="179" bestFit="1" customWidth="1"/>
    <col min="4871" max="4871" width="19.7109375" style="179" customWidth="1"/>
    <col min="4872" max="4872" width="21.85546875" style="179" bestFit="1" customWidth="1"/>
    <col min="4873" max="4873" width="19.140625" style="179" bestFit="1" customWidth="1"/>
    <col min="4874" max="4874" width="22.85546875" style="179" bestFit="1" customWidth="1"/>
    <col min="4875" max="4875" width="13.7109375" style="179" bestFit="1" customWidth="1"/>
    <col min="4876" max="4876" width="5.28515625" style="179" bestFit="1" customWidth="1"/>
    <col min="4877" max="4877" width="11.7109375" style="179" bestFit="1" customWidth="1"/>
    <col min="4878" max="5120" width="8.85546875" style="179"/>
    <col min="5121" max="5121" width="14.28515625" style="179" bestFit="1" customWidth="1"/>
    <col min="5122" max="5122" width="8.85546875" style="179"/>
    <col min="5123" max="5123" width="7.7109375" style="179" bestFit="1" customWidth="1"/>
    <col min="5124" max="5124" width="7.5703125" style="179" customWidth="1"/>
    <col min="5125" max="5125" width="20.140625" style="179" bestFit="1" customWidth="1"/>
    <col min="5126" max="5126" width="8.85546875" style="179" bestFit="1" customWidth="1"/>
    <col min="5127" max="5127" width="19.7109375" style="179" customWidth="1"/>
    <col min="5128" max="5128" width="21.85546875" style="179" bestFit="1" customWidth="1"/>
    <col min="5129" max="5129" width="19.140625" style="179" bestFit="1" customWidth="1"/>
    <col min="5130" max="5130" width="22.85546875" style="179" bestFit="1" customWidth="1"/>
    <col min="5131" max="5131" width="13.7109375" style="179" bestFit="1" customWidth="1"/>
    <col min="5132" max="5132" width="5.28515625" style="179" bestFit="1" customWidth="1"/>
    <col min="5133" max="5133" width="11.7109375" style="179" bestFit="1" customWidth="1"/>
    <col min="5134" max="5376" width="8.85546875" style="179"/>
    <col min="5377" max="5377" width="14.28515625" style="179" bestFit="1" customWidth="1"/>
    <col min="5378" max="5378" width="8.85546875" style="179"/>
    <col min="5379" max="5379" width="7.7109375" style="179" bestFit="1" customWidth="1"/>
    <col min="5380" max="5380" width="7.5703125" style="179" customWidth="1"/>
    <col min="5381" max="5381" width="20.140625" style="179" bestFit="1" customWidth="1"/>
    <col min="5382" max="5382" width="8.85546875" style="179" bestFit="1" customWidth="1"/>
    <col min="5383" max="5383" width="19.7109375" style="179" customWidth="1"/>
    <col min="5384" max="5384" width="21.85546875" style="179" bestFit="1" customWidth="1"/>
    <col min="5385" max="5385" width="19.140625" style="179" bestFit="1" customWidth="1"/>
    <col min="5386" max="5386" width="22.85546875" style="179" bestFit="1" customWidth="1"/>
    <col min="5387" max="5387" width="13.7109375" style="179" bestFit="1" customWidth="1"/>
    <col min="5388" max="5388" width="5.28515625" style="179" bestFit="1" customWidth="1"/>
    <col min="5389" max="5389" width="11.7109375" style="179" bestFit="1" customWidth="1"/>
    <col min="5390" max="5632" width="8.85546875" style="179"/>
    <col min="5633" max="5633" width="14.28515625" style="179" bestFit="1" customWidth="1"/>
    <col min="5634" max="5634" width="8.85546875" style="179"/>
    <col min="5635" max="5635" width="7.7109375" style="179" bestFit="1" customWidth="1"/>
    <col min="5636" max="5636" width="7.5703125" style="179" customWidth="1"/>
    <col min="5637" max="5637" width="20.140625" style="179" bestFit="1" customWidth="1"/>
    <col min="5638" max="5638" width="8.85546875" style="179" bestFit="1" customWidth="1"/>
    <col min="5639" max="5639" width="19.7109375" style="179" customWidth="1"/>
    <col min="5640" max="5640" width="21.85546875" style="179" bestFit="1" customWidth="1"/>
    <col min="5641" max="5641" width="19.140625" style="179" bestFit="1" customWidth="1"/>
    <col min="5642" max="5642" width="22.85546875" style="179" bestFit="1" customWidth="1"/>
    <col min="5643" max="5643" width="13.7109375" style="179" bestFit="1" customWidth="1"/>
    <col min="5644" max="5644" width="5.28515625" style="179" bestFit="1" customWidth="1"/>
    <col min="5645" max="5645" width="11.7109375" style="179" bestFit="1" customWidth="1"/>
    <col min="5646" max="5888" width="8.85546875" style="179"/>
    <col min="5889" max="5889" width="14.28515625" style="179" bestFit="1" customWidth="1"/>
    <col min="5890" max="5890" width="8.85546875" style="179"/>
    <col min="5891" max="5891" width="7.7109375" style="179" bestFit="1" customWidth="1"/>
    <col min="5892" max="5892" width="7.5703125" style="179" customWidth="1"/>
    <col min="5893" max="5893" width="20.140625" style="179" bestFit="1" customWidth="1"/>
    <col min="5894" max="5894" width="8.85546875" style="179" bestFit="1" customWidth="1"/>
    <col min="5895" max="5895" width="19.7109375" style="179" customWidth="1"/>
    <col min="5896" max="5896" width="21.85546875" style="179" bestFit="1" customWidth="1"/>
    <col min="5897" max="5897" width="19.140625" style="179" bestFit="1" customWidth="1"/>
    <col min="5898" max="5898" width="22.85546875" style="179" bestFit="1" customWidth="1"/>
    <col min="5899" max="5899" width="13.7109375" style="179" bestFit="1" customWidth="1"/>
    <col min="5900" max="5900" width="5.28515625" style="179" bestFit="1" customWidth="1"/>
    <col min="5901" max="5901" width="11.7109375" style="179" bestFit="1" customWidth="1"/>
    <col min="5902" max="6144" width="8.85546875" style="179"/>
    <col min="6145" max="6145" width="14.28515625" style="179" bestFit="1" customWidth="1"/>
    <col min="6146" max="6146" width="8.85546875" style="179"/>
    <col min="6147" max="6147" width="7.7109375" style="179" bestFit="1" customWidth="1"/>
    <col min="6148" max="6148" width="7.5703125" style="179" customWidth="1"/>
    <col min="6149" max="6149" width="20.140625" style="179" bestFit="1" customWidth="1"/>
    <col min="6150" max="6150" width="8.85546875" style="179" bestFit="1" customWidth="1"/>
    <col min="6151" max="6151" width="19.7109375" style="179" customWidth="1"/>
    <col min="6152" max="6152" width="21.85546875" style="179" bestFit="1" customWidth="1"/>
    <col min="6153" max="6153" width="19.140625" style="179" bestFit="1" customWidth="1"/>
    <col min="6154" max="6154" width="22.85546875" style="179" bestFit="1" customWidth="1"/>
    <col min="6155" max="6155" width="13.7109375" style="179" bestFit="1" customWidth="1"/>
    <col min="6156" max="6156" width="5.28515625" style="179" bestFit="1" customWidth="1"/>
    <col min="6157" max="6157" width="11.7109375" style="179" bestFit="1" customWidth="1"/>
    <col min="6158" max="6400" width="8.85546875" style="179"/>
    <col min="6401" max="6401" width="14.28515625" style="179" bestFit="1" customWidth="1"/>
    <col min="6402" max="6402" width="8.85546875" style="179"/>
    <col min="6403" max="6403" width="7.7109375" style="179" bestFit="1" customWidth="1"/>
    <col min="6404" max="6404" width="7.5703125" style="179" customWidth="1"/>
    <col min="6405" max="6405" width="20.140625" style="179" bestFit="1" customWidth="1"/>
    <col min="6406" max="6406" width="8.85546875" style="179" bestFit="1" customWidth="1"/>
    <col min="6407" max="6407" width="19.7109375" style="179" customWidth="1"/>
    <col min="6408" max="6408" width="21.85546875" style="179" bestFit="1" customWidth="1"/>
    <col min="6409" max="6409" width="19.140625" style="179" bestFit="1" customWidth="1"/>
    <col min="6410" max="6410" width="22.85546875" style="179" bestFit="1" customWidth="1"/>
    <col min="6411" max="6411" width="13.7109375" style="179" bestFit="1" customWidth="1"/>
    <col min="6412" max="6412" width="5.28515625" style="179" bestFit="1" customWidth="1"/>
    <col min="6413" max="6413" width="11.7109375" style="179" bestFit="1" customWidth="1"/>
    <col min="6414" max="6656" width="8.85546875" style="179"/>
    <col min="6657" max="6657" width="14.28515625" style="179" bestFit="1" customWidth="1"/>
    <col min="6658" max="6658" width="8.85546875" style="179"/>
    <col min="6659" max="6659" width="7.7109375" style="179" bestFit="1" customWidth="1"/>
    <col min="6660" max="6660" width="7.5703125" style="179" customWidth="1"/>
    <col min="6661" max="6661" width="20.140625" style="179" bestFit="1" customWidth="1"/>
    <col min="6662" max="6662" width="8.85546875" style="179" bestFit="1" customWidth="1"/>
    <col min="6663" max="6663" width="19.7109375" style="179" customWidth="1"/>
    <col min="6664" max="6664" width="21.85546875" style="179" bestFit="1" customWidth="1"/>
    <col min="6665" max="6665" width="19.140625" style="179" bestFit="1" customWidth="1"/>
    <col min="6666" max="6666" width="22.85546875" style="179" bestFit="1" customWidth="1"/>
    <col min="6667" max="6667" width="13.7109375" style="179" bestFit="1" customWidth="1"/>
    <col min="6668" max="6668" width="5.28515625" style="179" bestFit="1" customWidth="1"/>
    <col min="6669" max="6669" width="11.7109375" style="179" bestFit="1" customWidth="1"/>
    <col min="6670" max="6912" width="8.85546875" style="179"/>
    <col min="6913" max="6913" width="14.28515625" style="179" bestFit="1" customWidth="1"/>
    <col min="6914" max="6914" width="8.85546875" style="179"/>
    <col min="6915" max="6915" width="7.7109375" style="179" bestFit="1" customWidth="1"/>
    <col min="6916" max="6916" width="7.5703125" style="179" customWidth="1"/>
    <col min="6917" max="6917" width="20.140625" style="179" bestFit="1" customWidth="1"/>
    <col min="6918" max="6918" width="8.85546875" style="179" bestFit="1" customWidth="1"/>
    <col min="6919" max="6919" width="19.7109375" style="179" customWidth="1"/>
    <col min="6920" max="6920" width="21.85546875" style="179" bestFit="1" customWidth="1"/>
    <col min="6921" max="6921" width="19.140625" style="179" bestFit="1" customWidth="1"/>
    <col min="6922" max="6922" width="22.85546875" style="179" bestFit="1" customWidth="1"/>
    <col min="6923" max="6923" width="13.7109375" style="179" bestFit="1" customWidth="1"/>
    <col min="6924" max="6924" width="5.28515625" style="179" bestFit="1" customWidth="1"/>
    <col min="6925" max="6925" width="11.7109375" style="179" bestFit="1" customWidth="1"/>
    <col min="6926" max="7168" width="8.85546875" style="179"/>
    <col min="7169" max="7169" width="14.28515625" style="179" bestFit="1" customWidth="1"/>
    <col min="7170" max="7170" width="8.85546875" style="179"/>
    <col min="7171" max="7171" width="7.7109375" style="179" bestFit="1" customWidth="1"/>
    <col min="7172" max="7172" width="7.5703125" style="179" customWidth="1"/>
    <col min="7173" max="7173" width="20.140625" style="179" bestFit="1" customWidth="1"/>
    <col min="7174" max="7174" width="8.85546875" style="179" bestFit="1" customWidth="1"/>
    <col min="7175" max="7175" width="19.7109375" style="179" customWidth="1"/>
    <col min="7176" max="7176" width="21.85546875" style="179" bestFit="1" customWidth="1"/>
    <col min="7177" max="7177" width="19.140625" style="179" bestFit="1" customWidth="1"/>
    <col min="7178" max="7178" width="22.85546875" style="179" bestFit="1" customWidth="1"/>
    <col min="7179" max="7179" width="13.7109375" style="179" bestFit="1" customWidth="1"/>
    <col min="7180" max="7180" width="5.28515625" style="179" bestFit="1" customWidth="1"/>
    <col min="7181" max="7181" width="11.7109375" style="179" bestFit="1" customWidth="1"/>
    <col min="7182" max="7424" width="8.85546875" style="179"/>
    <col min="7425" max="7425" width="14.28515625" style="179" bestFit="1" customWidth="1"/>
    <col min="7426" max="7426" width="8.85546875" style="179"/>
    <col min="7427" max="7427" width="7.7109375" style="179" bestFit="1" customWidth="1"/>
    <col min="7428" max="7428" width="7.5703125" style="179" customWidth="1"/>
    <col min="7429" max="7429" width="20.140625" style="179" bestFit="1" customWidth="1"/>
    <col min="7430" max="7430" width="8.85546875" style="179" bestFit="1" customWidth="1"/>
    <col min="7431" max="7431" width="19.7109375" style="179" customWidth="1"/>
    <col min="7432" max="7432" width="21.85546875" style="179" bestFit="1" customWidth="1"/>
    <col min="7433" max="7433" width="19.140625" style="179" bestFit="1" customWidth="1"/>
    <col min="7434" max="7434" width="22.85546875" style="179" bestFit="1" customWidth="1"/>
    <col min="7435" max="7435" width="13.7109375" style="179" bestFit="1" customWidth="1"/>
    <col min="7436" max="7436" width="5.28515625" style="179" bestFit="1" customWidth="1"/>
    <col min="7437" max="7437" width="11.7109375" style="179" bestFit="1" customWidth="1"/>
    <col min="7438" max="7680" width="8.85546875" style="179"/>
    <col min="7681" max="7681" width="14.28515625" style="179" bestFit="1" customWidth="1"/>
    <col min="7682" max="7682" width="8.85546875" style="179"/>
    <col min="7683" max="7683" width="7.7109375" style="179" bestFit="1" customWidth="1"/>
    <col min="7684" max="7684" width="7.5703125" style="179" customWidth="1"/>
    <col min="7685" max="7685" width="20.140625" style="179" bestFit="1" customWidth="1"/>
    <col min="7686" max="7686" width="8.85546875" style="179" bestFit="1" customWidth="1"/>
    <col min="7687" max="7687" width="19.7109375" style="179" customWidth="1"/>
    <col min="7688" max="7688" width="21.85546875" style="179" bestFit="1" customWidth="1"/>
    <col min="7689" max="7689" width="19.140625" style="179" bestFit="1" customWidth="1"/>
    <col min="7690" max="7690" width="22.85546875" style="179" bestFit="1" customWidth="1"/>
    <col min="7691" max="7691" width="13.7109375" style="179" bestFit="1" customWidth="1"/>
    <col min="7692" max="7692" width="5.28515625" style="179" bestFit="1" customWidth="1"/>
    <col min="7693" max="7693" width="11.7109375" style="179" bestFit="1" customWidth="1"/>
    <col min="7694" max="7936" width="8.85546875" style="179"/>
    <col min="7937" max="7937" width="14.28515625" style="179" bestFit="1" customWidth="1"/>
    <col min="7938" max="7938" width="8.85546875" style="179"/>
    <col min="7939" max="7939" width="7.7109375" style="179" bestFit="1" customWidth="1"/>
    <col min="7940" max="7940" width="7.5703125" style="179" customWidth="1"/>
    <col min="7941" max="7941" width="20.140625" style="179" bestFit="1" customWidth="1"/>
    <col min="7942" max="7942" width="8.85546875" style="179" bestFit="1" customWidth="1"/>
    <col min="7943" max="7943" width="19.7109375" style="179" customWidth="1"/>
    <col min="7944" max="7944" width="21.85546875" style="179" bestFit="1" customWidth="1"/>
    <col min="7945" max="7945" width="19.140625" style="179" bestFit="1" customWidth="1"/>
    <col min="7946" max="7946" width="22.85546875" style="179" bestFit="1" customWidth="1"/>
    <col min="7947" max="7947" width="13.7109375" style="179" bestFit="1" customWidth="1"/>
    <col min="7948" max="7948" width="5.28515625" style="179" bestFit="1" customWidth="1"/>
    <col min="7949" max="7949" width="11.7109375" style="179" bestFit="1" customWidth="1"/>
    <col min="7950" max="8192" width="8.85546875" style="179"/>
    <col min="8193" max="8193" width="14.28515625" style="179" bestFit="1" customWidth="1"/>
    <col min="8194" max="8194" width="8.85546875" style="179"/>
    <col min="8195" max="8195" width="7.7109375" style="179" bestFit="1" customWidth="1"/>
    <col min="8196" max="8196" width="7.5703125" style="179" customWidth="1"/>
    <col min="8197" max="8197" width="20.140625" style="179" bestFit="1" customWidth="1"/>
    <col min="8198" max="8198" width="8.85546875" style="179" bestFit="1" customWidth="1"/>
    <col min="8199" max="8199" width="19.7109375" style="179" customWidth="1"/>
    <col min="8200" max="8200" width="21.85546875" style="179" bestFit="1" customWidth="1"/>
    <col min="8201" max="8201" width="19.140625" style="179" bestFit="1" customWidth="1"/>
    <col min="8202" max="8202" width="22.85546875" style="179" bestFit="1" customWidth="1"/>
    <col min="8203" max="8203" width="13.7109375" style="179" bestFit="1" customWidth="1"/>
    <col min="8204" max="8204" width="5.28515625" style="179" bestFit="1" customWidth="1"/>
    <col min="8205" max="8205" width="11.7109375" style="179" bestFit="1" customWidth="1"/>
    <col min="8206" max="8448" width="8.85546875" style="179"/>
    <col min="8449" max="8449" width="14.28515625" style="179" bestFit="1" customWidth="1"/>
    <col min="8450" max="8450" width="8.85546875" style="179"/>
    <col min="8451" max="8451" width="7.7109375" style="179" bestFit="1" customWidth="1"/>
    <col min="8452" max="8452" width="7.5703125" style="179" customWidth="1"/>
    <col min="8453" max="8453" width="20.140625" style="179" bestFit="1" customWidth="1"/>
    <col min="8454" max="8454" width="8.85546875" style="179" bestFit="1" customWidth="1"/>
    <col min="8455" max="8455" width="19.7109375" style="179" customWidth="1"/>
    <col min="8456" max="8456" width="21.85546875" style="179" bestFit="1" customWidth="1"/>
    <col min="8457" max="8457" width="19.140625" style="179" bestFit="1" customWidth="1"/>
    <col min="8458" max="8458" width="22.85546875" style="179" bestFit="1" customWidth="1"/>
    <col min="8459" max="8459" width="13.7109375" style="179" bestFit="1" customWidth="1"/>
    <col min="8460" max="8460" width="5.28515625" style="179" bestFit="1" customWidth="1"/>
    <col min="8461" max="8461" width="11.7109375" style="179" bestFit="1" customWidth="1"/>
    <col min="8462" max="8704" width="8.85546875" style="179"/>
    <col min="8705" max="8705" width="14.28515625" style="179" bestFit="1" customWidth="1"/>
    <col min="8706" max="8706" width="8.85546875" style="179"/>
    <col min="8707" max="8707" width="7.7109375" style="179" bestFit="1" customWidth="1"/>
    <col min="8708" max="8708" width="7.5703125" style="179" customWidth="1"/>
    <col min="8709" max="8709" width="20.140625" style="179" bestFit="1" customWidth="1"/>
    <col min="8710" max="8710" width="8.85546875" style="179" bestFit="1" customWidth="1"/>
    <col min="8711" max="8711" width="19.7109375" style="179" customWidth="1"/>
    <col min="8712" max="8712" width="21.85546875" style="179" bestFit="1" customWidth="1"/>
    <col min="8713" max="8713" width="19.140625" style="179" bestFit="1" customWidth="1"/>
    <col min="8714" max="8714" width="22.85546875" style="179" bestFit="1" customWidth="1"/>
    <col min="8715" max="8715" width="13.7109375" style="179" bestFit="1" customWidth="1"/>
    <col min="8716" max="8716" width="5.28515625" style="179" bestFit="1" customWidth="1"/>
    <col min="8717" max="8717" width="11.7109375" style="179" bestFit="1" customWidth="1"/>
    <col min="8718" max="8960" width="8.85546875" style="179"/>
    <col min="8961" max="8961" width="14.28515625" style="179" bestFit="1" customWidth="1"/>
    <col min="8962" max="8962" width="8.85546875" style="179"/>
    <col min="8963" max="8963" width="7.7109375" style="179" bestFit="1" customWidth="1"/>
    <col min="8964" max="8964" width="7.5703125" style="179" customWidth="1"/>
    <col min="8965" max="8965" width="20.140625" style="179" bestFit="1" customWidth="1"/>
    <col min="8966" max="8966" width="8.85546875" style="179" bestFit="1" customWidth="1"/>
    <col min="8967" max="8967" width="19.7109375" style="179" customWidth="1"/>
    <col min="8968" max="8968" width="21.85546875" style="179" bestFit="1" customWidth="1"/>
    <col min="8969" max="8969" width="19.140625" style="179" bestFit="1" customWidth="1"/>
    <col min="8970" max="8970" width="22.85546875" style="179" bestFit="1" customWidth="1"/>
    <col min="8971" max="8971" width="13.7109375" style="179" bestFit="1" customWidth="1"/>
    <col min="8972" max="8972" width="5.28515625" style="179" bestFit="1" customWidth="1"/>
    <col min="8973" max="8973" width="11.7109375" style="179" bestFit="1" customWidth="1"/>
    <col min="8974" max="9216" width="8.85546875" style="179"/>
    <col min="9217" max="9217" width="14.28515625" style="179" bestFit="1" customWidth="1"/>
    <col min="9218" max="9218" width="8.85546875" style="179"/>
    <col min="9219" max="9219" width="7.7109375" style="179" bestFit="1" customWidth="1"/>
    <col min="9220" max="9220" width="7.5703125" style="179" customWidth="1"/>
    <col min="9221" max="9221" width="20.140625" style="179" bestFit="1" customWidth="1"/>
    <col min="9222" max="9222" width="8.85546875" style="179" bestFit="1" customWidth="1"/>
    <col min="9223" max="9223" width="19.7109375" style="179" customWidth="1"/>
    <col min="9224" max="9224" width="21.85546875" style="179" bestFit="1" customWidth="1"/>
    <col min="9225" max="9225" width="19.140625" style="179" bestFit="1" customWidth="1"/>
    <col min="9226" max="9226" width="22.85546875" style="179" bestFit="1" customWidth="1"/>
    <col min="9227" max="9227" width="13.7109375" style="179" bestFit="1" customWidth="1"/>
    <col min="9228" max="9228" width="5.28515625" style="179" bestFit="1" customWidth="1"/>
    <col min="9229" max="9229" width="11.7109375" style="179" bestFit="1" customWidth="1"/>
    <col min="9230" max="9472" width="8.85546875" style="179"/>
    <col min="9473" max="9473" width="14.28515625" style="179" bestFit="1" customWidth="1"/>
    <col min="9474" max="9474" width="8.85546875" style="179"/>
    <col min="9475" max="9475" width="7.7109375" style="179" bestFit="1" customWidth="1"/>
    <col min="9476" max="9476" width="7.5703125" style="179" customWidth="1"/>
    <col min="9477" max="9477" width="20.140625" style="179" bestFit="1" customWidth="1"/>
    <col min="9478" max="9478" width="8.85546875" style="179" bestFit="1" customWidth="1"/>
    <col min="9479" max="9479" width="19.7109375" style="179" customWidth="1"/>
    <col min="9480" max="9480" width="21.85546875" style="179" bestFit="1" customWidth="1"/>
    <col min="9481" max="9481" width="19.140625" style="179" bestFit="1" customWidth="1"/>
    <col min="9482" max="9482" width="22.85546875" style="179" bestFit="1" customWidth="1"/>
    <col min="9483" max="9483" width="13.7109375" style="179" bestFit="1" customWidth="1"/>
    <col min="9484" max="9484" width="5.28515625" style="179" bestFit="1" customWidth="1"/>
    <col min="9485" max="9485" width="11.7109375" style="179" bestFit="1" customWidth="1"/>
    <col min="9486" max="9728" width="8.85546875" style="179"/>
    <col min="9729" max="9729" width="14.28515625" style="179" bestFit="1" customWidth="1"/>
    <col min="9730" max="9730" width="8.85546875" style="179"/>
    <col min="9731" max="9731" width="7.7109375" style="179" bestFit="1" customWidth="1"/>
    <col min="9732" max="9732" width="7.5703125" style="179" customWidth="1"/>
    <col min="9733" max="9733" width="20.140625" style="179" bestFit="1" customWidth="1"/>
    <col min="9734" max="9734" width="8.85546875" style="179" bestFit="1" customWidth="1"/>
    <col min="9735" max="9735" width="19.7109375" style="179" customWidth="1"/>
    <col min="9736" max="9736" width="21.85546875" style="179" bestFit="1" customWidth="1"/>
    <col min="9737" max="9737" width="19.140625" style="179" bestFit="1" customWidth="1"/>
    <col min="9738" max="9738" width="22.85546875" style="179" bestFit="1" customWidth="1"/>
    <col min="9739" max="9739" width="13.7109375" style="179" bestFit="1" customWidth="1"/>
    <col min="9740" max="9740" width="5.28515625" style="179" bestFit="1" customWidth="1"/>
    <col min="9741" max="9741" width="11.7109375" style="179" bestFit="1" customWidth="1"/>
    <col min="9742" max="9984" width="8.85546875" style="179"/>
    <col min="9985" max="9985" width="14.28515625" style="179" bestFit="1" customWidth="1"/>
    <col min="9986" max="9986" width="8.85546875" style="179"/>
    <col min="9987" max="9987" width="7.7109375" style="179" bestFit="1" customWidth="1"/>
    <col min="9988" max="9988" width="7.5703125" style="179" customWidth="1"/>
    <col min="9989" max="9989" width="20.140625" style="179" bestFit="1" customWidth="1"/>
    <col min="9990" max="9990" width="8.85546875" style="179" bestFit="1" customWidth="1"/>
    <col min="9991" max="9991" width="19.7109375" style="179" customWidth="1"/>
    <col min="9992" max="9992" width="21.85546875" style="179" bestFit="1" customWidth="1"/>
    <col min="9993" max="9993" width="19.140625" style="179" bestFit="1" customWidth="1"/>
    <col min="9994" max="9994" width="22.85546875" style="179" bestFit="1" customWidth="1"/>
    <col min="9995" max="9995" width="13.7109375" style="179" bestFit="1" customWidth="1"/>
    <col min="9996" max="9996" width="5.28515625" style="179" bestFit="1" customWidth="1"/>
    <col min="9997" max="9997" width="11.7109375" style="179" bestFit="1" customWidth="1"/>
    <col min="9998" max="10240" width="8.85546875" style="179"/>
    <col min="10241" max="10241" width="14.28515625" style="179" bestFit="1" customWidth="1"/>
    <col min="10242" max="10242" width="8.85546875" style="179"/>
    <col min="10243" max="10243" width="7.7109375" style="179" bestFit="1" customWidth="1"/>
    <col min="10244" max="10244" width="7.5703125" style="179" customWidth="1"/>
    <col min="10245" max="10245" width="20.140625" style="179" bestFit="1" customWidth="1"/>
    <col min="10246" max="10246" width="8.85546875" style="179" bestFit="1" customWidth="1"/>
    <col min="10247" max="10247" width="19.7109375" style="179" customWidth="1"/>
    <col min="10248" max="10248" width="21.85546875" style="179" bestFit="1" customWidth="1"/>
    <col min="10249" max="10249" width="19.140625" style="179" bestFit="1" customWidth="1"/>
    <col min="10250" max="10250" width="22.85546875" style="179" bestFit="1" customWidth="1"/>
    <col min="10251" max="10251" width="13.7109375" style="179" bestFit="1" customWidth="1"/>
    <col min="10252" max="10252" width="5.28515625" style="179" bestFit="1" customWidth="1"/>
    <col min="10253" max="10253" width="11.7109375" style="179" bestFit="1" customWidth="1"/>
    <col min="10254" max="10496" width="8.85546875" style="179"/>
    <col min="10497" max="10497" width="14.28515625" style="179" bestFit="1" customWidth="1"/>
    <col min="10498" max="10498" width="8.85546875" style="179"/>
    <col min="10499" max="10499" width="7.7109375" style="179" bestFit="1" customWidth="1"/>
    <col min="10500" max="10500" width="7.5703125" style="179" customWidth="1"/>
    <col min="10501" max="10501" width="20.140625" style="179" bestFit="1" customWidth="1"/>
    <col min="10502" max="10502" width="8.85546875" style="179" bestFit="1" customWidth="1"/>
    <col min="10503" max="10503" width="19.7109375" style="179" customWidth="1"/>
    <col min="10504" max="10504" width="21.85546875" style="179" bestFit="1" customWidth="1"/>
    <col min="10505" max="10505" width="19.140625" style="179" bestFit="1" customWidth="1"/>
    <col min="10506" max="10506" width="22.85546875" style="179" bestFit="1" customWidth="1"/>
    <col min="10507" max="10507" width="13.7109375" style="179" bestFit="1" customWidth="1"/>
    <col min="10508" max="10508" width="5.28515625" style="179" bestFit="1" customWidth="1"/>
    <col min="10509" max="10509" width="11.7109375" style="179" bestFit="1" customWidth="1"/>
    <col min="10510" max="10752" width="8.85546875" style="179"/>
    <col min="10753" max="10753" width="14.28515625" style="179" bestFit="1" customWidth="1"/>
    <col min="10754" max="10754" width="8.85546875" style="179"/>
    <col min="10755" max="10755" width="7.7109375" style="179" bestFit="1" customWidth="1"/>
    <col min="10756" max="10756" width="7.5703125" style="179" customWidth="1"/>
    <col min="10757" max="10757" width="20.140625" style="179" bestFit="1" customWidth="1"/>
    <col min="10758" max="10758" width="8.85546875" style="179" bestFit="1" customWidth="1"/>
    <col min="10759" max="10759" width="19.7109375" style="179" customWidth="1"/>
    <col min="10760" max="10760" width="21.85546875" style="179" bestFit="1" customWidth="1"/>
    <col min="10761" max="10761" width="19.140625" style="179" bestFit="1" customWidth="1"/>
    <col min="10762" max="10762" width="22.85546875" style="179" bestFit="1" customWidth="1"/>
    <col min="10763" max="10763" width="13.7109375" style="179" bestFit="1" customWidth="1"/>
    <col min="10764" max="10764" width="5.28515625" style="179" bestFit="1" customWidth="1"/>
    <col min="10765" max="10765" width="11.7109375" style="179" bestFit="1" customWidth="1"/>
    <col min="10766" max="11008" width="8.85546875" style="179"/>
    <col min="11009" max="11009" width="14.28515625" style="179" bestFit="1" customWidth="1"/>
    <col min="11010" max="11010" width="8.85546875" style="179"/>
    <col min="11011" max="11011" width="7.7109375" style="179" bestFit="1" customWidth="1"/>
    <col min="11012" max="11012" width="7.5703125" style="179" customWidth="1"/>
    <col min="11013" max="11013" width="20.140625" style="179" bestFit="1" customWidth="1"/>
    <col min="11014" max="11014" width="8.85546875" style="179" bestFit="1" customWidth="1"/>
    <col min="11015" max="11015" width="19.7109375" style="179" customWidth="1"/>
    <col min="11016" max="11016" width="21.85546875" style="179" bestFit="1" customWidth="1"/>
    <col min="11017" max="11017" width="19.140625" style="179" bestFit="1" customWidth="1"/>
    <col min="11018" max="11018" width="22.85546875" style="179" bestFit="1" customWidth="1"/>
    <col min="11019" max="11019" width="13.7109375" style="179" bestFit="1" customWidth="1"/>
    <col min="11020" max="11020" width="5.28515625" style="179" bestFit="1" customWidth="1"/>
    <col min="11021" max="11021" width="11.7109375" style="179" bestFit="1" customWidth="1"/>
    <col min="11022" max="11264" width="8.85546875" style="179"/>
    <col min="11265" max="11265" width="14.28515625" style="179" bestFit="1" customWidth="1"/>
    <col min="11266" max="11266" width="8.85546875" style="179"/>
    <col min="11267" max="11267" width="7.7109375" style="179" bestFit="1" customWidth="1"/>
    <col min="11268" max="11268" width="7.5703125" style="179" customWidth="1"/>
    <col min="11269" max="11269" width="20.140625" style="179" bestFit="1" customWidth="1"/>
    <col min="11270" max="11270" width="8.85546875" style="179" bestFit="1" customWidth="1"/>
    <col min="11271" max="11271" width="19.7109375" style="179" customWidth="1"/>
    <col min="11272" max="11272" width="21.85546875" style="179" bestFit="1" customWidth="1"/>
    <col min="11273" max="11273" width="19.140625" style="179" bestFit="1" customWidth="1"/>
    <col min="11274" max="11274" width="22.85546875" style="179" bestFit="1" customWidth="1"/>
    <col min="11275" max="11275" width="13.7109375" style="179" bestFit="1" customWidth="1"/>
    <col min="11276" max="11276" width="5.28515625" style="179" bestFit="1" customWidth="1"/>
    <col min="11277" max="11277" width="11.7109375" style="179" bestFit="1" customWidth="1"/>
    <col min="11278" max="11520" width="8.85546875" style="179"/>
    <col min="11521" max="11521" width="14.28515625" style="179" bestFit="1" customWidth="1"/>
    <col min="11522" max="11522" width="8.85546875" style="179"/>
    <col min="11523" max="11523" width="7.7109375" style="179" bestFit="1" customWidth="1"/>
    <col min="11524" max="11524" width="7.5703125" style="179" customWidth="1"/>
    <col min="11525" max="11525" width="20.140625" style="179" bestFit="1" customWidth="1"/>
    <col min="11526" max="11526" width="8.85546875" style="179" bestFit="1" customWidth="1"/>
    <col min="11527" max="11527" width="19.7109375" style="179" customWidth="1"/>
    <col min="11528" max="11528" width="21.85546875" style="179" bestFit="1" customWidth="1"/>
    <col min="11529" max="11529" width="19.140625" style="179" bestFit="1" customWidth="1"/>
    <col min="11530" max="11530" width="22.85546875" style="179" bestFit="1" customWidth="1"/>
    <col min="11531" max="11531" width="13.7109375" style="179" bestFit="1" customWidth="1"/>
    <col min="11532" max="11532" width="5.28515625" style="179" bestFit="1" customWidth="1"/>
    <col min="11533" max="11533" width="11.7109375" style="179" bestFit="1" customWidth="1"/>
    <col min="11534" max="11776" width="8.85546875" style="179"/>
    <col min="11777" max="11777" width="14.28515625" style="179" bestFit="1" customWidth="1"/>
    <col min="11778" max="11778" width="8.85546875" style="179"/>
    <col min="11779" max="11779" width="7.7109375" style="179" bestFit="1" customWidth="1"/>
    <col min="11780" max="11780" width="7.5703125" style="179" customWidth="1"/>
    <col min="11781" max="11781" width="20.140625" style="179" bestFit="1" customWidth="1"/>
    <col min="11782" max="11782" width="8.85546875" style="179" bestFit="1" customWidth="1"/>
    <col min="11783" max="11783" width="19.7109375" style="179" customWidth="1"/>
    <col min="11784" max="11784" width="21.85546875" style="179" bestFit="1" customWidth="1"/>
    <col min="11785" max="11785" width="19.140625" style="179" bestFit="1" customWidth="1"/>
    <col min="11786" max="11786" width="22.85546875" style="179" bestFit="1" customWidth="1"/>
    <col min="11787" max="11787" width="13.7109375" style="179" bestFit="1" customWidth="1"/>
    <col min="11788" max="11788" width="5.28515625" style="179" bestFit="1" customWidth="1"/>
    <col min="11789" max="11789" width="11.7109375" style="179" bestFit="1" customWidth="1"/>
    <col min="11790" max="12032" width="8.85546875" style="179"/>
    <col min="12033" max="12033" width="14.28515625" style="179" bestFit="1" customWidth="1"/>
    <col min="12034" max="12034" width="8.85546875" style="179"/>
    <col min="12035" max="12035" width="7.7109375" style="179" bestFit="1" customWidth="1"/>
    <col min="12036" max="12036" width="7.5703125" style="179" customWidth="1"/>
    <col min="12037" max="12037" width="20.140625" style="179" bestFit="1" customWidth="1"/>
    <col min="12038" max="12038" width="8.85546875" style="179" bestFit="1" customWidth="1"/>
    <col min="12039" max="12039" width="19.7109375" style="179" customWidth="1"/>
    <col min="12040" max="12040" width="21.85546875" style="179" bestFit="1" customWidth="1"/>
    <col min="12041" max="12041" width="19.140625" style="179" bestFit="1" customWidth="1"/>
    <col min="12042" max="12042" width="22.85546875" style="179" bestFit="1" customWidth="1"/>
    <col min="12043" max="12043" width="13.7109375" style="179" bestFit="1" customWidth="1"/>
    <col min="12044" max="12044" width="5.28515625" style="179" bestFit="1" customWidth="1"/>
    <col min="12045" max="12045" width="11.7109375" style="179" bestFit="1" customWidth="1"/>
    <col min="12046" max="12288" width="8.85546875" style="179"/>
    <col min="12289" max="12289" width="14.28515625" style="179" bestFit="1" customWidth="1"/>
    <col min="12290" max="12290" width="8.85546875" style="179"/>
    <col min="12291" max="12291" width="7.7109375" style="179" bestFit="1" customWidth="1"/>
    <col min="12292" max="12292" width="7.5703125" style="179" customWidth="1"/>
    <col min="12293" max="12293" width="20.140625" style="179" bestFit="1" customWidth="1"/>
    <col min="12294" max="12294" width="8.85546875" style="179" bestFit="1" customWidth="1"/>
    <col min="12295" max="12295" width="19.7109375" style="179" customWidth="1"/>
    <col min="12296" max="12296" width="21.85546875" style="179" bestFit="1" customWidth="1"/>
    <col min="12297" max="12297" width="19.140625" style="179" bestFit="1" customWidth="1"/>
    <col min="12298" max="12298" width="22.85546875" style="179" bestFit="1" customWidth="1"/>
    <col min="12299" max="12299" width="13.7109375" style="179" bestFit="1" customWidth="1"/>
    <col min="12300" max="12300" width="5.28515625" style="179" bestFit="1" customWidth="1"/>
    <col min="12301" max="12301" width="11.7109375" style="179" bestFit="1" customWidth="1"/>
    <col min="12302" max="12544" width="8.85546875" style="179"/>
    <col min="12545" max="12545" width="14.28515625" style="179" bestFit="1" customWidth="1"/>
    <col min="12546" max="12546" width="8.85546875" style="179"/>
    <col min="12547" max="12547" width="7.7109375" style="179" bestFit="1" customWidth="1"/>
    <col min="12548" max="12548" width="7.5703125" style="179" customWidth="1"/>
    <col min="12549" max="12549" width="20.140625" style="179" bestFit="1" customWidth="1"/>
    <col min="12550" max="12550" width="8.85546875" style="179" bestFit="1" customWidth="1"/>
    <col min="12551" max="12551" width="19.7109375" style="179" customWidth="1"/>
    <col min="12552" max="12552" width="21.85546875" style="179" bestFit="1" customWidth="1"/>
    <col min="12553" max="12553" width="19.140625" style="179" bestFit="1" customWidth="1"/>
    <col min="12554" max="12554" width="22.85546875" style="179" bestFit="1" customWidth="1"/>
    <col min="12555" max="12555" width="13.7109375" style="179" bestFit="1" customWidth="1"/>
    <col min="12556" max="12556" width="5.28515625" style="179" bestFit="1" customWidth="1"/>
    <col min="12557" max="12557" width="11.7109375" style="179" bestFit="1" customWidth="1"/>
    <col min="12558" max="12800" width="8.85546875" style="179"/>
    <col min="12801" max="12801" width="14.28515625" style="179" bestFit="1" customWidth="1"/>
    <col min="12802" max="12802" width="8.85546875" style="179"/>
    <col min="12803" max="12803" width="7.7109375" style="179" bestFit="1" customWidth="1"/>
    <col min="12804" max="12804" width="7.5703125" style="179" customWidth="1"/>
    <col min="12805" max="12805" width="20.140625" style="179" bestFit="1" customWidth="1"/>
    <col min="12806" max="12806" width="8.85546875" style="179" bestFit="1" customWidth="1"/>
    <col min="12807" max="12807" width="19.7109375" style="179" customWidth="1"/>
    <col min="12808" max="12808" width="21.85546875" style="179" bestFit="1" customWidth="1"/>
    <col min="12809" max="12809" width="19.140625" style="179" bestFit="1" customWidth="1"/>
    <col min="12810" max="12810" width="22.85546875" style="179" bestFit="1" customWidth="1"/>
    <col min="12811" max="12811" width="13.7109375" style="179" bestFit="1" customWidth="1"/>
    <col min="12812" max="12812" width="5.28515625" style="179" bestFit="1" customWidth="1"/>
    <col min="12813" max="12813" width="11.7109375" style="179" bestFit="1" customWidth="1"/>
    <col min="12814" max="13056" width="8.85546875" style="179"/>
    <col min="13057" max="13057" width="14.28515625" style="179" bestFit="1" customWidth="1"/>
    <col min="13058" max="13058" width="8.85546875" style="179"/>
    <col min="13059" max="13059" width="7.7109375" style="179" bestFit="1" customWidth="1"/>
    <col min="13060" max="13060" width="7.5703125" style="179" customWidth="1"/>
    <col min="13061" max="13061" width="20.140625" style="179" bestFit="1" customWidth="1"/>
    <col min="13062" max="13062" width="8.85546875" style="179" bestFit="1" customWidth="1"/>
    <col min="13063" max="13063" width="19.7109375" style="179" customWidth="1"/>
    <col min="13064" max="13064" width="21.85546875" style="179" bestFit="1" customWidth="1"/>
    <col min="13065" max="13065" width="19.140625" style="179" bestFit="1" customWidth="1"/>
    <col min="13066" max="13066" width="22.85546875" style="179" bestFit="1" customWidth="1"/>
    <col min="13067" max="13067" width="13.7109375" style="179" bestFit="1" customWidth="1"/>
    <col min="13068" max="13068" width="5.28515625" style="179" bestFit="1" customWidth="1"/>
    <col min="13069" max="13069" width="11.7109375" style="179" bestFit="1" customWidth="1"/>
    <col min="13070" max="13312" width="8.85546875" style="179"/>
    <col min="13313" max="13313" width="14.28515625" style="179" bestFit="1" customWidth="1"/>
    <col min="13314" max="13314" width="8.85546875" style="179"/>
    <col min="13315" max="13315" width="7.7109375" style="179" bestFit="1" customWidth="1"/>
    <col min="13316" max="13316" width="7.5703125" style="179" customWidth="1"/>
    <col min="13317" max="13317" width="20.140625" style="179" bestFit="1" customWidth="1"/>
    <col min="13318" max="13318" width="8.85546875" style="179" bestFit="1" customWidth="1"/>
    <col min="13319" max="13319" width="19.7109375" style="179" customWidth="1"/>
    <col min="13320" max="13320" width="21.85546875" style="179" bestFit="1" customWidth="1"/>
    <col min="13321" max="13321" width="19.140625" style="179" bestFit="1" customWidth="1"/>
    <col min="13322" max="13322" width="22.85546875" style="179" bestFit="1" customWidth="1"/>
    <col min="13323" max="13323" width="13.7109375" style="179" bestFit="1" customWidth="1"/>
    <col min="13324" max="13324" width="5.28515625" style="179" bestFit="1" customWidth="1"/>
    <col min="13325" max="13325" width="11.7109375" style="179" bestFit="1" customWidth="1"/>
    <col min="13326" max="13568" width="8.85546875" style="179"/>
    <col min="13569" max="13569" width="14.28515625" style="179" bestFit="1" customWidth="1"/>
    <col min="13570" max="13570" width="8.85546875" style="179"/>
    <col min="13571" max="13571" width="7.7109375" style="179" bestFit="1" customWidth="1"/>
    <col min="13572" max="13572" width="7.5703125" style="179" customWidth="1"/>
    <col min="13573" max="13573" width="20.140625" style="179" bestFit="1" customWidth="1"/>
    <col min="13574" max="13574" width="8.85546875" style="179" bestFit="1" customWidth="1"/>
    <col min="13575" max="13575" width="19.7109375" style="179" customWidth="1"/>
    <col min="13576" max="13576" width="21.85546875" style="179" bestFit="1" customWidth="1"/>
    <col min="13577" max="13577" width="19.140625" style="179" bestFit="1" customWidth="1"/>
    <col min="13578" max="13578" width="22.85546875" style="179" bestFit="1" customWidth="1"/>
    <col min="13579" max="13579" width="13.7109375" style="179" bestFit="1" customWidth="1"/>
    <col min="13580" max="13580" width="5.28515625" style="179" bestFit="1" customWidth="1"/>
    <col min="13581" max="13581" width="11.7109375" style="179" bestFit="1" customWidth="1"/>
    <col min="13582" max="13824" width="8.85546875" style="179"/>
    <col min="13825" max="13825" width="14.28515625" style="179" bestFit="1" customWidth="1"/>
    <col min="13826" max="13826" width="8.85546875" style="179"/>
    <col min="13827" max="13827" width="7.7109375" style="179" bestFit="1" customWidth="1"/>
    <col min="13828" max="13828" width="7.5703125" style="179" customWidth="1"/>
    <col min="13829" max="13829" width="20.140625" style="179" bestFit="1" customWidth="1"/>
    <col min="13830" max="13830" width="8.85546875" style="179" bestFit="1" customWidth="1"/>
    <col min="13831" max="13831" width="19.7109375" style="179" customWidth="1"/>
    <col min="13832" max="13832" width="21.85546875" style="179" bestFit="1" customWidth="1"/>
    <col min="13833" max="13833" width="19.140625" style="179" bestFit="1" customWidth="1"/>
    <col min="13834" max="13834" width="22.85546875" style="179" bestFit="1" customWidth="1"/>
    <col min="13835" max="13835" width="13.7109375" style="179" bestFit="1" customWidth="1"/>
    <col min="13836" max="13836" width="5.28515625" style="179" bestFit="1" customWidth="1"/>
    <col min="13837" max="13837" width="11.7109375" style="179" bestFit="1" customWidth="1"/>
    <col min="13838" max="14080" width="8.85546875" style="179"/>
    <col min="14081" max="14081" width="14.28515625" style="179" bestFit="1" customWidth="1"/>
    <col min="14082" max="14082" width="8.85546875" style="179"/>
    <col min="14083" max="14083" width="7.7109375" style="179" bestFit="1" customWidth="1"/>
    <col min="14084" max="14084" width="7.5703125" style="179" customWidth="1"/>
    <col min="14085" max="14085" width="20.140625" style="179" bestFit="1" customWidth="1"/>
    <col min="14086" max="14086" width="8.85546875" style="179" bestFit="1" customWidth="1"/>
    <col min="14087" max="14087" width="19.7109375" style="179" customWidth="1"/>
    <col min="14088" max="14088" width="21.85546875" style="179" bestFit="1" customWidth="1"/>
    <col min="14089" max="14089" width="19.140625" style="179" bestFit="1" customWidth="1"/>
    <col min="14090" max="14090" width="22.85546875" style="179" bestFit="1" customWidth="1"/>
    <col min="14091" max="14091" width="13.7109375" style="179" bestFit="1" customWidth="1"/>
    <col min="14092" max="14092" width="5.28515625" style="179" bestFit="1" customWidth="1"/>
    <col min="14093" max="14093" width="11.7109375" style="179" bestFit="1" customWidth="1"/>
    <col min="14094" max="14336" width="8.85546875" style="179"/>
    <col min="14337" max="14337" width="14.28515625" style="179" bestFit="1" customWidth="1"/>
    <col min="14338" max="14338" width="8.85546875" style="179"/>
    <col min="14339" max="14339" width="7.7109375" style="179" bestFit="1" customWidth="1"/>
    <col min="14340" max="14340" width="7.5703125" style="179" customWidth="1"/>
    <col min="14341" max="14341" width="20.140625" style="179" bestFit="1" customWidth="1"/>
    <col min="14342" max="14342" width="8.85546875" style="179" bestFit="1" customWidth="1"/>
    <col min="14343" max="14343" width="19.7109375" style="179" customWidth="1"/>
    <col min="14344" max="14344" width="21.85546875" style="179" bestFit="1" customWidth="1"/>
    <col min="14345" max="14345" width="19.140625" style="179" bestFit="1" customWidth="1"/>
    <col min="14346" max="14346" width="22.85546875" style="179" bestFit="1" customWidth="1"/>
    <col min="14347" max="14347" width="13.7109375" style="179" bestFit="1" customWidth="1"/>
    <col min="14348" max="14348" width="5.28515625" style="179" bestFit="1" customWidth="1"/>
    <col min="14349" max="14349" width="11.7109375" style="179" bestFit="1" customWidth="1"/>
    <col min="14350" max="14592" width="8.85546875" style="179"/>
    <col min="14593" max="14593" width="14.28515625" style="179" bestFit="1" customWidth="1"/>
    <col min="14594" max="14594" width="8.85546875" style="179"/>
    <col min="14595" max="14595" width="7.7109375" style="179" bestFit="1" customWidth="1"/>
    <col min="14596" max="14596" width="7.5703125" style="179" customWidth="1"/>
    <col min="14597" max="14597" width="20.140625" style="179" bestFit="1" customWidth="1"/>
    <col min="14598" max="14598" width="8.85546875" style="179" bestFit="1" customWidth="1"/>
    <col min="14599" max="14599" width="19.7109375" style="179" customWidth="1"/>
    <col min="14600" max="14600" width="21.85546875" style="179" bestFit="1" customWidth="1"/>
    <col min="14601" max="14601" width="19.140625" style="179" bestFit="1" customWidth="1"/>
    <col min="14602" max="14602" width="22.85546875" style="179" bestFit="1" customWidth="1"/>
    <col min="14603" max="14603" width="13.7109375" style="179" bestFit="1" customWidth="1"/>
    <col min="14604" max="14604" width="5.28515625" style="179" bestFit="1" customWidth="1"/>
    <col min="14605" max="14605" width="11.7109375" style="179" bestFit="1" customWidth="1"/>
    <col min="14606" max="14848" width="8.85546875" style="179"/>
    <col min="14849" max="14849" width="14.28515625" style="179" bestFit="1" customWidth="1"/>
    <col min="14850" max="14850" width="8.85546875" style="179"/>
    <col min="14851" max="14851" width="7.7109375" style="179" bestFit="1" customWidth="1"/>
    <col min="14852" max="14852" width="7.5703125" style="179" customWidth="1"/>
    <col min="14853" max="14853" width="20.140625" style="179" bestFit="1" customWidth="1"/>
    <col min="14854" max="14854" width="8.85546875" style="179" bestFit="1" customWidth="1"/>
    <col min="14855" max="14855" width="19.7109375" style="179" customWidth="1"/>
    <col min="14856" max="14856" width="21.85546875" style="179" bestFit="1" customWidth="1"/>
    <col min="14857" max="14857" width="19.140625" style="179" bestFit="1" customWidth="1"/>
    <col min="14858" max="14858" width="22.85546875" style="179" bestFit="1" customWidth="1"/>
    <col min="14859" max="14859" width="13.7109375" style="179" bestFit="1" customWidth="1"/>
    <col min="14860" max="14860" width="5.28515625" style="179" bestFit="1" customWidth="1"/>
    <col min="14861" max="14861" width="11.7109375" style="179" bestFit="1" customWidth="1"/>
    <col min="14862" max="15104" width="8.85546875" style="179"/>
    <col min="15105" max="15105" width="14.28515625" style="179" bestFit="1" customWidth="1"/>
    <col min="15106" max="15106" width="8.85546875" style="179"/>
    <col min="15107" max="15107" width="7.7109375" style="179" bestFit="1" customWidth="1"/>
    <col min="15108" max="15108" width="7.5703125" style="179" customWidth="1"/>
    <col min="15109" max="15109" width="20.140625" style="179" bestFit="1" customWidth="1"/>
    <col min="15110" max="15110" width="8.85546875" style="179" bestFit="1" customWidth="1"/>
    <col min="15111" max="15111" width="19.7109375" style="179" customWidth="1"/>
    <col min="15112" max="15112" width="21.85546875" style="179" bestFit="1" customWidth="1"/>
    <col min="15113" max="15113" width="19.140625" style="179" bestFit="1" customWidth="1"/>
    <col min="15114" max="15114" width="22.85546875" style="179" bestFit="1" customWidth="1"/>
    <col min="15115" max="15115" width="13.7109375" style="179" bestFit="1" customWidth="1"/>
    <col min="15116" max="15116" width="5.28515625" style="179" bestFit="1" customWidth="1"/>
    <col min="15117" max="15117" width="11.7109375" style="179" bestFit="1" customWidth="1"/>
    <col min="15118" max="15360" width="8.85546875" style="179"/>
    <col min="15361" max="15361" width="14.28515625" style="179" bestFit="1" customWidth="1"/>
    <col min="15362" max="15362" width="8.85546875" style="179"/>
    <col min="15363" max="15363" width="7.7109375" style="179" bestFit="1" customWidth="1"/>
    <col min="15364" max="15364" width="7.5703125" style="179" customWidth="1"/>
    <col min="15365" max="15365" width="20.140625" style="179" bestFit="1" customWidth="1"/>
    <col min="15366" max="15366" width="8.85546875" style="179" bestFit="1" customWidth="1"/>
    <col min="15367" max="15367" width="19.7109375" style="179" customWidth="1"/>
    <col min="15368" max="15368" width="21.85546875" style="179" bestFit="1" customWidth="1"/>
    <col min="15369" max="15369" width="19.140625" style="179" bestFit="1" customWidth="1"/>
    <col min="15370" max="15370" width="22.85546875" style="179" bestFit="1" customWidth="1"/>
    <col min="15371" max="15371" width="13.7109375" style="179" bestFit="1" customWidth="1"/>
    <col min="15372" max="15372" width="5.28515625" style="179" bestFit="1" customWidth="1"/>
    <col min="15373" max="15373" width="11.7109375" style="179" bestFit="1" customWidth="1"/>
    <col min="15374" max="15616" width="8.85546875" style="179"/>
    <col min="15617" max="15617" width="14.28515625" style="179" bestFit="1" customWidth="1"/>
    <col min="15618" max="15618" width="8.85546875" style="179"/>
    <col min="15619" max="15619" width="7.7109375" style="179" bestFit="1" customWidth="1"/>
    <col min="15620" max="15620" width="7.5703125" style="179" customWidth="1"/>
    <col min="15621" max="15621" width="20.140625" style="179" bestFit="1" customWidth="1"/>
    <col min="15622" max="15622" width="8.85546875" style="179" bestFit="1" customWidth="1"/>
    <col min="15623" max="15623" width="19.7109375" style="179" customWidth="1"/>
    <col min="15624" max="15624" width="21.85546875" style="179" bestFit="1" customWidth="1"/>
    <col min="15625" max="15625" width="19.140625" style="179" bestFit="1" customWidth="1"/>
    <col min="15626" max="15626" width="22.85546875" style="179" bestFit="1" customWidth="1"/>
    <col min="15627" max="15627" width="13.7109375" style="179" bestFit="1" customWidth="1"/>
    <col min="15628" max="15628" width="5.28515625" style="179" bestFit="1" customWidth="1"/>
    <col min="15629" max="15629" width="11.7109375" style="179" bestFit="1" customWidth="1"/>
    <col min="15630" max="15872" width="8.85546875" style="179"/>
    <col min="15873" max="15873" width="14.28515625" style="179" bestFit="1" customWidth="1"/>
    <col min="15874" max="15874" width="8.85546875" style="179"/>
    <col min="15875" max="15875" width="7.7109375" style="179" bestFit="1" customWidth="1"/>
    <col min="15876" max="15876" width="7.5703125" style="179" customWidth="1"/>
    <col min="15877" max="15877" width="20.140625" style="179" bestFit="1" customWidth="1"/>
    <col min="15878" max="15878" width="8.85546875" style="179" bestFit="1" customWidth="1"/>
    <col min="15879" max="15879" width="19.7109375" style="179" customWidth="1"/>
    <col min="15880" max="15880" width="21.85546875" style="179" bestFit="1" customWidth="1"/>
    <col min="15881" max="15881" width="19.140625" style="179" bestFit="1" customWidth="1"/>
    <col min="15882" max="15882" width="22.85546875" style="179" bestFit="1" customWidth="1"/>
    <col min="15883" max="15883" width="13.7109375" style="179" bestFit="1" customWidth="1"/>
    <col min="15884" max="15884" width="5.28515625" style="179" bestFit="1" customWidth="1"/>
    <col min="15885" max="15885" width="11.7109375" style="179" bestFit="1" customWidth="1"/>
    <col min="15886" max="16128" width="8.85546875" style="179"/>
    <col min="16129" max="16129" width="14.28515625" style="179" bestFit="1" customWidth="1"/>
    <col min="16130" max="16130" width="8.85546875" style="179"/>
    <col min="16131" max="16131" width="7.7109375" style="179" bestFit="1" customWidth="1"/>
    <col min="16132" max="16132" width="7.5703125" style="179" customWidth="1"/>
    <col min="16133" max="16133" width="20.140625" style="179" bestFit="1" customWidth="1"/>
    <col min="16134" max="16134" width="8.85546875" style="179" bestFit="1" customWidth="1"/>
    <col min="16135" max="16135" width="19.7109375" style="179" customWidth="1"/>
    <col min="16136" max="16136" width="21.85546875" style="179" bestFit="1" customWidth="1"/>
    <col min="16137" max="16137" width="19.140625" style="179" bestFit="1" customWidth="1"/>
    <col min="16138" max="16138" width="22.85546875" style="179" bestFit="1" customWidth="1"/>
    <col min="16139" max="16139" width="13.7109375" style="179" bestFit="1" customWidth="1"/>
    <col min="16140" max="16140" width="5.28515625" style="179" bestFit="1" customWidth="1"/>
    <col min="16141" max="16141" width="11.7109375" style="179" bestFit="1" customWidth="1"/>
    <col min="16142" max="16384" width="8.85546875" style="179"/>
  </cols>
  <sheetData>
    <row r="1" spans="1:13" ht="18.75" thickBot="1" x14ac:dyDescent="0.3">
      <c r="A1" s="541" t="s">
        <v>19449</v>
      </c>
      <c r="B1" s="542"/>
      <c r="C1" s="542"/>
      <c r="D1" s="542"/>
      <c r="E1" s="542"/>
      <c r="F1" s="542"/>
      <c r="G1" s="542"/>
      <c r="H1" s="542"/>
      <c r="I1" s="543"/>
      <c r="J1" s="372"/>
      <c r="K1" s="372"/>
    </row>
    <row r="2" spans="1:13" ht="13.5" thickBot="1" x14ac:dyDescent="0.25">
      <c r="A2" s="373" t="s">
        <v>18896</v>
      </c>
      <c r="B2" s="374" t="s">
        <v>18897</v>
      </c>
      <c r="C2" s="374" t="s">
        <v>18898</v>
      </c>
      <c r="D2" s="374" t="s">
        <v>18899</v>
      </c>
      <c r="E2" s="375" t="s">
        <v>18900</v>
      </c>
      <c r="F2" s="374" t="s">
        <v>11127</v>
      </c>
      <c r="G2" s="374" t="s">
        <v>18901</v>
      </c>
      <c r="H2" s="376" t="s">
        <v>18902</v>
      </c>
      <c r="I2" s="417" t="s">
        <v>18903</v>
      </c>
      <c r="J2" s="376" t="s">
        <v>18904</v>
      </c>
      <c r="K2" s="179" t="s">
        <v>18905</v>
      </c>
    </row>
    <row r="3" spans="1:13" x14ac:dyDescent="0.2">
      <c r="A3" s="378" t="s">
        <v>19450</v>
      </c>
      <c r="B3" s="379" t="s">
        <v>18907</v>
      </c>
      <c r="C3" s="380">
        <v>1</v>
      </c>
      <c r="D3" s="381" t="s">
        <v>18908</v>
      </c>
      <c r="E3" s="382" t="s">
        <v>11259</v>
      </c>
      <c r="F3" s="387" t="s">
        <v>4573</v>
      </c>
      <c r="G3" s="226"/>
      <c r="H3" s="418">
        <v>30101</v>
      </c>
      <c r="I3" s="385" t="s">
        <v>19451</v>
      </c>
      <c r="J3" s="179" t="s">
        <v>19452</v>
      </c>
      <c r="K3" s="179" t="s">
        <v>19453</v>
      </c>
      <c r="M3" s="386"/>
    </row>
    <row r="4" spans="1:13" x14ac:dyDescent="0.2">
      <c r="A4" s="378" t="s">
        <v>19450</v>
      </c>
      <c r="B4" s="379" t="s">
        <v>18907</v>
      </c>
      <c r="C4" s="380">
        <v>2</v>
      </c>
      <c r="D4" s="381" t="s">
        <v>18908</v>
      </c>
      <c r="E4" s="382" t="s">
        <v>11259</v>
      </c>
      <c r="F4" s="387" t="s">
        <v>4814</v>
      </c>
      <c r="G4" s="226"/>
      <c r="H4" s="418">
        <v>30102</v>
      </c>
      <c r="I4" s="385" t="s">
        <v>19454</v>
      </c>
      <c r="J4" s="179" t="s">
        <v>19455</v>
      </c>
      <c r="K4" s="179" t="s">
        <v>19453</v>
      </c>
      <c r="M4" s="386"/>
    </row>
    <row r="5" spans="1:13" x14ac:dyDescent="0.2">
      <c r="A5" s="378" t="s">
        <v>19450</v>
      </c>
      <c r="B5" s="379" t="s">
        <v>18907</v>
      </c>
      <c r="C5" s="380">
        <v>3</v>
      </c>
      <c r="D5" s="381" t="s">
        <v>18908</v>
      </c>
      <c r="E5" s="419" t="s">
        <v>10443</v>
      </c>
      <c r="F5" s="387" t="s">
        <v>4573</v>
      </c>
      <c r="G5" s="226"/>
      <c r="H5" s="418">
        <v>30103</v>
      </c>
      <c r="I5" s="385" t="s">
        <v>19456</v>
      </c>
      <c r="J5" s="179" t="s">
        <v>19457</v>
      </c>
      <c r="M5" s="386"/>
    </row>
    <row r="6" spans="1:13" x14ac:dyDescent="0.2">
      <c r="A6" s="378" t="s">
        <v>19450</v>
      </c>
      <c r="B6" s="379" t="s">
        <v>18907</v>
      </c>
      <c r="C6" s="380">
        <v>4</v>
      </c>
      <c r="D6" s="381" t="s">
        <v>18908</v>
      </c>
      <c r="E6" s="419" t="s">
        <v>10443</v>
      </c>
      <c r="F6" s="387" t="s">
        <v>4814</v>
      </c>
      <c r="G6" s="226"/>
      <c r="H6" s="418">
        <v>30104</v>
      </c>
      <c r="I6" s="385" t="s">
        <v>19458</v>
      </c>
      <c r="J6" s="179" t="s">
        <v>19459</v>
      </c>
      <c r="M6" s="386"/>
    </row>
    <row r="7" spans="1:13" x14ac:dyDescent="0.2">
      <c r="A7" s="378" t="s">
        <v>19450</v>
      </c>
      <c r="B7" s="379" t="s">
        <v>18907</v>
      </c>
      <c r="C7" s="380">
        <v>5</v>
      </c>
      <c r="D7" s="381" t="s">
        <v>18908</v>
      </c>
      <c r="E7" s="419" t="s">
        <v>10500</v>
      </c>
      <c r="F7" s="383" t="s">
        <v>4814</v>
      </c>
      <c r="G7" s="226"/>
      <c r="H7" s="418">
        <v>30105</v>
      </c>
      <c r="I7" s="385" t="s">
        <v>19460</v>
      </c>
      <c r="J7" s="179" t="s">
        <v>19461</v>
      </c>
      <c r="M7" s="386"/>
    </row>
    <row r="8" spans="1:13" x14ac:dyDescent="0.2">
      <c r="A8" s="378" t="s">
        <v>19450</v>
      </c>
      <c r="B8" s="379" t="s">
        <v>18907</v>
      </c>
      <c r="C8" s="380">
        <v>6</v>
      </c>
      <c r="D8" s="381" t="s">
        <v>18908</v>
      </c>
      <c r="E8" s="226" t="s">
        <v>11184</v>
      </c>
      <c r="F8" s="387" t="s">
        <v>4573</v>
      </c>
      <c r="G8" s="226"/>
      <c r="H8" s="418">
        <v>30106</v>
      </c>
      <c r="I8" s="385" t="s">
        <v>19462</v>
      </c>
      <c r="J8" s="179" t="s">
        <v>19463</v>
      </c>
      <c r="K8" s="179" t="s">
        <v>19464</v>
      </c>
      <c r="M8" s="386"/>
    </row>
    <row r="9" spans="1:13" x14ac:dyDescent="0.2">
      <c r="A9" s="378" t="s">
        <v>19450</v>
      </c>
      <c r="B9" s="379" t="s">
        <v>18907</v>
      </c>
      <c r="C9" s="380">
        <v>7</v>
      </c>
      <c r="D9" s="381" t="s">
        <v>18908</v>
      </c>
      <c r="E9" s="226" t="s">
        <v>11261</v>
      </c>
      <c r="F9" s="387" t="s">
        <v>4573</v>
      </c>
      <c r="G9" s="226"/>
      <c r="H9" s="418">
        <v>30107</v>
      </c>
      <c r="I9" s="385" t="s">
        <v>19465</v>
      </c>
      <c r="J9" s="179" t="s">
        <v>19466</v>
      </c>
      <c r="K9" s="179" t="s">
        <v>19467</v>
      </c>
      <c r="M9" s="386"/>
    </row>
    <row r="10" spans="1:13" x14ac:dyDescent="0.2">
      <c r="A10" s="378" t="s">
        <v>19450</v>
      </c>
      <c r="B10" s="379" t="s">
        <v>18907</v>
      </c>
      <c r="C10" s="380">
        <v>8</v>
      </c>
      <c r="D10" s="381" t="s">
        <v>18908</v>
      </c>
      <c r="E10" s="226" t="s">
        <v>11263</v>
      </c>
      <c r="F10" s="387" t="s">
        <v>4814</v>
      </c>
      <c r="G10" s="226"/>
      <c r="H10" s="418">
        <v>30108</v>
      </c>
      <c r="I10" s="385" t="s">
        <v>19468</v>
      </c>
      <c r="J10" s="179" t="s">
        <v>19469</v>
      </c>
      <c r="K10" s="179" t="s">
        <v>19470</v>
      </c>
      <c r="M10" s="386"/>
    </row>
    <row r="11" spans="1:13" x14ac:dyDescent="0.2">
      <c r="A11" s="378" t="s">
        <v>19450</v>
      </c>
      <c r="B11" s="379" t="s">
        <v>18907</v>
      </c>
      <c r="C11" s="380">
        <v>9</v>
      </c>
      <c r="D11" s="381" t="s">
        <v>18908</v>
      </c>
      <c r="E11" s="226" t="s">
        <v>11263</v>
      </c>
      <c r="F11" s="383" t="s">
        <v>4573</v>
      </c>
      <c r="G11" s="226"/>
      <c r="H11" s="418">
        <v>30109</v>
      </c>
      <c r="I11" s="385" t="s">
        <v>19471</v>
      </c>
      <c r="J11" s="179" t="s">
        <v>19472</v>
      </c>
      <c r="K11" s="179" t="s">
        <v>19473</v>
      </c>
      <c r="M11" s="386"/>
    </row>
    <row r="12" spans="1:13" x14ac:dyDescent="0.2">
      <c r="A12" s="378" t="s">
        <v>19450</v>
      </c>
      <c r="B12" s="379" t="s">
        <v>18907</v>
      </c>
      <c r="C12" s="380">
        <v>10</v>
      </c>
      <c r="D12" s="381" t="s">
        <v>18908</v>
      </c>
      <c r="E12" s="226" t="s">
        <v>11212</v>
      </c>
      <c r="F12" s="387" t="s">
        <v>4814</v>
      </c>
      <c r="G12" s="226"/>
      <c r="H12" s="418">
        <v>30110</v>
      </c>
      <c r="I12" s="385" t="s">
        <v>19474</v>
      </c>
      <c r="J12" s="179" t="s">
        <v>19475</v>
      </c>
      <c r="K12" s="179" t="s">
        <v>19476</v>
      </c>
      <c r="M12" s="386"/>
    </row>
    <row r="13" spans="1:13" x14ac:dyDescent="0.2">
      <c r="A13" s="378" t="s">
        <v>19450</v>
      </c>
      <c r="B13" s="379" t="s">
        <v>18907</v>
      </c>
      <c r="C13" s="380">
        <v>11</v>
      </c>
      <c r="D13" s="381" t="s">
        <v>18908</v>
      </c>
      <c r="E13" s="226" t="s">
        <v>11212</v>
      </c>
      <c r="F13" s="383" t="s">
        <v>4573</v>
      </c>
      <c r="G13" s="226"/>
      <c r="H13" s="418">
        <v>30111</v>
      </c>
      <c r="I13" s="385" t="s">
        <v>19477</v>
      </c>
      <c r="J13" s="179" t="s">
        <v>19478</v>
      </c>
      <c r="K13" s="179" t="s">
        <v>19476</v>
      </c>
      <c r="M13" s="386"/>
    </row>
    <row r="14" spans="1:13" x14ac:dyDescent="0.2">
      <c r="A14" s="378" t="s">
        <v>19450</v>
      </c>
      <c r="B14" s="379" t="s">
        <v>18907</v>
      </c>
      <c r="C14" s="380">
        <v>12</v>
      </c>
      <c r="D14" s="381" t="s">
        <v>18908</v>
      </c>
      <c r="E14" s="226" t="s">
        <v>11214</v>
      </c>
      <c r="F14" s="387" t="s">
        <v>4573</v>
      </c>
      <c r="G14" s="226"/>
      <c r="H14" s="418">
        <v>30112</v>
      </c>
      <c r="I14" s="385" t="s">
        <v>19479</v>
      </c>
      <c r="J14" s="179" t="s">
        <v>19480</v>
      </c>
      <c r="K14" s="179" t="s">
        <v>19481</v>
      </c>
      <c r="M14" s="386"/>
    </row>
    <row r="15" spans="1:13" x14ac:dyDescent="0.2">
      <c r="A15" s="378" t="s">
        <v>19450</v>
      </c>
      <c r="B15" s="379" t="s">
        <v>18907</v>
      </c>
      <c r="C15" s="380">
        <v>13</v>
      </c>
      <c r="D15" s="381" t="s">
        <v>18908</v>
      </c>
      <c r="E15" s="226" t="s">
        <v>11273</v>
      </c>
      <c r="F15" s="387" t="s">
        <v>4814</v>
      </c>
      <c r="G15" s="226"/>
      <c r="H15" s="418">
        <v>30113</v>
      </c>
      <c r="I15" s="385" t="s">
        <v>19482</v>
      </c>
      <c r="J15" s="179" t="s">
        <v>19483</v>
      </c>
      <c r="K15" s="179" t="s">
        <v>19484</v>
      </c>
      <c r="M15" s="386"/>
    </row>
    <row r="16" spans="1:13" x14ac:dyDescent="0.2">
      <c r="A16" s="378" t="s">
        <v>19450</v>
      </c>
      <c r="B16" s="379" t="s">
        <v>18907</v>
      </c>
      <c r="C16" s="380">
        <v>14</v>
      </c>
      <c r="D16" s="381" t="s">
        <v>18908</v>
      </c>
      <c r="E16" s="226" t="s">
        <v>11273</v>
      </c>
      <c r="F16" s="387" t="s">
        <v>4573</v>
      </c>
      <c r="G16" s="226"/>
      <c r="H16" s="418">
        <v>30114</v>
      </c>
      <c r="I16" s="385" t="s">
        <v>19485</v>
      </c>
      <c r="J16" s="179" t="s">
        <v>19486</v>
      </c>
      <c r="K16" s="179" t="s">
        <v>19484</v>
      </c>
      <c r="M16" s="386"/>
    </row>
    <row r="17" spans="1:13" x14ac:dyDescent="0.2">
      <c r="A17" s="378" t="s">
        <v>19450</v>
      </c>
      <c r="B17" s="379" t="s">
        <v>18907</v>
      </c>
      <c r="C17" s="380">
        <v>15</v>
      </c>
      <c r="D17" s="381" t="s">
        <v>18908</v>
      </c>
      <c r="E17" s="226" t="s">
        <v>11271</v>
      </c>
      <c r="F17" s="387" t="s">
        <v>4573</v>
      </c>
      <c r="G17" s="226"/>
      <c r="H17" s="418">
        <v>30115</v>
      </c>
      <c r="I17" s="385" t="s">
        <v>19487</v>
      </c>
      <c r="J17" s="179" t="s">
        <v>19488</v>
      </c>
      <c r="K17" s="179" t="s">
        <v>19489</v>
      </c>
      <c r="M17" s="386"/>
    </row>
    <row r="18" spans="1:13" x14ac:dyDescent="0.2">
      <c r="A18" s="378" t="s">
        <v>19450</v>
      </c>
      <c r="B18" s="379" t="s">
        <v>18907</v>
      </c>
      <c r="C18" s="380">
        <v>16</v>
      </c>
      <c r="D18" s="381" t="s">
        <v>18908</v>
      </c>
      <c r="E18" s="226" t="s">
        <v>11271</v>
      </c>
      <c r="F18" s="387" t="s">
        <v>4814</v>
      </c>
      <c r="G18" s="226"/>
      <c r="H18" s="418">
        <v>30116</v>
      </c>
      <c r="I18" s="385" t="s">
        <v>19490</v>
      </c>
      <c r="J18" s="179" t="s">
        <v>19491</v>
      </c>
      <c r="K18" s="179" t="s">
        <v>19489</v>
      </c>
      <c r="M18" s="386"/>
    </row>
    <row r="19" spans="1:13" x14ac:dyDescent="0.2">
      <c r="A19" s="378" t="s">
        <v>19450</v>
      </c>
      <c r="B19" s="390" t="s">
        <v>18947</v>
      </c>
      <c r="C19" s="380">
        <v>1</v>
      </c>
      <c r="D19" s="381" t="s">
        <v>18908</v>
      </c>
      <c r="E19" s="420" t="s">
        <v>11241</v>
      </c>
      <c r="F19" s="387" t="s">
        <v>4573</v>
      </c>
      <c r="G19" s="226"/>
      <c r="H19" s="418">
        <v>30201</v>
      </c>
      <c r="I19" s="385" t="s">
        <v>19492</v>
      </c>
      <c r="J19" s="179" t="s">
        <v>19493</v>
      </c>
      <c r="K19" s="179" t="s">
        <v>19494</v>
      </c>
      <c r="M19" s="386"/>
    </row>
    <row r="20" spans="1:13" x14ac:dyDescent="0.2">
      <c r="A20" s="378" t="s">
        <v>19450</v>
      </c>
      <c r="B20" s="390" t="s">
        <v>18947</v>
      </c>
      <c r="C20" s="380">
        <v>2</v>
      </c>
      <c r="D20" s="381" t="s">
        <v>18908</v>
      </c>
      <c r="E20" s="420" t="s">
        <v>11241</v>
      </c>
      <c r="F20" s="387" t="s">
        <v>4814</v>
      </c>
      <c r="G20" s="226"/>
      <c r="H20" s="418">
        <v>30202</v>
      </c>
      <c r="I20" s="385" t="s">
        <v>19495</v>
      </c>
      <c r="J20" s="179" t="s">
        <v>19496</v>
      </c>
      <c r="K20" s="179" t="s">
        <v>19494</v>
      </c>
      <c r="M20" s="386"/>
    </row>
    <row r="21" spans="1:13" x14ac:dyDescent="0.2">
      <c r="A21" s="378" t="s">
        <v>19450</v>
      </c>
      <c r="B21" s="390" t="s">
        <v>18947</v>
      </c>
      <c r="C21" s="380">
        <v>3</v>
      </c>
      <c r="D21" s="381" t="s">
        <v>18908</v>
      </c>
      <c r="E21" s="420" t="s">
        <v>11243</v>
      </c>
      <c r="F21" s="387" t="s">
        <v>4573</v>
      </c>
      <c r="G21" s="226"/>
      <c r="H21" s="418">
        <v>30203</v>
      </c>
      <c r="I21" s="385" t="s">
        <v>19497</v>
      </c>
      <c r="J21" s="179" t="s">
        <v>19498</v>
      </c>
      <c r="K21" s="179" t="s">
        <v>19499</v>
      </c>
      <c r="M21" s="386"/>
    </row>
    <row r="22" spans="1:13" x14ac:dyDescent="0.2">
      <c r="A22" s="378" t="s">
        <v>19450</v>
      </c>
      <c r="B22" s="390" t="s">
        <v>18947</v>
      </c>
      <c r="C22" s="380">
        <v>4</v>
      </c>
      <c r="D22" s="381" t="s">
        <v>18908</v>
      </c>
      <c r="E22" s="420" t="s">
        <v>11243</v>
      </c>
      <c r="F22" s="387" t="s">
        <v>4814</v>
      </c>
      <c r="G22" s="226"/>
      <c r="H22" s="418">
        <v>30204</v>
      </c>
      <c r="I22" s="385" t="s">
        <v>19500</v>
      </c>
      <c r="J22" s="179" t="s">
        <v>19501</v>
      </c>
      <c r="K22" s="179" t="s">
        <v>19499</v>
      </c>
      <c r="M22" s="386"/>
    </row>
    <row r="23" spans="1:13" x14ac:dyDescent="0.2">
      <c r="A23" s="378" t="s">
        <v>19450</v>
      </c>
      <c r="B23" s="390" t="s">
        <v>18947</v>
      </c>
      <c r="C23" s="380">
        <v>5</v>
      </c>
      <c r="D23" s="381" t="s">
        <v>18908</v>
      </c>
      <c r="E23" s="420" t="s">
        <v>11245</v>
      </c>
      <c r="F23" s="387" t="s">
        <v>4573</v>
      </c>
      <c r="G23" s="226"/>
      <c r="H23" s="418">
        <v>30205</v>
      </c>
      <c r="I23" s="385" t="s">
        <v>19502</v>
      </c>
      <c r="J23" s="179" t="s">
        <v>19503</v>
      </c>
      <c r="K23" s="179" t="s">
        <v>19504</v>
      </c>
      <c r="M23" s="386"/>
    </row>
    <row r="24" spans="1:13" x14ac:dyDescent="0.2">
      <c r="A24" s="378" t="s">
        <v>19450</v>
      </c>
      <c r="B24" s="390" t="s">
        <v>18947</v>
      </c>
      <c r="C24" s="380">
        <v>6</v>
      </c>
      <c r="D24" s="381" t="s">
        <v>18908</v>
      </c>
      <c r="E24" s="420" t="s">
        <v>11245</v>
      </c>
      <c r="F24" s="387" t="s">
        <v>4814</v>
      </c>
      <c r="G24" s="226"/>
      <c r="H24" s="418">
        <v>30206</v>
      </c>
      <c r="I24" s="385" t="s">
        <v>19505</v>
      </c>
      <c r="J24" s="179" t="s">
        <v>19506</v>
      </c>
      <c r="K24" s="179" t="s">
        <v>19504</v>
      </c>
      <c r="M24" s="386"/>
    </row>
    <row r="25" spans="1:13" x14ac:dyDescent="0.2">
      <c r="A25" s="378" t="s">
        <v>19450</v>
      </c>
      <c r="B25" s="390" t="s">
        <v>18947</v>
      </c>
      <c r="C25" s="380">
        <v>7</v>
      </c>
      <c r="D25" s="381" t="s">
        <v>18908</v>
      </c>
      <c r="E25" s="420" t="s">
        <v>11267</v>
      </c>
      <c r="F25" s="387" t="s">
        <v>4573</v>
      </c>
      <c r="G25" s="226"/>
      <c r="H25" s="418">
        <v>30207</v>
      </c>
      <c r="I25" s="385" t="s">
        <v>19507</v>
      </c>
      <c r="J25" s="179" t="s">
        <v>19508</v>
      </c>
      <c r="K25" s="179" t="s">
        <v>19509</v>
      </c>
      <c r="M25" s="386"/>
    </row>
    <row r="26" spans="1:13" x14ac:dyDescent="0.2">
      <c r="A26" s="378" t="s">
        <v>19450</v>
      </c>
      <c r="B26" s="390" t="s">
        <v>18947</v>
      </c>
      <c r="C26" s="380">
        <v>8</v>
      </c>
      <c r="D26" s="381" t="s">
        <v>18908</v>
      </c>
      <c r="E26" s="420" t="s">
        <v>11267</v>
      </c>
      <c r="F26" s="387" t="s">
        <v>4814</v>
      </c>
      <c r="G26" s="226"/>
      <c r="H26" s="418">
        <v>30208</v>
      </c>
      <c r="I26" s="385" t="s">
        <v>19510</v>
      </c>
      <c r="J26" s="179" t="s">
        <v>19511</v>
      </c>
      <c r="K26" s="179" t="s">
        <v>19509</v>
      </c>
      <c r="M26" s="386"/>
    </row>
    <row r="27" spans="1:13" x14ac:dyDescent="0.2">
      <c r="A27" s="378" t="s">
        <v>19450</v>
      </c>
      <c r="B27" s="390" t="s">
        <v>18947</v>
      </c>
      <c r="C27" s="380">
        <v>9</v>
      </c>
      <c r="D27" s="381" t="s">
        <v>18908</v>
      </c>
      <c r="E27" s="382" t="s">
        <v>11269</v>
      </c>
      <c r="F27" s="387" t="s">
        <v>4573</v>
      </c>
      <c r="G27" s="226"/>
      <c r="H27" s="418">
        <v>30209</v>
      </c>
      <c r="I27" s="385" t="s">
        <v>19512</v>
      </c>
      <c r="J27" s="179" t="s">
        <v>19513</v>
      </c>
      <c r="K27" s="179" t="s">
        <v>19514</v>
      </c>
      <c r="M27" s="386"/>
    </row>
    <row r="28" spans="1:13" x14ac:dyDescent="0.2">
      <c r="A28" s="378" t="s">
        <v>19450</v>
      </c>
      <c r="B28" s="390" t="s">
        <v>18947</v>
      </c>
      <c r="C28" s="380">
        <v>10</v>
      </c>
      <c r="D28" s="381" t="s">
        <v>18908</v>
      </c>
      <c r="E28" s="226" t="s">
        <v>19515</v>
      </c>
      <c r="F28" s="387" t="s">
        <v>4814</v>
      </c>
      <c r="G28" s="226"/>
      <c r="H28" s="418">
        <v>30210</v>
      </c>
      <c r="I28" s="385" t="s">
        <v>19516</v>
      </c>
      <c r="J28" s="179" t="s">
        <v>19517</v>
      </c>
      <c r="K28" s="179" t="s">
        <v>19518</v>
      </c>
      <c r="M28" s="386"/>
    </row>
    <row r="29" spans="1:13" x14ac:dyDescent="0.2">
      <c r="A29" s="378" t="s">
        <v>19450</v>
      </c>
      <c r="B29" s="390" t="s">
        <v>18947</v>
      </c>
      <c r="C29" s="380">
        <v>11</v>
      </c>
      <c r="D29" s="381" t="s">
        <v>18908</v>
      </c>
      <c r="E29" s="226" t="s">
        <v>19519</v>
      </c>
      <c r="F29" s="387" t="s">
        <v>4814</v>
      </c>
      <c r="G29" s="226"/>
      <c r="H29" s="418">
        <v>30211</v>
      </c>
      <c r="I29" s="385" t="s">
        <v>19520</v>
      </c>
      <c r="J29" s="179" t="s">
        <v>19521</v>
      </c>
      <c r="K29" s="179" t="s">
        <v>19522</v>
      </c>
      <c r="M29" s="386"/>
    </row>
    <row r="30" spans="1:13" x14ac:dyDescent="0.2">
      <c r="A30" s="378" t="s">
        <v>19450</v>
      </c>
      <c r="B30" s="390" t="s">
        <v>18947</v>
      </c>
      <c r="C30" s="380">
        <v>12</v>
      </c>
      <c r="D30" s="381" t="s">
        <v>18908</v>
      </c>
      <c r="E30" s="226" t="s">
        <v>19523</v>
      </c>
      <c r="F30" s="387" t="s">
        <v>4814</v>
      </c>
      <c r="G30" s="226"/>
      <c r="H30" s="418">
        <v>30212</v>
      </c>
      <c r="I30" s="385" t="s">
        <v>19524</v>
      </c>
      <c r="J30" s="179" t="s">
        <v>19525</v>
      </c>
      <c r="K30" s="179" t="s">
        <v>19526</v>
      </c>
      <c r="M30" s="386"/>
    </row>
    <row r="31" spans="1:13" ht="15" x14ac:dyDescent="0.25">
      <c r="A31" s="378" t="s">
        <v>19450</v>
      </c>
      <c r="B31" s="390" t="s">
        <v>18947</v>
      </c>
      <c r="C31" s="380">
        <v>13</v>
      </c>
      <c r="D31" s="381" t="s">
        <v>18908</v>
      </c>
      <c r="E31" s="12" t="s">
        <v>11265</v>
      </c>
      <c r="F31" s="387" t="s">
        <v>4814</v>
      </c>
      <c r="G31" s="226"/>
      <c r="H31" s="418">
        <v>30213</v>
      </c>
      <c r="I31" s="385" t="s">
        <v>19527</v>
      </c>
      <c r="J31" s="179" t="s">
        <v>19528</v>
      </c>
      <c r="K31" s="179" t="s">
        <v>19529</v>
      </c>
      <c r="M31" s="386"/>
    </row>
    <row r="32" spans="1:13" ht="15" x14ac:dyDescent="0.25">
      <c r="A32" s="378" t="s">
        <v>19450</v>
      </c>
      <c r="B32" s="390" t="s">
        <v>18947</v>
      </c>
      <c r="C32" s="380">
        <v>14</v>
      </c>
      <c r="D32" s="381" t="s">
        <v>18908</v>
      </c>
      <c r="E32" s="12" t="s">
        <v>11265</v>
      </c>
      <c r="F32" s="387" t="s">
        <v>4573</v>
      </c>
      <c r="G32" s="226"/>
      <c r="H32" s="418">
        <v>30214</v>
      </c>
      <c r="I32" s="385" t="s">
        <v>19530</v>
      </c>
      <c r="J32" s="179" t="s">
        <v>19531</v>
      </c>
      <c r="K32" s="179" t="s">
        <v>19529</v>
      </c>
      <c r="M32" s="386"/>
    </row>
    <row r="33" spans="1:13" x14ac:dyDescent="0.2">
      <c r="A33" s="378" t="s">
        <v>19450</v>
      </c>
      <c r="B33" s="390" t="s">
        <v>18947</v>
      </c>
      <c r="C33" s="380">
        <v>15</v>
      </c>
      <c r="D33" s="381" t="s">
        <v>18908</v>
      </c>
      <c r="E33" s="382" t="s">
        <v>11257</v>
      </c>
      <c r="F33" s="387" t="s">
        <v>4814</v>
      </c>
      <c r="G33" s="226"/>
      <c r="H33" s="418">
        <v>30215</v>
      </c>
      <c r="I33" s="385" t="s">
        <v>19532</v>
      </c>
      <c r="J33" s="179" t="s">
        <v>19533</v>
      </c>
      <c r="K33" s="179" t="s">
        <v>19534</v>
      </c>
      <c r="M33" s="386"/>
    </row>
    <row r="34" spans="1:13" ht="15" x14ac:dyDescent="0.25">
      <c r="A34" s="378" t="s">
        <v>19450</v>
      </c>
      <c r="B34" s="390" t="s">
        <v>18947</v>
      </c>
      <c r="C34" s="380">
        <v>16</v>
      </c>
      <c r="D34" s="381" t="s">
        <v>18908</v>
      </c>
      <c r="E34" s="214" t="s">
        <v>19535</v>
      </c>
      <c r="F34" s="421" t="s">
        <v>4814</v>
      </c>
      <c r="G34" s="226"/>
      <c r="H34" s="418">
        <v>30216</v>
      </c>
      <c r="I34" s="385" t="s">
        <v>19536</v>
      </c>
      <c r="J34" s="179" t="s">
        <v>19537</v>
      </c>
      <c r="K34" s="179" t="s">
        <v>19059</v>
      </c>
      <c r="M34" s="386"/>
    </row>
    <row r="35" spans="1:13" ht="15" x14ac:dyDescent="0.25">
      <c r="A35" s="378" t="s">
        <v>19538</v>
      </c>
      <c r="B35" s="379" t="s">
        <v>18907</v>
      </c>
      <c r="C35" s="380">
        <v>1</v>
      </c>
      <c r="D35" s="381" t="s">
        <v>18908</v>
      </c>
      <c r="E35" s="12" t="s">
        <v>19539</v>
      </c>
      <c r="F35" s="421" t="s">
        <v>4814</v>
      </c>
      <c r="G35" s="226"/>
      <c r="H35" s="418">
        <v>31101</v>
      </c>
      <c r="I35" s="385" t="s">
        <v>19540</v>
      </c>
      <c r="J35" s="179" t="s">
        <v>19541</v>
      </c>
      <c r="K35" s="179" t="s">
        <v>19542</v>
      </c>
      <c r="M35" s="386"/>
    </row>
    <row r="36" spans="1:13" ht="15" x14ac:dyDescent="0.25">
      <c r="A36" s="378" t="s">
        <v>19538</v>
      </c>
      <c r="B36" s="379" t="s">
        <v>18907</v>
      </c>
      <c r="C36" s="380">
        <v>2</v>
      </c>
      <c r="D36" s="381" t="s">
        <v>18908</v>
      </c>
      <c r="E36" s="12" t="s">
        <v>19543</v>
      </c>
      <c r="F36" s="421" t="s">
        <v>4814</v>
      </c>
      <c r="G36" s="226"/>
      <c r="H36" s="418">
        <v>31102</v>
      </c>
      <c r="I36" s="385" t="s">
        <v>19544</v>
      </c>
      <c r="J36" s="179" t="s">
        <v>19545</v>
      </c>
      <c r="K36" s="179" t="s">
        <v>19546</v>
      </c>
      <c r="M36" s="386"/>
    </row>
    <row r="37" spans="1:13" ht="15" x14ac:dyDescent="0.25">
      <c r="A37" s="378" t="s">
        <v>19538</v>
      </c>
      <c r="B37" s="379" t="s">
        <v>18907</v>
      </c>
      <c r="C37" s="380">
        <v>3</v>
      </c>
      <c r="D37" s="381" t="s">
        <v>18908</v>
      </c>
      <c r="E37" s="12" t="s">
        <v>19547</v>
      </c>
      <c r="F37" s="421" t="s">
        <v>4814</v>
      </c>
      <c r="G37" s="226"/>
      <c r="H37" s="418">
        <v>31103</v>
      </c>
      <c r="I37" s="385" t="s">
        <v>19548</v>
      </c>
      <c r="J37" s="179" t="s">
        <v>19549</v>
      </c>
      <c r="K37" s="179" t="s">
        <v>19550</v>
      </c>
      <c r="M37" s="386"/>
    </row>
    <row r="38" spans="1:13" ht="15" x14ac:dyDescent="0.25">
      <c r="A38" s="378" t="s">
        <v>19538</v>
      </c>
      <c r="B38" s="379" t="s">
        <v>18907</v>
      </c>
      <c r="C38" s="380">
        <v>4</v>
      </c>
      <c r="D38" s="381" t="s">
        <v>18908</v>
      </c>
      <c r="E38" s="12" t="s">
        <v>19551</v>
      </c>
      <c r="F38" s="421" t="s">
        <v>4814</v>
      </c>
      <c r="G38" s="226"/>
      <c r="H38" s="418">
        <v>31104</v>
      </c>
      <c r="I38" s="385" t="s">
        <v>19552</v>
      </c>
      <c r="J38" s="179" t="s">
        <v>19553</v>
      </c>
      <c r="K38" s="179" t="s">
        <v>19554</v>
      </c>
      <c r="M38" s="386"/>
    </row>
    <row r="39" spans="1:13" ht="15" x14ac:dyDescent="0.25">
      <c r="A39" s="378" t="s">
        <v>19538</v>
      </c>
      <c r="B39" s="379" t="s">
        <v>18907</v>
      </c>
      <c r="C39" s="380">
        <v>5</v>
      </c>
      <c r="D39" s="381" t="s">
        <v>18908</v>
      </c>
      <c r="E39" s="12" t="s">
        <v>19555</v>
      </c>
      <c r="F39" s="421" t="s">
        <v>4814</v>
      </c>
      <c r="G39" s="226"/>
      <c r="H39" s="418">
        <v>31105</v>
      </c>
      <c r="I39" s="385" t="s">
        <v>19556</v>
      </c>
      <c r="J39" s="179" t="s">
        <v>19557</v>
      </c>
      <c r="K39" s="179" t="s">
        <v>19558</v>
      </c>
      <c r="M39" s="386"/>
    </row>
    <row r="40" spans="1:13" ht="15" x14ac:dyDescent="0.25">
      <c r="A40" s="378" t="s">
        <v>19538</v>
      </c>
      <c r="B40" s="379" t="s">
        <v>18907</v>
      </c>
      <c r="C40" s="380">
        <v>6</v>
      </c>
      <c r="D40" s="381" t="s">
        <v>18908</v>
      </c>
      <c r="E40" s="12" t="s">
        <v>19559</v>
      </c>
      <c r="F40" s="421" t="s">
        <v>4814</v>
      </c>
      <c r="G40" s="226"/>
      <c r="H40" s="418">
        <v>31106</v>
      </c>
      <c r="I40" s="385" t="s">
        <v>19560</v>
      </c>
      <c r="J40" s="179" t="s">
        <v>19561</v>
      </c>
      <c r="K40" s="179" t="s">
        <v>19562</v>
      </c>
      <c r="M40" s="386"/>
    </row>
    <row r="41" spans="1:13" ht="15" x14ac:dyDescent="0.25">
      <c r="A41" s="378" t="s">
        <v>19538</v>
      </c>
      <c r="B41" s="379" t="s">
        <v>18907</v>
      </c>
      <c r="C41" s="380">
        <v>7</v>
      </c>
      <c r="D41" s="381" t="s">
        <v>18908</v>
      </c>
      <c r="E41" s="12" t="s">
        <v>19563</v>
      </c>
      <c r="F41" s="421" t="s">
        <v>4814</v>
      </c>
      <c r="G41" s="226"/>
      <c r="H41" s="418">
        <v>31107</v>
      </c>
      <c r="I41" s="385" t="s">
        <v>19564</v>
      </c>
      <c r="J41" s="179" t="s">
        <v>19565</v>
      </c>
      <c r="K41" s="179" t="s">
        <v>19566</v>
      </c>
      <c r="M41" s="386"/>
    </row>
    <row r="42" spans="1:13" ht="15" x14ac:dyDescent="0.25">
      <c r="A42" s="378" t="s">
        <v>19538</v>
      </c>
      <c r="B42" s="379" t="s">
        <v>18907</v>
      </c>
      <c r="C42" s="380">
        <v>8</v>
      </c>
      <c r="D42" s="381" t="s">
        <v>18908</v>
      </c>
      <c r="E42" s="12" t="s">
        <v>19567</v>
      </c>
      <c r="F42" s="383" t="s">
        <v>4814</v>
      </c>
      <c r="G42" s="226"/>
      <c r="H42" s="418">
        <v>31108</v>
      </c>
      <c r="I42" s="385" t="s">
        <v>19568</v>
      </c>
      <c r="J42" s="179" t="s">
        <v>19569</v>
      </c>
      <c r="K42" s="179" t="s">
        <v>19570</v>
      </c>
      <c r="M42" s="386"/>
    </row>
    <row r="43" spans="1:13" ht="15" x14ac:dyDescent="0.25">
      <c r="A43" s="378" t="s">
        <v>19538</v>
      </c>
      <c r="B43" s="379" t="s">
        <v>18907</v>
      </c>
      <c r="C43" s="380">
        <v>9</v>
      </c>
      <c r="D43" s="381" t="s">
        <v>18908</v>
      </c>
      <c r="E43" s="12" t="s">
        <v>19571</v>
      </c>
      <c r="F43" s="383" t="s">
        <v>4814</v>
      </c>
      <c r="G43" s="226"/>
      <c r="H43" s="418">
        <v>31109</v>
      </c>
      <c r="I43" s="385" t="s">
        <v>19572</v>
      </c>
      <c r="J43" s="179" t="s">
        <v>19573</v>
      </c>
      <c r="K43" s="179" t="s">
        <v>19574</v>
      </c>
      <c r="M43" s="386"/>
    </row>
    <row r="44" spans="1:13" ht="15" x14ac:dyDescent="0.25">
      <c r="A44" s="378" t="s">
        <v>19538</v>
      </c>
      <c r="B44" s="379" t="s">
        <v>18907</v>
      </c>
      <c r="C44" s="380">
        <v>10</v>
      </c>
      <c r="D44" s="381" t="s">
        <v>18908</v>
      </c>
      <c r="E44" s="12" t="s">
        <v>19575</v>
      </c>
      <c r="F44" s="383" t="s">
        <v>4814</v>
      </c>
      <c r="G44" s="226"/>
      <c r="H44" s="418">
        <v>31110</v>
      </c>
      <c r="I44" s="385" t="s">
        <v>19576</v>
      </c>
      <c r="J44" s="179" t="s">
        <v>19577</v>
      </c>
      <c r="K44" s="179" t="s">
        <v>19578</v>
      </c>
      <c r="M44" s="386"/>
    </row>
    <row r="45" spans="1:13" ht="15" x14ac:dyDescent="0.25">
      <c r="A45" s="378" t="s">
        <v>19538</v>
      </c>
      <c r="B45" s="379" t="s">
        <v>18907</v>
      </c>
      <c r="C45" s="380">
        <v>11</v>
      </c>
      <c r="D45" s="381" t="s">
        <v>18908</v>
      </c>
      <c r="E45" s="12" t="s">
        <v>11328</v>
      </c>
      <c r="F45" s="387" t="s">
        <v>4573</v>
      </c>
      <c r="G45" s="226"/>
      <c r="H45" s="418">
        <v>31111</v>
      </c>
      <c r="I45" s="385" t="s">
        <v>19579</v>
      </c>
      <c r="J45" s="179" t="s">
        <v>19580</v>
      </c>
      <c r="K45" s="179" t="s">
        <v>19581</v>
      </c>
      <c r="M45" s="386"/>
    </row>
    <row r="46" spans="1:13" ht="15" x14ac:dyDescent="0.25">
      <c r="A46" s="378" t="s">
        <v>19538</v>
      </c>
      <c r="B46" s="379" t="s">
        <v>18907</v>
      </c>
      <c r="C46" s="380">
        <v>12</v>
      </c>
      <c r="D46" s="381" t="s">
        <v>18908</v>
      </c>
      <c r="E46" s="12" t="s">
        <v>11328</v>
      </c>
      <c r="F46" s="387" t="s">
        <v>4814</v>
      </c>
      <c r="G46" s="226"/>
      <c r="H46" s="418">
        <v>31112</v>
      </c>
      <c r="I46" s="385" t="s">
        <v>19582</v>
      </c>
      <c r="J46" s="179" t="s">
        <v>19583</v>
      </c>
      <c r="K46" s="179" t="s">
        <v>19581</v>
      </c>
      <c r="M46" s="386"/>
    </row>
    <row r="47" spans="1:13" ht="15" x14ac:dyDescent="0.25">
      <c r="A47" s="378" t="s">
        <v>19538</v>
      </c>
      <c r="B47" s="379" t="s">
        <v>18907</v>
      </c>
      <c r="C47" s="380">
        <v>13</v>
      </c>
      <c r="D47" s="381" t="s">
        <v>18908</v>
      </c>
      <c r="E47" s="12" t="s">
        <v>11238</v>
      </c>
      <c r="F47" s="387" t="s">
        <v>4573</v>
      </c>
      <c r="G47" s="226"/>
      <c r="H47" s="418">
        <v>31113</v>
      </c>
      <c r="I47" s="385" t="s">
        <v>19584</v>
      </c>
      <c r="J47" s="179" t="s">
        <v>19585</v>
      </c>
      <c r="K47" s="179" t="s">
        <v>19586</v>
      </c>
      <c r="M47" s="386"/>
    </row>
    <row r="48" spans="1:13" ht="15" x14ac:dyDescent="0.25">
      <c r="A48" s="378" t="s">
        <v>19538</v>
      </c>
      <c r="B48" s="379" t="s">
        <v>18907</v>
      </c>
      <c r="C48" s="380">
        <v>14</v>
      </c>
      <c r="D48" s="381" t="s">
        <v>18908</v>
      </c>
      <c r="E48" s="12" t="s">
        <v>11238</v>
      </c>
      <c r="F48" s="387" t="s">
        <v>4814</v>
      </c>
      <c r="G48" s="226"/>
      <c r="H48" s="418">
        <v>31114</v>
      </c>
      <c r="I48" s="385" t="s">
        <v>19587</v>
      </c>
      <c r="J48" s="179" t="s">
        <v>19588</v>
      </c>
      <c r="K48" s="179" t="s">
        <v>19586</v>
      </c>
      <c r="M48" s="386"/>
    </row>
    <row r="49" spans="1:13" ht="15" x14ac:dyDescent="0.25">
      <c r="A49" s="378" t="s">
        <v>19538</v>
      </c>
      <c r="B49" s="379" t="s">
        <v>18907</v>
      </c>
      <c r="C49" s="380">
        <v>15</v>
      </c>
      <c r="D49" s="381" t="s">
        <v>18908</v>
      </c>
      <c r="E49" s="12" t="s">
        <v>11236</v>
      </c>
      <c r="F49" s="387" t="s">
        <v>4573</v>
      </c>
      <c r="G49" s="226"/>
      <c r="H49" s="418">
        <v>31115</v>
      </c>
      <c r="I49" s="385" t="s">
        <v>19589</v>
      </c>
      <c r="J49" s="179" t="s">
        <v>19590</v>
      </c>
      <c r="K49" s="179" t="s">
        <v>19591</v>
      </c>
      <c r="M49" s="386"/>
    </row>
    <row r="50" spans="1:13" ht="15" x14ac:dyDescent="0.25">
      <c r="A50" s="378" t="s">
        <v>19538</v>
      </c>
      <c r="B50" s="379" t="s">
        <v>18907</v>
      </c>
      <c r="C50" s="380">
        <v>16</v>
      </c>
      <c r="D50" s="381" t="s">
        <v>18908</v>
      </c>
      <c r="E50" s="12" t="s">
        <v>11236</v>
      </c>
      <c r="F50" s="387" t="s">
        <v>4814</v>
      </c>
      <c r="G50" s="226"/>
      <c r="H50" s="418">
        <v>31116</v>
      </c>
      <c r="I50" s="385" t="s">
        <v>19592</v>
      </c>
      <c r="J50" s="179" t="s">
        <v>19593</v>
      </c>
      <c r="K50" s="179" t="s">
        <v>19591</v>
      </c>
      <c r="M50" s="386"/>
    </row>
    <row r="51" spans="1:13" ht="15" x14ac:dyDescent="0.25">
      <c r="A51" s="378" t="s">
        <v>19538</v>
      </c>
      <c r="B51" s="390" t="s">
        <v>18947</v>
      </c>
      <c r="C51" s="380">
        <v>1</v>
      </c>
      <c r="D51" s="381" t="s">
        <v>18908</v>
      </c>
      <c r="E51" s="12" t="s">
        <v>11327</v>
      </c>
      <c r="F51" s="387" t="s">
        <v>4573</v>
      </c>
      <c r="G51" s="226"/>
      <c r="H51" s="418">
        <v>31201</v>
      </c>
      <c r="I51" s="385" t="s">
        <v>19594</v>
      </c>
      <c r="J51" s="179" t="s">
        <v>19595</v>
      </c>
      <c r="K51" s="179" t="s">
        <v>19596</v>
      </c>
      <c r="M51" s="386"/>
    </row>
    <row r="52" spans="1:13" ht="15" x14ac:dyDescent="0.25">
      <c r="A52" s="378" t="s">
        <v>19538</v>
      </c>
      <c r="B52" s="390" t="s">
        <v>18947</v>
      </c>
      <c r="C52" s="380">
        <v>2</v>
      </c>
      <c r="D52" s="381" t="s">
        <v>18908</v>
      </c>
      <c r="E52" s="12" t="s">
        <v>11327</v>
      </c>
      <c r="F52" s="387" t="s">
        <v>4814</v>
      </c>
      <c r="G52" s="226"/>
      <c r="H52" s="418">
        <v>31202</v>
      </c>
      <c r="I52" s="385" t="s">
        <v>19597</v>
      </c>
      <c r="J52" s="179" t="s">
        <v>19598</v>
      </c>
      <c r="K52" s="179" t="s">
        <v>19596</v>
      </c>
      <c r="M52" s="386"/>
    </row>
    <row r="53" spans="1:13" ht="15" x14ac:dyDescent="0.25">
      <c r="A53" s="378" t="s">
        <v>19538</v>
      </c>
      <c r="B53" s="390" t="s">
        <v>18947</v>
      </c>
      <c r="C53" s="380">
        <v>3</v>
      </c>
      <c r="D53" s="381" t="s">
        <v>18908</v>
      </c>
      <c r="E53" s="12" t="s">
        <v>11232</v>
      </c>
      <c r="F53" s="387" t="s">
        <v>4573</v>
      </c>
      <c r="G53" s="226"/>
      <c r="H53" s="418">
        <v>31203</v>
      </c>
      <c r="I53" s="385" t="s">
        <v>19599</v>
      </c>
      <c r="J53" s="179" t="s">
        <v>19600</v>
      </c>
      <c r="K53" s="179" t="s">
        <v>19601</v>
      </c>
      <c r="M53" s="386"/>
    </row>
    <row r="54" spans="1:13" ht="15" x14ac:dyDescent="0.25">
      <c r="A54" s="378" t="s">
        <v>19538</v>
      </c>
      <c r="B54" s="390" t="s">
        <v>18947</v>
      </c>
      <c r="C54" s="380">
        <v>4</v>
      </c>
      <c r="D54" s="381" t="s">
        <v>18908</v>
      </c>
      <c r="E54" s="12" t="s">
        <v>11232</v>
      </c>
      <c r="F54" s="387" t="s">
        <v>4814</v>
      </c>
      <c r="G54" s="226"/>
      <c r="H54" s="418">
        <v>31204</v>
      </c>
      <c r="I54" s="385" t="s">
        <v>19602</v>
      </c>
      <c r="J54" s="179" t="s">
        <v>19603</v>
      </c>
      <c r="K54" s="179" t="s">
        <v>19601</v>
      </c>
      <c r="M54" s="386"/>
    </row>
    <row r="55" spans="1:13" ht="15" x14ac:dyDescent="0.25">
      <c r="A55" s="378" t="s">
        <v>19538</v>
      </c>
      <c r="B55" s="390" t="s">
        <v>18947</v>
      </c>
      <c r="C55" s="380">
        <v>5</v>
      </c>
      <c r="D55" s="381" t="s">
        <v>18908</v>
      </c>
      <c r="E55" s="12" t="s">
        <v>19604</v>
      </c>
      <c r="F55" s="383" t="s">
        <v>4573</v>
      </c>
      <c r="G55" s="226"/>
      <c r="H55" s="418">
        <v>31205</v>
      </c>
      <c r="I55" s="385" t="s">
        <v>19605</v>
      </c>
      <c r="J55" s="179" t="s">
        <v>19606</v>
      </c>
      <c r="K55" s="179" t="s">
        <v>19607</v>
      </c>
      <c r="M55" s="386"/>
    </row>
    <row r="56" spans="1:13" ht="15" x14ac:dyDescent="0.25">
      <c r="A56" s="378" t="s">
        <v>19538</v>
      </c>
      <c r="B56" s="390" t="s">
        <v>18947</v>
      </c>
      <c r="C56" s="380">
        <v>6</v>
      </c>
      <c r="D56" s="381" t="s">
        <v>18908</v>
      </c>
      <c r="E56" s="12" t="s">
        <v>11234</v>
      </c>
      <c r="F56" s="387" t="s">
        <v>4814</v>
      </c>
      <c r="G56" s="226"/>
      <c r="H56" s="418">
        <v>31206</v>
      </c>
      <c r="I56" s="385" t="s">
        <v>19608</v>
      </c>
      <c r="J56" s="179" t="s">
        <v>19609</v>
      </c>
      <c r="K56" s="179" t="s">
        <v>19610</v>
      </c>
      <c r="M56" s="386"/>
    </row>
    <row r="57" spans="1:13" ht="15" x14ac:dyDescent="0.25">
      <c r="A57" s="378" t="s">
        <v>19538</v>
      </c>
      <c r="B57" s="390" t="s">
        <v>18947</v>
      </c>
      <c r="C57" s="380">
        <v>7</v>
      </c>
      <c r="D57" s="381" t="s">
        <v>18908</v>
      </c>
      <c r="E57" s="12" t="s">
        <v>11228</v>
      </c>
      <c r="F57" s="387" t="s">
        <v>4573</v>
      </c>
      <c r="G57" s="226"/>
      <c r="H57" s="418">
        <v>31207</v>
      </c>
      <c r="I57" s="385" t="s">
        <v>19611</v>
      </c>
      <c r="J57" s="179" t="s">
        <v>19612</v>
      </c>
      <c r="K57" s="179" t="s">
        <v>19613</v>
      </c>
      <c r="M57" s="386"/>
    </row>
    <row r="58" spans="1:13" ht="15" x14ac:dyDescent="0.25">
      <c r="A58" s="378" t="s">
        <v>19538</v>
      </c>
      <c r="B58" s="390" t="s">
        <v>18947</v>
      </c>
      <c r="C58" s="380">
        <v>8</v>
      </c>
      <c r="D58" s="381" t="s">
        <v>18908</v>
      </c>
      <c r="E58" s="12" t="s">
        <v>11228</v>
      </c>
      <c r="F58" s="387" t="s">
        <v>4814</v>
      </c>
      <c r="G58" s="226"/>
      <c r="H58" s="418">
        <v>31208</v>
      </c>
      <c r="I58" s="385" t="s">
        <v>19614</v>
      </c>
      <c r="J58" s="179" t="s">
        <v>19615</v>
      </c>
      <c r="K58" s="179" t="s">
        <v>19613</v>
      </c>
      <c r="M58" s="386"/>
    </row>
    <row r="59" spans="1:13" ht="15" x14ac:dyDescent="0.25">
      <c r="A59" s="378" t="s">
        <v>19538</v>
      </c>
      <c r="B59" s="390" t="s">
        <v>18947</v>
      </c>
      <c r="C59" s="380">
        <v>9</v>
      </c>
      <c r="D59" s="381" t="s">
        <v>18908</v>
      </c>
      <c r="E59" s="12" t="s">
        <v>11226</v>
      </c>
      <c r="F59" s="387" t="s">
        <v>4573</v>
      </c>
      <c r="G59" s="226"/>
      <c r="H59" s="418">
        <v>31209</v>
      </c>
      <c r="I59" s="385" t="s">
        <v>19616</v>
      </c>
      <c r="J59" s="179" t="s">
        <v>19617</v>
      </c>
      <c r="K59" s="179" t="s">
        <v>19618</v>
      </c>
      <c r="M59" s="386"/>
    </row>
    <row r="60" spans="1:13" ht="15" x14ac:dyDescent="0.25">
      <c r="A60" s="378" t="s">
        <v>19538</v>
      </c>
      <c r="B60" s="390" t="s">
        <v>18947</v>
      </c>
      <c r="C60" s="380">
        <v>10</v>
      </c>
      <c r="D60" s="381" t="s">
        <v>18908</v>
      </c>
      <c r="E60" s="12" t="s">
        <v>11226</v>
      </c>
      <c r="F60" s="387" t="s">
        <v>4814</v>
      </c>
      <c r="G60" s="226"/>
      <c r="H60" s="418">
        <v>31210</v>
      </c>
      <c r="I60" s="385" t="s">
        <v>19619</v>
      </c>
      <c r="J60" s="179" t="s">
        <v>19620</v>
      </c>
      <c r="K60" s="179" t="s">
        <v>19618</v>
      </c>
      <c r="M60" s="386"/>
    </row>
    <row r="61" spans="1:13" ht="15" x14ac:dyDescent="0.25">
      <c r="A61" s="378" t="s">
        <v>19538</v>
      </c>
      <c r="B61" s="390" t="s">
        <v>18947</v>
      </c>
      <c r="C61" s="380">
        <v>11</v>
      </c>
      <c r="D61" s="381" t="s">
        <v>18908</v>
      </c>
      <c r="E61" s="12" t="s">
        <v>19621</v>
      </c>
      <c r="F61" s="383"/>
      <c r="G61" s="226"/>
      <c r="H61" s="418">
        <v>31211</v>
      </c>
      <c r="I61" s="385" t="s">
        <v>19622</v>
      </c>
      <c r="J61" s="179" t="s">
        <v>19623</v>
      </c>
      <c r="K61" s="179" t="s">
        <v>19624</v>
      </c>
      <c r="M61" s="386"/>
    </row>
    <row r="62" spans="1:13" ht="15" x14ac:dyDescent="0.25">
      <c r="A62" s="378" t="s">
        <v>19538</v>
      </c>
      <c r="B62" s="390" t="s">
        <v>18947</v>
      </c>
      <c r="C62" s="380">
        <v>12</v>
      </c>
      <c r="D62" s="381" t="s">
        <v>18908</v>
      </c>
      <c r="E62" s="12" t="s">
        <v>11224</v>
      </c>
      <c r="F62" s="387" t="s">
        <v>4573</v>
      </c>
      <c r="G62" s="226"/>
      <c r="H62" s="418">
        <v>31212</v>
      </c>
      <c r="I62" s="385" t="s">
        <v>19625</v>
      </c>
      <c r="J62" s="179" t="s">
        <v>19626</v>
      </c>
      <c r="K62" s="179" t="s">
        <v>19627</v>
      </c>
      <c r="M62" s="386"/>
    </row>
    <row r="63" spans="1:13" ht="15" x14ac:dyDescent="0.25">
      <c r="A63" s="378" t="s">
        <v>19538</v>
      </c>
      <c r="B63" s="390" t="s">
        <v>18947</v>
      </c>
      <c r="C63" s="380">
        <v>13</v>
      </c>
      <c r="D63" s="381" t="s">
        <v>18908</v>
      </c>
      <c r="E63" s="12" t="s">
        <v>11224</v>
      </c>
      <c r="F63" s="387" t="s">
        <v>4814</v>
      </c>
      <c r="G63" s="226"/>
      <c r="H63" s="418">
        <v>31213</v>
      </c>
      <c r="I63" s="385" t="s">
        <v>19628</v>
      </c>
      <c r="J63" s="179" t="s">
        <v>19629</v>
      </c>
      <c r="K63" s="179" t="s">
        <v>19627</v>
      </c>
      <c r="M63" s="386"/>
    </row>
    <row r="64" spans="1:13" ht="15" x14ac:dyDescent="0.25">
      <c r="A64" s="378" t="s">
        <v>19538</v>
      </c>
      <c r="B64" s="390" t="s">
        <v>18947</v>
      </c>
      <c r="C64" s="380">
        <v>14</v>
      </c>
      <c r="D64" s="381" t="s">
        <v>18908</v>
      </c>
      <c r="E64" s="12" t="s">
        <v>11222</v>
      </c>
      <c r="F64" s="387" t="s">
        <v>4573</v>
      </c>
      <c r="G64" s="226"/>
      <c r="H64" s="418">
        <v>31214</v>
      </c>
      <c r="I64" s="385" t="s">
        <v>19630</v>
      </c>
      <c r="J64" s="179" t="s">
        <v>19631</v>
      </c>
      <c r="K64" s="179" t="s">
        <v>19632</v>
      </c>
      <c r="M64" s="386"/>
    </row>
    <row r="65" spans="1:13" ht="15" x14ac:dyDescent="0.25">
      <c r="A65" s="378" t="s">
        <v>19538</v>
      </c>
      <c r="B65" s="390" t="s">
        <v>18947</v>
      </c>
      <c r="C65" s="380">
        <v>15</v>
      </c>
      <c r="D65" s="381" t="s">
        <v>18908</v>
      </c>
      <c r="E65" s="12" t="s">
        <v>11222</v>
      </c>
      <c r="F65" s="387" t="s">
        <v>4814</v>
      </c>
      <c r="G65" s="226"/>
      <c r="H65" s="418">
        <v>31215</v>
      </c>
      <c r="I65" s="385" t="s">
        <v>19633</v>
      </c>
      <c r="J65" s="179" t="s">
        <v>19634</v>
      </c>
      <c r="K65" s="179" t="s">
        <v>19632</v>
      </c>
      <c r="M65" s="386"/>
    </row>
    <row r="66" spans="1:13" ht="15" x14ac:dyDescent="0.25">
      <c r="A66" s="378" t="s">
        <v>19538</v>
      </c>
      <c r="B66" s="390" t="s">
        <v>18947</v>
      </c>
      <c r="C66" s="380">
        <v>16</v>
      </c>
      <c r="D66" s="381" t="s">
        <v>18908</v>
      </c>
      <c r="E66" s="12" t="s">
        <v>11326</v>
      </c>
      <c r="F66" s="387" t="s">
        <v>4573</v>
      </c>
      <c r="G66" s="226"/>
      <c r="H66" s="418">
        <v>31216</v>
      </c>
      <c r="I66" s="385" t="s">
        <v>19635</v>
      </c>
      <c r="J66" s="179" t="s">
        <v>19636</v>
      </c>
      <c r="K66" s="179" t="s">
        <v>19637</v>
      </c>
      <c r="M66" s="386"/>
    </row>
    <row r="67" spans="1:13" ht="15" x14ac:dyDescent="0.25">
      <c r="A67" s="378" t="s">
        <v>19638</v>
      </c>
      <c r="B67" s="379" t="s">
        <v>18907</v>
      </c>
      <c r="C67" s="380">
        <v>1</v>
      </c>
      <c r="D67" s="381" t="s">
        <v>18908</v>
      </c>
      <c r="E67" s="12" t="s">
        <v>11326</v>
      </c>
      <c r="F67" s="387" t="s">
        <v>4814</v>
      </c>
      <c r="G67" s="226"/>
      <c r="H67" s="418">
        <v>32101</v>
      </c>
      <c r="I67" s="385" t="s">
        <v>19639</v>
      </c>
      <c r="J67" s="179" t="s">
        <v>19640</v>
      </c>
      <c r="K67" s="179" t="s">
        <v>19637</v>
      </c>
      <c r="M67" s="386"/>
    </row>
    <row r="68" spans="1:13" ht="15" x14ac:dyDescent="0.25">
      <c r="A68" s="378" t="s">
        <v>19638</v>
      </c>
      <c r="B68" s="379" t="s">
        <v>18907</v>
      </c>
      <c r="C68" s="380">
        <v>2</v>
      </c>
      <c r="D68" s="381" t="s">
        <v>18908</v>
      </c>
      <c r="E68" s="12" t="s">
        <v>11325</v>
      </c>
      <c r="F68" s="387" t="s">
        <v>4573</v>
      </c>
      <c r="G68" s="226"/>
      <c r="H68" s="418">
        <v>32102</v>
      </c>
      <c r="I68" s="385" t="s">
        <v>19641</v>
      </c>
      <c r="J68" s="179" t="s">
        <v>19642</v>
      </c>
      <c r="K68" s="179" t="s">
        <v>19643</v>
      </c>
      <c r="M68" s="386"/>
    </row>
    <row r="69" spans="1:13" ht="15" x14ac:dyDescent="0.25">
      <c r="A69" s="378" t="s">
        <v>19638</v>
      </c>
      <c r="B69" s="379" t="s">
        <v>18907</v>
      </c>
      <c r="C69" s="380">
        <v>3</v>
      </c>
      <c r="D69" s="381" t="s">
        <v>18908</v>
      </c>
      <c r="E69" s="12" t="s">
        <v>11325</v>
      </c>
      <c r="F69" s="387" t="s">
        <v>4814</v>
      </c>
      <c r="G69" s="226"/>
      <c r="H69" s="418">
        <v>32103</v>
      </c>
      <c r="I69" s="385" t="s">
        <v>19644</v>
      </c>
      <c r="J69" s="179" t="s">
        <v>19645</v>
      </c>
      <c r="K69" s="179" t="s">
        <v>19643</v>
      </c>
      <c r="M69" s="386"/>
    </row>
    <row r="70" spans="1:13" ht="15" x14ac:dyDescent="0.25">
      <c r="A70" s="378" t="s">
        <v>19638</v>
      </c>
      <c r="B70" s="379" t="s">
        <v>18907</v>
      </c>
      <c r="C70" s="380">
        <v>4</v>
      </c>
      <c r="D70" s="381" t="s">
        <v>18908</v>
      </c>
      <c r="E70" s="12" t="s">
        <v>11324</v>
      </c>
      <c r="F70" s="387" t="s">
        <v>4573</v>
      </c>
      <c r="G70" s="226"/>
      <c r="H70" s="418">
        <v>32104</v>
      </c>
      <c r="I70" s="385" t="s">
        <v>19646</v>
      </c>
      <c r="J70" s="179" t="s">
        <v>19647</v>
      </c>
      <c r="K70" s="179" t="s">
        <v>19648</v>
      </c>
      <c r="M70" s="386"/>
    </row>
    <row r="71" spans="1:13" ht="15" x14ac:dyDescent="0.25">
      <c r="A71" s="378" t="s">
        <v>19638</v>
      </c>
      <c r="B71" s="379" t="s">
        <v>18907</v>
      </c>
      <c r="C71" s="380">
        <v>5</v>
      </c>
      <c r="D71" s="381" t="s">
        <v>18908</v>
      </c>
      <c r="E71" s="12" t="s">
        <v>11324</v>
      </c>
      <c r="F71" s="387" t="s">
        <v>4814</v>
      </c>
      <c r="G71" s="226"/>
      <c r="H71" s="418">
        <v>32105</v>
      </c>
      <c r="I71" s="385" t="s">
        <v>19649</v>
      </c>
      <c r="J71" s="179" t="s">
        <v>19650</v>
      </c>
      <c r="K71" s="179" t="s">
        <v>19648</v>
      </c>
      <c r="M71" s="386"/>
    </row>
    <row r="72" spans="1:13" ht="15" x14ac:dyDescent="0.25">
      <c r="A72" s="378" t="s">
        <v>19638</v>
      </c>
      <c r="B72" s="379" t="s">
        <v>18907</v>
      </c>
      <c r="C72" s="380">
        <v>6</v>
      </c>
      <c r="D72" s="381" t="s">
        <v>18908</v>
      </c>
      <c r="E72" s="12" t="s">
        <v>19651</v>
      </c>
      <c r="F72" s="383"/>
      <c r="G72" s="226"/>
      <c r="H72" s="418">
        <v>32106</v>
      </c>
      <c r="I72" s="385" t="s">
        <v>19652</v>
      </c>
      <c r="J72" s="179" t="s">
        <v>19653</v>
      </c>
      <c r="K72" s="179" t="s">
        <v>19654</v>
      </c>
      <c r="M72" s="386"/>
    </row>
    <row r="73" spans="1:13" ht="15" x14ac:dyDescent="0.25">
      <c r="A73" s="378" t="s">
        <v>19638</v>
      </c>
      <c r="B73" s="379" t="s">
        <v>18907</v>
      </c>
      <c r="C73" s="380">
        <v>7</v>
      </c>
      <c r="D73" s="381" t="s">
        <v>18908</v>
      </c>
      <c r="E73" s="12" t="s">
        <v>19655</v>
      </c>
      <c r="F73" s="383"/>
      <c r="G73" s="226"/>
      <c r="H73" s="418">
        <v>32107</v>
      </c>
      <c r="I73" s="385" t="s">
        <v>19656</v>
      </c>
      <c r="J73" s="179" t="s">
        <v>19657</v>
      </c>
      <c r="K73" s="179" t="s">
        <v>19658</v>
      </c>
      <c r="M73" s="386"/>
    </row>
    <row r="74" spans="1:13" ht="15" x14ac:dyDescent="0.25">
      <c r="A74" s="378" t="s">
        <v>19638</v>
      </c>
      <c r="B74" s="379" t="s">
        <v>18907</v>
      </c>
      <c r="C74" s="380">
        <v>8</v>
      </c>
      <c r="D74" s="381" t="s">
        <v>18908</v>
      </c>
      <c r="E74" s="12" t="s">
        <v>11216</v>
      </c>
      <c r="F74" s="387" t="s">
        <v>4573</v>
      </c>
      <c r="G74" s="226"/>
      <c r="H74" s="418">
        <v>32108</v>
      </c>
      <c r="I74" s="385" t="s">
        <v>19659</v>
      </c>
      <c r="J74" s="179" t="s">
        <v>19660</v>
      </c>
      <c r="K74" s="179" t="s">
        <v>19661</v>
      </c>
      <c r="M74" s="386"/>
    </row>
    <row r="75" spans="1:13" ht="15" x14ac:dyDescent="0.25">
      <c r="A75" s="378" t="s">
        <v>19638</v>
      </c>
      <c r="B75" s="379" t="s">
        <v>18907</v>
      </c>
      <c r="C75" s="380">
        <v>9</v>
      </c>
      <c r="D75" s="381" t="s">
        <v>18908</v>
      </c>
      <c r="E75" s="12" t="s">
        <v>11189</v>
      </c>
      <c r="F75" s="383"/>
      <c r="G75" s="226"/>
      <c r="H75" s="418">
        <v>32109</v>
      </c>
      <c r="I75" s="385" t="s">
        <v>19662</v>
      </c>
      <c r="J75" s="179" t="s">
        <v>19663</v>
      </c>
      <c r="K75" s="179" t="s">
        <v>19664</v>
      </c>
      <c r="M75" s="386"/>
    </row>
    <row r="76" spans="1:13" ht="15" x14ac:dyDescent="0.25">
      <c r="A76" s="422" t="s">
        <v>19638</v>
      </c>
      <c r="B76" s="423" t="s">
        <v>18907</v>
      </c>
      <c r="C76" s="392">
        <v>10</v>
      </c>
      <c r="D76" s="393" t="s">
        <v>18908</v>
      </c>
      <c r="E76" s="424" t="s">
        <v>19665</v>
      </c>
      <c r="F76" s="383"/>
      <c r="G76" s="396"/>
      <c r="H76" s="418">
        <v>32110</v>
      </c>
      <c r="I76" s="385" t="s">
        <v>19666</v>
      </c>
      <c r="J76" s="179" t="s">
        <v>19667</v>
      </c>
      <c r="K76" s="179" t="s">
        <v>19668</v>
      </c>
      <c r="M76" s="386"/>
    </row>
    <row r="77" spans="1:13" x14ac:dyDescent="0.2">
      <c r="A77" s="422" t="s">
        <v>19638</v>
      </c>
      <c r="B77" s="423" t="s">
        <v>18907</v>
      </c>
      <c r="C77" s="392">
        <v>11</v>
      </c>
      <c r="D77" s="393" t="s">
        <v>18908</v>
      </c>
      <c r="E77" s="396" t="s">
        <v>19669</v>
      </c>
      <c r="F77" s="425" t="s">
        <v>4814</v>
      </c>
      <c r="G77" s="396"/>
      <c r="H77" s="418">
        <v>32111</v>
      </c>
      <c r="I77" s="385" t="s">
        <v>19670</v>
      </c>
      <c r="J77" s="179" t="s">
        <v>19671</v>
      </c>
      <c r="K77" s="179" t="s">
        <v>19672</v>
      </c>
      <c r="M77" s="386"/>
    </row>
    <row r="78" spans="1:13" ht="15" x14ac:dyDescent="0.25">
      <c r="A78" s="426" t="s">
        <v>19638</v>
      </c>
      <c r="B78" s="427" t="s">
        <v>18907</v>
      </c>
      <c r="C78" s="428">
        <v>12</v>
      </c>
      <c r="D78" s="429" t="s">
        <v>10519</v>
      </c>
      <c r="E78" s="430" t="s">
        <v>18880</v>
      </c>
      <c r="F78" s="431" t="s">
        <v>4573</v>
      </c>
      <c r="G78" s="432"/>
      <c r="H78" s="433">
        <v>32112</v>
      </c>
      <c r="I78" s="434" t="s">
        <v>19673</v>
      </c>
      <c r="J78" s="435" t="s">
        <v>19674</v>
      </c>
      <c r="K78" s="435" t="s">
        <v>19675</v>
      </c>
      <c r="M78" s="386"/>
    </row>
    <row r="79" spans="1:13" ht="15" x14ac:dyDescent="0.25">
      <c r="A79" s="426" t="s">
        <v>19638</v>
      </c>
      <c r="B79" s="427" t="s">
        <v>18907</v>
      </c>
      <c r="C79" s="428">
        <v>13</v>
      </c>
      <c r="D79" s="429" t="s">
        <v>10519</v>
      </c>
      <c r="E79" s="430" t="s">
        <v>18880</v>
      </c>
      <c r="F79" s="431" t="s">
        <v>4814</v>
      </c>
      <c r="G79" s="432"/>
      <c r="H79" s="433">
        <v>32113</v>
      </c>
      <c r="I79" s="434" t="s">
        <v>19676</v>
      </c>
      <c r="J79" s="435" t="s">
        <v>19677</v>
      </c>
      <c r="K79" s="435" t="s">
        <v>19675</v>
      </c>
      <c r="M79" s="386"/>
    </row>
    <row r="80" spans="1:13" ht="15" x14ac:dyDescent="0.25">
      <c r="A80" s="426" t="s">
        <v>19638</v>
      </c>
      <c r="B80" s="427" t="s">
        <v>18907</v>
      </c>
      <c r="C80" s="428">
        <v>14</v>
      </c>
      <c r="D80" s="429" t="s">
        <v>10519</v>
      </c>
      <c r="E80" s="436" t="s">
        <v>18877</v>
      </c>
      <c r="F80" s="431" t="s">
        <v>4573</v>
      </c>
      <c r="G80" s="432"/>
      <c r="H80" s="433">
        <v>32114</v>
      </c>
      <c r="I80" s="434" t="s">
        <v>19678</v>
      </c>
      <c r="J80" s="435" t="s">
        <v>19679</v>
      </c>
      <c r="K80" s="435" t="s">
        <v>19680</v>
      </c>
      <c r="M80" s="386"/>
    </row>
    <row r="81" spans="1:13" ht="15" x14ac:dyDescent="0.25">
      <c r="A81" s="426" t="s">
        <v>19638</v>
      </c>
      <c r="B81" s="427" t="s">
        <v>18907</v>
      </c>
      <c r="C81" s="428">
        <v>15</v>
      </c>
      <c r="D81" s="429" t="s">
        <v>10519</v>
      </c>
      <c r="E81" s="436" t="s">
        <v>18877</v>
      </c>
      <c r="F81" s="431" t="s">
        <v>4814</v>
      </c>
      <c r="G81" s="432"/>
      <c r="H81" s="433">
        <v>32115</v>
      </c>
      <c r="I81" s="434" t="s">
        <v>19681</v>
      </c>
      <c r="J81" s="435" t="s">
        <v>19682</v>
      </c>
      <c r="K81" s="435" t="s">
        <v>19680</v>
      </c>
      <c r="M81" s="386"/>
    </row>
    <row r="82" spans="1:13" ht="15" x14ac:dyDescent="0.25">
      <c r="A82" s="426" t="s">
        <v>19638</v>
      </c>
      <c r="B82" s="427" t="s">
        <v>18907</v>
      </c>
      <c r="C82" s="428">
        <v>16</v>
      </c>
      <c r="D82" s="429" t="s">
        <v>10519</v>
      </c>
      <c r="E82" s="436" t="s">
        <v>18874</v>
      </c>
      <c r="F82" s="431" t="s">
        <v>4573</v>
      </c>
      <c r="G82" s="432"/>
      <c r="H82" s="433">
        <v>32116</v>
      </c>
      <c r="I82" s="434" t="s">
        <v>19683</v>
      </c>
      <c r="J82" s="435" t="s">
        <v>19684</v>
      </c>
      <c r="K82" s="435" t="s">
        <v>19685</v>
      </c>
      <c r="M82" s="386"/>
    </row>
    <row r="83" spans="1:13" ht="15" x14ac:dyDescent="0.25">
      <c r="A83" s="426" t="s">
        <v>19638</v>
      </c>
      <c r="B83" s="437" t="s">
        <v>18947</v>
      </c>
      <c r="C83" s="428">
        <v>1</v>
      </c>
      <c r="D83" s="429" t="s">
        <v>10519</v>
      </c>
      <c r="E83" s="436" t="s">
        <v>18874</v>
      </c>
      <c r="F83" s="431" t="s">
        <v>4814</v>
      </c>
      <c r="G83" s="432"/>
      <c r="H83" s="433">
        <v>32201</v>
      </c>
      <c r="I83" s="434" t="s">
        <v>19686</v>
      </c>
      <c r="J83" s="435" t="s">
        <v>19687</v>
      </c>
      <c r="K83" s="435" t="s">
        <v>19685</v>
      </c>
      <c r="M83" s="386"/>
    </row>
    <row r="84" spans="1:13" ht="15" x14ac:dyDescent="0.25">
      <c r="A84" s="426" t="s">
        <v>19638</v>
      </c>
      <c r="B84" s="437" t="s">
        <v>18947</v>
      </c>
      <c r="C84" s="428">
        <v>2</v>
      </c>
      <c r="D84" s="429" t="s">
        <v>10519</v>
      </c>
      <c r="E84" s="436" t="s">
        <v>18871</v>
      </c>
      <c r="F84" s="431" t="s">
        <v>4573</v>
      </c>
      <c r="G84" s="432"/>
      <c r="H84" s="433">
        <v>32202</v>
      </c>
      <c r="I84" s="434" t="s">
        <v>19688</v>
      </c>
      <c r="J84" s="435" t="s">
        <v>19689</v>
      </c>
      <c r="K84" s="435" t="s">
        <v>19690</v>
      </c>
      <c r="M84" s="386"/>
    </row>
    <row r="85" spans="1:13" ht="15" x14ac:dyDescent="0.25">
      <c r="A85" s="426" t="s">
        <v>19638</v>
      </c>
      <c r="B85" s="437" t="s">
        <v>18947</v>
      </c>
      <c r="C85" s="428">
        <v>3</v>
      </c>
      <c r="D85" s="429" t="s">
        <v>10519</v>
      </c>
      <c r="E85" s="436" t="s">
        <v>18871</v>
      </c>
      <c r="F85" s="431" t="s">
        <v>4814</v>
      </c>
      <c r="G85" s="432"/>
      <c r="H85" s="433">
        <v>32203</v>
      </c>
      <c r="I85" s="434" t="s">
        <v>19691</v>
      </c>
      <c r="J85" s="435" t="s">
        <v>19692</v>
      </c>
      <c r="K85" s="435" t="s">
        <v>19690</v>
      </c>
      <c r="M85" s="386"/>
    </row>
    <row r="86" spans="1:13" ht="15" x14ac:dyDescent="0.25">
      <c r="A86" s="426" t="s">
        <v>19638</v>
      </c>
      <c r="B86" s="437" t="s">
        <v>18947</v>
      </c>
      <c r="C86" s="428">
        <v>4</v>
      </c>
      <c r="D86" s="429" t="s">
        <v>10519</v>
      </c>
      <c r="E86" s="436" t="s">
        <v>18868</v>
      </c>
      <c r="F86" s="431" t="s">
        <v>4573</v>
      </c>
      <c r="G86" s="432"/>
      <c r="H86" s="433">
        <v>32204</v>
      </c>
      <c r="I86" s="434" t="s">
        <v>19693</v>
      </c>
      <c r="J86" s="435" t="s">
        <v>19694</v>
      </c>
      <c r="K86" s="435" t="s">
        <v>19695</v>
      </c>
      <c r="M86" s="386"/>
    </row>
    <row r="87" spans="1:13" ht="15" x14ac:dyDescent="0.25">
      <c r="A87" s="426" t="s">
        <v>19638</v>
      </c>
      <c r="B87" s="437" t="s">
        <v>18947</v>
      </c>
      <c r="C87" s="428">
        <v>5</v>
      </c>
      <c r="D87" s="429" t="s">
        <v>10519</v>
      </c>
      <c r="E87" s="436" t="s">
        <v>18868</v>
      </c>
      <c r="F87" s="431" t="s">
        <v>4814</v>
      </c>
      <c r="G87" s="432"/>
      <c r="H87" s="433">
        <v>32205</v>
      </c>
      <c r="I87" s="434" t="s">
        <v>19696</v>
      </c>
      <c r="J87" s="435" t="s">
        <v>19697</v>
      </c>
      <c r="K87" s="435" t="s">
        <v>19695</v>
      </c>
      <c r="M87" s="386"/>
    </row>
    <row r="88" spans="1:13" ht="15" x14ac:dyDescent="0.25">
      <c r="A88" s="426" t="s">
        <v>19638</v>
      </c>
      <c r="B88" s="437" t="s">
        <v>18947</v>
      </c>
      <c r="C88" s="428">
        <v>6</v>
      </c>
      <c r="D88" s="429" t="s">
        <v>10519</v>
      </c>
      <c r="E88" s="436" t="s">
        <v>18865</v>
      </c>
      <c r="F88" s="431" t="s">
        <v>4573</v>
      </c>
      <c r="G88" s="432"/>
      <c r="H88" s="433">
        <v>32206</v>
      </c>
      <c r="I88" s="434" t="s">
        <v>19698</v>
      </c>
      <c r="J88" s="435" t="s">
        <v>19699</v>
      </c>
      <c r="K88" s="435" t="s">
        <v>19700</v>
      </c>
      <c r="M88" s="386"/>
    </row>
    <row r="89" spans="1:13" ht="15" x14ac:dyDescent="0.25">
      <c r="A89" s="426" t="s">
        <v>19638</v>
      </c>
      <c r="B89" s="437" t="s">
        <v>18947</v>
      </c>
      <c r="C89" s="428">
        <v>7</v>
      </c>
      <c r="D89" s="429" t="s">
        <v>10519</v>
      </c>
      <c r="E89" s="436" t="s">
        <v>18865</v>
      </c>
      <c r="F89" s="431" t="s">
        <v>4814</v>
      </c>
      <c r="G89" s="432"/>
      <c r="H89" s="433">
        <v>32207</v>
      </c>
      <c r="I89" s="434" t="s">
        <v>19701</v>
      </c>
      <c r="J89" s="435" t="s">
        <v>19702</v>
      </c>
      <c r="K89" s="435" t="s">
        <v>19700</v>
      </c>
      <c r="M89" s="386"/>
    </row>
    <row r="90" spans="1:13" x14ac:dyDescent="0.2">
      <c r="A90" s="378" t="s">
        <v>19638</v>
      </c>
      <c r="B90" s="390" t="s">
        <v>18947</v>
      </c>
      <c r="C90" s="380">
        <v>8</v>
      </c>
      <c r="D90" s="381" t="s">
        <v>10519</v>
      </c>
      <c r="E90" s="382" t="s">
        <v>19041</v>
      </c>
      <c r="F90" s="387"/>
      <c r="G90" s="226"/>
      <c r="H90" s="418">
        <v>32208</v>
      </c>
      <c r="I90" s="385" t="s">
        <v>19703</v>
      </c>
      <c r="J90" s="179" t="s">
        <v>19704</v>
      </c>
      <c r="M90" s="386"/>
    </row>
    <row r="91" spans="1:13" x14ac:dyDescent="0.2">
      <c r="A91" s="378" t="s">
        <v>19638</v>
      </c>
      <c r="B91" s="390" t="s">
        <v>18947</v>
      </c>
      <c r="C91" s="380">
        <v>9</v>
      </c>
      <c r="D91" s="381" t="s">
        <v>10519</v>
      </c>
      <c r="E91" s="382" t="s">
        <v>19041</v>
      </c>
      <c r="F91" s="387"/>
      <c r="G91" s="226"/>
      <c r="H91" s="418">
        <v>32209</v>
      </c>
      <c r="I91" s="385" t="s">
        <v>19705</v>
      </c>
      <c r="J91" s="179" t="s">
        <v>19706</v>
      </c>
      <c r="M91" s="386"/>
    </row>
    <row r="92" spans="1:13" x14ac:dyDescent="0.2">
      <c r="A92" s="378" t="s">
        <v>19638</v>
      </c>
      <c r="B92" s="390" t="s">
        <v>18947</v>
      </c>
      <c r="C92" s="380">
        <v>10</v>
      </c>
      <c r="D92" s="381" t="s">
        <v>10519</v>
      </c>
      <c r="E92" s="382" t="s">
        <v>19041</v>
      </c>
      <c r="F92" s="387"/>
      <c r="G92" s="226"/>
      <c r="H92" s="418">
        <v>32210</v>
      </c>
      <c r="I92" s="385" t="s">
        <v>19707</v>
      </c>
      <c r="J92" s="179" t="s">
        <v>19708</v>
      </c>
      <c r="M92" s="386"/>
    </row>
    <row r="93" spans="1:13" x14ac:dyDescent="0.2">
      <c r="A93" s="378" t="s">
        <v>19638</v>
      </c>
      <c r="B93" s="390" t="s">
        <v>18947</v>
      </c>
      <c r="C93" s="380">
        <v>11</v>
      </c>
      <c r="D93" s="381" t="s">
        <v>19131</v>
      </c>
      <c r="E93" s="382" t="s">
        <v>19132</v>
      </c>
      <c r="F93" s="387"/>
      <c r="G93" s="226" t="s">
        <v>19133</v>
      </c>
      <c r="H93" s="418" t="s">
        <v>19709</v>
      </c>
      <c r="I93" s="385" t="s">
        <v>19710</v>
      </c>
      <c r="J93" s="179" t="s">
        <v>19711</v>
      </c>
      <c r="M93" s="386"/>
    </row>
    <row r="94" spans="1:13" x14ac:dyDescent="0.2">
      <c r="A94" s="378" t="s">
        <v>19638</v>
      </c>
      <c r="B94" s="390" t="s">
        <v>18947</v>
      </c>
      <c r="C94" s="380">
        <v>12</v>
      </c>
      <c r="D94" s="381" t="s">
        <v>19131</v>
      </c>
      <c r="E94" s="382" t="s">
        <v>19132</v>
      </c>
      <c r="F94" s="387"/>
      <c r="G94" s="226" t="s">
        <v>19135</v>
      </c>
      <c r="H94" s="418" t="s">
        <v>19712</v>
      </c>
      <c r="I94" s="385" t="s">
        <v>19713</v>
      </c>
      <c r="J94" s="179" t="s">
        <v>19714</v>
      </c>
      <c r="M94" s="386"/>
    </row>
    <row r="95" spans="1:13" x14ac:dyDescent="0.2">
      <c r="A95" s="378" t="s">
        <v>19638</v>
      </c>
      <c r="B95" s="390" t="s">
        <v>18947</v>
      </c>
      <c r="C95" s="380">
        <v>13</v>
      </c>
      <c r="D95" s="381" t="s">
        <v>19131</v>
      </c>
      <c r="E95" s="382" t="s">
        <v>19132</v>
      </c>
      <c r="F95" s="387"/>
      <c r="G95" s="226" t="s">
        <v>19137</v>
      </c>
      <c r="H95" s="418" t="s">
        <v>19715</v>
      </c>
      <c r="I95" s="385" t="s">
        <v>19716</v>
      </c>
      <c r="J95" s="179" t="s">
        <v>19717</v>
      </c>
      <c r="M95" s="386"/>
    </row>
    <row r="96" spans="1:13" x14ac:dyDescent="0.2">
      <c r="A96" s="378" t="s">
        <v>19638</v>
      </c>
      <c r="B96" s="390" t="s">
        <v>18947</v>
      </c>
      <c r="C96" s="380">
        <v>14</v>
      </c>
      <c r="D96" s="381" t="s">
        <v>19131</v>
      </c>
      <c r="E96" s="382" t="s">
        <v>19132</v>
      </c>
      <c r="F96" s="387"/>
      <c r="G96" s="226" t="s">
        <v>19139</v>
      </c>
      <c r="H96" s="418" t="s">
        <v>19718</v>
      </c>
      <c r="I96" s="385" t="s">
        <v>19719</v>
      </c>
      <c r="J96" s="179" t="s">
        <v>19720</v>
      </c>
      <c r="M96" s="386"/>
    </row>
    <row r="97" spans="1:13" x14ac:dyDescent="0.2">
      <c r="A97" s="378" t="s">
        <v>19638</v>
      </c>
      <c r="B97" s="390" t="s">
        <v>18947</v>
      </c>
      <c r="C97" s="380">
        <v>15</v>
      </c>
      <c r="D97" s="381" t="s">
        <v>19131</v>
      </c>
      <c r="E97" s="382" t="s">
        <v>19132</v>
      </c>
      <c r="F97" s="387"/>
      <c r="G97" s="226" t="s">
        <v>19141</v>
      </c>
      <c r="H97" s="418" t="s">
        <v>19721</v>
      </c>
      <c r="I97" s="385" t="s">
        <v>19722</v>
      </c>
      <c r="J97" s="179" t="s">
        <v>19723</v>
      </c>
      <c r="M97" s="386"/>
    </row>
    <row r="98" spans="1:13" x14ac:dyDescent="0.2">
      <c r="A98" s="378" t="s">
        <v>19638</v>
      </c>
      <c r="B98" s="390" t="s">
        <v>18947</v>
      </c>
      <c r="C98" s="380">
        <v>16</v>
      </c>
      <c r="D98" s="381" t="s">
        <v>19131</v>
      </c>
      <c r="E98" s="382" t="s">
        <v>19132</v>
      </c>
      <c r="F98" s="387"/>
      <c r="G98" s="226" t="s">
        <v>19143</v>
      </c>
      <c r="H98" s="418" t="s">
        <v>19724</v>
      </c>
      <c r="I98" s="385" t="s">
        <v>19725</v>
      </c>
      <c r="J98" s="179" t="s">
        <v>19726</v>
      </c>
      <c r="M98" s="386"/>
    </row>
    <row r="99" spans="1:13" ht="13.5" thickBot="1" x14ac:dyDescent="0.25">
      <c r="A99" s="403"/>
      <c r="B99" s="403"/>
      <c r="C99" s="403"/>
      <c r="D99" s="403"/>
      <c r="E99" s="404"/>
      <c r="F99" s="403"/>
      <c r="G99" s="403"/>
      <c r="H99" s="438"/>
      <c r="M99" s="386"/>
    </row>
    <row r="100" spans="1:13" ht="18.75" thickBot="1" x14ac:dyDescent="0.3">
      <c r="A100" s="541" t="s">
        <v>19449</v>
      </c>
      <c r="B100" s="542"/>
      <c r="C100" s="542"/>
      <c r="D100" s="542"/>
      <c r="E100" s="542"/>
      <c r="F100" s="542"/>
      <c r="G100" s="542"/>
      <c r="H100" s="542"/>
      <c r="I100" s="543"/>
      <c r="M100" s="386"/>
    </row>
    <row r="101" spans="1:13" x14ac:dyDescent="0.2">
      <c r="A101" s="439" t="s">
        <v>19151</v>
      </c>
      <c r="B101" s="440" t="s">
        <v>19152</v>
      </c>
      <c r="C101" s="440" t="s">
        <v>19153</v>
      </c>
      <c r="D101" s="380"/>
      <c r="E101" s="441"/>
      <c r="F101" s="440" t="s">
        <v>19154</v>
      </c>
      <c r="G101" s="442" t="s">
        <v>19155</v>
      </c>
      <c r="H101" s="544" t="s">
        <v>19160</v>
      </c>
      <c r="I101" s="548" t="s">
        <v>19435</v>
      </c>
      <c r="M101" s="386"/>
    </row>
    <row r="102" spans="1:13" ht="15" customHeight="1" thickBot="1" x14ac:dyDescent="0.25">
      <c r="A102" s="373" t="s">
        <v>19156</v>
      </c>
      <c r="B102" s="374" t="s">
        <v>18898</v>
      </c>
      <c r="C102" s="374" t="s">
        <v>19157</v>
      </c>
      <c r="D102" s="373" t="s">
        <v>18899</v>
      </c>
      <c r="E102" s="375" t="s">
        <v>18900</v>
      </c>
      <c r="F102" s="374" t="s">
        <v>19158</v>
      </c>
      <c r="G102" s="410" t="s">
        <v>19159</v>
      </c>
      <c r="H102" s="545"/>
      <c r="I102" s="549"/>
      <c r="M102" s="386"/>
    </row>
    <row r="103" spans="1:13" x14ac:dyDescent="0.2">
      <c r="A103" s="380" t="s">
        <v>19161</v>
      </c>
      <c r="B103" s="380">
        <v>1</v>
      </c>
      <c r="C103" s="411" t="s">
        <v>19727</v>
      </c>
      <c r="D103" s="411" t="s">
        <v>19163</v>
      </c>
      <c r="E103" s="412" t="s">
        <v>19728</v>
      </c>
      <c r="F103" s="403">
        <v>7.5</v>
      </c>
      <c r="G103" s="403" t="s">
        <v>19165</v>
      </c>
      <c r="H103" s="438">
        <v>10</v>
      </c>
      <c r="I103" s="179" t="s">
        <v>19729</v>
      </c>
      <c r="J103" s="179" t="s">
        <v>19729</v>
      </c>
      <c r="K103" s="179" t="s">
        <v>20576</v>
      </c>
      <c r="M103" s="386"/>
    </row>
    <row r="104" spans="1:13" x14ac:dyDescent="0.2">
      <c r="A104" s="380" t="s">
        <v>19166</v>
      </c>
      <c r="B104" s="380">
        <v>1</v>
      </c>
      <c r="C104" s="411" t="s">
        <v>19730</v>
      </c>
      <c r="D104" s="411" t="s">
        <v>19163</v>
      </c>
      <c r="E104" s="412" t="s">
        <v>19731</v>
      </c>
      <c r="F104" s="403">
        <v>57</v>
      </c>
      <c r="G104" s="403" t="s">
        <v>19169</v>
      </c>
      <c r="H104" s="438">
        <v>11</v>
      </c>
      <c r="I104" s="179" t="s">
        <v>19732</v>
      </c>
      <c r="J104" s="179" t="s">
        <v>19732</v>
      </c>
      <c r="K104" s="179" t="s">
        <v>20577</v>
      </c>
      <c r="M104" s="386"/>
    </row>
    <row r="105" spans="1:13" x14ac:dyDescent="0.2">
      <c r="A105" s="380" t="s">
        <v>19170</v>
      </c>
      <c r="B105" s="380">
        <v>1</v>
      </c>
      <c r="C105" s="411" t="s">
        <v>19733</v>
      </c>
      <c r="D105" s="411" t="s">
        <v>19163</v>
      </c>
      <c r="E105" s="412" t="s">
        <v>19734</v>
      </c>
      <c r="F105" s="380">
        <v>13</v>
      </c>
      <c r="G105" s="403" t="s">
        <v>19173</v>
      </c>
      <c r="H105" s="438">
        <v>12</v>
      </c>
      <c r="I105" s="179" t="s">
        <v>19735</v>
      </c>
      <c r="J105" s="179" t="s">
        <v>19735</v>
      </c>
      <c r="K105" s="179" t="s">
        <v>20578</v>
      </c>
      <c r="M105" s="386"/>
    </row>
    <row r="106" spans="1:13" x14ac:dyDescent="0.2">
      <c r="A106" s="380" t="s">
        <v>19174</v>
      </c>
      <c r="B106" s="380">
        <v>1</v>
      </c>
      <c r="C106" s="411" t="s">
        <v>19736</v>
      </c>
      <c r="D106" s="411" t="s">
        <v>19163</v>
      </c>
      <c r="E106" s="412" t="s">
        <v>19737</v>
      </c>
      <c r="F106" s="403">
        <v>2</v>
      </c>
      <c r="G106" s="403" t="s">
        <v>19177</v>
      </c>
      <c r="H106" s="438">
        <v>13</v>
      </c>
      <c r="I106" s="179" t="s">
        <v>19738</v>
      </c>
      <c r="J106" s="179" t="s">
        <v>19738</v>
      </c>
      <c r="K106" s="179" t="s">
        <v>20579</v>
      </c>
      <c r="M106" s="386"/>
    </row>
    <row r="107" spans="1:13" x14ac:dyDescent="0.2">
      <c r="A107" s="380" t="s">
        <v>19178</v>
      </c>
      <c r="B107" s="380">
        <v>1</v>
      </c>
      <c r="C107" s="411" t="s">
        <v>19739</v>
      </c>
      <c r="D107" s="411" t="s">
        <v>19163</v>
      </c>
      <c r="E107" s="412" t="s">
        <v>19740</v>
      </c>
      <c r="F107" s="403">
        <v>46</v>
      </c>
      <c r="G107" s="403" t="s">
        <v>19181</v>
      </c>
      <c r="H107" s="438">
        <v>14</v>
      </c>
      <c r="I107" s="179" t="s">
        <v>19741</v>
      </c>
      <c r="J107" s="179" t="s">
        <v>19741</v>
      </c>
      <c r="K107" s="179" t="s">
        <v>20580</v>
      </c>
      <c r="M107" s="386"/>
    </row>
    <row r="108" spans="1:13" x14ac:dyDescent="0.2">
      <c r="A108" s="380" t="s">
        <v>19182</v>
      </c>
      <c r="B108" s="380">
        <v>1</v>
      </c>
      <c r="C108" s="411" t="s">
        <v>19742</v>
      </c>
      <c r="D108" s="411" t="s">
        <v>19163</v>
      </c>
      <c r="E108" s="412" t="s">
        <v>19743</v>
      </c>
      <c r="F108" s="403">
        <v>1</v>
      </c>
      <c r="G108" s="403" t="s">
        <v>19185</v>
      </c>
      <c r="H108" s="438">
        <v>15</v>
      </c>
      <c r="I108" s="179" t="s">
        <v>19744</v>
      </c>
      <c r="J108" s="179" t="s">
        <v>19744</v>
      </c>
      <c r="K108" s="179" t="s">
        <v>20581</v>
      </c>
      <c r="M108" s="386"/>
    </row>
    <row r="109" spans="1:13" x14ac:dyDescent="0.2">
      <c r="A109" s="416" t="s">
        <v>19445</v>
      </c>
      <c r="D109" s="411" t="s">
        <v>19163</v>
      </c>
      <c r="H109" s="443">
        <v>31</v>
      </c>
      <c r="I109" s="179" t="s">
        <v>19745</v>
      </c>
      <c r="J109" s="179" t="s">
        <v>19745</v>
      </c>
      <c r="K109" s="179" t="s">
        <v>20903</v>
      </c>
      <c r="M109" s="386"/>
    </row>
    <row r="110" spans="1:13" x14ac:dyDescent="0.2">
      <c r="A110" s="416" t="s">
        <v>19447</v>
      </c>
      <c r="D110" s="411" t="s">
        <v>19163</v>
      </c>
      <c r="H110" s="443">
        <v>35</v>
      </c>
      <c r="I110" s="179" t="s">
        <v>19448</v>
      </c>
      <c r="J110" s="179" t="s">
        <v>19448</v>
      </c>
      <c r="K110" s="179" t="s">
        <v>20901</v>
      </c>
      <c r="M110" s="386"/>
    </row>
    <row r="111" spans="1:13" x14ac:dyDescent="0.2">
      <c r="M111" s="386"/>
    </row>
    <row r="112" spans="1:13" x14ac:dyDescent="0.2">
      <c r="M112" s="386"/>
    </row>
    <row r="113" spans="5:13" x14ac:dyDescent="0.2">
      <c r="M113" s="386"/>
    </row>
    <row r="114" spans="5:13" x14ac:dyDescent="0.2">
      <c r="E114" s="386"/>
    </row>
    <row r="115" spans="5:13" x14ac:dyDescent="0.2">
      <c r="E115" s="386"/>
    </row>
    <row r="116" spans="5:13" x14ac:dyDescent="0.2">
      <c r="E116" s="386"/>
    </row>
    <row r="117" spans="5:13" x14ac:dyDescent="0.2">
      <c r="E117" s="386"/>
    </row>
    <row r="118" spans="5:13" x14ac:dyDescent="0.2">
      <c r="E118" s="386"/>
    </row>
    <row r="119" spans="5:13" x14ac:dyDescent="0.2">
      <c r="E119" s="386"/>
    </row>
    <row r="120" spans="5:13" x14ac:dyDescent="0.2">
      <c r="E120" s="386"/>
    </row>
    <row r="121" spans="5:13" x14ac:dyDescent="0.2">
      <c r="E121" s="386"/>
    </row>
    <row r="122" spans="5:13" x14ac:dyDescent="0.2">
      <c r="E122" s="386"/>
    </row>
    <row r="123" spans="5:13" x14ac:dyDescent="0.2">
      <c r="E123" s="386"/>
    </row>
    <row r="124" spans="5:13" x14ac:dyDescent="0.2">
      <c r="E124" s="386"/>
    </row>
    <row r="125" spans="5:13" x14ac:dyDescent="0.2">
      <c r="E125" s="386"/>
    </row>
    <row r="126" spans="5:13" x14ac:dyDescent="0.2">
      <c r="E126" s="386"/>
    </row>
    <row r="127" spans="5:13" x14ac:dyDescent="0.2">
      <c r="E127" s="386"/>
    </row>
    <row r="128" spans="5:13" x14ac:dyDescent="0.2">
      <c r="E128" s="386"/>
    </row>
    <row r="129" spans="5:13" x14ac:dyDescent="0.2">
      <c r="E129" s="386"/>
    </row>
    <row r="130" spans="5:13" x14ac:dyDescent="0.2">
      <c r="E130" s="386"/>
    </row>
    <row r="131" spans="5:13" x14ac:dyDescent="0.2">
      <c r="E131" s="386"/>
    </row>
    <row r="132" spans="5:13" x14ac:dyDescent="0.2">
      <c r="E132" s="386"/>
    </row>
    <row r="133" spans="5:13" x14ac:dyDescent="0.2">
      <c r="E133" s="386"/>
    </row>
    <row r="134" spans="5:13" x14ac:dyDescent="0.2">
      <c r="E134" s="386"/>
    </row>
    <row r="135" spans="5:13" x14ac:dyDescent="0.2">
      <c r="E135" s="386"/>
    </row>
    <row r="136" spans="5:13" x14ac:dyDescent="0.2">
      <c r="E136" s="386"/>
    </row>
    <row r="137" spans="5:13" x14ac:dyDescent="0.2">
      <c r="E137" s="386"/>
    </row>
    <row r="138" spans="5:13" x14ac:dyDescent="0.2">
      <c r="E138" s="386"/>
    </row>
    <row r="139" spans="5:13" x14ac:dyDescent="0.2">
      <c r="M139" s="386"/>
    </row>
    <row r="140" spans="5:13" x14ac:dyDescent="0.2">
      <c r="M140" s="386"/>
    </row>
    <row r="141" spans="5:13" x14ac:dyDescent="0.2">
      <c r="M141" s="386"/>
    </row>
    <row r="142" spans="5:13" x14ac:dyDescent="0.2">
      <c r="M142" s="386"/>
    </row>
    <row r="143" spans="5:13" x14ac:dyDescent="0.2">
      <c r="M143" s="386"/>
    </row>
    <row r="144" spans="5:13" x14ac:dyDescent="0.2">
      <c r="M144" s="386"/>
    </row>
    <row r="145" spans="13:13" x14ac:dyDescent="0.2">
      <c r="M145" s="386"/>
    </row>
    <row r="146" spans="13:13" x14ac:dyDescent="0.2">
      <c r="M146" s="386"/>
    </row>
    <row r="147" spans="13:13" x14ac:dyDescent="0.2">
      <c r="M147" s="386"/>
    </row>
    <row r="148" spans="13:13" x14ac:dyDescent="0.2">
      <c r="M148" s="386"/>
    </row>
    <row r="149" spans="13:13" x14ac:dyDescent="0.2">
      <c r="M149" s="386"/>
    </row>
    <row r="150" spans="13:13" x14ac:dyDescent="0.2">
      <c r="M150" s="386"/>
    </row>
    <row r="151" spans="13:13" x14ac:dyDescent="0.2">
      <c r="M151" s="386"/>
    </row>
    <row r="152" spans="13:13" x14ac:dyDescent="0.2">
      <c r="M152" s="386"/>
    </row>
    <row r="153" spans="13:13" x14ac:dyDescent="0.2">
      <c r="M153" s="386"/>
    </row>
    <row r="154" spans="13:13" x14ac:dyDescent="0.2">
      <c r="M154" s="386"/>
    </row>
    <row r="155" spans="13:13" x14ac:dyDescent="0.2">
      <c r="M155" s="386"/>
    </row>
    <row r="156" spans="13:13" x14ac:dyDescent="0.2">
      <c r="M156" s="386"/>
    </row>
    <row r="157" spans="13:13" x14ac:dyDescent="0.2">
      <c r="M157" s="386"/>
    </row>
    <row r="158" spans="13:13" x14ac:dyDescent="0.2">
      <c r="M158" s="386"/>
    </row>
    <row r="159" spans="13:13" x14ac:dyDescent="0.2">
      <c r="M159" s="386"/>
    </row>
    <row r="160" spans="13:13" x14ac:dyDescent="0.2">
      <c r="M160" s="386"/>
    </row>
    <row r="161" spans="11:13" x14ac:dyDescent="0.2">
      <c r="M161" s="386"/>
    </row>
    <row r="162" spans="11:13" x14ac:dyDescent="0.2">
      <c r="K162" s="414"/>
      <c r="L162" s="414"/>
      <c r="M162" s="414"/>
    </row>
    <row r="163" spans="11:13" x14ac:dyDescent="0.2">
      <c r="K163" s="414"/>
      <c r="L163" s="414"/>
      <c r="M163" s="414"/>
    </row>
    <row r="164" spans="11:13" x14ac:dyDescent="0.2">
      <c r="K164" s="414"/>
      <c r="L164" s="414"/>
      <c r="M164" s="414"/>
    </row>
    <row r="165" spans="11:13" x14ac:dyDescent="0.2">
      <c r="K165" s="414"/>
      <c r="L165" s="414"/>
      <c r="M165" s="414"/>
    </row>
    <row r="166" spans="11:13" x14ac:dyDescent="0.2">
      <c r="K166" s="414"/>
      <c r="L166" s="414"/>
      <c r="M166" s="414"/>
    </row>
    <row r="167" spans="11:13" x14ac:dyDescent="0.2">
      <c r="K167" s="414"/>
      <c r="L167" s="414"/>
      <c r="M167" s="414"/>
    </row>
    <row r="168" spans="11:13" x14ac:dyDescent="0.2">
      <c r="K168" s="414"/>
      <c r="L168" s="414"/>
      <c r="M168" s="414"/>
    </row>
    <row r="169" spans="11:13" x14ac:dyDescent="0.2">
      <c r="K169" s="414"/>
      <c r="L169" s="414"/>
      <c r="M169" s="414"/>
    </row>
    <row r="170" spans="11:13" x14ac:dyDescent="0.2">
      <c r="K170" s="414"/>
      <c r="L170" s="414"/>
      <c r="M170" s="414"/>
    </row>
    <row r="171" spans="11:13" x14ac:dyDescent="0.2">
      <c r="K171" s="414"/>
      <c r="L171" s="414"/>
      <c r="M171" s="414"/>
    </row>
    <row r="172" spans="11:13" x14ac:dyDescent="0.2">
      <c r="K172" s="414"/>
      <c r="L172" s="414"/>
      <c r="M172" s="414"/>
    </row>
    <row r="173" spans="11:13" x14ac:dyDescent="0.2">
      <c r="K173" s="414"/>
      <c r="L173" s="414"/>
      <c r="M173" s="414"/>
    </row>
    <row r="174" spans="11:13" x14ac:dyDescent="0.2">
      <c r="K174" s="414"/>
      <c r="L174" s="414"/>
      <c r="M174" s="414"/>
    </row>
    <row r="175" spans="11:13" x14ac:dyDescent="0.2">
      <c r="K175" s="414"/>
      <c r="L175" s="414"/>
      <c r="M175" s="414"/>
    </row>
    <row r="176" spans="11:13" x14ac:dyDescent="0.2">
      <c r="K176" s="414"/>
      <c r="L176" s="414"/>
      <c r="M176" s="414"/>
    </row>
    <row r="177" spans="9:13" x14ac:dyDescent="0.2">
      <c r="K177" s="414"/>
      <c r="L177" s="414"/>
      <c r="M177" s="414"/>
    </row>
    <row r="178" spans="9:13" x14ac:dyDescent="0.2">
      <c r="K178" s="414"/>
      <c r="L178" s="414"/>
      <c r="M178" s="414"/>
    </row>
    <row r="179" spans="9:13" x14ac:dyDescent="0.2">
      <c r="K179" s="414"/>
      <c r="L179" s="414"/>
      <c r="M179" s="414"/>
    </row>
    <row r="180" spans="9:13" x14ac:dyDescent="0.2">
      <c r="K180" s="414"/>
      <c r="L180" s="414"/>
      <c r="M180" s="414"/>
    </row>
    <row r="181" spans="9:13" x14ac:dyDescent="0.2">
      <c r="K181" s="414"/>
      <c r="L181" s="414"/>
      <c r="M181" s="414"/>
    </row>
    <row r="182" spans="9:13" x14ac:dyDescent="0.2">
      <c r="K182" s="414"/>
      <c r="L182" s="414"/>
      <c r="M182" s="414"/>
    </row>
    <row r="183" spans="9:13" x14ac:dyDescent="0.2">
      <c r="K183" s="414"/>
      <c r="L183" s="414"/>
      <c r="M183" s="414"/>
    </row>
    <row r="184" spans="9:13" x14ac:dyDescent="0.2">
      <c r="K184" s="414"/>
      <c r="L184" s="414"/>
      <c r="M184" s="414"/>
    </row>
    <row r="185" spans="9:13" x14ac:dyDescent="0.2">
      <c r="K185" s="414"/>
      <c r="L185" s="414"/>
      <c r="M185" s="414"/>
    </row>
    <row r="186" spans="9:13" x14ac:dyDescent="0.2">
      <c r="K186" s="414"/>
      <c r="L186" s="414"/>
      <c r="M186" s="414"/>
    </row>
    <row r="187" spans="9:13" x14ac:dyDescent="0.2">
      <c r="K187" s="414"/>
      <c r="L187" s="414"/>
      <c r="M187" s="414"/>
    </row>
    <row r="189" spans="9:13" x14ac:dyDescent="0.2">
      <c r="I189" s="414"/>
    </row>
    <row r="198" spans="9:9" x14ac:dyDescent="0.2">
      <c r="I198" s="219"/>
    </row>
    <row r="205" spans="9:9" x14ac:dyDescent="0.2">
      <c r="I205" s="219"/>
    </row>
    <row r="226" spans="10:10" x14ac:dyDescent="0.2">
      <c r="J226" s="414"/>
    </row>
    <row r="227" spans="10:10" x14ac:dyDescent="0.2">
      <c r="J227" s="414"/>
    </row>
    <row r="228" spans="10:10" x14ac:dyDescent="0.2">
      <c r="J228" s="414"/>
    </row>
    <row r="229" spans="10:10" x14ac:dyDescent="0.2">
      <c r="J229" s="414"/>
    </row>
    <row r="230" spans="10:10" x14ac:dyDescent="0.2">
      <c r="J230" s="414"/>
    </row>
    <row r="231" spans="10:10" x14ac:dyDescent="0.2">
      <c r="J231" s="414"/>
    </row>
    <row r="232" spans="10:10" x14ac:dyDescent="0.2">
      <c r="J232" s="414"/>
    </row>
    <row r="233" spans="10:10" x14ac:dyDescent="0.2">
      <c r="J233" s="414"/>
    </row>
    <row r="234" spans="10:10" x14ac:dyDescent="0.2">
      <c r="J234" s="414"/>
    </row>
    <row r="235" spans="10:10" x14ac:dyDescent="0.2">
      <c r="J235" s="414"/>
    </row>
    <row r="236" spans="10:10" x14ac:dyDescent="0.2">
      <c r="J236" s="414"/>
    </row>
    <row r="237" spans="10:10" x14ac:dyDescent="0.2">
      <c r="J237" s="414"/>
    </row>
    <row r="238" spans="10:10" x14ac:dyDescent="0.2">
      <c r="J238" s="414"/>
    </row>
    <row r="239" spans="10:10" x14ac:dyDescent="0.2">
      <c r="J239" s="414"/>
    </row>
    <row r="240" spans="10:10" x14ac:dyDescent="0.2">
      <c r="J240" s="414"/>
    </row>
    <row r="241" spans="9:10" x14ac:dyDescent="0.2">
      <c r="J241" s="414"/>
    </row>
    <row r="242" spans="9:10" x14ac:dyDescent="0.2">
      <c r="J242" s="414"/>
    </row>
    <row r="243" spans="9:10" x14ac:dyDescent="0.2">
      <c r="J243" s="414"/>
    </row>
    <row r="244" spans="9:10" x14ac:dyDescent="0.2">
      <c r="J244" s="414"/>
    </row>
    <row r="245" spans="9:10" x14ac:dyDescent="0.2">
      <c r="J245" s="414"/>
    </row>
    <row r="246" spans="9:10" x14ac:dyDescent="0.2">
      <c r="J246" s="414"/>
    </row>
    <row r="247" spans="9:10" x14ac:dyDescent="0.2">
      <c r="J247" s="414"/>
    </row>
    <row r="248" spans="9:10" x14ac:dyDescent="0.2">
      <c r="I248" s="415"/>
      <c r="J248" s="414"/>
    </row>
    <row r="249" spans="9:10" x14ac:dyDescent="0.2">
      <c r="J249" s="414"/>
    </row>
    <row r="250" spans="9:10" x14ac:dyDescent="0.2">
      <c r="J250" s="414"/>
    </row>
    <row r="251" spans="9:10" x14ac:dyDescent="0.2">
      <c r="J251" s="414"/>
    </row>
    <row r="252" spans="9:10" x14ac:dyDescent="0.2">
      <c r="J252" s="414"/>
    </row>
    <row r="253" spans="9:10" x14ac:dyDescent="0.2">
      <c r="J253" s="414"/>
    </row>
  </sheetData>
  <mergeCells count="4">
    <mergeCell ref="A1:I1"/>
    <mergeCell ref="A100:I100"/>
    <mergeCell ref="H101:H102"/>
    <mergeCell ref="I101:I102"/>
  </mergeCells>
  <printOptions gridLines="1"/>
  <pageMargins left="0.7" right="0.7" top="0.75" bottom="0.75" header="0.3" footer="0.3"/>
  <pageSetup scale="59" orientation="portrait" r:id="rId1"/>
  <headerFooter>
    <oddHeader>&amp;L&amp;G&amp;CINTERCOM AND PAGING SCHEDULE&amp;R&amp;D</oddHeader>
    <oddFooter>&amp;C&amp;P</oddFooter>
  </headerFooter>
  <rowBreaks count="1" manualBreakCount="1">
    <brk id="66" max="10" man="1"/>
  </rowBreaks>
  <legacyDrawingHF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L109"/>
  <sheetViews>
    <sheetView workbookViewId="0">
      <selection activeCell="K15" sqref="K15"/>
    </sheetView>
  </sheetViews>
  <sheetFormatPr defaultRowHeight="15" x14ac:dyDescent="0.25"/>
  <cols>
    <col min="1" max="1" width="19.5703125" customWidth="1"/>
    <col min="2" max="2" width="7.42578125" bestFit="1" customWidth="1"/>
    <col min="3" max="3" width="11.28515625" bestFit="1" customWidth="1"/>
    <col min="4" max="4" width="5.140625" bestFit="1" customWidth="1"/>
    <col min="5" max="5" width="15.140625" bestFit="1" customWidth="1"/>
    <col min="6" max="6" width="22.5703125" bestFit="1" customWidth="1"/>
    <col min="8" max="8" width="23.85546875" bestFit="1" customWidth="1"/>
    <col min="9" max="9" width="5" customWidth="1"/>
    <col min="11" max="11" width="20.5703125" bestFit="1" customWidth="1"/>
    <col min="12" max="12" width="5" customWidth="1"/>
  </cols>
  <sheetData>
    <row r="1" spans="1:12" s="17" customFormat="1" ht="15.75" x14ac:dyDescent="0.25">
      <c r="A1" s="17" t="s">
        <v>20565</v>
      </c>
      <c r="B1" s="17" t="s">
        <v>11275</v>
      </c>
      <c r="C1" s="17" t="s">
        <v>603</v>
      </c>
      <c r="D1" s="17" t="s">
        <v>10529</v>
      </c>
      <c r="E1" s="17" t="s">
        <v>11277</v>
      </c>
      <c r="F1" s="17" t="s">
        <v>19199</v>
      </c>
      <c r="H1" s="17" t="s">
        <v>19200</v>
      </c>
      <c r="K1" s="17" t="s">
        <v>19201</v>
      </c>
    </row>
    <row r="2" spans="1:12" x14ac:dyDescent="0.25">
      <c r="B2" t="s">
        <v>18908</v>
      </c>
      <c r="C2" t="s">
        <v>11323</v>
      </c>
      <c r="D2" t="s">
        <v>4814</v>
      </c>
      <c r="E2" t="s">
        <v>19750</v>
      </c>
      <c r="F2">
        <v>3192</v>
      </c>
      <c r="H2" t="s">
        <v>20658</v>
      </c>
      <c r="I2">
        <v>3192</v>
      </c>
      <c r="K2" t="s">
        <v>20755</v>
      </c>
      <c r="L2">
        <v>3716</v>
      </c>
    </row>
    <row r="3" spans="1:12" x14ac:dyDescent="0.25">
      <c r="B3" t="s">
        <v>18908</v>
      </c>
      <c r="C3" t="s">
        <v>11323</v>
      </c>
      <c r="D3" t="s">
        <v>4573</v>
      </c>
      <c r="E3" t="s">
        <v>19750</v>
      </c>
      <c r="F3">
        <v>3193</v>
      </c>
      <c r="H3" t="s">
        <v>20659</v>
      </c>
      <c r="I3">
        <v>3193</v>
      </c>
      <c r="K3" t="s">
        <v>20756</v>
      </c>
      <c r="L3">
        <v>3717</v>
      </c>
    </row>
    <row r="4" spans="1:12" x14ac:dyDescent="0.25">
      <c r="B4" t="s">
        <v>18908</v>
      </c>
      <c r="C4" t="s">
        <v>11322</v>
      </c>
      <c r="D4" t="s">
        <v>4573</v>
      </c>
      <c r="E4" t="s">
        <v>19755</v>
      </c>
      <c r="F4">
        <v>3194</v>
      </c>
      <c r="H4" t="s">
        <v>20660</v>
      </c>
      <c r="I4">
        <v>3194</v>
      </c>
      <c r="K4" t="s">
        <v>20757</v>
      </c>
      <c r="L4">
        <v>3718</v>
      </c>
    </row>
    <row r="5" spans="1:12" x14ac:dyDescent="0.25">
      <c r="B5" t="s">
        <v>18908</v>
      </c>
      <c r="C5" t="s">
        <v>11322</v>
      </c>
      <c r="D5" t="s">
        <v>4814</v>
      </c>
      <c r="E5" t="s">
        <v>19755</v>
      </c>
      <c r="F5">
        <v>3195</v>
      </c>
      <c r="H5" t="s">
        <v>20661</v>
      </c>
      <c r="I5">
        <v>3195</v>
      </c>
      <c r="K5" t="s">
        <v>20909</v>
      </c>
      <c r="L5">
        <v>3719</v>
      </c>
    </row>
    <row r="6" spans="1:12" x14ac:dyDescent="0.25">
      <c r="B6" t="s">
        <v>18908</v>
      </c>
      <c r="C6" t="s">
        <v>11342</v>
      </c>
      <c r="D6" t="s">
        <v>4814</v>
      </c>
      <c r="E6" t="s">
        <v>19760</v>
      </c>
      <c r="F6">
        <v>3196</v>
      </c>
      <c r="H6" t="s">
        <v>20662</v>
      </c>
      <c r="I6">
        <v>3196</v>
      </c>
      <c r="K6" t="s">
        <v>19229</v>
      </c>
      <c r="L6">
        <v>3720</v>
      </c>
    </row>
    <row r="7" spans="1:12" x14ac:dyDescent="0.25">
      <c r="B7" t="s">
        <v>18908</v>
      </c>
      <c r="C7" t="s">
        <v>11341</v>
      </c>
      <c r="D7" t="s">
        <v>4814</v>
      </c>
      <c r="E7" t="s">
        <v>19763</v>
      </c>
      <c r="F7">
        <v>3197</v>
      </c>
      <c r="H7" t="s">
        <v>20663</v>
      </c>
      <c r="I7">
        <v>3197</v>
      </c>
      <c r="K7" t="s">
        <v>19229</v>
      </c>
      <c r="L7">
        <v>3721</v>
      </c>
    </row>
    <row r="8" spans="1:12" x14ac:dyDescent="0.25">
      <c r="B8" t="s">
        <v>18908</v>
      </c>
      <c r="C8" t="s">
        <v>11340</v>
      </c>
      <c r="D8" t="s">
        <v>4814</v>
      </c>
      <c r="E8" t="s">
        <v>19766</v>
      </c>
      <c r="F8">
        <v>3198</v>
      </c>
      <c r="H8" t="s">
        <v>20664</v>
      </c>
      <c r="I8">
        <v>3198</v>
      </c>
      <c r="K8" t="s">
        <v>20910</v>
      </c>
      <c r="L8">
        <v>3732</v>
      </c>
    </row>
    <row r="9" spans="1:12" x14ac:dyDescent="0.25">
      <c r="B9" t="s">
        <v>18908</v>
      </c>
      <c r="C9" t="s">
        <v>19767</v>
      </c>
      <c r="D9" t="s">
        <v>4814</v>
      </c>
      <c r="E9" t="s">
        <v>19770</v>
      </c>
      <c r="F9">
        <v>3199</v>
      </c>
      <c r="H9" t="s">
        <v>20665</v>
      </c>
      <c r="I9">
        <v>3199</v>
      </c>
    </row>
    <row r="10" spans="1:12" x14ac:dyDescent="0.25">
      <c r="B10" t="s">
        <v>18908</v>
      </c>
      <c r="C10" t="s">
        <v>19771</v>
      </c>
      <c r="D10" t="s">
        <v>4814</v>
      </c>
      <c r="E10" t="s">
        <v>19774</v>
      </c>
      <c r="F10">
        <v>3200</v>
      </c>
      <c r="H10" t="s">
        <v>20666</v>
      </c>
      <c r="I10">
        <v>3200</v>
      </c>
    </row>
    <row r="11" spans="1:12" x14ac:dyDescent="0.25">
      <c r="B11" t="s">
        <v>18908</v>
      </c>
      <c r="C11" t="s">
        <v>11321</v>
      </c>
      <c r="D11" t="s">
        <v>4573</v>
      </c>
      <c r="E11" t="s">
        <v>19777</v>
      </c>
      <c r="F11">
        <v>3201</v>
      </c>
      <c r="H11" t="s">
        <v>20667</v>
      </c>
      <c r="I11">
        <v>3201</v>
      </c>
    </row>
    <row r="12" spans="1:12" x14ac:dyDescent="0.25">
      <c r="B12" t="s">
        <v>18908</v>
      </c>
      <c r="C12" t="s">
        <v>11321</v>
      </c>
      <c r="D12" t="s">
        <v>4814</v>
      </c>
      <c r="E12" t="s">
        <v>19777</v>
      </c>
      <c r="F12">
        <v>3202</v>
      </c>
      <c r="H12" t="s">
        <v>20668</v>
      </c>
      <c r="I12">
        <v>3202</v>
      </c>
    </row>
    <row r="13" spans="1:12" x14ac:dyDescent="0.25">
      <c r="B13" t="s">
        <v>18908</v>
      </c>
      <c r="C13" t="s">
        <v>11320</v>
      </c>
      <c r="D13" t="s">
        <v>4573</v>
      </c>
      <c r="E13" t="s">
        <v>19782</v>
      </c>
      <c r="F13">
        <v>3203</v>
      </c>
      <c r="H13" t="s">
        <v>20669</v>
      </c>
      <c r="I13">
        <v>3203</v>
      </c>
    </row>
    <row r="14" spans="1:12" x14ac:dyDescent="0.25">
      <c r="B14" t="s">
        <v>18908</v>
      </c>
      <c r="C14" t="s">
        <v>11320</v>
      </c>
      <c r="D14" t="s">
        <v>4814</v>
      </c>
      <c r="E14" t="s">
        <v>19782</v>
      </c>
      <c r="F14">
        <v>3204</v>
      </c>
      <c r="H14" t="s">
        <v>20670</v>
      </c>
      <c r="I14">
        <v>3204</v>
      </c>
    </row>
    <row r="15" spans="1:12" x14ac:dyDescent="0.25">
      <c r="B15" t="s">
        <v>18908</v>
      </c>
      <c r="C15" t="s">
        <v>11339</v>
      </c>
      <c r="D15" t="s">
        <v>4814</v>
      </c>
      <c r="E15" t="s">
        <v>19787</v>
      </c>
      <c r="F15">
        <v>3205</v>
      </c>
      <c r="H15" t="s">
        <v>20671</v>
      </c>
      <c r="I15">
        <v>3205</v>
      </c>
    </row>
    <row r="16" spans="1:12" x14ac:dyDescent="0.25">
      <c r="B16" t="s">
        <v>18908</v>
      </c>
      <c r="C16" t="s">
        <v>11338</v>
      </c>
      <c r="D16" t="s">
        <v>4814</v>
      </c>
      <c r="E16" t="s">
        <v>19790</v>
      </c>
      <c r="F16">
        <v>3206</v>
      </c>
      <c r="H16" t="s">
        <v>20672</v>
      </c>
      <c r="I16">
        <v>3206</v>
      </c>
    </row>
    <row r="17" spans="2:9" x14ac:dyDescent="0.25">
      <c r="B17" t="s">
        <v>18908</v>
      </c>
      <c r="C17" t="s">
        <v>11337</v>
      </c>
      <c r="D17" t="s">
        <v>4814</v>
      </c>
      <c r="E17" t="s">
        <v>19793</v>
      </c>
      <c r="F17">
        <v>3207</v>
      </c>
      <c r="H17" t="s">
        <v>20673</v>
      </c>
      <c r="I17">
        <v>3207</v>
      </c>
    </row>
    <row r="18" spans="2:9" x14ac:dyDescent="0.25">
      <c r="B18" t="s">
        <v>18908</v>
      </c>
      <c r="C18" t="s">
        <v>19794</v>
      </c>
      <c r="D18" t="s">
        <v>4814</v>
      </c>
      <c r="E18" t="s">
        <v>19797</v>
      </c>
      <c r="F18">
        <v>3208</v>
      </c>
      <c r="H18" t="s">
        <v>20674</v>
      </c>
      <c r="I18">
        <v>3208</v>
      </c>
    </row>
    <row r="19" spans="2:9" x14ac:dyDescent="0.25">
      <c r="B19" t="s">
        <v>18908</v>
      </c>
      <c r="C19" t="s">
        <v>19798</v>
      </c>
      <c r="D19" t="s">
        <v>4814</v>
      </c>
      <c r="E19" t="s">
        <v>19801</v>
      </c>
      <c r="F19">
        <v>3209</v>
      </c>
      <c r="H19" t="s">
        <v>20675</v>
      </c>
      <c r="I19">
        <v>3209</v>
      </c>
    </row>
    <row r="20" spans="2:9" x14ac:dyDescent="0.25">
      <c r="B20" t="s">
        <v>18908</v>
      </c>
      <c r="C20" t="s">
        <v>11319</v>
      </c>
      <c r="D20" t="s">
        <v>4573</v>
      </c>
      <c r="E20" t="s">
        <v>19804</v>
      </c>
      <c r="F20">
        <v>3210</v>
      </c>
      <c r="H20" t="s">
        <v>20676</v>
      </c>
      <c r="I20">
        <v>3210</v>
      </c>
    </row>
    <row r="21" spans="2:9" x14ac:dyDescent="0.25">
      <c r="B21" t="s">
        <v>18908</v>
      </c>
      <c r="C21" t="s">
        <v>11319</v>
      </c>
      <c r="D21" t="s">
        <v>4814</v>
      </c>
      <c r="E21" t="s">
        <v>19804</v>
      </c>
      <c r="F21">
        <v>3211</v>
      </c>
      <c r="H21" t="s">
        <v>20677</v>
      </c>
      <c r="I21">
        <v>3211</v>
      </c>
    </row>
    <row r="22" spans="2:9" x14ac:dyDescent="0.25">
      <c r="B22" t="s">
        <v>18908</v>
      </c>
      <c r="C22" t="s">
        <v>11318</v>
      </c>
      <c r="D22" t="s">
        <v>4573</v>
      </c>
      <c r="E22" t="s">
        <v>19809</v>
      </c>
      <c r="F22">
        <v>3212</v>
      </c>
      <c r="H22" t="s">
        <v>20678</v>
      </c>
      <c r="I22">
        <v>3212</v>
      </c>
    </row>
    <row r="23" spans="2:9" x14ac:dyDescent="0.25">
      <c r="B23" t="s">
        <v>18908</v>
      </c>
      <c r="C23" t="s">
        <v>11318</v>
      </c>
      <c r="D23" t="s">
        <v>4814</v>
      </c>
      <c r="E23" t="s">
        <v>19809</v>
      </c>
      <c r="F23">
        <v>3213</v>
      </c>
      <c r="H23" t="s">
        <v>20679</v>
      </c>
      <c r="I23">
        <v>3213</v>
      </c>
    </row>
    <row r="24" spans="2:9" x14ac:dyDescent="0.25">
      <c r="B24" t="s">
        <v>18908</v>
      </c>
      <c r="C24" t="s">
        <v>11336</v>
      </c>
      <c r="D24" t="s">
        <v>4814</v>
      </c>
      <c r="E24" t="s">
        <v>19813</v>
      </c>
      <c r="F24">
        <v>3214</v>
      </c>
      <c r="H24" t="s">
        <v>20680</v>
      </c>
      <c r="I24">
        <v>3214</v>
      </c>
    </row>
    <row r="25" spans="2:9" x14ac:dyDescent="0.25">
      <c r="B25" t="s">
        <v>18908</v>
      </c>
      <c r="C25" t="s">
        <v>11335</v>
      </c>
      <c r="D25" t="s">
        <v>4814</v>
      </c>
      <c r="E25" t="s">
        <v>19816</v>
      </c>
      <c r="F25">
        <v>3215</v>
      </c>
      <c r="H25" t="s">
        <v>20681</v>
      </c>
      <c r="I25">
        <v>3215</v>
      </c>
    </row>
    <row r="26" spans="2:9" x14ac:dyDescent="0.25">
      <c r="B26" t="s">
        <v>18908</v>
      </c>
      <c r="C26" t="s">
        <v>11334</v>
      </c>
      <c r="D26" t="s">
        <v>4814</v>
      </c>
      <c r="E26" t="s">
        <v>19819</v>
      </c>
      <c r="F26">
        <v>3216</v>
      </c>
      <c r="H26" t="s">
        <v>20682</v>
      </c>
      <c r="I26">
        <v>3216</v>
      </c>
    </row>
    <row r="27" spans="2:9" x14ac:dyDescent="0.25">
      <c r="B27" t="s">
        <v>18908</v>
      </c>
      <c r="C27" t="s">
        <v>19820</v>
      </c>
      <c r="D27" t="s">
        <v>4814</v>
      </c>
      <c r="E27" t="s">
        <v>19823</v>
      </c>
      <c r="F27">
        <v>3217</v>
      </c>
      <c r="H27" t="s">
        <v>20683</v>
      </c>
      <c r="I27">
        <v>3217</v>
      </c>
    </row>
    <row r="28" spans="2:9" x14ac:dyDescent="0.25">
      <c r="B28" t="s">
        <v>18908</v>
      </c>
      <c r="C28" t="s">
        <v>19824</v>
      </c>
      <c r="D28" t="s">
        <v>4814</v>
      </c>
      <c r="E28" t="s">
        <v>19827</v>
      </c>
      <c r="F28">
        <v>3218</v>
      </c>
      <c r="H28" t="s">
        <v>20684</v>
      </c>
      <c r="I28">
        <v>3218</v>
      </c>
    </row>
    <row r="29" spans="2:9" x14ac:dyDescent="0.25">
      <c r="B29" t="s">
        <v>18908</v>
      </c>
      <c r="C29" t="s">
        <v>11317</v>
      </c>
      <c r="D29" t="s">
        <v>4573</v>
      </c>
      <c r="E29" t="s">
        <v>19830</v>
      </c>
      <c r="F29">
        <v>3219</v>
      </c>
      <c r="H29" t="s">
        <v>20685</v>
      </c>
      <c r="I29">
        <v>3219</v>
      </c>
    </row>
    <row r="30" spans="2:9" x14ac:dyDescent="0.25">
      <c r="B30" t="s">
        <v>18908</v>
      </c>
      <c r="C30" t="s">
        <v>11317</v>
      </c>
      <c r="D30" t="s">
        <v>4814</v>
      </c>
      <c r="E30" t="s">
        <v>19830</v>
      </c>
      <c r="F30">
        <v>3220</v>
      </c>
      <c r="H30" t="s">
        <v>20686</v>
      </c>
      <c r="I30">
        <v>3220</v>
      </c>
    </row>
    <row r="31" spans="2:9" x14ac:dyDescent="0.25">
      <c r="B31" t="s">
        <v>18908</v>
      </c>
      <c r="C31" t="s">
        <v>11316</v>
      </c>
      <c r="D31" t="s">
        <v>4573</v>
      </c>
      <c r="E31" t="s">
        <v>19835</v>
      </c>
      <c r="F31">
        <v>3221</v>
      </c>
      <c r="H31" t="s">
        <v>20687</v>
      </c>
      <c r="I31">
        <v>3221</v>
      </c>
    </row>
    <row r="32" spans="2:9" x14ac:dyDescent="0.25">
      <c r="B32" t="s">
        <v>18908</v>
      </c>
      <c r="C32" t="s">
        <v>11316</v>
      </c>
      <c r="D32" t="s">
        <v>4814</v>
      </c>
      <c r="E32" t="s">
        <v>19835</v>
      </c>
      <c r="F32">
        <v>3222</v>
      </c>
      <c r="H32" t="s">
        <v>20688</v>
      </c>
      <c r="I32">
        <v>3222</v>
      </c>
    </row>
    <row r="33" spans="2:9" x14ac:dyDescent="0.25">
      <c r="B33" t="s">
        <v>18908</v>
      </c>
      <c r="C33" t="s">
        <v>11398</v>
      </c>
      <c r="D33" t="s">
        <v>4814</v>
      </c>
      <c r="E33" t="s">
        <v>19840</v>
      </c>
      <c r="F33">
        <v>3223</v>
      </c>
      <c r="H33" t="s">
        <v>20689</v>
      </c>
      <c r="I33">
        <v>3223</v>
      </c>
    </row>
    <row r="34" spans="2:9" x14ac:dyDescent="0.25">
      <c r="B34" t="s">
        <v>18908</v>
      </c>
      <c r="C34" t="s">
        <v>11397</v>
      </c>
      <c r="D34" t="s">
        <v>4814</v>
      </c>
      <c r="E34" t="s">
        <v>19844</v>
      </c>
      <c r="F34">
        <v>3224</v>
      </c>
      <c r="H34" t="s">
        <v>20690</v>
      </c>
      <c r="I34">
        <v>3224</v>
      </c>
    </row>
    <row r="35" spans="2:9" x14ac:dyDescent="0.25">
      <c r="B35" t="s">
        <v>18908</v>
      </c>
      <c r="C35" t="s">
        <v>11396</v>
      </c>
      <c r="D35" t="s">
        <v>4814</v>
      </c>
      <c r="E35" t="s">
        <v>19847</v>
      </c>
      <c r="F35">
        <v>3225</v>
      </c>
      <c r="H35" t="s">
        <v>20691</v>
      </c>
      <c r="I35">
        <v>3225</v>
      </c>
    </row>
    <row r="36" spans="2:9" x14ac:dyDescent="0.25">
      <c r="B36" t="s">
        <v>18908</v>
      </c>
      <c r="C36" t="s">
        <v>11395</v>
      </c>
      <c r="D36" t="s">
        <v>4814</v>
      </c>
      <c r="E36" t="s">
        <v>19850</v>
      </c>
      <c r="F36">
        <v>3226</v>
      </c>
      <c r="H36" t="s">
        <v>20692</v>
      </c>
      <c r="I36">
        <v>3226</v>
      </c>
    </row>
    <row r="37" spans="2:9" x14ac:dyDescent="0.25">
      <c r="B37" t="s">
        <v>18908</v>
      </c>
      <c r="C37" t="s">
        <v>11394</v>
      </c>
      <c r="D37" t="s">
        <v>4814</v>
      </c>
      <c r="E37" t="s">
        <v>19853</v>
      </c>
      <c r="F37">
        <v>3227</v>
      </c>
      <c r="H37" t="s">
        <v>20693</v>
      </c>
      <c r="I37">
        <v>3227</v>
      </c>
    </row>
    <row r="38" spans="2:9" x14ac:dyDescent="0.25">
      <c r="B38" t="s">
        <v>18908</v>
      </c>
      <c r="C38" t="s">
        <v>11393</v>
      </c>
      <c r="D38" t="s">
        <v>4814</v>
      </c>
      <c r="E38" t="s">
        <v>19856</v>
      </c>
      <c r="F38">
        <v>3228</v>
      </c>
      <c r="H38" t="s">
        <v>20694</v>
      </c>
      <c r="I38">
        <v>3228</v>
      </c>
    </row>
    <row r="39" spans="2:9" x14ac:dyDescent="0.25">
      <c r="B39" t="s">
        <v>18908</v>
      </c>
      <c r="C39" t="s">
        <v>11392</v>
      </c>
      <c r="D39" t="s">
        <v>4814</v>
      </c>
      <c r="E39" t="s">
        <v>19859</v>
      </c>
      <c r="F39">
        <v>3229</v>
      </c>
      <c r="H39" t="s">
        <v>20695</v>
      </c>
      <c r="I39">
        <v>3229</v>
      </c>
    </row>
    <row r="40" spans="2:9" x14ac:dyDescent="0.25">
      <c r="B40" t="s">
        <v>18908</v>
      </c>
      <c r="C40" t="s">
        <v>11391</v>
      </c>
      <c r="D40" t="s">
        <v>4814</v>
      </c>
      <c r="E40" t="s">
        <v>19862</v>
      </c>
      <c r="F40">
        <v>3230</v>
      </c>
      <c r="H40" t="s">
        <v>20696</v>
      </c>
      <c r="I40">
        <v>3230</v>
      </c>
    </row>
    <row r="41" spans="2:9" x14ac:dyDescent="0.25">
      <c r="B41" t="s">
        <v>18908</v>
      </c>
      <c r="C41" t="s">
        <v>11390</v>
      </c>
      <c r="D41" t="s">
        <v>4814</v>
      </c>
      <c r="E41" t="s">
        <v>19865</v>
      </c>
      <c r="F41">
        <v>3231</v>
      </c>
      <c r="H41" t="s">
        <v>20697</v>
      </c>
      <c r="I41">
        <v>3231</v>
      </c>
    </row>
    <row r="42" spans="2:9" x14ac:dyDescent="0.25">
      <c r="B42" t="s">
        <v>18908</v>
      </c>
      <c r="C42" t="s">
        <v>11389</v>
      </c>
      <c r="D42" t="s">
        <v>4814</v>
      </c>
      <c r="E42" t="s">
        <v>19868</v>
      </c>
      <c r="F42">
        <v>3232</v>
      </c>
      <c r="H42" t="s">
        <v>20698</v>
      </c>
      <c r="I42">
        <v>3232</v>
      </c>
    </row>
    <row r="43" spans="2:9" x14ac:dyDescent="0.25">
      <c r="B43" t="s">
        <v>18908</v>
      </c>
      <c r="C43" t="s">
        <v>11388</v>
      </c>
      <c r="D43" t="s">
        <v>4814</v>
      </c>
      <c r="E43" t="s">
        <v>19871</v>
      </c>
      <c r="F43">
        <v>3233</v>
      </c>
      <c r="H43" t="s">
        <v>20699</v>
      </c>
      <c r="I43">
        <v>3233</v>
      </c>
    </row>
    <row r="44" spans="2:9" x14ac:dyDescent="0.25">
      <c r="B44" t="s">
        <v>18908</v>
      </c>
      <c r="C44" t="s">
        <v>19872</v>
      </c>
      <c r="D44" t="s">
        <v>4814</v>
      </c>
      <c r="E44" t="s">
        <v>19875</v>
      </c>
      <c r="F44">
        <v>3234</v>
      </c>
      <c r="H44" t="s">
        <v>20700</v>
      </c>
      <c r="I44">
        <v>3234</v>
      </c>
    </row>
    <row r="45" spans="2:9" x14ac:dyDescent="0.25">
      <c r="B45" t="s">
        <v>18908</v>
      </c>
      <c r="C45" t="s">
        <v>19876</v>
      </c>
      <c r="D45" t="s">
        <v>4814</v>
      </c>
      <c r="E45" t="s">
        <v>19879</v>
      </c>
      <c r="F45">
        <v>3235</v>
      </c>
      <c r="H45" t="s">
        <v>20701</v>
      </c>
      <c r="I45">
        <v>3235</v>
      </c>
    </row>
    <row r="46" spans="2:9" x14ac:dyDescent="0.25">
      <c r="B46" t="s">
        <v>18908</v>
      </c>
      <c r="C46" t="s">
        <v>11387</v>
      </c>
      <c r="D46" t="s">
        <v>4814</v>
      </c>
      <c r="E46" t="s">
        <v>19882</v>
      </c>
      <c r="F46">
        <v>3236</v>
      </c>
      <c r="H46" t="s">
        <v>20702</v>
      </c>
      <c r="I46">
        <v>3236</v>
      </c>
    </row>
    <row r="47" spans="2:9" x14ac:dyDescent="0.25">
      <c r="B47" t="s">
        <v>18908</v>
      </c>
      <c r="C47" t="s">
        <v>11386</v>
      </c>
      <c r="D47" t="s">
        <v>4814</v>
      </c>
      <c r="E47" t="s">
        <v>19885</v>
      </c>
      <c r="F47">
        <v>3237</v>
      </c>
      <c r="H47" t="s">
        <v>20703</v>
      </c>
      <c r="I47">
        <v>3237</v>
      </c>
    </row>
    <row r="48" spans="2:9" x14ac:dyDescent="0.25">
      <c r="B48" t="s">
        <v>18908</v>
      </c>
      <c r="C48" t="s">
        <v>11385</v>
      </c>
      <c r="D48" t="s">
        <v>4814</v>
      </c>
      <c r="E48" t="s">
        <v>19888</v>
      </c>
      <c r="F48">
        <v>3238</v>
      </c>
      <c r="H48" t="s">
        <v>20704</v>
      </c>
      <c r="I48">
        <v>3238</v>
      </c>
    </row>
    <row r="49" spans="2:9" x14ac:dyDescent="0.25">
      <c r="B49" t="s">
        <v>18908</v>
      </c>
      <c r="C49" t="s">
        <v>11384</v>
      </c>
      <c r="D49" t="s">
        <v>4814</v>
      </c>
      <c r="F49">
        <v>3239</v>
      </c>
    </row>
    <row r="50" spans="2:9" x14ac:dyDescent="0.25">
      <c r="B50" t="s">
        <v>18908</v>
      </c>
      <c r="C50" t="s">
        <v>11295</v>
      </c>
      <c r="D50" t="s">
        <v>4814</v>
      </c>
      <c r="E50" t="s">
        <v>19893</v>
      </c>
      <c r="F50">
        <v>3240</v>
      </c>
      <c r="H50" t="s">
        <v>20705</v>
      </c>
      <c r="I50">
        <v>3240</v>
      </c>
    </row>
    <row r="51" spans="2:9" x14ac:dyDescent="0.25">
      <c r="B51" t="s">
        <v>18908</v>
      </c>
      <c r="C51" t="s">
        <v>11294</v>
      </c>
      <c r="D51" t="s">
        <v>4814</v>
      </c>
      <c r="E51" t="s">
        <v>19896</v>
      </c>
      <c r="F51">
        <v>3241</v>
      </c>
      <c r="H51" t="s">
        <v>20706</v>
      </c>
      <c r="I51">
        <v>3241</v>
      </c>
    </row>
    <row r="52" spans="2:9" x14ac:dyDescent="0.25">
      <c r="B52" t="s">
        <v>18908</v>
      </c>
      <c r="C52" t="s">
        <v>11293</v>
      </c>
      <c r="D52" t="s">
        <v>4814</v>
      </c>
      <c r="E52" t="s">
        <v>19899</v>
      </c>
      <c r="F52">
        <v>3242</v>
      </c>
      <c r="H52" t="s">
        <v>20707</v>
      </c>
      <c r="I52">
        <v>3242</v>
      </c>
    </row>
    <row r="53" spans="2:9" x14ac:dyDescent="0.25">
      <c r="B53" t="s">
        <v>18908</v>
      </c>
      <c r="C53" t="s">
        <v>11303</v>
      </c>
      <c r="D53" t="s">
        <v>4814</v>
      </c>
      <c r="E53" t="s">
        <v>19902</v>
      </c>
      <c r="F53">
        <v>3243</v>
      </c>
      <c r="H53" t="s">
        <v>20708</v>
      </c>
      <c r="I53">
        <v>3243</v>
      </c>
    </row>
    <row r="54" spans="2:9" x14ac:dyDescent="0.25">
      <c r="B54" t="s">
        <v>18908</v>
      </c>
      <c r="C54" t="s">
        <v>11302</v>
      </c>
      <c r="D54" t="s">
        <v>4814</v>
      </c>
      <c r="E54" t="s">
        <v>19905</v>
      </c>
      <c r="F54">
        <v>3244</v>
      </c>
      <c r="H54" t="s">
        <v>20709</v>
      </c>
      <c r="I54">
        <v>3244</v>
      </c>
    </row>
    <row r="55" spans="2:9" x14ac:dyDescent="0.25">
      <c r="B55" t="s">
        <v>18908</v>
      </c>
      <c r="C55" t="s">
        <v>11301</v>
      </c>
      <c r="D55" t="s">
        <v>4814</v>
      </c>
      <c r="E55" t="s">
        <v>19908</v>
      </c>
      <c r="F55">
        <v>3245</v>
      </c>
      <c r="H55" t="s">
        <v>20710</v>
      </c>
      <c r="I55">
        <v>3245</v>
      </c>
    </row>
    <row r="56" spans="2:9" x14ac:dyDescent="0.25">
      <c r="B56" t="s">
        <v>18908</v>
      </c>
      <c r="C56" t="s">
        <v>19909</v>
      </c>
      <c r="D56" t="s">
        <v>4814</v>
      </c>
      <c r="E56" t="s">
        <v>19912</v>
      </c>
      <c r="F56">
        <v>3246</v>
      </c>
      <c r="H56" t="s">
        <v>20711</v>
      </c>
      <c r="I56">
        <v>3246</v>
      </c>
    </row>
    <row r="57" spans="2:9" x14ac:dyDescent="0.25">
      <c r="B57" t="s">
        <v>18908</v>
      </c>
      <c r="C57" t="s">
        <v>19913</v>
      </c>
      <c r="D57" t="s">
        <v>4573</v>
      </c>
      <c r="E57" t="s">
        <v>19916</v>
      </c>
      <c r="F57">
        <v>3247</v>
      </c>
      <c r="H57" t="s">
        <v>20712</v>
      </c>
      <c r="I57">
        <v>3247</v>
      </c>
    </row>
    <row r="58" spans="2:9" x14ac:dyDescent="0.25">
      <c r="B58" t="s">
        <v>18908</v>
      </c>
      <c r="C58" t="s">
        <v>19917</v>
      </c>
      <c r="D58" t="s">
        <v>4573</v>
      </c>
      <c r="E58" t="s">
        <v>19920</v>
      </c>
      <c r="F58">
        <v>3248</v>
      </c>
      <c r="H58" t="s">
        <v>20713</v>
      </c>
      <c r="I58">
        <v>3248</v>
      </c>
    </row>
    <row r="59" spans="2:9" x14ac:dyDescent="0.25">
      <c r="B59" t="s">
        <v>18908</v>
      </c>
      <c r="C59" t="s">
        <v>11384</v>
      </c>
      <c r="D59" t="s">
        <v>4573</v>
      </c>
      <c r="F59">
        <v>3249</v>
      </c>
    </row>
    <row r="60" spans="2:9" x14ac:dyDescent="0.25">
      <c r="B60" t="s">
        <v>18908</v>
      </c>
      <c r="C60" t="s">
        <v>11365</v>
      </c>
      <c r="D60" t="s">
        <v>4573</v>
      </c>
      <c r="E60" t="s">
        <v>19925</v>
      </c>
      <c r="F60">
        <v>3250</v>
      </c>
      <c r="H60" t="s">
        <v>20714</v>
      </c>
      <c r="I60">
        <v>3250</v>
      </c>
    </row>
    <row r="61" spans="2:9" x14ac:dyDescent="0.25">
      <c r="B61" t="s">
        <v>18908</v>
      </c>
      <c r="C61" t="s">
        <v>11364</v>
      </c>
      <c r="D61" t="s">
        <v>4814</v>
      </c>
      <c r="E61" t="s">
        <v>19928</v>
      </c>
      <c r="F61">
        <v>3251</v>
      </c>
      <c r="H61" t="s">
        <v>20715</v>
      </c>
      <c r="I61">
        <v>3251</v>
      </c>
    </row>
    <row r="62" spans="2:9" x14ac:dyDescent="0.25">
      <c r="B62" t="s">
        <v>18908</v>
      </c>
      <c r="C62" t="s">
        <v>11363</v>
      </c>
      <c r="D62" t="s">
        <v>4814</v>
      </c>
      <c r="E62" t="s">
        <v>19931</v>
      </c>
      <c r="F62">
        <v>3252</v>
      </c>
      <c r="H62" t="s">
        <v>20716</v>
      </c>
      <c r="I62">
        <v>3252</v>
      </c>
    </row>
    <row r="63" spans="2:9" x14ac:dyDescent="0.25">
      <c r="B63" t="s">
        <v>18908</v>
      </c>
      <c r="C63" t="s">
        <v>11362</v>
      </c>
      <c r="D63" t="s">
        <v>4814</v>
      </c>
      <c r="E63" t="s">
        <v>19934</v>
      </c>
      <c r="F63">
        <v>3253</v>
      </c>
      <c r="H63" t="s">
        <v>20717</v>
      </c>
      <c r="I63">
        <v>3253</v>
      </c>
    </row>
    <row r="64" spans="2:9" x14ac:dyDescent="0.25">
      <c r="B64" t="s">
        <v>18908</v>
      </c>
      <c r="C64" t="s">
        <v>11361</v>
      </c>
      <c r="D64" t="s">
        <v>4814</v>
      </c>
      <c r="E64" t="s">
        <v>19937</v>
      </c>
      <c r="F64">
        <v>3254</v>
      </c>
      <c r="H64" t="s">
        <v>20718</v>
      </c>
      <c r="I64">
        <v>3254</v>
      </c>
    </row>
    <row r="65" spans="2:9" x14ac:dyDescent="0.25">
      <c r="B65" t="s">
        <v>18908</v>
      </c>
      <c r="C65" t="s">
        <v>11360</v>
      </c>
      <c r="D65" t="s">
        <v>4814</v>
      </c>
      <c r="E65" t="s">
        <v>19940</v>
      </c>
      <c r="F65">
        <v>3255</v>
      </c>
      <c r="H65" t="s">
        <v>20719</v>
      </c>
      <c r="I65">
        <v>3255</v>
      </c>
    </row>
    <row r="66" spans="2:9" x14ac:dyDescent="0.25">
      <c r="B66" t="s">
        <v>18908</v>
      </c>
      <c r="C66" t="s">
        <v>11359</v>
      </c>
      <c r="D66" t="s">
        <v>4573</v>
      </c>
      <c r="E66" t="s">
        <v>19944</v>
      </c>
      <c r="F66">
        <v>3256</v>
      </c>
      <c r="H66" t="s">
        <v>20720</v>
      </c>
      <c r="I66">
        <v>3256</v>
      </c>
    </row>
    <row r="67" spans="2:9" x14ac:dyDescent="0.25">
      <c r="B67" t="s">
        <v>18908</v>
      </c>
      <c r="C67" t="s">
        <v>11358</v>
      </c>
      <c r="D67" t="s">
        <v>4814</v>
      </c>
      <c r="E67" t="s">
        <v>19947</v>
      </c>
      <c r="F67">
        <v>3257</v>
      </c>
      <c r="H67" t="s">
        <v>20721</v>
      </c>
      <c r="I67">
        <v>3257</v>
      </c>
    </row>
    <row r="68" spans="2:9" x14ac:dyDescent="0.25">
      <c r="B68" t="s">
        <v>18908</v>
      </c>
      <c r="C68" t="s">
        <v>11357</v>
      </c>
      <c r="D68" t="s">
        <v>4814</v>
      </c>
      <c r="E68" t="s">
        <v>19950</v>
      </c>
      <c r="F68">
        <v>3258</v>
      </c>
      <c r="H68" t="s">
        <v>20722</v>
      </c>
      <c r="I68">
        <v>3258</v>
      </c>
    </row>
    <row r="69" spans="2:9" x14ac:dyDescent="0.25">
      <c r="B69" t="s">
        <v>18908</v>
      </c>
      <c r="C69" t="s">
        <v>11356</v>
      </c>
      <c r="D69" t="s">
        <v>4814</v>
      </c>
      <c r="E69" t="s">
        <v>19953</v>
      </c>
      <c r="F69">
        <v>3259</v>
      </c>
      <c r="H69" t="s">
        <v>20723</v>
      </c>
      <c r="I69">
        <v>3259</v>
      </c>
    </row>
    <row r="70" spans="2:9" x14ac:dyDescent="0.25">
      <c r="B70" t="s">
        <v>18908</v>
      </c>
      <c r="C70" t="s">
        <v>11355</v>
      </c>
      <c r="D70" t="s">
        <v>4814</v>
      </c>
      <c r="E70" t="s">
        <v>19956</v>
      </c>
      <c r="F70">
        <v>3260</v>
      </c>
      <c r="H70" t="s">
        <v>20724</v>
      </c>
      <c r="I70">
        <v>3260</v>
      </c>
    </row>
    <row r="71" spans="2:9" x14ac:dyDescent="0.25">
      <c r="B71" t="s">
        <v>18908</v>
      </c>
      <c r="C71" t="s">
        <v>11354</v>
      </c>
      <c r="D71" t="s">
        <v>4814</v>
      </c>
      <c r="E71" t="s">
        <v>19959</v>
      </c>
      <c r="F71">
        <v>3261</v>
      </c>
      <c r="H71" t="s">
        <v>20725</v>
      </c>
      <c r="I71">
        <v>3261</v>
      </c>
    </row>
    <row r="72" spans="2:9" x14ac:dyDescent="0.25">
      <c r="B72" t="s">
        <v>18908</v>
      </c>
      <c r="C72" t="s">
        <v>11353</v>
      </c>
      <c r="D72" t="s">
        <v>4573</v>
      </c>
      <c r="E72" t="s">
        <v>19962</v>
      </c>
      <c r="F72">
        <v>3262</v>
      </c>
      <c r="H72" t="s">
        <v>20726</v>
      </c>
      <c r="I72">
        <v>3262</v>
      </c>
    </row>
    <row r="73" spans="2:9" x14ac:dyDescent="0.25">
      <c r="B73" t="s">
        <v>18908</v>
      </c>
      <c r="C73" t="s">
        <v>11352</v>
      </c>
      <c r="D73" t="s">
        <v>4814</v>
      </c>
      <c r="E73" t="s">
        <v>19965</v>
      </c>
      <c r="F73">
        <v>3263</v>
      </c>
      <c r="H73" t="s">
        <v>20727</v>
      </c>
      <c r="I73">
        <v>3263</v>
      </c>
    </row>
    <row r="74" spans="2:9" x14ac:dyDescent="0.25">
      <c r="B74" t="s">
        <v>18908</v>
      </c>
      <c r="C74" t="s">
        <v>11351</v>
      </c>
      <c r="D74" t="s">
        <v>4814</v>
      </c>
      <c r="E74" t="s">
        <v>19968</v>
      </c>
      <c r="F74">
        <v>3264</v>
      </c>
      <c r="H74" t="s">
        <v>20728</v>
      </c>
      <c r="I74">
        <v>3264</v>
      </c>
    </row>
    <row r="75" spans="2:9" x14ac:dyDescent="0.25">
      <c r="B75" t="s">
        <v>18908</v>
      </c>
      <c r="C75" t="s">
        <v>11350</v>
      </c>
      <c r="D75" t="s">
        <v>4814</v>
      </c>
      <c r="E75" t="s">
        <v>19971</v>
      </c>
      <c r="F75">
        <v>3265</v>
      </c>
      <c r="H75" t="s">
        <v>20729</v>
      </c>
      <c r="I75">
        <v>3265</v>
      </c>
    </row>
    <row r="76" spans="2:9" x14ac:dyDescent="0.25">
      <c r="B76" t="s">
        <v>18908</v>
      </c>
      <c r="C76" t="s">
        <v>11349</v>
      </c>
      <c r="D76" t="s">
        <v>4814</v>
      </c>
      <c r="E76" t="s">
        <v>19974</v>
      </c>
      <c r="F76">
        <v>3266</v>
      </c>
      <c r="H76" t="s">
        <v>20730</v>
      </c>
      <c r="I76">
        <v>3266</v>
      </c>
    </row>
    <row r="77" spans="2:9" x14ac:dyDescent="0.25">
      <c r="B77" t="s">
        <v>18908</v>
      </c>
      <c r="C77" t="s">
        <v>11348</v>
      </c>
      <c r="D77" t="s">
        <v>4814</v>
      </c>
      <c r="E77" t="s">
        <v>19977</v>
      </c>
      <c r="F77">
        <v>3267</v>
      </c>
      <c r="H77" t="s">
        <v>20731</v>
      </c>
      <c r="I77">
        <v>3267</v>
      </c>
    </row>
    <row r="78" spans="2:9" x14ac:dyDescent="0.25">
      <c r="B78" t="s">
        <v>18908</v>
      </c>
      <c r="C78" t="s">
        <v>11347</v>
      </c>
      <c r="D78" t="s">
        <v>4573</v>
      </c>
      <c r="E78" t="s">
        <v>19980</v>
      </c>
      <c r="F78">
        <v>3268</v>
      </c>
      <c r="H78" t="s">
        <v>20732</v>
      </c>
      <c r="I78">
        <v>3268</v>
      </c>
    </row>
    <row r="79" spans="2:9" x14ac:dyDescent="0.25">
      <c r="B79" t="s">
        <v>18908</v>
      </c>
      <c r="C79" t="s">
        <v>11383</v>
      </c>
      <c r="D79" t="s">
        <v>4814</v>
      </c>
      <c r="E79" t="s">
        <v>19983</v>
      </c>
      <c r="F79">
        <v>3269</v>
      </c>
      <c r="H79" t="s">
        <v>20733</v>
      </c>
      <c r="I79">
        <v>3269</v>
      </c>
    </row>
    <row r="80" spans="2:9" x14ac:dyDescent="0.25">
      <c r="B80" t="s">
        <v>18908</v>
      </c>
      <c r="C80" t="s">
        <v>11382</v>
      </c>
      <c r="D80" t="s">
        <v>4814</v>
      </c>
      <c r="E80" t="s">
        <v>19986</v>
      </c>
      <c r="F80">
        <v>3270</v>
      </c>
      <c r="H80" t="s">
        <v>20734</v>
      </c>
      <c r="I80">
        <v>3270</v>
      </c>
    </row>
    <row r="81" spans="2:9" x14ac:dyDescent="0.25">
      <c r="B81" t="s">
        <v>18908</v>
      </c>
      <c r="C81" t="s">
        <v>11381</v>
      </c>
      <c r="D81" t="s">
        <v>4814</v>
      </c>
      <c r="E81" t="s">
        <v>19989</v>
      </c>
      <c r="F81">
        <v>3271</v>
      </c>
      <c r="H81" t="s">
        <v>20735</v>
      </c>
      <c r="I81">
        <v>3271</v>
      </c>
    </row>
    <row r="82" spans="2:9" x14ac:dyDescent="0.25">
      <c r="B82" t="s">
        <v>18908</v>
      </c>
      <c r="C82" t="s">
        <v>11380</v>
      </c>
      <c r="D82" t="s">
        <v>4814</v>
      </c>
      <c r="E82" t="s">
        <v>19992</v>
      </c>
      <c r="F82">
        <v>3272</v>
      </c>
      <c r="H82" t="s">
        <v>20736</v>
      </c>
      <c r="I82">
        <v>3272</v>
      </c>
    </row>
    <row r="83" spans="2:9" x14ac:dyDescent="0.25">
      <c r="B83" t="s">
        <v>18908</v>
      </c>
      <c r="C83" t="s">
        <v>11379</v>
      </c>
      <c r="D83" t="s">
        <v>4814</v>
      </c>
      <c r="E83" t="s">
        <v>19995</v>
      </c>
      <c r="F83">
        <v>3273</v>
      </c>
      <c r="H83" t="s">
        <v>20737</v>
      </c>
      <c r="I83">
        <v>3273</v>
      </c>
    </row>
    <row r="84" spans="2:9" x14ac:dyDescent="0.25">
      <c r="B84" t="s">
        <v>18908</v>
      </c>
      <c r="C84" t="s">
        <v>11378</v>
      </c>
      <c r="D84" t="s">
        <v>4814</v>
      </c>
      <c r="E84" t="s">
        <v>19998</v>
      </c>
      <c r="F84">
        <v>3274</v>
      </c>
      <c r="H84" t="s">
        <v>20738</v>
      </c>
      <c r="I84">
        <v>3274</v>
      </c>
    </row>
    <row r="85" spans="2:9" x14ac:dyDescent="0.25">
      <c r="B85" t="s">
        <v>18908</v>
      </c>
      <c r="C85" t="s">
        <v>11377</v>
      </c>
      <c r="D85" t="s">
        <v>4814</v>
      </c>
      <c r="E85" t="s">
        <v>20001</v>
      </c>
      <c r="F85">
        <v>3275</v>
      </c>
      <c r="H85" t="s">
        <v>20739</v>
      </c>
      <c r="I85">
        <v>3275</v>
      </c>
    </row>
    <row r="86" spans="2:9" x14ac:dyDescent="0.25">
      <c r="B86" t="s">
        <v>18908</v>
      </c>
      <c r="C86" t="s">
        <v>11376</v>
      </c>
      <c r="D86" t="s">
        <v>4814</v>
      </c>
      <c r="E86" t="s">
        <v>20004</v>
      </c>
      <c r="F86">
        <v>3276</v>
      </c>
      <c r="H86" t="s">
        <v>20740</v>
      </c>
      <c r="I86">
        <v>3276</v>
      </c>
    </row>
    <row r="87" spans="2:9" x14ac:dyDescent="0.25">
      <c r="B87" t="s">
        <v>18908</v>
      </c>
      <c r="C87" t="s">
        <v>11375</v>
      </c>
      <c r="D87" t="s">
        <v>4814</v>
      </c>
      <c r="E87" t="s">
        <v>20007</v>
      </c>
      <c r="F87">
        <v>3277</v>
      </c>
      <c r="H87" t="s">
        <v>20741</v>
      </c>
      <c r="I87">
        <v>3277</v>
      </c>
    </row>
    <row r="88" spans="2:9" x14ac:dyDescent="0.25">
      <c r="B88" t="s">
        <v>18908</v>
      </c>
      <c r="C88" t="s">
        <v>11374</v>
      </c>
      <c r="D88" t="s">
        <v>4814</v>
      </c>
      <c r="E88" t="s">
        <v>20010</v>
      </c>
      <c r="F88">
        <v>3278</v>
      </c>
      <c r="H88" t="s">
        <v>20742</v>
      </c>
      <c r="I88">
        <v>3278</v>
      </c>
    </row>
    <row r="89" spans="2:9" x14ac:dyDescent="0.25">
      <c r="B89" t="s">
        <v>18908</v>
      </c>
      <c r="C89" t="s">
        <v>11373</v>
      </c>
      <c r="D89" t="s">
        <v>4814</v>
      </c>
      <c r="E89" t="s">
        <v>20013</v>
      </c>
      <c r="F89">
        <v>3279</v>
      </c>
      <c r="H89" t="s">
        <v>20743</v>
      </c>
      <c r="I89">
        <v>3279</v>
      </c>
    </row>
    <row r="90" spans="2:9" x14ac:dyDescent="0.25">
      <c r="B90" t="s">
        <v>18908</v>
      </c>
      <c r="C90" t="s">
        <v>11372</v>
      </c>
      <c r="D90" t="s">
        <v>4814</v>
      </c>
      <c r="E90" t="s">
        <v>20016</v>
      </c>
      <c r="F90">
        <v>3280</v>
      </c>
      <c r="H90" t="s">
        <v>20744</v>
      </c>
      <c r="I90">
        <v>3280</v>
      </c>
    </row>
    <row r="91" spans="2:9" x14ac:dyDescent="0.25">
      <c r="B91" t="s">
        <v>18908</v>
      </c>
      <c r="C91" t="s">
        <v>11371</v>
      </c>
      <c r="D91" t="s">
        <v>4814</v>
      </c>
      <c r="E91" t="s">
        <v>20019</v>
      </c>
      <c r="F91">
        <v>3281</v>
      </c>
      <c r="H91" t="s">
        <v>20745</v>
      </c>
      <c r="I91">
        <v>3281</v>
      </c>
    </row>
    <row r="92" spans="2:9" x14ac:dyDescent="0.25">
      <c r="B92" t="s">
        <v>18908</v>
      </c>
      <c r="C92" t="s">
        <v>11370</v>
      </c>
      <c r="D92" t="s">
        <v>4814</v>
      </c>
      <c r="E92" t="s">
        <v>20022</v>
      </c>
      <c r="F92">
        <v>3282</v>
      </c>
      <c r="H92" t="s">
        <v>20746</v>
      </c>
      <c r="I92">
        <v>3282</v>
      </c>
    </row>
    <row r="93" spans="2:9" x14ac:dyDescent="0.25">
      <c r="B93" t="s">
        <v>18908</v>
      </c>
      <c r="C93" t="s">
        <v>11369</v>
      </c>
      <c r="D93" t="s">
        <v>4814</v>
      </c>
      <c r="E93" t="s">
        <v>20025</v>
      </c>
      <c r="F93">
        <v>3283</v>
      </c>
      <c r="H93" t="s">
        <v>20747</v>
      </c>
      <c r="I93">
        <v>3283</v>
      </c>
    </row>
    <row r="94" spans="2:9" x14ac:dyDescent="0.25">
      <c r="B94" t="s">
        <v>18908</v>
      </c>
      <c r="C94" t="s">
        <v>11368</v>
      </c>
      <c r="D94" t="s">
        <v>4814</v>
      </c>
      <c r="E94" t="s">
        <v>20028</v>
      </c>
      <c r="F94">
        <v>3284</v>
      </c>
      <c r="H94" t="s">
        <v>20748</v>
      </c>
      <c r="I94">
        <v>3284</v>
      </c>
    </row>
    <row r="95" spans="2:9" x14ac:dyDescent="0.25">
      <c r="B95" t="s">
        <v>18908</v>
      </c>
      <c r="C95" t="s">
        <v>11367</v>
      </c>
      <c r="D95" t="s">
        <v>4814</v>
      </c>
      <c r="E95" t="s">
        <v>20031</v>
      </c>
      <c r="F95">
        <v>3285</v>
      </c>
      <c r="H95" t="s">
        <v>20749</v>
      </c>
      <c r="I95">
        <v>3285</v>
      </c>
    </row>
    <row r="96" spans="2:9" x14ac:dyDescent="0.25">
      <c r="B96" t="s">
        <v>18908</v>
      </c>
      <c r="C96" t="s">
        <v>11366</v>
      </c>
      <c r="D96" t="s">
        <v>4814</v>
      </c>
      <c r="E96" t="s">
        <v>20034</v>
      </c>
      <c r="F96">
        <v>3286</v>
      </c>
      <c r="H96" t="s">
        <v>20750</v>
      </c>
      <c r="I96">
        <v>3286</v>
      </c>
    </row>
    <row r="97" spans="2:9" x14ac:dyDescent="0.25">
      <c r="B97" t="s">
        <v>18908</v>
      </c>
      <c r="C97" t="s">
        <v>11331</v>
      </c>
      <c r="E97" t="s">
        <v>19920</v>
      </c>
      <c r="F97">
        <v>3287</v>
      </c>
      <c r="H97" t="s">
        <v>20713</v>
      </c>
      <c r="I97">
        <v>3287</v>
      </c>
    </row>
    <row r="98" spans="2:9" x14ac:dyDescent="0.25">
      <c r="B98" t="s">
        <v>18908</v>
      </c>
      <c r="C98" t="s">
        <v>20038</v>
      </c>
      <c r="D98" t="s">
        <v>4573</v>
      </c>
      <c r="E98" t="s">
        <v>20041</v>
      </c>
      <c r="F98">
        <v>3288</v>
      </c>
      <c r="H98" t="s">
        <v>20751</v>
      </c>
      <c r="I98">
        <v>3288</v>
      </c>
    </row>
    <row r="99" spans="2:9" x14ac:dyDescent="0.25">
      <c r="B99" t="s">
        <v>18908</v>
      </c>
      <c r="C99" t="s">
        <v>20042</v>
      </c>
      <c r="D99" t="s">
        <v>4573</v>
      </c>
      <c r="E99" t="s">
        <v>20045</v>
      </c>
      <c r="F99">
        <v>3289</v>
      </c>
      <c r="H99" t="s">
        <v>20752</v>
      </c>
      <c r="I99">
        <v>3289</v>
      </c>
    </row>
    <row r="100" spans="2:9" x14ac:dyDescent="0.25">
      <c r="B100" t="s">
        <v>18908</v>
      </c>
      <c r="C100" t="s">
        <v>20046</v>
      </c>
      <c r="D100" t="s">
        <v>4573</v>
      </c>
      <c r="E100" t="s">
        <v>20049</v>
      </c>
      <c r="F100">
        <v>3290</v>
      </c>
      <c r="H100" t="s">
        <v>20753</v>
      </c>
      <c r="I100">
        <v>3290</v>
      </c>
    </row>
    <row r="101" spans="2:9" x14ac:dyDescent="0.25">
      <c r="B101" t="s">
        <v>18908</v>
      </c>
      <c r="C101" t="s">
        <v>20046</v>
      </c>
      <c r="D101" t="s">
        <v>4814</v>
      </c>
      <c r="E101" t="s">
        <v>20052</v>
      </c>
      <c r="F101">
        <v>3291</v>
      </c>
      <c r="H101" t="s">
        <v>20754</v>
      </c>
      <c r="I101">
        <v>3291</v>
      </c>
    </row>
    <row r="102" spans="2:9" x14ac:dyDescent="0.25">
      <c r="B102" t="s">
        <v>19163</v>
      </c>
      <c r="C102" t="s">
        <v>20082</v>
      </c>
      <c r="D102">
        <v>20</v>
      </c>
      <c r="E102" t="s">
        <v>20583</v>
      </c>
      <c r="F102">
        <v>3716</v>
      </c>
    </row>
    <row r="103" spans="2:9" x14ac:dyDescent="0.25">
      <c r="B103" t="s">
        <v>19163</v>
      </c>
      <c r="C103" t="s">
        <v>20085</v>
      </c>
      <c r="D103">
        <v>20</v>
      </c>
      <c r="E103" t="s">
        <v>20584</v>
      </c>
      <c r="F103">
        <v>3717</v>
      </c>
    </row>
    <row r="104" spans="2:9" x14ac:dyDescent="0.25">
      <c r="B104" t="s">
        <v>19163</v>
      </c>
      <c r="C104" t="s">
        <v>20088</v>
      </c>
      <c r="D104">
        <v>20</v>
      </c>
      <c r="E104" t="s">
        <v>20585</v>
      </c>
      <c r="F104">
        <v>3718</v>
      </c>
    </row>
    <row r="105" spans="2:9" x14ac:dyDescent="0.25">
      <c r="B105" t="s">
        <v>19163</v>
      </c>
      <c r="C105" t="s">
        <v>20091</v>
      </c>
      <c r="D105">
        <v>20</v>
      </c>
      <c r="E105" t="s">
        <v>20586</v>
      </c>
      <c r="F105">
        <v>3719</v>
      </c>
    </row>
    <row r="106" spans="2:9" x14ac:dyDescent="0.25">
      <c r="B106" t="s">
        <v>19163</v>
      </c>
      <c r="C106" t="s">
        <v>19041</v>
      </c>
      <c r="F106">
        <v>3720</v>
      </c>
    </row>
    <row r="107" spans="2:9" x14ac:dyDescent="0.25">
      <c r="B107" t="s">
        <v>19163</v>
      </c>
      <c r="C107" t="s">
        <v>19041</v>
      </c>
      <c r="F107">
        <v>3721</v>
      </c>
    </row>
    <row r="108" spans="2:9" x14ac:dyDescent="0.25">
      <c r="B108" t="s">
        <v>19163</v>
      </c>
      <c r="E108" t="s">
        <v>20902</v>
      </c>
      <c r="F108">
        <v>3732</v>
      </c>
    </row>
    <row r="109" spans="2:9" x14ac:dyDescent="0.25">
      <c r="B109" t="s">
        <v>19163</v>
      </c>
      <c r="E109" t="s">
        <v>20901</v>
      </c>
      <c r="F109" t="s">
        <v>19448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ClearAllIC">
                <anchor moveWithCells="1" sizeWithCells="1">
                  <from>
                    <xdr:col>0</xdr:col>
                    <xdr:colOff>0</xdr:colOff>
                    <xdr:row>9</xdr:row>
                    <xdr:rowOff>28575</xdr:rowOff>
                  </from>
                  <to>
                    <xdr:col>1</xdr:col>
                    <xdr:colOff>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ImportICs">
                <anchor moveWithCells="1" sizeWithCells="1">
                  <from>
                    <xdr:col>0</xdr:col>
                    <xdr:colOff>0</xdr:colOff>
                    <xdr:row>1</xdr:row>
                    <xdr:rowOff>9525</xdr:rowOff>
                  </from>
                  <to>
                    <xdr:col>1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5" name="Button 3">
              <controlPr defaultSize="0" print="0" autoFill="0" autoPict="0" macro="[0]!ICListAutomation">
                <anchor moveWithCells="1" sizeWithCells="1">
                  <from>
                    <xdr:col>0</xdr:col>
                    <xdr:colOff>0</xdr:colOff>
                    <xdr:row>4</xdr:row>
                    <xdr:rowOff>57150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B050"/>
  </sheetPr>
  <dimension ref="A1:M265"/>
  <sheetViews>
    <sheetView view="pageBreakPreview" topLeftCell="A100" zoomScaleNormal="100" zoomScaleSheetLayoutView="100" workbookViewId="0">
      <selection activeCell="K126" sqref="K126"/>
    </sheetView>
  </sheetViews>
  <sheetFormatPr defaultColWidth="8.85546875" defaultRowHeight="12.75" x14ac:dyDescent="0.2"/>
  <cols>
    <col min="1" max="1" width="14.28515625" style="179" bestFit="1" customWidth="1"/>
    <col min="2" max="2" width="8.85546875" style="179"/>
    <col min="3" max="3" width="7.7109375" style="179" bestFit="1" customWidth="1"/>
    <col min="4" max="4" width="7.5703125" style="179" customWidth="1"/>
    <col min="5" max="5" width="20.140625" style="219" bestFit="1" customWidth="1"/>
    <col min="6" max="6" width="8.85546875" style="179" bestFit="1" customWidth="1"/>
    <col min="7" max="7" width="19.7109375" style="179" customWidth="1"/>
    <col min="8" max="8" width="21.85546875" style="443" bestFit="1" customWidth="1"/>
    <col min="9" max="9" width="19.140625" style="179" bestFit="1" customWidth="1"/>
    <col min="10" max="10" width="22.85546875" style="179" bestFit="1" customWidth="1"/>
    <col min="11" max="11" width="13.7109375" style="179" bestFit="1" customWidth="1"/>
    <col min="12" max="12" width="5.28515625" style="179" bestFit="1" customWidth="1"/>
    <col min="13" max="13" width="11.7109375" style="179" bestFit="1" customWidth="1"/>
    <col min="14" max="256" width="8.85546875" style="179"/>
    <col min="257" max="257" width="14.28515625" style="179" bestFit="1" customWidth="1"/>
    <col min="258" max="258" width="8.85546875" style="179"/>
    <col min="259" max="259" width="7.7109375" style="179" bestFit="1" customWidth="1"/>
    <col min="260" max="260" width="7.5703125" style="179" customWidth="1"/>
    <col min="261" max="261" width="20.140625" style="179" bestFit="1" customWidth="1"/>
    <col min="262" max="262" width="8.85546875" style="179" bestFit="1" customWidth="1"/>
    <col min="263" max="263" width="19.7109375" style="179" customWidth="1"/>
    <col min="264" max="264" width="21.85546875" style="179" bestFit="1" customWidth="1"/>
    <col min="265" max="265" width="19.140625" style="179" bestFit="1" customWidth="1"/>
    <col min="266" max="266" width="22.85546875" style="179" bestFit="1" customWidth="1"/>
    <col min="267" max="267" width="13.7109375" style="179" bestFit="1" customWidth="1"/>
    <col min="268" max="268" width="5.28515625" style="179" bestFit="1" customWidth="1"/>
    <col min="269" max="269" width="11.7109375" style="179" bestFit="1" customWidth="1"/>
    <col min="270" max="512" width="8.85546875" style="179"/>
    <col min="513" max="513" width="14.28515625" style="179" bestFit="1" customWidth="1"/>
    <col min="514" max="514" width="8.85546875" style="179"/>
    <col min="515" max="515" width="7.7109375" style="179" bestFit="1" customWidth="1"/>
    <col min="516" max="516" width="7.5703125" style="179" customWidth="1"/>
    <col min="517" max="517" width="20.140625" style="179" bestFit="1" customWidth="1"/>
    <col min="518" max="518" width="8.85546875" style="179" bestFit="1" customWidth="1"/>
    <col min="519" max="519" width="19.7109375" style="179" customWidth="1"/>
    <col min="520" max="520" width="21.85546875" style="179" bestFit="1" customWidth="1"/>
    <col min="521" max="521" width="19.140625" style="179" bestFit="1" customWidth="1"/>
    <col min="522" max="522" width="22.85546875" style="179" bestFit="1" customWidth="1"/>
    <col min="523" max="523" width="13.7109375" style="179" bestFit="1" customWidth="1"/>
    <col min="524" max="524" width="5.28515625" style="179" bestFit="1" customWidth="1"/>
    <col min="525" max="525" width="11.7109375" style="179" bestFit="1" customWidth="1"/>
    <col min="526" max="768" width="8.85546875" style="179"/>
    <col min="769" max="769" width="14.28515625" style="179" bestFit="1" customWidth="1"/>
    <col min="770" max="770" width="8.85546875" style="179"/>
    <col min="771" max="771" width="7.7109375" style="179" bestFit="1" customWidth="1"/>
    <col min="772" max="772" width="7.5703125" style="179" customWidth="1"/>
    <col min="773" max="773" width="20.140625" style="179" bestFit="1" customWidth="1"/>
    <col min="774" max="774" width="8.85546875" style="179" bestFit="1" customWidth="1"/>
    <col min="775" max="775" width="19.7109375" style="179" customWidth="1"/>
    <col min="776" max="776" width="21.85546875" style="179" bestFit="1" customWidth="1"/>
    <col min="777" max="777" width="19.140625" style="179" bestFit="1" customWidth="1"/>
    <col min="778" max="778" width="22.85546875" style="179" bestFit="1" customWidth="1"/>
    <col min="779" max="779" width="13.7109375" style="179" bestFit="1" customWidth="1"/>
    <col min="780" max="780" width="5.28515625" style="179" bestFit="1" customWidth="1"/>
    <col min="781" max="781" width="11.7109375" style="179" bestFit="1" customWidth="1"/>
    <col min="782" max="1024" width="8.85546875" style="179"/>
    <col min="1025" max="1025" width="14.28515625" style="179" bestFit="1" customWidth="1"/>
    <col min="1026" max="1026" width="8.85546875" style="179"/>
    <col min="1027" max="1027" width="7.7109375" style="179" bestFit="1" customWidth="1"/>
    <col min="1028" max="1028" width="7.5703125" style="179" customWidth="1"/>
    <col min="1029" max="1029" width="20.140625" style="179" bestFit="1" customWidth="1"/>
    <col min="1030" max="1030" width="8.85546875" style="179" bestFit="1" customWidth="1"/>
    <col min="1031" max="1031" width="19.7109375" style="179" customWidth="1"/>
    <col min="1032" max="1032" width="21.85546875" style="179" bestFit="1" customWidth="1"/>
    <col min="1033" max="1033" width="19.140625" style="179" bestFit="1" customWidth="1"/>
    <col min="1034" max="1034" width="22.85546875" style="179" bestFit="1" customWidth="1"/>
    <col min="1035" max="1035" width="13.7109375" style="179" bestFit="1" customWidth="1"/>
    <col min="1036" max="1036" width="5.28515625" style="179" bestFit="1" customWidth="1"/>
    <col min="1037" max="1037" width="11.7109375" style="179" bestFit="1" customWidth="1"/>
    <col min="1038" max="1280" width="8.85546875" style="179"/>
    <col min="1281" max="1281" width="14.28515625" style="179" bestFit="1" customWidth="1"/>
    <col min="1282" max="1282" width="8.85546875" style="179"/>
    <col min="1283" max="1283" width="7.7109375" style="179" bestFit="1" customWidth="1"/>
    <col min="1284" max="1284" width="7.5703125" style="179" customWidth="1"/>
    <col min="1285" max="1285" width="20.140625" style="179" bestFit="1" customWidth="1"/>
    <col min="1286" max="1286" width="8.85546875" style="179" bestFit="1" customWidth="1"/>
    <col min="1287" max="1287" width="19.7109375" style="179" customWidth="1"/>
    <col min="1288" max="1288" width="21.85546875" style="179" bestFit="1" customWidth="1"/>
    <col min="1289" max="1289" width="19.140625" style="179" bestFit="1" customWidth="1"/>
    <col min="1290" max="1290" width="22.85546875" style="179" bestFit="1" customWidth="1"/>
    <col min="1291" max="1291" width="13.7109375" style="179" bestFit="1" customWidth="1"/>
    <col min="1292" max="1292" width="5.28515625" style="179" bestFit="1" customWidth="1"/>
    <col min="1293" max="1293" width="11.7109375" style="179" bestFit="1" customWidth="1"/>
    <col min="1294" max="1536" width="8.85546875" style="179"/>
    <col min="1537" max="1537" width="14.28515625" style="179" bestFit="1" customWidth="1"/>
    <col min="1538" max="1538" width="8.85546875" style="179"/>
    <col min="1539" max="1539" width="7.7109375" style="179" bestFit="1" customWidth="1"/>
    <col min="1540" max="1540" width="7.5703125" style="179" customWidth="1"/>
    <col min="1541" max="1541" width="20.140625" style="179" bestFit="1" customWidth="1"/>
    <col min="1542" max="1542" width="8.85546875" style="179" bestFit="1" customWidth="1"/>
    <col min="1543" max="1543" width="19.7109375" style="179" customWidth="1"/>
    <col min="1544" max="1544" width="21.85546875" style="179" bestFit="1" customWidth="1"/>
    <col min="1545" max="1545" width="19.140625" style="179" bestFit="1" customWidth="1"/>
    <col min="1546" max="1546" width="22.85546875" style="179" bestFit="1" customWidth="1"/>
    <col min="1547" max="1547" width="13.7109375" style="179" bestFit="1" customWidth="1"/>
    <col min="1548" max="1548" width="5.28515625" style="179" bestFit="1" customWidth="1"/>
    <col min="1549" max="1549" width="11.7109375" style="179" bestFit="1" customWidth="1"/>
    <col min="1550" max="1792" width="8.85546875" style="179"/>
    <col min="1793" max="1793" width="14.28515625" style="179" bestFit="1" customWidth="1"/>
    <col min="1794" max="1794" width="8.85546875" style="179"/>
    <col min="1795" max="1795" width="7.7109375" style="179" bestFit="1" customWidth="1"/>
    <col min="1796" max="1796" width="7.5703125" style="179" customWidth="1"/>
    <col min="1797" max="1797" width="20.140625" style="179" bestFit="1" customWidth="1"/>
    <col min="1798" max="1798" width="8.85546875" style="179" bestFit="1" customWidth="1"/>
    <col min="1799" max="1799" width="19.7109375" style="179" customWidth="1"/>
    <col min="1800" max="1800" width="21.85546875" style="179" bestFit="1" customWidth="1"/>
    <col min="1801" max="1801" width="19.140625" style="179" bestFit="1" customWidth="1"/>
    <col min="1802" max="1802" width="22.85546875" style="179" bestFit="1" customWidth="1"/>
    <col min="1803" max="1803" width="13.7109375" style="179" bestFit="1" customWidth="1"/>
    <col min="1804" max="1804" width="5.28515625" style="179" bestFit="1" customWidth="1"/>
    <col min="1805" max="1805" width="11.7109375" style="179" bestFit="1" customWidth="1"/>
    <col min="1806" max="2048" width="8.85546875" style="179"/>
    <col min="2049" max="2049" width="14.28515625" style="179" bestFit="1" customWidth="1"/>
    <col min="2050" max="2050" width="8.85546875" style="179"/>
    <col min="2051" max="2051" width="7.7109375" style="179" bestFit="1" customWidth="1"/>
    <col min="2052" max="2052" width="7.5703125" style="179" customWidth="1"/>
    <col min="2053" max="2053" width="20.140625" style="179" bestFit="1" customWidth="1"/>
    <col min="2054" max="2054" width="8.85546875" style="179" bestFit="1" customWidth="1"/>
    <col min="2055" max="2055" width="19.7109375" style="179" customWidth="1"/>
    <col min="2056" max="2056" width="21.85546875" style="179" bestFit="1" customWidth="1"/>
    <col min="2057" max="2057" width="19.140625" style="179" bestFit="1" customWidth="1"/>
    <col min="2058" max="2058" width="22.85546875" style="179" bestFit="1" customWidth="1"/>
    <col min="2059" max="2059" width="13.7109375" style="179" bestFit="1" customWidth="1"/>
    <col min="2060" max="2060" width="5.28515625" style="179" bestFit="1" customWidth="1"/>
    <col min="2061" max="2061" width="11.7109375" style="179" bestFit="1" customWidth="1"/>
    <col min="2062" max="2304" width="8.85546875" style="179"/>
    <col min="2305" max="2305" width="14.28515625" style="179" bestFit="1" customWidth="1"/>
    <col min="2306" max="2306" width="8.85546875" style="179"/>
    <col min="2307" max="2307" width="7.7109375" style="179" bestFit="1" customWidth="1"/>
    <col min="2308" max="2308" width="7.5703125" style="179" customWidth="1"/>
    <col min="2309" max="2309" width="20.140625" style="179" bestFit="1" customWidth="1"/>
    <col min="2310" max="2310" width="8.85546875" style="179" bestFit="1" customWidth="1"/>
    <col min="2311" max="2311" width="19.7109375" style="179" customWidth="1"/>
    <col min="2312" max="2312" width="21.85546875" style="179" bestFit="1" customWidth="1"/>
    <col min="2313" max="2313" width="19.140625" style="179" bestFit="1" customWidth="1"/>
    <col min="2314" max="2314" width="22.85546875" style="179" bestFit="1" customWidth="1"/>
    <col min="2315" max="2315" width="13.7109375" style="179" bestFit="1" customWidth="1"/>
    <col min="2316" max="2316" width="5.28515625" style="179" bestFit="1" customWidth="1"/>
    <col min="2317" max="2317" width="11.7109375" style="179" bestFit="1" customWidth="1"/>
    <col min="2318" max="2560" width="8.85546875" style="179"/>
    <col min="2561" max="2561" width="14.28515625" style="179" bestFit="1" customWidth="1"/>
    <col min="2562" max="2562" width="8.85546875" style="179"/>
    <col min="2563" max="2563" width="7.7109375" style="179" bestFit="1" customWidth="1"/>
    <col min="2564" max="2564" width="7.5703125" style="179" customWidth="1"/>
    <col min="2565" max="2565" width="20.140625" style="179" bestFit="1" customWidth="1"/>
    <col min="2566" max="2566" width="8.85546875" style="179" bestFit="1" customWidth="1"/>
    <col min="2567" max="2567" width="19.7109375" style="179" customWidth="1"/>
    <col min="2568" max="2568" width="21.85546875" style="179" bestFit="1" customWidth="1"/>
    <col min="2569" max="2569" width="19.140625" style="179" bestFit="1" customWidth="1"/>
    <col min="2570" max="2570" width="22.85546875" style="179" bestFit="1" customWidth="1"/>
    <col min="2571" max="2571" width="13.7109375" style="179" bestFit="1" customWidth="1"/>
    <col min="2572" max="2572" width="5.28515625" style="179" bestFit="1" customWidth="1"/>
    <col min="2573" max="2573" width="11.7109375" style="179" bestFit="1" customWidth="1"/>
    <col min="2574" max="2816" width="8.85546875" style="179"/>
    <col min="2817" max="2817" width="14.28515625" style="179" bestFit="1" customWidth="1"/>
    <col min="2818" max="2818" width="8.85546875" style="179"/>
    <col min="2819" max="2819" width="7.7109375" style="179" bestFit="1" customWidth="1"/>
    <col min="2820" max="2820" width="7.5703125" style="179" customWidth="1"/>
    <col min="2821" max="2821" width="20.140625" style="179" bestFit="1" customWidth="1"/>
    <col min="2822" max="2822" width="8.85546875" style="179" bestFit="1" customWidth="1"/>
    <col min="2823" max="2823" width="19.7109375" style="179" customWidth="1"/>
    <col min="2824" max="2824" width="21.85546875" style="179" bestFit="1" customWidth="1"/>
    <col min="2825" max="2825" width="19.140625" style="179" bestFit="1" customWidth="1"/>
    <col min="2826" max="2826" width="22.85546875" style="179" bestFit="1" customWidth="1"/>
    <col min="2827" max="2827" width="13.7109375" style="179" bestFit="1" customWidth="1"/>
    <col min="2828" max="2828" width="5.28515625" style="179" bestFit="1" customWidth="1"/>
    <col min="2829" max="2829" width="11.7109375" style="179" bestFit="1" customWidth="1"/>
    <col min="2830" max="3072" width="8.85546875" style="179"/>
    <col min="3073" max="3073" width="14.28515625" style="179" bestFit="1" customWidth="1"/>
    <col min="3074" max="3074" width="8.85546875" style="179"/>
    <col min="3075" max="3075" width="7.7109375" style="179" bestFit="1" customWidth="1"/>
    <col min="3076" max="3076" width="7.5703125" style="179" customWidth="1"/>
    <col min="3077" max="3077" width="20.140625" style="179" bestFit="1" customWidth="1"/>
    <col min="3078" max="3078" width="8.85546875" style="179" bestFit="1" customWidth="1"/>
    <col min="3079" max="3079" width="19.7109375" style="179" customWidth="1"/>
    <col min="3080" max="3080" width="21.85546875" style="179" bestFit="1" customWidth="1"/>
    <col min="3081" max="3081" width="19.140625" style="179" bestFit="1" customWidth="1"/>
    <col min="3082" max="3082" width="22.85546875" style="179" bestFit="1" customWidth="1"/>
    <col min="3083" max="3083" width="13.7109375" style="179" bestFit="1" customWidth="1"/>
    <col min="3084" max="3084" width="5.28515625" style="179" bestFit="1" customWidth="1"/>
    <col min="3085" max="3085" width="11.7109375" style="179" bestFit="1" customWidth="1"/>
    <col min="3086" max="3328" width="8.85546875" style="179"/>
    <col min="3329" max="3329" width="14.28515625" style="179" bestFit="1" customWidth="1"/>
    <col min="3330" max="3330" width="8.85546875" style="179"/>
    <col min="3331" max="3331" width="7.7109375" style="179" bestFit="1" customWidth="1"/>
    <col min="3332" max="3332" width="7.5703125" style="179" customWidth="1"/>
    <col min="3333" max="3333" width="20.140625" style="179" bestFit="1" customWidth="1"/>
    <col min="3334" max="3334" width="8.85546875" style="179" bestFit="1" customWidth="1"/>
    <col min="3335" max="3335" width="19.7109375" style="179" customWidth="1"/>
    <col min="3336" max="3336" width="21.85546875" style="179" bestFit="1" customWidth="1"/>
    <col min="3337" max="3337" width="19.140625" style="179" bestFit="1" customWidth="1"/>
    <col min="3338" max="3338" width="22.85546875" style="179" bestFit="1" customWidth="1"/>
    <col min="3339" max="3339" width="13.7109375" style="179" bestFit="1" customWidth="1"/>
    <col min="3340" max="3340" width="5.28515625" style="179" bestFit="1" customWidth="1"/>
    <col min="3341" max="3341" width="11.7109375" style="179" bestFit="1" customWidth="1"/>
    <col min="3342" max="3584" width="8.85546875" style="179"/>
    <col min="3585" max="3585" width="14.28515625" style="179" bestFit="1" customWidth="1"/>
    <col min="3586" max="3586" width="8.85546875" style="179"/>
    <col min="3587" max="3587" width="7.7109375" style="179" bestFit="1" customWidth="1"/>
    <col min="3588" max="3588" width="7.5703125" style="179" customWidth="1"/>
    <col min="3589" max="3589" width="20.140625" style="179" bestFit="1" customWidth="1"/>
    <col min="3590" max="3590" width="8.85546875" style="179" bestFit="1" customWidth="1"/>
    <col min="3591" max="3591" width="19.7109375" style="179" customWidth="1"/>
    <col min="3592" max="3592" width="21.85546875" style="179" bestFit="1" customWidth="1"/>
    <col min="3593" max="3593" width="19.140625" style="179" bestFit="1" customWidth="1"/>
    <col min="3594" max="3594" width="22.85546875" style="179" bestFit="1" customWidth="1"/>
    <col min="3595" max="3595" width="13.7109375" style="179" bestFit="1" customWidth="1"/>
    <col min="3596" max="3596" width="5.28515625" style="179" bestFit="1" customWidth="1"/>
    <col min="3597" max="3597" width="11.7109375" style="179" bestFit="1" customWidth="1"/>
    <col min="3598" max="3840" width="8.85546875" style="179"/>
    <col min="3841" max="3841" width="14.28515625" style="179" bestFit="1" customWidth="1"/>
    <col min="3842" max="3842" width="8.85546875" style="179"/>
    <col min="3843" max="3843" width="7.7109375" style="179" bestFit="1" customWidth="1"/>
    <col min="3844" max="3844" width="7.5703125" style="179" customWidth="1"/>
    <col min="3845" max="3845" width="20.140625" style="179" bestFit="1" customWidth="1"/>
    <col min="3846" max="3846" width="8.85546875" style="179" bestFit="1" customWidth="1"/>
    <col min="3847" max="3847" width="19.7109375" style="179" customWidth="1"/>
    <col min="3848" max="3848" width="21.85546875" style="179" bestFit="1" customWidth="1"/>
    <col min="3849" max="3849" width="19.140625" style="179" bestFit="1" customWidth="1"/>
    <col min="3850" max="3850" width="22.85546875" style="179" bestFit="1" customWidth="1"/>
    <col min="3851" max="3851" width="13.7109375" style="179" bestFit="1" customWidth="1"/>
    <col min="3852" max="3852" width="5.28515625" style="179" bestFit="1" customWidth="1"/>
    <col min="3853" max="3853" width="11.7109375" style="179" bestFit="1" customWidth="1"/>
    <col min="3854" max="4096" width="8.85546875" style="179"/>
    <col min="4097" max="4097" width="14.28515625" style="179" bestFit="1" customWidth="1"/>
    <col min="4098" max="4098" width="8.85546875" style="179"/>
    <col min="4099" max="4099" width="7.7109375" style="179" bestFit="1" customWidth="1"/>
    <col min="4100" max="4100" width="7.5703125" style="179" customWidth="1"/>
    <col min="4101" max="4101" width="20.140625" style="179" bestFit="1" customWidth="1"/>
    <col min="4102" max="4102" width="8.85546875" style="179" bestFit="1" customWidth="1"/>
    <col min="4103" max="4103" width="19.7109375" style="179" customWidth="1"/>
    <col min="4104" max="4104" width="21.85546875" style="179" bestFit="1" customWidth="1"/>
    <col min="4105" max="4105" width="19.140625" style="179" bestFit="1" customWidth="1"/>
    <col min="4106" max="4106" width="22.85546875" style="179" bestFit="1" customWidth="1"/>
    <col min="4107" max="4107" width="13.7109375" style="179" bestFit="1" customWidth="1"/>
    <col min="4108" max="4108" width="5.28515625" style="179" bestFit="1" customWidth="1"/>
    <col min="4109" max="4109" width="11.7109375" style="179" bestFit="1" customWidth="1"/>
    <col min="4110" max="4352" width="8.85546875" style="179"/>
    <col min="4353" max="4353" width="14.28515625" style="179" bestFit="1" customWidth="1"/>
    <col min="4354" max="4354" width="8.85546875" style="179"/>
    <col min="4355" max="4355" width="7.7109375" style="179" bestFit="1" customWidth="1"/>
    <col min="4356" max="4356" width="7.5703125" style="179" customWidth="1"/>
    <col min="4357" max="4357" width="20.140625" style="179" bestFit="1" customWidth="1"/>
    <col min="4358" max="4358" width="8.85546875" style="179" bestFit="1" customWidth="1"/>
    <col min="4359" max="4359" width="19.7109375" style="179" customWidth="1"/>
    <col min="4360" max="4360" width="21.85546875" style="179" bestFit="1" customWidth="1"/>
    <col min="4361" max="4361" width="19.140625" style="179" bestFit="1" customWidth="1"/>
    <col min="4362" max="4362" width="22.85546875" style="179" bestFit="1" customWidth="1"/>
    <col min="4363" max="4363" width="13.7109375" style="179" bestFit="1" customWidth="1"/>
    <col min="4364" max="4364" width="5.28515625" style="179" bestFit="1" customWidth="1"/>
    <col min="4365" max="4365" width="11.7109375" style="179" bestFit="1" customWidth="1"/>
    <col min="4366" max="4608" width="8.85546875" style="179"/>
    <col min="4609" max="4609" width="14.28515625" style="179" bestFit="1" customWidth="1"/>
    <col min="4610" max="4610" width="8.85546875" style="179"/>
    <col min="4611" max="4611" width="7.7109375" style="179" bestFit="1" customWidth="1"/>
    <col min="4612" max="4612" width="7.5703125" style="179" customWidth="1"/>
    <col min="4613" max="4613" width="20.140625" style="179" bestFit="1" customWidth="1"/>
    <col min="4614" max="4614" width="8.85546875" style="179" bestFit="1" customWidth="1"/>
    <col min="4615" max="4615" width="19.7109375" style="179" customWidth="1"/>
    <col min="4616" max="4616" width="21.85546875" style="179" bestFit="1" customWidth="1"/>
    <col min="4617" max="4617" width="19.140625" style="179" bestFit="1" customWidth="1"/>
    <col min="4618" max="4618" width="22.85546875" style="179" bestFit="1" customWidth="1"/>
    <col min="4619" max="4619" width="13.7109375" style="179" bestFit="1" customWidth="1"/>
    <col min="4620" max="4620" width="5.28515625" style="179" bestFit="1" customWidth="1"/>
    <col min="4621" max="4621" width="11.7109375" style="179" bestFit="1" customWidth="1"/>
    <col min="4622" max="4864" width="8.85546875" style="179"/>
    <col min="4865" max="4865" width="14.28515625" style="179" bestFit="1" customWidth="1"/>
    <col min="4866" max="4866" width="8.85546875" style="179"/>
    <col min="4867" max="4867" width="7.7109375" style="179" bestFit="1" customWidth="1"/>
    <col min="4868" max="4868" width="7.5703125" style="179" customWidth="1"/>
    <col min="4869" max="4869" width="20.140625" style="179" bestFit="1" customWidth="1"/>
    <col min="4870" max="4870" width="8.85546875" style="179" bestFit="1" customWidth="1"/>
    <col min="4871" max="4871" width="19.7109375" style="179" customWidth="1"/>
    <col min="4872" max="4872" width="21.85546875" style="179" bestFit="1" customWidth="1"/>
    <col min="4873" max="4873" width="19.140625" style="179" bestFit="1" customWidth="1"/>
    <col min="4874" max="4874" width="22.85546875" style="179" bestFit="1" customWidth="1"/>
    <col min="4875" max="4875" width="13.7109375" style="179" bestFit="1" customWidth="1"/>
    <col min="4876" max="4876" width="5.28515625" style="179" bestFit="1" customWidth="1"/>
    <col min="4877" max="4877" width="11.7109375" style="179" bestFit="1" customWidth="1"/>
    <col min="4878" max="5120" width="8.85546875" style="179"/>
    <col min="5121" max="5121" width="14.28515625" style="179" bestFit="1" customWidth="1"/>
    <col min="5122" max="5122" width="8.85546875" style="179"/>
    <col min="5123" max="5123" width="7.7109375" style="179" bestFit="1" customWidth="1"/>
    <col min="5124" max="5124" width="7.5703125" style="179" customWidth="1"/>
    <col min="5125" max="5125" width="20.140625" style="179" bestFit="1" customWidth="1"/>
    <col min="5126" max="5126" width="8.85546875" style="179" bestFit="1" customWidth="1"/>
    <col min="5127" max="5127" width="19.7109375" style="179" customWidth="1"/>
    <col min="5128" max="5128" width="21.85546875" style="179" bestFit="1" customWidth="1"/>
    <col min="5129" max="5129" width="19.140625" style="179" bestFit="1" customWidth="1"/>
    <col min="5130" max="5130" width="22.85546875" style="179" bestFit="1" customWidth="1"/>
    <col min="5131" max="5131" width="13.7109375" style="179" bestFit="1" customWidth="1"/>
    <col min="5132" max="5132" width="5.28515625" style="179" bestFit="1" customWidth="1"/>
    <col min="5133" max="5133" width="11.7109375" style="179" bestFit="1" customWidth="1"/>
    <col min="5134" max="5376" width="8.85546875" style="179"/>
    <col min="5377" max="5377" width="14.28515625" style="179" bestFit="1" customWidth="1"/>
    <col min="5378" max="5378" width="8.85546875" style="179"/>
    <col min="5379" max="5379" width="7.7109375" style="179" bestFit="1" customWidth="1"/>
    <col min="5380" max="5380" width="7.5703125" style="179" customWidth="1"/>
    <col min="5381" max="5381" width="20.140625" style="179" bestFit="1" customWidth="1"/>
    <col min="5382" max="5382" width="8.85546875" style="179" bestFit="1" customWidth="1"/>
    <col min="5383" max="5383" width="19.7109375" style="179" customWidth="1"/>
    <col min="5384" max="5384" width="21.85546875" style="179" bestFit="1" customWidth="1"/>
    <col min="5385" max="5385" width="19.140625" style="179" bestFit="1" customWidth="1"/>
    <col min="5386" max="5386" width="22.85546875" style="179" bestFit="1" customWidth="1"/>
    <col min="5387" max="5387" width="13.7109375" style="179" bestFit="1" customWidth="1"/>
    <col min="5388" max="5388" width="5.28515625" style="179" bestFit="1" customWidth="1"/>
    <col min="5389" max="5389" width="11.7109375" style="179" bestFit="1" customWidth="1"/>
    <col min="5390" max="5632" width="8.85546875" style="179"/>
    <col min="5633" max="5633" width="14.28515625" style="179" bestFit="1" customWidth="1"/>
    <col min="5634" max="5634" width="8.85546875" style="179"/>
    <col min="5635" max="5635" width="7.7109375" style="179" bestFit="1" customWidth="1"/>
    <col min="5636" max="5636" width="7.5703125" style="179" customWidth="1"/>
    <col min="5637" max="5637" width="20.140625" style="179" bestFit="1" customWidth="1"/>
    <col min="5638" max="5638" width="8.85546875" style="179" bestFit="1" customWidth="1"/>
    <col min="5639" max="5639" width="19.7109375" style="179" customWidth="1"/>
    <col min="5640" max="5640" width="21.85546875" style="179" bestFit="1" customWidth="1"/>
    <col min="5641" max="5641" width="19.140625" style="179" bestFit="1" customWidth="1"/>
    <col min="5642" max="5642" width="22.85546875" style="179" bestFit="1" customWidth="1"/>
    <col min="5643" max="5643" width="13.7109375" style="179" bestFit="1" customWidth="1"/>
    <col min="5644" max="5644" width="5.28515625" style="179" bestFit="1" customWidth="1"/>
    <col min="5645" max="5645" width="11.7109375" style="179" bestFit="1" customWidth="1"/>
    <col min="5646" max="5888" width="8.85546875" style="179"/>
    <col min="5889" max="5889" width="14.28515625" style="179" bestFit="1" customWidth="1"/>
    <col min="5890" max="5890" width="8.85546875" style="179"/>
    <col min="5891" max="5891" width="7.7109375" style="179" bestFit="1" customWidth="1"/>
    <col min="5892" max="5892" width="7.5703125" style="179" customWidth="1"/>
    <col min="5893" max="5893" width="20.140625" style="179" bestFit="1" customWidth="1"/>
    <col min="5894" max="5894" width="8.85546875" style="179" bestFit="1" customWidth="1"/>
    <col min="5895" max="5895" width="19.7109375" style="179" customWidth="1"/>
    <col min="5896" max="5896" width="21.85546875" style="179" bestFit="1" customWidth="1"/>
    <col min="5897" max="5897" width="19.140625" style="179" bestFit="1" customWidth="1"/>
    <col min="5898" max="5898" width="22.85546875" style="179" bestFit="1" customWidth="1"/>
    <col min="5899" max="5899" width="13.7109375" style="179" bestFit="1" customWidth="1"/>
    <col min="5900" max="5900" width="5.28515625" style="179" bestFit="1" customWidth="1"/>
    <col min="5901" max="5901" width="11.7109375" style="179" bestFit="1" customWidth="1"/>
    <col min="5902" max="6144" width="8.85546875" style="179"/>
    <col min="6145" max="6145" width="14.28515625" style="179" bestFit="1" customWidth="1"/>
    <col min="6146" max="6146" width="8.85546875" style="179"/>
    <col min="6147" max="6147" width="7.7109375" style="179" bestFit="1" customWidth="1"/>
    <col min="6148" max="6148" width="7.5703125" style="179" customWidth="1"/>
    <col min="6149" max="6149" width="20.140625" style="179" bestFit="1" customWidth="1"/>
    <col min="6150" max="6150" width="8.85546875" style="179" bestFit="1" customWidth="1"/>
    <col min="6151" max="6151" width="19.7109375" style="179" customWidth="1"/>
    <col min="6152" max="6152" width="21.85546875" style="179" bestFit="1" customWidth="1"/>
    <col min="6153" max="6153" width="19.140625" style="179" bestFit="1" customWidth="1"/>
    <col min="6154" max="6154" width="22.85546875" style="179" bestFit="1" customWidth="1"/>
    <col min="6155" max="6155" width="13.7109375" style="179" bestFit="1" customWidth="1"/>
    <col min="6156" max="6156" width="5.28515625" style="179" bestFit="1" customWidth="1"/>
    <col min="6157" max="6157" width="11.7109375" style="179" bestFit="1" customWidth="1"/>
    <col min="6158" max="6400" width="8.85546875" style="179"/>
    <col min="6401" max="6401" width="14.28515625" style="179" bestFit="1" customWidth="1"/>
    <col min="6402" max="6402" width="8.85546875" style="179"/>
    <col min="6403" max="6403" width="7.7109375" style="179" bestFit="1" customWidth="1"/>
    <col min="6404" max="6404" width="7.5703125" style="179" customWidth="1"/>
    <col min="6405" max="6405" width="20.140625" style="179" bestFit="1" customWidth="1"/>
    <col min="6406" max="6406" width="8.85546875" style="179" bestFit="1" customWidth="1"/>
    <col min="6407" max="6407" width="19.7109375" style="179" customWidth="1"/>
    <col min="6408" max="6408" width="21.85546875" style="179" bestFit="1" customWidth="1"/>
    <col min="6409" max="6409" width="19.140625" style="179" bestFit="1" customWidth="1"/>
    <col min="6410" max="6410" width="22.85546875" style="179" bestFit="1" customWidth="1"/>
    <col min="6411" max="6411" width="13.7109375" style="179" bestFit="1" customWidth="1"/>
    <col min="6412" max="6412" width="5.28515625" style="179" bestFit="1" customWidth="1"/>
    <col min="6413" max="6413" width="11.7109375" style="179" bestFit="1" customWidth="1"/>
    <col min="6414" max="6656" width="8.85546875" style="179"/>
    <col min="6657" max="6657" width="14.28515625" style="179" bestFit="1" customWidth="1"/>
    <col min="6658" max="6658" width="8.85546875" style="179"/>
    <col min="6659" max="6659" width="7.7109375" style="179" bestFit="1" customWidth="1"/>
    <col min="6660" max="6660" width="7.5703125" style="179" customWidth="1"/>
    <col min="6661" max="6661" width="20.140625" style="179" bestFit="1" customWidth="1"/>
    <col min="6662" max="6662" width="8.85546875" style="179" bestFit="1" customWidth="1"/>
    <col min="6663" max="6663" width="19.7109375" style="179" customWidth="1"/>
    <col min="6664" max="6664" width="21.85546875" style="179" bestFit="1" customWidth="1"/>
    <col min="6665" max="6665" width="19.140625" style="179" bestFit="1" customWidth="1"/>
    <col min="6666" max="6666" width="22.85546875" style="179" bestFit="1" customWidth="1"/>
    <col min="6667" max="6667" width="13.7109375" style="179" bestFit="1" customWidth="1"/>
    <col min="6668" max="6668" width="5.28515625" style="179" bestFit="1" customWidth="1"/>
    <col min="6669" max="6669" width="11.7109375" style="179" bestFit="1" customWidth="1"/>
    <col min="6670" max="6912" width="8.85546875" style="179"/>
    <col min="6913" max="6913" width="14.28515625" style="179" bestFit="1" customWidth="1"/>
    <col min="6914" max="6914" width="8.85546875" style="179"/>
    <col min="6915" max="6915" width="7.7109375" style="179" bestFit="1" customWidth="1"/>
    <col min="6916" max="6916" width="7.5703125" style="179" customWidth="1"/>
    <col min="6917" max="6917" width="20.140625" style="179" bestFit="1" customWidth="1"/>
    <col min="6918" max="6918" width="8.85546875" style="179" bestFit="1" customWidth="1"/>
    <col min="6919" max="6919" width="19.7109375" style="179" customWidth="1"/>
    <col min="6920" max="6920" width="21.85546875" style="179" bestFit="1" customWidth="1"/>
    <col min="6921" max="6921" width="19.140625" style="179" bestFit="1" customWidth="1"/>
    <col min="6922" max="6922" width="22.85546875" style="179" bestFit="1" customWidth="1"/>
    <col min="6923" max="6923" width="13.7109375" style="179" bestFit="1" customWidth="1"/>
    <col min="6924" max="6924" width="5.28515625" style="179" bestFit="1" customWidth="1"/>
    <col min="6925" max="6925" width="11.7109375" style="179" bestFit="1" customWidth="1"/>
    <col min="6926" max="7168" width="8.85546875" style="179"/>
    <col min="7169" max="7169" width="14.28515625" style="179" bestFit="1" customWidth="1"/>
    <col min="7170" max="7170" width="8.85546875" style="179"/>
    <col min="7171" max="7171" width="7.7109375" style="179" bestFit="1" customWidth="1"/>
    <col min="7172" max="7172" width="7.5703125" style="179" customWidth="1"/>
    <col min="7173" max="7173" width="20.140625" style="179" bestFit="1" customWidth="1"/>
    <col min="7174" max="7174" width="8.85546875" style="179" bestFit="1" customWidth="1"/>
    <col min="7175" max="7175" width="19.7109375" style="179" customWidth="1"/>
    <col min="7176" max="7176" width="21.85546875" style="179" bestFit="1" customWidth="1"/>
    <col min="7177" max="7177" width="19.140625" style="179" bestFit="1" customWidth="1"/>
    <col min="7178" max="7178" width="22.85546875" style="179" bestFit="1" customWidth="1"/>
    <col min="7179" max="7179" width="13.7109375" style="179" bestFit="1" customWidth="1"/>
    <col min="7180" max="7180" width="5.28515625" style="179" bestFit="1" customWidth="1"/>
    <col min="7181" max="7181" width="11.7109375" style="179" bestFit="1" customWidth="1"/>
    <col min="7182" max="7424" width="8.85546875" style="179"/>
    <col min="7425" max="7425" width="14.28515625" style="179" bestFit="1" customWidth="1"/>
    <col min="7426" max="7426" width="8.85546875" style="179"/>
    <col min="7427" max="7427" width="7.7109375" style="179" bestFit="1" customWidth="1"/>
    <col min="7428" max="7428" width="7.5703125" style="179" customWidth="1"/>
    <col min="7429" max="7429" width="20.140625" style="179" bestFit="1" customWidth="1"/>
    <col min="7430" max="7430" width="8.85546875" style="179" bestFit="1" customWidth="1"/>
    <col min="7431" max="7431" width="19.7109375" style="179" customWidth="1"/>
    <col min="7432" max="7432" width="21.85546875" style="179" bestFit="1" customWidth="1"/>
    <col min="7433" max="7433" width="19.140625" style="179" bestFit="1" customWidth="1"/>
    <col min="7434" max="7434" width="22.85546875" style="179" bestFit="1" customWidth="1"/>
    <col min="7435" max="7435" width="13.7109375" style="179" bestFit="1" customWidth="1"/>
    <col min="7436" max="7436" width="5.28515625" style="179" bestFit="1" customWidth="1"/>
    <col min="7437" max="7437" width="11.7109375" style="179" bestFit="1" customWidth="1"/>
    <col min="7438" max="7680" width="8.85546875" style="179"/>
    <col min="7681" max="7681" width="14.28515625" style="179" bestFit="1" customWidth="1"/>
    <col min="7682" max="7682" width="8.85546875" style="179"/>
    <col min="7683" max="7683" width="7.7109375" style="179" bestFit="1" customWidth="1"/>
    <col min="7684" max="7684" width="7.5703125" style="179" customWidth="1"/>
    <col min="7685" max="7685" width="20.140625" style="179" bestFit="1" customWidth="1"/>
    <col min="7686" max="7686" width="8.85546875" style="179" bestFit="1" customWidth="1"/>
    <col min="7687" max="7687" width="19.7109375" style="179" customWidth="1"/>
    <col min="7688" max="7688" width="21.85546875" style="179" bestFit="1" customWidth="1"/>
    <col min="7689" max="7689" width="19.140625" style="179" bestFit="1" customWidth="1"/>
    <col min="7690" max="7690" width="22.85546875" style="179" bestFit="1" customWidth="1"/>
    <col min="7691" max="7691" width="13.7109375" style="179" bestFit="1" customWidth="1"/>
    <col min="7692" max="7692" width="5.28515625" style="179" bestFit="1" customWidth="1"/>
    <col min="7693" max="7693" width="11.7109375" style="179" bestFit="1" customWidth="1"/>
    <col min="7694" max="7936" width="8.85546875" style="179"/>
    <col min="7937" max="7937" width="14.28515625" style="179" bestFit="1" customWidth="1"/>
    <col min="7938" max="7938" width="8.85546875" style="179"/>
    <col min="7939" max="7939" width="7.7109375" style="179" bestFit="1" customWidth="1"/>
    <col min="7940" max="7940" width="7.5703125" style="179" customWidth="1"/>
    <col min="7941" max="7941" width="20.140625" style="179" bestFit="1" customWidth="1"/>
    <col min="7942" max="7942" width="8.85546875" style="179" bestFit="1" customWidth="1"/>
    <col min="7943" max="7943" width="19.7109375" style="179" customWidth="1"/>
    <col min="7944" max="7944" width="21.85546875" style="179" bestFit="1" customWidth="1"/>
    <col min="7945" max="7945" width="19.140625" style="179" bestFit="1" customWidth="1"/>
    <col min="7946" max="7946" width="22.85546875" style="179" bestFit="1" customWidth="1"/>
    <col min="7947" max="7947" width="13.7109375" style="179" bestFit="1" customWidth="1"/>
    <col min="7948" max="7948" width="5.28515625" style="179" bestFit="1" customWidth="1"/>
    <col min="7949" max="7949" width="11.7109375" style="179" bestFit="1" customWidth="1"/>
    <col min="7950" max="8192" width="8.85546875" style="179"/>
    <col min="8193" max="8193" width="14.28515625" style="179" bestFit="1" customWidth="1"/>
    <col min="8194" max="8194" width="8.85546875" style="179"/>
    <col min="8195" max="8195" width="7.7109375" style="179" bestFit="1" customWidth="1"/>
    <col min="8196" max="8196" width="7.5703125" style="179" customWidth="1"/>
    <col min="8197" max="8197" width="20.140625" style="179" bestFit="1" customWidth="1"/>
    <col min="8198" max="8198" width="8.85546875" style="179" bestFit="1" customWidth="1"/>
    <col min="8199" max="8199" width="19.7109375" style="179" customWidth="1"/>
    <col min="8200" max="8200" width="21.85546875" style="179" bestFit="1" customWidth="1"/>
    <col min="8201" max="8201" width="19.140625" style="179" bestFit="1" customWidth="1"/>
    <col min="8202" max="8202" width="22.85546875" style="179" bestFit="1" customWidth="1"/>
    <col min="8203" max="8203" width="13.7109375" style="179" bestFit="1" customWidth="1"/>
    <col min="8204" max="8204" width="5.28515625" style="179" bestFit="1" customWidth="1"/>
    <col min="8205" max="8205" width="11.7109375" style="179" bestFit="1" customWidth="1"/>
    <col min="8206" max="8448" width="8.85546875" style="179"/>
    <col min="8449" max="8449" width="14.28515625" style="179" bestFit="1" customWidth="1"/>
    <col min="8450" max="8450" width="8.85546875" style="179"/>
    <col min="8451" max="8451" width="7.7109375" style="179" bestFit="1" customWidth="1"/>
    <col min="8452" max="8452" width="7.5703125" style="179" customWidth="1"/>
    <col min="8453" max="8453" width="20.140625" style="179" bestFit="1" customWidth="1"/>
    <col min="8454" max="8454" width="8.85546875" style="179" bestFit="1" customWidth="1"/>
    <col min="8455" max="8455" width="19.7109375" style="179" customWidth="1"/>
    <col min="8456" max="8456" width="21.85546875" style="179" bestFit="1" customWidth="1"/>
    <col min="8457" max="8457" width="19.140625" style="179" bestFit="1" customWidth="1"/>
    <col min="8458" max="8458" width="22.85546875" style="179" bestFit="1" customWidth="1"/>
    <col min="8459" max="8459" width="13.7109375" style="179" bestFit="1" customWidth="1"/>
    <col min="8460" max="8460" width="5.28515625" style="179" bestFit="1" customWidth="1"/>
    <col min="8461" max="8461" width="11.7109375" style="179" bestFit="1" customWidth="1"/>
    <col min="8462" max="8704" width="8.85546875" style="179"/>
    <col min="8705" max="8705" width="14.28515625" style="179" bestFit="1" customWidth="1"/>
    <col min="8706" max="8706" width="8.85546875" style="179"/>
    <col min="8707" max="8707" width="7.7109375" style="179" bestFit="1" customWidth="1"/>
    <col min="8708" max="8708" width="7.5703125" style="179" customWidth="1"/>
    <col min="8709" max="8709" width="20.140625" style="179" bestFit="1" customWidth="1"/>
    <col min="8710" max="8710" width="8.85546875" style="179" bestFit="1" customWidth="1"/>
    <col min="8711" max="8711" width="19.7109375" style="179" customWidth="1"/>
    <col min="8712" max="8712" width="21.85546875" style="179" bestFit="1" customWidth="1"/>
    <col min="8713" max="8713" width="19.140625" style="179" bestFit="1" customWidth="1"/>
    <col min="8714" max="8714" width="22.85546875" style="179" bestFit="1" customWidth="1"/>
    <col min="8715" max="8715" width="13.7109375" style="179" bestFit="1" customWidth="1"/>
    <col min="8716" max="8716" width="5.28515625" style="179" bestFit="1" customWidth="1"/>
    <col min="8717" max="8717" width="11.7109375" style="179" bestFit="1" customWidth="1"/>
    <col min="8718" max="8960" width="8.85546875" style="179"/>
    <col min="8961" max="8961" width="14.28515625" style="179" bestFit="1" customWidth="1"/>
    <col min="8962" max="8962" width="8.85546875" style="179"/>
    <col min="8963" max="8963" width="7.7109375" style="179" bestFit="1" customWidth="1"/>
    <col min="8964" max="8964" width="7.5703125" style="179" customWidth="1"/>
    <col min="8965" max="8965" width="20.140625" style="179" bestFit="1" customWidth="1"/>
    <col min="8966" max="8966" width="8.85546875" style="179" bestFit="1" customWidth="1"/>
    <col min="8967" max="8967" width="19.7109375" style="179" customWidth="1"/>
    <col min="8968" max="8968" width="21.85546875" style="179" bestFit="1" customWidth="1"/>
    <col min="8969" max="8969" width="19.140625" style="179" bestFit="1" customWidth="1"/>
    <col min="8970" max="8970" width="22.85546875" style="179" bestFit="1" customWidth="1"/>
    <col min="8971" max="8971" width="13.7109375" style="179" bestFit="1" customWidth="1"/>
    <col min="8972" max="8972" width="5.28515625" style="179" bestFit="1" customWidth="1"/>
    <col min="8973" max="8973" width="11.7109375" style="179" bestFit="1" customWidth="1"/>
    <col min="8974" max="9216" width="8.85546875" style="179"/>
    <col min="9217" max="9217" width="14.28515625" style="179" bestFit="1" customWidth="1"/>
    <col min="9218" max="9218" width="8.85546875" style="179"/>
    <col min="9219" max="9219" width="7.7109375" style="179" bestFit="1" customWidth="1"/>
    <col min="9220" max="9220" width="7.5703125" style="179" customWidth="1"/>
    <col min="9221" max="9221" width="20.140625" style="179" bestFit="1" customWidth="1"/>
    <col min="9222" max="9222" width="8.85546875" style="179" bestFit="1" customWidth="1"/>
    <col min="9223" max="9223" width="19.7109375" style="179" customWidth="1"/>
    <col min="9224" max="9224" width="21.85546875" style="179" bestFit="1" customWidth="1"/>
    <col min="9225" max="9225" width="19.140625" style="179" bestFit="1" customWidth="1"/>
    <col min="9226" max="9226" width="22.85546875" style="179" bestFit="1" customWidth="1"/>
    <col min="9227" max="9227" width="13.7109375" style="179" bestFit="1" customWidth="1"/>
    <col min="9228" max="9228" width="5.28515625" style="179" bestFit="1" customWidth="1"/>
    <col min="9229" max="9229" width="11.7109375" style="179" bestFit="1" customWidth="1"/>
    <col min="9230" max="9472" width="8.85546875" style="179"/>
    <col min="9473" max="9473" width="14.28515625" style="179" bestFit="1" customWidth="1"/>
    <col min="9474" max="9474" width="8.85546875" style="179"/>
    <col min="9475" max="9475" width="7.7109375" style="179" bestFit="1" customWidth="1"/>
    <col min="9476" max="9476" width="7.5703125" style="179" customWidth="1"/>
    <col min="9477" max="9477" width="20.140625" style="179" bestFit="1" customWidth="1"/>
    <col min="9478" max="9478" width="8.85546875" style="179" bestFit="1" customWidth="1"/>
    <col min="9479" max="9479" width="19.7109375" style="179" customWidth="1"/>
    <col min="9480" max="9480" width="21.85546875" style="179" bestFit="1" customWidth="1"/>
    <col min="9481" max="9481" width="19.140625" style="179" bestFit="1" customWidth="1"/>
    <col min="9482" max="9482" width="22.85546875" style="179" bestFit="1" customWidth="1"/>
    <col min="9483" max="9483" width="13.7109375" style="179" bestFit="1" customWidth="1"/>
    <col min="9484" max="9484" width="5.28515625" style="179" bestFit="1" customWidth="1"/>
    <col min="9485" max="9485" width="11.7109375" style="179" bestFit="1" customWidth="1"/>
    <col min="9486" max="9728" width="8.85546875" style="179"/>
    <col min="9729" max="9729" width="14.28515625" style="179" bestFit="1" customWidth="1"/>
    <col min="9730" max="9730" width="8.85546875" style="179"/>
    <col min="9731" max="9731" width="7.7109375" style="179" bestFit="1" customWidth="1"/>
    <col min="9732" max="9732" width="7.5703125" style="179" customWidth="1"/>
    <col min="9733" max="9733" width="20.140625" style="179" bestFit="1" customWidth="1"/>
    <col min="9734" max="9734" width="8.85546875" style="179" bestFit="1" customWidth="1"/>
    <col min="9735" max="9735" width="19.7109375" style="179" customWidth="1"/>
    <col min="9736" max="9736" width="21.85546875" style="179" bestFit="1" customWidth="1"/>
    <col min="9737" max="9737" width="19.140625" style="179" bestFit="1" customWidth="1"/>
    <col min="9738" max="9738" width="22.85546875" style="179" bestFit="1" customWidth="1"/>
    <col min="9739" max="9739" width="13.7109375" style="179" bestFit="1" customWidth="1"/>
    <col min="9740" max="9740" width="5.28515625" style="179" bestFit="1" customWidth="1"/>
    <col min="9741" max="9741" width="11.7109375" style="179" bestFit="1" customWidth="1"/>
    <col min="9742" max="9984" width="8.85546875" style="179"/>
    <col min="9985" max="9985" width="14.28515625" style="179" bestFit="1" customWidth="1"/>
    <col min="9986" max="9986" width="8.85546875" style="179"/>
    <col min="9987" max="9987" width="7.7109375" style="179" bestFit="1" customWidth="1"/>
    <col min="9988" max="9988" width="7.5703125" style="179" customWidth="1"/>
    <col min="9989" max="9989" width="20.140625" style="179" bestFit="1" customWidth="1"/>
    <col min="9990" max="9990" width="8.85546875" style="179" bestFit="1" customWidth="1"/>
    <col min="9991" max="9991" width="19.7109375" style="179" customWidth="1"/>
    <col min="9992" max="9992" width="21.85546875" style="179" bestFit="1" customWidth="1"/>
    <col min="9993" max="9993" width="19.140625" style="179" bestFit="1" customWidth="1"/>
    <col min="9994" max="9994" width="22.85546875" style="179" bestFit="1" customWidth="1"/>
    <col min="9995" max="9995" width="13.7109375" style="179" bestFit="1" customWidth="1"/>
    <col min="9996" max="9996" width="5.28515625" style="179" bestFit="1" customWidth="1"/>
    <col min="9997" max="9997" width="11.7109375" style="179" bestFit="1" customWidth="1"/>
    <col min="9998" max="10240" width="8.85546875" style="179"/>
    <col min="10241" max="10241" width="14.28515625" style="179" bestFit="1" customWidth="1"/>
    <col min="10242" max="10242" width="8.85546875" style="179"/>
    <col min="10243" max="10243" width="7.7109375" style="179" bestFit="1" customWidth="1"/>
    <col min="10244" max="10244" width="7.5703125" style="179" customWidth="1"/>
    <col min="10245" max="10245" width="20.140625" style="179" bestFit="1" customWidth="1"/>
    <col min="10246" max="10246" width="8.85546875" style="179" bestFit="1" customWidth="1"/>
    <col min="10247" max="10247" width="19.7109375" style="179" customWidth="1"/>
    <col min="10248" max="10248" width="21.85546875" style="179" bestFit="1" customWidth="1"/>
    <col min="10249" max="10249" width="19.140625" style="179" bestFit="1" customWidth="1"/>
    <col min="10250" max="10250" width="22.85546875" style="179" bestFit="1" customWidth="1"/>
    <col min="10251" max="10251" width="13.7109375" style="179" bestFit="1" customWidth="1"/>
    <col min="10252" max="10252" width="5.28515625" style="179" bestFit="1" customWidth="1"/>
    <col min="10253" max="10253" width="11.7109375" style="179" bestFit="1" customWidth="1"/>
    <col min="10254" max="10496" width="8.85546875" style="179"/>
    <col min="10497" max="10497" width="14.28515625" style="179" bestFit="1" customWidth="1"/>
    <col min="10498" max="10498" width="8.85546875" style="179"/>
    <col min="10499" max="10499" width="7.7109375" style="179" bestFit="1" customWidth="1"/>
    <col min="10500" max="10500" width="7.5703125" style="179" customWidth="1"/>
    <col min="10501" max="10501" width="20.140625" style="179" bestFit="1" customWidth="1"/>
    <col min="10502" max="10502" width="8.85546875" style="179" bestFit="1" customWidth="1"/>
    <col min="10503" max="10503" width="19.7109375" style="179" customWidth="1"/>
    <col min="10504" max="10504" width="21.85546875" style="179" bestFit="1" customWidth="1"/>
    <col min="10505" max="10505" width="19.140625" style="179" bestFit="1" customWidth="1"/>
    <col min="10506" max="10506" width="22.85546875" style="179" bestFit="1" customWidth="1"/>
    <col min="10507" max="10507" width="13.7109375" style="179" bestFit="1" customWidth="1"/>
    <col min="10508" max="10508" width="5.28515625" style="179" bestFit="1" customWidth="1"/>
    <col min="10509" max="10509" width="11.7109375" style="179" bestFit="1" customWidth="1"/>
    <col min="10510" max="10752" width="8.85546875" style="179"/>
    <col min="10753" max="10753" width="14.28515625" style="179" bestFit="1" customWidth="1"/>
    <col min="10754" max="10754" width="8.85546875" style="179"/>
    <col min="10755" max="10755" width="7.7109375" style="179" bestFit="1" customWidth="1"/>
    <col min="10756" max="10756" width="7.5703125" style="179" customWidth="1"/>
    <col min="10757" max="10757" width="20.140625" style="179" bestFit="1" customWidth="1"/>
    <col min="10758" max="10758" width="8.85546875" style="179" bestFit="1" customWidth="1"/>
    <col min="10759" max="10759" width="19.7109375" style="179" customWidth="1"/>
    <col min="10760" max="10760" width="21.85546875" style="179" bestFit="1" customWidth="1"/>
    <col min="10761" max="10761" width="19.140625" style="179" bestFit="1" customWidth="1"/>
    <col min="10762" max="10762" width="22.85546875" style="179" bestFit="1" customWidth="1"/>
    <col min="10763" max="10763" width="13.7109375" style="179" bestFit="1" customWidth="1"/>
    <col min="10764" max="10764" width="5.28515625" style="179" bestFit="1" customWidth="1"/>
    <col min="10765" max="10765" width="11.7109375" style="179" bestFit="1" customWidth="1"/>
    <col min="10766" max="11008" width="8.85546875" style="179"/>
    <col min="11009" max="11009" width="14.28515625" style="179" bestFit="1" customWidth="1"/>
    <col min="11010" max="11010" width="8.85546875" style="179"/>
    <col min="11011" max="11011" width="7.7109375" style="179" bestFit="1" customWidth="1"/>
    <col min="11012" max="11012" width="7.5703125" style="179" customWidth="1"/>
    <col min="11013" max="11013" width="20.140625" style="179" bestFit="1" customWidth="1"/>
    <col min="11014" max="11014" width="8.85546875" style="179" bestFit="1" customWidth="1"/>
    <col min="11015" max="11015" width="19.7109375" style="179" customWidth="1"/>
    <col min="11016" max="11016" width="21.85546875" style="179" bestFit="1" customWidth="1"/>
    <col min="11017" max="11017" width="19.140625" style="179" bestFit="1" customWidth="1"/>
    <col min="11018" max="11018" width="22.85546875" style="179" bestFit="1" customWidth="1"/>
    <col min="11019" max="11019" width="13.7109375" style="179" bestFit="1" customWidth="1"/>
    <col min="11020" max="11020" width="5.28515625" style="179" bestFit="1" customWidth="1"/>
    <col min="11021" max="11021" width="11.7109375" style="179" bestFit="1" customWidth="1"/>
    <col min="11022" max="11264" width="8.85546875" style="179"/>
    <col min="11265" max="11265" width="14.28515625" style="179" bestFit="1" customWidth="1"/>
    <col min="11266" max="11266" width="8.85546875" style="179"/>
    <col min="11267" max="11267" width="7.7109375" style="179" bestFit="1" customWidth="1"/>
    <col min="11268" max="11268" width="7.5703125" style="179" customWidth="1"/>
    <col min="11269" max="11269" width="20.140625" style="179" bestFit="1" customWidth="1"/>
    <col min="11270" max="11270" width="8.85546875" style="179" bestFit="1" customWidth="1"/>
    <col min="11271" max="11271" width="19.7109375" style="179" customWidth="1"/>
    <col min="11272" max="11272" width="21.85546875" style="179" bestFit="1" customWidth="1"/>
    <col min="11273" max="11273" width="19.140625" style="179" bestFit="1" customWidth="1"/>
    <col min="11274" max="11274" width="22.85546875" style="179" bestFit="1" customWidth="1"/>
    <col min="11275" max="11275" width="13.7109375" style="179" bestFit="1" customWidth="1"/>
    <col min="11276" max="11276" width="5.28515625" style="179" bestFit="1" customWidth="1"/>
    <col min="11277" max="11277" width="11.7109375" style="179" bestFit="1" customWidth="1"/>
    <col min="11278" max="11520" width="8.85546875" style="179"/>
    <col min="11521" max="11521" width="14.28515625" style="179" bestFit="1" customWidth="1"/>
    <col min="11522" max="11522" width="8.85546875" style="179"/>
    <col min="11523" max="11523" width="7.7109375" style="179" bestFit="1" customWidth="1"/>
    <col min="11524" max="11524" width="7.5703125" style="179" customWidth="1"/>
    <col min="11525" max="11525" width="20.140625" style="179" bestFit="1" customWidth="1"/>
    <col min="11526" max="11526" width="8.85546875" style="179" bestFit="1" customWidth="1"/>
    <col min="11527" max="11527" width="19.7109375" style="179" customWidth="1"/>
    <col min="11528" max="11528" width="21.85546875" style="179" bestFit="1" customWidth="1"/>
    <col min="11529" max="11529" width="19.140625" style="179" bestFit="1" customWidth="1"/>
    <col min="11530" max="11530" width="22.85546875" style="179" bestFit="1" customWidth="1"/>
    <col min="11531" max="11531" width="13.7109375" style="179" bestFit="1" customWidth="1"/>
    <col min="11532" max="11532" width="5.28515625" style="179" bestFit="1" customWidth="1"/>
    <col min="11533" max="11533" width="11.7109375" style="179" bestFit="1" customWidth="1"/>
    <col min="11534" max="11776" width="8.85546875" style="179"/>
    <col min="11777" max="11777" width="14.28515625" style="179" bestFit="1" customWidth="1"/>
    <col min="11778" max="11778" width="8.85546875" style="179"/>
    <col min="11779" max="11779" width="7.7109375" style="179" bestFit="1" customWidth="1"/>
    <col min="11780" max="11780" width="7.5703125" style="179" customWidth="1"/>
    <col min="11781" max="11781" width="20.140625" style="179" bestFit="1" customWidth="1"/>
    <col min="11782" max="11782" width="8.85546875" style="179" bestFit="1" customWidth="1"/>
    <col min="11783" max="11783" width="19.7109375" style="179" customWidth="1"/>
    <col min="11784" max="11784" width="21.85546875" style="179" bestFit="1" customWidth="1"/>
    <col min="11785" max="11785" width="19.140625" style="179" bestFit="1" customWidth="1"/>
    <col min="11786" max="11786" width="22.85546875" style="179" bestFit="1" customWidth="1"/>
    <col min="11787" max="11787" width="13.7109375" style="179" bestFit="1" customWidth="1"/>
    <col min="11788" max="11788" width="5.28515625" style="179" bestFit="1" customWidth="1"/>
    <col min="11789" max="11789" width="11.7109375" style="179" bestFit="1" customWidth="1"/>
    <col min="11790" max="12032" width="8.85546875" style="179"/>
    <col min="12033" max="12033" width="14.28515625" style="179" bestFit="1" customWidth="1"/>
    <col min="12034" max="12034" width="8.85546875" style="179"/>
    <col min="12035" max="12035" width="7.7109375" style="179" bestFit="1" customWidth="1"/>
    <col min="12036" max="12036" width="7.5703125" style="179" customWidth="1"/>
    <col min="12037" max="12037" width="20.140625" style="179" bestFit="1" customWidth="1"/>
    <col min="12038" max="12038" width="8.85546875" style="179" bestFit="1" customWidth="1"/>
    <col min="12039" max="12039" width="19.7109375" style="179" customWidth="1"/>
    <col min="12040" max="12040" width="21.85546875" style="179" bestFit="1" customWidth="1"/>
    <col min="12041" max="12041" width="19.140625" style="179" bestFit="1" customWidth="1"/>
    <col min="12042" max="12042" width="22.85546875" style="179" bestFit="1" customWidth="1"/>
    <col min="12043" max="12043" width="13.7109375" style="179" bestFit="1" customWidth="1"/>
    <col min="12044" max="12044" width="5.28515625" style="179" bestFit="1" customWidth="1"/>
    <col min="12045" max="12045" width="11.7109375" style="179" bestFit="1" customWidth="1"/>
    <col min="12046" max="12288" width="8.85546875" style="179"/>
    <col min="12289" max="12289" width="14.28515625" style="179" bestFit="1" customWidth="1"/>
    <col min="12290" max="12290" width="8.85546875" style="179"/>
    <col min="12291" max="12291" width="7.7109375" style="179" bestFit="1" customWidth="1"/>
    <col min="12292" max="12292" width="7.5703125" style="179" customWidth="1"/>
    <col min="12293" max="12293" width="20.140625" style="179" bestFit="1" customWidth="1"/>
    <col min="12294" max="12294" width="8.85546875" style="179" bestFit="1" customWidth="1"/>
    <col min="12295" max="12295" width="19.7109375" style="179" customWidth="1"/>
    <col min="12296" max="12296" width="21.85546875" style="179" bestFit="1" customWidth="1"/>
    <col min="12297" max="12297" width="19.140625" style="179" bestFit="1" customWidth="1"/>
    <col min="12298" max="12298" width="22.85546875" style="179" bestFit="1" customWidth="1"/>
    <col min="12299" max="12299" width="13.7109375" style="179" bestFit="1" customWidth="1"/>
    <col min="12300" max="12300" width="5.28515625" style="179" bestFit="1" customWidth="1"/>
    <col min="12301" max="12301" width="11.7109375" style="179" bestFit="1" customWidth="1"/>
    <col min="12302" max="12544" width="8.85546875" style="179"/>
    <col min="12545" max="12545" width="14.28515625" style="179" bestFit="1" customWidth="1"/>
    <col min="12546" max="12546" width="8.85546875" style="179"/>
    <col min="12547" max="12547" width="7.7109375" style="179" bestFit="1" customWidth="1"/>
    <col min="12548" max="12548" width="7.5703125" style="179" customWidth="1"/>
    <col min="12549" max="12549" width="20.140625" style="179" bestFit="1" customWidth="1"/>
    <col min="12550" max="12550" width="8.85546875" style="179" bestFit="1" customWidth="1"/>
    <col min="12551" max="12551" width="19.7109375" style="179" customWidth="1"/>
    <col min="12552" max="12552" width="21.85546875" style="179" bestFit="1" customWidth="1"/>
    <col min="12553" max="12553" width="19.140625" style="179" bestFit="1" customWidth="1"/>
    <col min="12554" max="12554" width="22.85546875" style="179" bestFit="1" customWidth="1"/>
    <col min="12555" max="12555" width="13.7109375" style="179" bestFit="1" customWidth="1"/>
    <col min="12556" max="12556" width="5.28515625" style="179" bestFit="1" customWidth="1"/>
    <col min="12557" max="12557" width="11.7109375" style="179" bestFit="1" customWidth="1"/>
    <col min="12558" max="12800" width="8.85546875" style="179"/>
    <col min="12801" max="12801" width="14.28515625" style="179" bestFit="1" customWidth="1"/>
    <col min="12802" max="12802" width="8.85546875" style="179"/>
    <col min="12803" max="12803" width="7.7109375" style="179" bestFit="1" customWidth="1"/>
    <col min="12804" max="12804" width="7.5703125" style="179" customWidth="1"/>
    <col min="12805" max="12805" width="20.140625" style="179" bestFit="1" customWidth="1"/>
    <col min="12806" max="12806" width="8.85546875" style="179" bestFit="1" customWidth="1"/>
    <col min="12807" max="12807" width="19.7109375" style="179" customWidth="1"/>
    <col min="12808" max="12808" width="21.85546875" style="179" bestFit="1" customWidth="1"/>
    <col min="12809" max="12809" width="19.140625" style="179" bestFit="1" customWidth="1"/>
    <col min="12810" max="12810" width="22.85546875" style="179" bestFit="1" customWidth="1"/>
    <col min="12811" max="12811" width="13.7109375" style="179" bestFit="1" customWidth="1"/>
    <col min="12812" max="12812" width="5.28515625" style="179" bestFit="1" customWidth="1"/>
    <col min="12813" max="12813" width="11.7109375" style="179" bestFit="1" customWidth="1"/>
    <col min="12814" max="13056" width="8.85546875" style="179"/>
    <col min="13057" max="13057" width="14.28515625" style="179" bestFit="1" customWidth="1"/>
    <col min="13058" max="13058" width="8.85546875" style="179"/>
    <col min="13059" max="13059" width="7.7109375" style="179" bestFit="1" customWidth="1"/>
    <col min="13060" max="13060" width="7.5703125" style="179" customWidth="1"/>
    <col min="13061" max="13061" width="20.140625" style="179" bestFit="1" customWidth="1"/>
    <col min="13062" max="13062" width="8.85546875" style="179" bestFit="1" customWidth="1"/>
    <col min="13063" max="13063" width="19.7109375" style="179" customWidth="1"/>
    <col min="13064" max="13064" width="21.85546875" style="179" bestFit="1" customWidth="1"/>
    <col min="13065" max="13065" width="19.140625" style="179" bestFit="1" customWidth="1"/>
    <col min="13066" max="13066" width="22.85546875" style="179" bestFit="1" customWidth="1"/>
    <col min="13067" max="13067" width="13.7109375" style="179" bestFit="1" customWidth="1"/>
    <col min="13068" max="13068" width="5.28515625" style="179" bestFit="1" customWidth="1"/>
    <col min="13069" max="13069" width="11.7109375" style="179" bestFit="1" customWidth="1"/>
    <col min="13070" max="13312" width="8.85546875" style="179"/>
    <col min="13313" max="13313" width="14.28515625" style="179" bestFit="1" customWidth="1"/>
    <col min="13314" max="13314" width="8.85546875" style="179"/>
    <col min="13315" max="13315" width="7.7109375" style="179" bestFit="1" customWidth="1"/>
    <col min="13316" max="13316" width="7.5703125" style="179" customWidth="1"/>
    <col min="13317" max="13317" width="20.140625" style="179" bestFit="1" customWidth="1"/>
    <col min="13318" max="13318" width="8.85546875" style="179" bestFit="1" customWidth="1"/>
    <col min="13319" max="13319" width="19.7109375" style="179" customWidth="1"/>
    <col min="13320" max="13320" width="21.85546875" style="179" bestFit="1" customWidth="1"/>
    <col min="13321" max="13321" width="19.140625" style="179" bestFit="1" customWidth="1"/>
    <col min="13322" max="13322" width="22.85546875" style="179" bestFit="1" customWidth="1"/>
    <col min="13323" max="13323" width="13.7109375" style="179" bestFit="1" customWidth="1"/>
    <col min="13324" max="13324" width="5.28515625" style="179" bestFit="1" customWidth="1"/>
    <col min="13325" max="13325" width="11.7109375" style="179" bestFit="1" customWidth="1"/>
    <col min="13326" max="13568" width="8.85546875" style="179"/>
    <col min="13569" max="13569" width="14.28515625" style="179" bestFit="1" customWidth="1"/>
    <col min="13570" max="13570" width="8.85546875" style="179"/>
    <col min="13571" max="13571" width="7.7109375" style="179" bestFit="1" customWidth="1"/>
    <col min="13572" max="13572" width="7.5703125" style="179" customWidth="1"/>
    <col min="13573" max="13573" width="20.140625" style="179" bestFit="1" customWidth="1"/>
    <col min="13574" max="13574" width="8.85546875" style="179" bestFit="1" customWidth="1"/>
    <col min="13575" max="13575" width="19.7109375" style="179" customWidth="1"/>
    <col min="13576" max="13576" width="21.85546875" style="179" bestFit="1" customWidth="1"/>
    <col min="13577" max="13577" width="19.140625" style="179" bestFit="1" customWidth="1"/>
    <col min="13578" max="13578" width="22.85546875" style="179" bestFit="1" customWidth="1"/>
    <col min="13579" max="13579" width="13.7109375" style="179" bestFit="1" customWidth="1"/>
    <col min="13580" max="13580" width="5.28515625" style="179" bestFit="1" customWidth="1"/>
    <col min="13581" max="13581" width="11.7109375" style="179" bestFit="1" customWidth="1"/>
    <col min="13582" max="13824" width="8.85546875" style="179"/>
    <col min="13825" max="13825" width="14.28515625" style="179" bestFit="1" customWidth="1"/>
    <col min="13826" max="13826" width="8.85546875" style="179"/>
    <col min="13827" max="13827" width="7.7109375" style="179" bestFit="1" customWidth="1"/>
    <col min="13828" max="13828" width="7.5703125" style="179" customWidth="1"/>
    <col min="13829" max="13829" width="20.140625" style="179" bestFit="1" customWidth="1"/>
    <col min="13830" max="13830" width="8.85546875" style="179" bestFit="1" customWidth="1"/>
    <col min="13831" max="13831" width="19.7109375" style="179" customWidth="1"/>
    <col min="13832" max="13832" width="21.85546875" style="179" bestFit="1" customWidth="1"/>
    <col min="13833" max="13833" width="19.140625" style="179" bestFit="1" customWidth="1"/>
    <col min="13834" max="13834" width="22.85546875" style="179" bestFit="1" customWidth="1"/>
    <col min="13835" max="13835" width="13.7109375" style="179" bestFit="1" customWidth="1"/>
    <col min="13836" max="13836" width="5.28515625" style="179" bestFit="1" customWidth="1"/>
    <col min="13837" max="13837" width="11.7109375" style="179" bestFit="1" customWidth="1"/>
    <col min="13838" max="14080" width="8.85546875" style="179"/>
    <col min="14081" max="14081" width="14.28515625" style="179" bestFit="1" customWidth="1"/>
    <col min="14082" max="14082" width="8.85546875" style="179"/>
    <col min="14083" max="14083" width="7.7109375" style="179" bestFit="1" customWidth="1"/>
    <col min="14084" max="14084" width="7.5703125" style="179" customWidth="1"/>
    <col min="14085" max="14085" width="20.140625" style="179" bestFit="1" customWidth="1"/>
    <col min="14086" max="14086" width="8.85546875" style="179" bestFit="1" customWidth="1"/>
    <col min="14087" max="14087" width="19.7109375" style="179" customWidth="1"/>
    <col min="14088" max="14088" width="21.85546875" style="179" bestFit="1" customWidth="1"/>
    <col min="14089" max="14089" width="19.140625" style="179" bestFit="1" customWidth="1"/>
    <col min="14090" max="14090" width="22.85546875" style="179" bestFit="1" customWidth="1"/>
    <col min="14091" max="14091" width="13.7109375" style="179" bestFit="1" customWidth="1"/>
    <col min="14092" max="14092" width="5.28515625" style="179" bestFit="1" customWidth="1"/>
    <col min="14093" max="14093" width="11.7109375" style="179" bestFit="1" customWidth="1"/>
    <col min="14094" max="14336" width="8.85546875" style="179"/>
    <col min="14337" max="14337" width="14.28515625" style="179" bestFit="1" customWidth="1"/>
    <col min="14338" max="14338" width="8.85546875" style="179"/>
    <col min="14339" max="14339" width="7.7109375" style="179" bestFit="1" customWidth="1"/>
    <col min="14340" max="14340" width="7.5703125" style="179" customWidth="1"/>
    <col min="14341" max="14341" width="20.140625" style="179" bestFit="1" customWidth="1"/>
    <col min="14342" max="14342" width="8.85546875" style="179" bestFit="1" customWidth="1"/>
    <col min="14343" max="14343" width="19.7109375" style="179" customWidth="1"/>
    <col min="14344" max="14344" width="21.85546875" style="179" bestFit="1" customWidth="1"/>
    <col min="14345" max="14345" width="19.140625" style="179" bestFit="1" customWidth="1"/>
    <col min="14346" max="14346" width="22.85546875" style="179" bestFit="1" customWidth="1"/>
    <col min="14347" max="14347" width="13.7109375" style="179" bestFit="1" customWidth="1"/>
    <col min="14348" max="14348" width="5.28515625" style="179" bestFit="1" customWidth="1"/>
    <col min="14349" max="14349" width="11.7109375" style="179" bestFit="1" customWidth="1"/>
    <col min="14350" max="14592" width="8.85546875" style="179"/>
    <col min="14593" max="14593" width="14.28515625" style="179" bestFit="1" customWidth="1"/>
    <col min="14594" max="14594" width="8.85546875" style="179"/>
    <col min="14595" max="14595" width="7.7109375" style="179" bestFit="1" customWidth="1"/>
    <col min="14596" max="14596" width="7.5703125" style="179" customWidth="1"/>
    <col min="14597" max="14597" width="20.140625" style="179" bestFit="1" customWidth="1"/>
    <col min="14598" max="14598" width="8.85546875" style="179" bestFit="1" customWidth="1"/>
    <col min="14599" max="14599" width="19.7109375" style="179" customWidth="1"/>
    <col min="14600" max="14600" width="21.85546875" style="179" bestFit="1" customWidth="1"/>
    <col min="14601" max="14601" width="19.140625" style="179" bestFit="1" customWidth="1"/>
    <col min="14602" max="14602" width="22.85546875" style="179" bestFit="1" customWidth="1"/>
    <col min="14603" max="14603" width="13.7109375" style="179" bestFit="1" customWidth="1"/>
    <col min="14604" max="14604" width="5.28515625" style="179" bestFit="1" customWidth="1"/>
    <col min="14605" max="14605" width="11.7109375" style="179" bestFit="1" customWidth="1"/>
    <col min="14606" max="14848" width="8.85546875" style="179"/>
    <col min="14849" max="14849" width="14.28515625" style="179" bestFit="1" customWidth="1"/>
    <col min="14850" max="14850" width="8.85546875" style="179"/>
    <col min="14851" max="14851" width="7.7109375" style="179" bestFit="1" customWidth="1"/>
    <col min="14852" max="14852" width="7.5703125" style="179" customWidth="1"/>
    <col min="14853" max="14853" width="20.140625" style="179" bestFit="1" customWidth="1"/>
    <col min="14854" max="14854" width="8.85546875" style="179" bestFit="1" customWidth="1"/>
    <col min="14855" max="14855" width="19.7109375" style="179" customWidth="1"/>
    <col min="14856" max="14856" width="21.85546875" style="179" bestFit="1" customWidth="1"/>
    <col min="14857" max="14857" width="19.140625" style="179" bestFit="1" customWidth="1"/>
    <col min="14858" max="14858" width="22.85546875" style="179" bestFit="1" customWidth="1"/>
    <col min="14859" max="14859" width="13.7109375" style="179" bestFit="1" customWidth="1"/>
    <col min="14860" max="14860" width="5.28515625" style="179" bestFit="1" customWidth="1"/>
    <col min="14861" max="14861" width="11.7109375" style="179" bestFit="1" customWidth="1"/>
    <col min="14862" max="15104" width="8.85546875" style="179"/>
    <col min="15105" max="15105" width="14.28515625" style="179" bestFit="1" customWidth="1"/>
    <col min="15106" max="15106" width="8.85546875" style="179"/>
    <col min="15107" max="15107" width="7.7109375" style="179" bestFit="1" customWidth="1"/>
    <col min="15108" max="15108" width="7.5703125" style="179" customWidth="1"/>
    <col min="15109" max="15109" width="20.140625" style="179" bestFit="1" customWidth="1"/>
    <col min="15110" max="15110" width="8.85546875" style="179" bestFit="1" customWidth="1"/>
    <col min="15111" max="15111" width="19.7109375" style="179" customWidth="1"/>
    <col min="15112" max="15112" width="21.85546875" style="179" bestFit="1" customWidth="1"/>
    <col min="15113" max="15113" width="19.140625" style="179" bestFit="1" customWidth="1"/>
    <col min="15114" max="15114" width="22.85546875" style="179" bestFit="1" customWidth="1"/>
    <col min="15115" max="15115" width="13.7109375" style="179" bestFit="1" customWidth="1"/>
    <col min="15116" max="15116" width="5.28515625" style="179" bestFit="1" customWidth="1"/>
    <col min="15117" max="15117" width="11.7109375" style="179" bestFit="1" customWidth="1"/>
    <col min="15118" max="15360" width="8.85546875" style="179"/>
    <col min="15361" max="15361" width="14.28515625" style="179" bestFit="1" customWidth="1"/>
    <col min="15362" max="15362" width="8.85546875" style="179"/>
    <col min="15363" max="15363" width="7.7109375" style="179" bestFit="1" customWidth="1"/>
    <col min="15364" max="15364" width="7.5703125" style="179" customWidth="1"/>
    <col min="15365" max="15365" width="20.140625" style="179" bestFit="1" customWidth="1"/>
    <col min="15366" max="15366" width="8.85546875" style="179" bestFit="1" customWidth="1"/>
    <col min="15367" max="15367" width="19.7109375" style="179" customWidth="1"/>
    <col min="15368" max="15368" width="21.85546875" style="179" bestFit="1" customWidth="1"/>
    <col min="15369" max="15369" width="19.140625" style="179" bestFit="1" customWidth="1"/>
    <col min="15370" max="15370" width="22.85546875" style="179" bestFit="1" customWidth="1"/>
    <col min="15371" max="15371" width="13.7109375" style="179" bestFit="1" customWidth="1"/>
    <col min="15372" max="15372" width="5.28515625" style="179" bestFit="1" customWidth="1"/>
    <col min="15373" max="15373" width="11.7109375" style="179" bestFit="1" customWidth="1"/>
    <col min="15374" max="15616" width="8.85546875" style="179"/>
    <col min="15617" max="15617" width="14.28515625" style="179" bestFit="1" customWidth="1"/>
    <col min="15618" max="15618" width="8.85546875" style="179"/>
    <col min="15619" max="15619" width="7.7109375" style="179" bestFit="1" customWidth="1"/>
    <col min="15620" max="15620" width="7.5703125" style="179" customWidth="1"/>
    <col min="15621" max="15621" width="20.140625" style="179" bestFit="1" customWidth="1"/>
    <col min="15622" max="15622" width="8.85546875" style="179" bestFit="1" customWidth="1"/>
    <col min="15623" max="15623" width="19.7109375" style="179" customWidth="1"/>
    <col min="15624" max="15624" width="21.85546875" style="179" bestFit="1" customWidth="1"/>
    <col min="15625" max="15625" width="19.140625" style="179" bestFit="1" customWidth="1"/>
    <col min="15626" max="15626" width="22.85546875" style="179" bestFit="1" customWidth="1"/>
    <col min="15627" max="15627" width="13.7109375" style="179" bestFit="1" customWidth="1"/>
    <col min="15628" max="15628" width="5.28515625" style="179" bestFit="1" customWidth="1"/>
    <col min="15629" max="15629" width="11.7109375" style="179" bestFit="1" customWidth="1"/>
    <col min="15630" max="15872" width="8.85546875" style="179"/>
    <col min="15873" max="15873" width="14.28515625" style="179" bestFit="1" customWidth="1"/>
    <col min="15874" max="15874" width="8.85546875" style="179"/>
    <col min="15875" max="15875" width="7.7109375" style="179" bestFit="1" customWidth="1"/>
    <col min="15876" max="15876" width="7.5703125" style="179" customWidth="1"/>
    <col min="15877" max="15877" width="20.140625" style="179" bestFit="1" customWidth="1"/>
    <col min="15878" max="15878" width="8.85546875" style="179" bestFit="1" customWidth="1"/>
    <col min="15879" max="15879" width="19.7109375" style="179" customWidth="1"/>
    <col min="15880" max="15880" width="21.85546875" style="179" bestFit="1" customWidth="1"/>
    <col min="15881" max="15881" width="19.140625" style="179" bestFit="1" customWidth="1"/>
    <col min="15882" max="15882" width="22.85546875" style="179" bestFit="1" customWidth="1"/>
    <col min="15883" max="15883" width="13.7109375" style="179" bestFit="1" customWidth="1"/>
    <col min="15884" max="15884" width="5.28515625" style="179" bestFit="1" customWidth="1"/>
    <col min="15885" max="15885" width="11.7109375" style="179" bestFit="1" customWidth="1"/>
    <col min="15886" max="16128" width="8.85546875" style="179"/>
    <col min="16129" max="16129" width="14.28515625" style="179" bestFit="1" customWidth="1"/>
    <col min="16130" max="16130" width="8.85546875" style="179"/>
    <col min="16131" max="16131" width="7.7109375" style="179" bestFit="1" customWidth="1"/>
    <col min="16132" max="16132" width="7.5703125" style="179" customWidth="1"/>
    <col min="16133" max="16133" width="20.140625" style="179" bestFit="1" customWidth="1"/>
    <col min="16134" max="16134" width="8.85546875" style="179" bestFit="1" customWidth="1"/>
    <col min="16135" max="16135" width="19.7109375" style="179" customWidth="1"/>
    <col min="16136" max="16136" width="21.85546875" style="179" bestFit="1" customWidth="1"/>
    <col min="16137" max="16137" width="19.140625" style="179" bestFit="1" customWidth="1"/>
    <col min="16138" max="16138" width="22.85546875" style="179" bestFit="1" customWidth="1"/>
    <col min="16139" max="16139" width="13.7109375" style="179" bestFit="1" customWidth="1"/>
    <col min="16140" max="16140" width="5.28515625" style="179" bestFit="1" customWidth="1"/>
    <col min="16141" max="16141" width="11.7109375" style="179" bestFit="1" customWidth="1"/>
    <col min="16142" max="16384" width="8.85546875" style="179"/>
  </cols>
  <sheetData>
    <row r="1" spans="1:13" ht="18.75" thickBot="1" x14ac:dyDescent="0.3">
      <c r="A1" s="541" t="s">
        <v>19746</v>
      </c>
      <c r="B1" s="542"/>
      <c r="C1" s="542"/>
      <c r="D1" s="542"/>
      <c r="E1" s="542"/>
      <c r="F1" s="542"/>
      <c r="G1" s="542"/>
      <c r="H1" s="542"/>
      <c r="I1" s="543"/>
      <c r="J1" s="372"/>
      <c r="K1" s="372"/>
    </row>
    <row r="2" spans="1:13" ht="13.5" thickBot="1" x14ac:dyDescent="0.25">
      <c r="A2" s="373" t="s">
        <v>18896</v>
      </c>
      <c r="B2" s="374" t="s">
        <v>18897</v>
      </c>
      <c r="C2" s="374" t="s">
        <v>18898</v>
      </c>
      <c r="D2" s="374" t="s">
        <v>18899</v>
      </c>
      <c r="E2" s="375" t="s">
        <v>18900</v>
      </c>
      <c r="F2" s="374" t="s">
        <v>11127</v>
      </c>
      <c r="G2" s="374" t="s">
        <v>18901</v>
      </c>
      <c r="H2" s="376" t="s">
        <v>18902</v>
      </c>
      <c r="I2" s="417" t="s">
        <v>18903</v>
      </c>
      <c r="J2" s="376" t="s">
        <v>18904</v>
      </c>
      <c r="K2" s="179" t="s">
        <v>18905</v>
      </c>
    </row>
    <row r="3" spans="1:13" x14ac:dyDescent="0.2">
      <c r="A3" s="378" t="s">
        <v>19747</v>
      </c>
      <c r="B3" s="379" t="s">
        <v>18907</v>
      </c>
      <c r="C3" s="380">
        <v>1</v>
      </c>
      <c r="D3" s="381" t="s">
        <v>18908</v>
      </c>
      <c r="E3" s="226" t="s">
        <v>11323</v>
      </c>
      <c r="F3" s="444" t="s">
        <v>4814</v>
      </c>
      <c r="G3" s="226"/>
      <c r="H3" s="418">
        <v>40101</v>
      </c>
      <c r="I3" s="385" t="s">
        <v>19748</v>
      </c>
      <c r="J3" s="179" t="s">
        <v>19749</v>
      </c>
      <c r="K3" s="179" t="s">
        <v>19750</v>
      </c>
      <c r="M3" s="386"/>
    </row>
    <row r="4" spans="1:13" x14ac:dyDescent="0.2">
      <c r="A4" s="378" t="s">
        <v>19747</v>
      </c>
      <c r="B4" s="379" t="s">
        <v>18907</v>
      </c>
      <c r="C4" s="380">
        <v>2</v>
      </c>
      <c r="D4" s="381" t="s">
        <v>18908</v>
      </c>
      <c r="E4" s="226" t="s">
        <v>11323</v>
      </c>
      <c r="F4" s="445" t="s">
        <v>4573</v>
      </c>
      <c r="G4" s="226"/>
      <c r="H4" s="418">
        <v>40102</v>
      </c>
      <c r="I4" s="385" t="s">
        <v>19751</v>
      </c>
      <c r="J4" s="179" t="s">
        <v>19752</v>
      </c>
      <c r="K4" s="179" t="s">
        <v>19750</v>
      </c>
      <c r="M4" s="386"/>
    </row>
    <row r="5" spans="1:13" x14ac:dyDescent="0.2">
      <c r="A5" s="378" t="s">
        <v>19747</v>
      </c>
      <c r="B5" s="379" t="s">
        <v>18907</v>
      </c>
      <c r="C5" s="380">
        <v>3</v>
      </c>
      <c r="D5" s="381" t="s">
        <v>18908</v>
      </c>
      <c r="E5" s="226" t="s">
        <v>11322</v>
      </c>
      <c r="F5" s="445" t="s">
        <v>4573</v>
      </c>
      <c r="G5" s="226"/>
      <c r="H5" s="418">
        <v>40103</v>
      </c>
      <c r="I5" s="385" t="s">
        <v>19753</v>
      </c>
      <c r="J5" s="179" t="s">
        <v>19754</v>
      </c>
      <c r="K5" s="179" t="s">
        <v>19755</v>
      </c>
      <c r="M5" s="386"/>
    </row>
    <row r="6" spans="1:13" x14ac:dyDescent="0.2">
      <c r="A6" s="378" t="s">
        <v>19747</v>
      </c>
      <c r="B6" s="379" t="s">
        <v>18907</v>
      </c>
      <c r="C6" s="380">
        <v>4</v>
      </c>
      <c r="D6" s="381" t="s">
        <v>18908</v>
      </c>
      <c r="E6" s="226" t="s">
        <v>11322</v>
      </c>
      <c r="F6" s="445" t="s">
        <v>4814</v>
      </c>
      <c r="G6" s="226"/>
      <c r="H6" s="418">
        <v>40104</v>
      </c>
      <c r="I6" s="385" t="s">
        <v>19756</v>
      </c>
      <c r="J6" s="179" t="s">
        <v>19757</v>
      </c>
      <c r="K6" s="179" t="s">
        <v>19755</v>
      </c>
      <c r="M6" s="386"/>
    </row>
    <row r="7" spans="1:13" x14ac:dyDescent="0.2">
      <c r="A7" s="378" t="s">
        <v>19747</v>
      </c>
      <c r="B7" s="379" t="s">
        <v>18907</v>
      </c>
      <c r="C7" s="380">
        <v>5</v>
      </c>
      <c r="D7" s="381" t="s">
        <v>18908</v>
      </c>
      <c r="E7" s="226" t="s">
        <v>11342</v>
      </c>
      <c r="F7" s="446" t="s">
        <v>4814</v>
      </c>
      <c r="G7" s="226"/>
      <c r="H7" s="418">
        <v>40105</v>
      </c>
      <c r="I7" s="385" t="s">
        <v>19758</v>
      </c>
      <c r="J7" s="179" t="s">
        <v>19759</v>
      </c>
      <c r="K7" s="179" t="s">
        <v>19760</v>
      </c>
      <c r="M7" s="386"/>
    </row>
    <row r="8" spans="1:13" x14ac:dyDescent="0.2">
      <c r="A8" s="378" t="s">
        <v>19747</v>
      </c>
      <c r="B8" s="379" t="s">
        <v>18907</v>
      </c>
      <c r="C8" s="380">
        <v>6</v>
      </c>
      <c r="D8" s="381" t="s">
        <v>18908</v>
      </c>
      <c r="E8" s="226" t="s">
        <v>11341</v>
      </c>
      <c r="F8" s="446" t="s">
        <v>4814</v>
      </c>
      <c r="G8" s="226"/>
      <c r="H8" s="418">
        <v>40106</v>
      </c>
      <c r="I8" s="385" t="s">
        <v>19761</v>
      </c>
      <c r="J8" s="179" t="s">
        <v>19762</v>
      </c>
      <c r="K8" s="179" t="s">
        <v>19763</v>
      </c>
      <c r="M8" s="386"/>
    </row>
    <row r="9" spans="1:13" x14ac:dyDescent="0.2">
      <c r="A9" s="378" t="s">
        <v>19747</v>
      </c>
      <c r="B9" s="379" t="s">
        <v>18907</v>
      </c>
      <c r="C9" s="380">
        <v>7</v>
      </c>
      <c r="D9" s="381" t="s">
        <v>18908</v>
      </c>
      <c r="E9" s="226" t="s">
        <v>11340</v>
      </c>
      <c r="F9" s="446" t="s">
        <v>4814</v>
      </c>
      <c r="G9" s="226"/>
      <c r="H9" s="418">
        <v>40107</v>
      </c>
      <c r="I9" s="385" t="s">
        <v>19764</v>
      </c>
      <c r="J9" s="179" t="s">
        <v>19765</v>
      </c>
      <c r="K9" s="179" t="s">
        <v>19766</v>
      </c>
      <c r="M9" s="386"/>
    </row>
    <row r="10" spans="1:13" x14ac:dyDescent="0.2">
      <c r="A10" s="378" t="s">
        <v>19747</v>
      </c>
      <c r="B10" s="379" t="s">
        <v>18907</v>
      </c>
      <c r="C10" s="380">
        <v>8</v>
      </c>
      <c r="D10" s="381" t="s">
        <v>18908</v>
      </c>
      <c r="E10" s="226" t="s">
        <v>19767</v>
      </c>
      <c r="F10" s="446" t="s">
        <v>4814</v>
      </c>
      <c r="G10" s="226"/>
      <c r="H10" s="418">
        <v>40108</v>
      </c>
      <c r="I10" s="385" t="s">
        <v>19768</v>
      </c>
      <c r="J10" s="179" t="s">
        <v>19769</v>
      </c>
      <c r="K10" s="179" t="s">
        <v>19770</v>
      </c>
      <c r="M10" s="386"/>
    </row>
    <row r="11" spans="1:13" x14ac:dyDescent="0.2">
      <c r="A11" s="378" t="s">
        <v>19747</v>
      </c>
      <c r="B11" s="379" t="s">
        <v>18907</v>
      </c>
      <c r="C11" s="380">
        <v>9</v>
      </c>
      <c r="D11" s="381" t="s">
        <v>18908</v>
      </c>
      <c r="E11" s="226" t="s">
        <v>19771</v>
      </c>
      <c r="F11" s="446" t="s">
        <v>4814</v>
      </c>
      <c r="G11" s="226"/>
      <c r="H11" s="418">
        <v>40109</v>
      </c>
      <c r="I11" s="385" t="s">
        <v>19772</v>
      </c>
      <c r="J11" s="179" t="s">
        <v>19773</v>
      </c>
      <c r="K11" s="179" t="s">
        <v>19774</v>
      </c>
      <c r="M11" s="386"/>
    </row>
    <row r="12" spans="1:13" x14ac:dyDescent="0.2">
      <c r="A12" s="378" t="s">
        <v>19747</v>
      </c>
      <c r="B12" s="379" t="s">
        <v>18907</v>
      </c>
      <c r="C12" s="380">
        <v>10</v>
      </c>
      <c r="D12" s="381" t="s">
        <v>18908</v>
      </c>
      <c r="E12" s="226" t="s">
        <v>11321</v>
      </c>
      <c r="F12" s="445" t="s">
        <v>4573</v>
      </c>
      <c r="G12" s="226"/>
      <c r="H12" s="418">
        <v>40110</v>
      </c>
      <c r="I12" s="385" t="s">
        <v>19775</v>
      </c>
      <c r="J12" s="179" t="s">
        <v>19776</v>
      </c>
      <c r="K12" s="179" t="s">
        <v>19777</v>
      </c>
      <c r="M12" s="386"/>
    </row>
    <row r="13" spans="1:13" x14ac:dyDescent="0.2">
      <c r="A13" s="378" t="s">
        <v>19747</v>
      </c>
      <c r="B13" s="379" t="s">
        <v>18907</v>
      </c>
      <c r="C13" s="380">
        <v>11</v>
      </c>
      <c r="D13" s="381" t="s">
        <v>18908</v>
      </c>
      <c r="E13" s="226" t="s">
        <v>11321</v>
      </c>
      <c r="F13" s="445" t="s">
        <v>4814</v>
      </c>
      <c r="G13" s="226"/>
      <c r="H13" s="418">
        <v>40111</v>
      </c>
      <c r="I13" s="385" t="s">
        <v>19778</v>
      </c>
      <c r="J13" s="179" t="s">
        <v>19779</v>
      </c>
      <c r="K13" s="179" t="s">
        <v>19777</v>
      </c>
      <c r="M13" s="386"/>
    </row>
    <row r="14" spans="1:13" x14ac:dyDescent="0.2">
      <c r="A14" s="378" t="s">
        <v>19747</v>
      </c>
      <c r="B14" s="379" t="s">
        <v>18907</v>
      </c>
      <c r="C14" s="380">
        <v>12</v>
      </c>
      <c r="D14" s="381" t="s">
        <v>18908</v>
      </c>
      <c r="E14" s="226" t="s">
        <v>11320</v>
      </c>
      <c r="F14" s="445" t="s">
        <v>4573</v>
      </c>
      <c r="G14" s="226"/>
      <c r="H14" s="418">
        <v>40112</v>
      </c>
      <c r="I14" s="385" t="s">
        <v>19780</v>
      </c>
      <c r="J14" s="179" t="s">
        <v>19781</v>
      </c>
      <c r="K14" s="179" t="s">
        <v>19782</v>
      </c>
      <c r="M14" s="386"/>
    </row>
    <row r="15" spans="1:13" x14ac:dyDescent="0.2">
      <c r="A15" s="378" t="s">
        <v>19747</v>
      </c>
      <c r="B15" s="379" t="s">
        <v>18907</v>
      </c>
      <c r="C15" s="380">
        <v>13</v>
      </c>
      <c r="D15" s="381" t="s">
        <v>18908</v>
      </c>
      <c r="E15" s="226" t="s">
        <v>11320</v>
      </c>
      <c r="F15" s="447" t="s">
        <v>4814</v>
      </c>
      <c r="G15" s="226"/>
      <c r="H15" s="418">
        <v>40113</v>
      </c>
      <c r="I15" s="385" t="s">
        <v>19783</v>
      </c>
      <c r="J15" s="179" t="s">
        <v>19784</v>
      </c>
      <c r="K15" s="179" t="s">
        <v>19782</v>
      </c>
      <c r="M15" s="386"/>
    </row>
    <row r="16" spans="1:13" x14ac:dyDescent="0.2">
      <c r="A16" s="378" t="s">
        <v>19747</v>
      </c>
      <c r="B16" s="379" t="s">
        <v>18907</v>
      </c>
      <c r="C16" s="380">
        <v>14</v>
      </c>
      <c r="D16" s="381" t="s">
        <v>18908</v>
      </c>
      <c r="E16" s="226" t="s">
        <v>11339</v>
      </c>
      <c r="F16" s="448" t="s">
        <v>4814</v>
      </c>
      <c r="G16" s="226"/>
      <c r="H16" s="418">
        <v>40114</v>
      </c>
      <c r="I16" s="385" t="s">
        <v>19785</v>
      </c>
      <c r="J16" s="179" t="s">
        <v>19786</v>
      </c>
      <c r="K16" s="179" t="s">
        <v>19787</v>
      </c>
      <c r="M16" s="386"/>
    </row>
    <row r="17" spans="1:13" x14ac:dyDescent="0.2">
      <c r="A17" s="378" t="s">
        <v>19747</v>
      </c>
      <c r="B17" s="379" t="s">
        <v>18907</v>
      </c>
      <c r="C17" s="380">
        <v>15</v>
      </c>
      <c r="D17" s="381" t="s">
        <v>18908</v>
      </c>
      <c r="E17" s="226" t="s">
        <v>11338</v>
      </c>
      <c r="F17" s="448" t="s">
        <v>4814</v>
      </c>
      <c r="G17" s="226"/>
      <c r="H17" s="418">
        <v>40115</v>
      </c>
      <c r="I17" s="385" t="s">
        <v>19788</v>
      </c>
      <c r="J17" s="179" t="s">
        <v>19789</v>
      </c>
      <c r="K17" s="179" t="s">
        <v>19790</v>
      </c>
      <c r="M17" s="386"/>
    </row>
    <row r="18" spans="1:13" x14ac:dyDescent="0.2">
      <c r="A18" s="378" t="s">
        <v>19747</v>
      </c>
      <c r="B18" s="379" t="s">
        <v>18907</v>
      </c>
      <c r="C18" s="380">
        <v>16</v>
      </c>
      <c r="D18" s="381" t="s">
        <v>18908</v>
      </c>
      <c r="E18" s="226" t="s">
        <v>11337</v>
      </c>
      <c r="F18" s="448" t="s">
        <v>4814</v>
      </c>
      <c r="G18" s="226"/>
      <c r="H18" s="418">
        <v>40116</v>
      </c>
      <c r="I18" s="385" t="s">
        <v>19791</v>
      </c>
      <c r="J18" s="179" t="s">
        <v>19792</v>
      </c>
      <c r="K18" s="179" t="s">
        <v>19793</v>
      </c>
      <c r="M18" s="386"/>
    </row>
    <row r="19" spans="1:13" x14ac:dyDescent="0.2">
      <c r="A19" s="378" t="s">
        <v>19747</v>
      </c>
      <c r="B19" s="390" t="s">
        <v>18947</v>
      </c>
      <c r="C19" s="380">
        <v>1</v>
      </c>
      <c r="D19" s="381" t="s">
        <v>18908</v>
      </c>
      <c r="E19" s="226" t="s">
        <v>19794</v>
      </c>
      <c r="F19" s="448" t="s">
        <v>4814</v>
      </c>
      <c r="G19" s="226"/>
      <c r="H19" s="418">
        <v>40201</v>
      </c>
      <c r="I19" s="385" t="s">
        <v>19795</v>
      </c>
      <c r="J19" s="179" t="s">
        <v>19796</v>
      </c>
      <c r="K19" s="179" t="s">
        <v>19797</v>
      </c>
      <c r="M19" s="386"/>
    </row>
    <row r="20" spans="1:13" x14ac:dyDescent="0.2">
      <c r="A20" s="378" t="s">
        <v>19747</v>
      </c>
      <c r="B20" s="390" t="s">
        <v>18947</v>
      </c>
      <c r="C20" s="380">
        <v>2</v>
      </c>
      <c r="D20" s="381" t="s">
        <v>18908</v>
      </c>
      <c r="E20" s="226" t="s">
        <v>19798</v>
      </c>
      <c r="F20" s="448" t="s">
        <v>4814</v>
      </c>
      <c r="G20" s="226"/>
      <c r="H20" s="418">
        <v>40202</v>
      </c>
      <c r="I20" s="385" t="s">
        <v>19799</v>
      </c>
      <c r="J20" s="179" t="s">
        <v>19800</v>
      </c>
      <c r="K20" s="179" t="s">
        <v>19801</v>
      </c>
      <c r="M20" s="386"/>
    </row>
    <row r="21" spans="1:13" x14ac:dyDescent="0.2">
      <c r="A21" s="378" t="s">
        <v>19747</v>
      </c>
      <c r="B21" s="390" t="s">
        <v>18947</v>
      </c>
      <c r="C21" s="380">
        <v>3</v>
      </c>
      <c r="D21" s="381" t="s">
        <v>18908</v>
      </c>
      <c r="E21" s="226" t="s">
        <v>11319</v>
      </c>
      <c r="F21" s="449" t="s">
        <v>4573</v>
      </c>
      <c r="G21" s="226"/>
      <c r="H21" s="418">
        <v>40203</v>
      </c>
      <c r="I21" s="385" t="s">
        <v>19802</v>
      </c>
      <c r="J21" s="179" t="s">
        <v>19803</v>
      </c>
      <c r="K21" s="179" t="s">
        <v>19804</v>
      </c>
      <c r="M21" s="386"/>
    </row>
    <row r="22" spans="1:13" x14ac:dyDescent="0.2">
      <c r="A22" s="378" t="s">
        <v>19747</v>
      </c>
      <c r="B22" s="390" t="s">
        <v>18947</v>
      </c>
      <c r="C22" s="380">
        <v>4</v>
      </c>
      <c r="D22" s="381" t="s">
        <v>18908</v>
      </c>
      <c r="E22" s="226" t="s">
        <v>11319</v>
      </c>
      <c r="F22" s="449" t="s">
        <v>4814</v>
      </c>
      <c r="G22" s="226"/>
      <c r="H22" s="418">
        <v>40204</v>
      </c>
      <c r="I22" s="385" t="s">
        <v>19805</v>
      </c>
      <c r="J22" s="179" t="s">
        <v>19806</v>
      </c>
      <c r="K22" s="179" t="s">
        <v>19804</v>
      </c>
      <c r="M22" s="386"/>
    </row>
    <row r="23" spans="1:13" x14ac:dyDescent="0.2">
      <c r="A23" s="378" t="s">
        <v>19747</v>
      </c>
      <c r="B23" s="390" t="s">
        <v>18947</v>
      </c>
      <c r="C23" s="380">
        <v>5</v>
      </c>
      <c r="D23" s="381" t="s">
        <v>18908</v>
      </c>
      <c r="E23" s="226" t="s">
        <v>11318</v>
      </c>
      <c r="F23" s="449" t="s">
        <v>4573</v>
      </c>
      <c r="G23" s="226"/>
      <c r="H23" s="418">
        <v>40205</v>
      </c>
      <c r="I23" s="385" t="s">
        <v>19807</v>
      </c>
      <c r="J23" s="179" t="s">
        <v>19808</v>
      </c>
      <c r="K23" s="179" t="s">
        <v>19809</v>
      </c>
      <c r="M23" s="386"/>
    </row>
    <row r="24" spans="1:13" x14ac:dyDescent="0.2">
      <c r="A24" s="378" t="s">
        <v>19747</v>
      </c>
      <c r="B24" s="390" t="s">
        <v>18947</v>
      </c>
      <c r="C24" s="380">
        <v>6</v>
      </c>
      <c r="D24" s="381" t="s">
        <v>18908</v>
      </c>
      <c r="E24" s="226" t="s">
        <v>11318</v>
      </c>
      <c r="F24" s="449" t="s">
        <v>4814</v>
      </c>
      <c r="G24" s="226"/>
      <c r="H24" s="418">
        <v>40206</v>
      </c>
      <c r="I24" s="385">
        <v>214</v>
      </c>
      <c r="J24" s="179" t="s">
        <v>19810</v>
      </c>
      <c r="K24" s="179" t="s">
        <v>19809</v>
      </c>
      <c r="M24" s="386"/>
    </row>
    <row r="25" spans="1:13" x14ac:dyDescent="0.2">
      <c r="A25" s="378" t="s">
        <v>19747</v>
      </c>
      <c r="B25" s="390" t="s">
        <v>18947</v>
      </c>
      <c r="C25" s="380">
        <v>7</v>
      </c>
      <c r="D25" s="381" t="s">
        <v>18908</v>
      </c>
      <c r="E25" s="226" t="s">
        <v>11336</v>
      </c>
      <c r="F25" s="450" t="s">
        <v>4814</v>
      </c>
      <c r="G25" s="226"/>
      <c r="H25" s="418">
        <v>40207</v>
      </c>
      <c r="I25" s="385" t="s">
        <v>19811</v>
      </c>
      <c r="J25" s="179" t="s">
        <v>19812</v>
      </c>
      <c r="K25" s="179" t="s">
        <v>19813</v>
      </c>
      <c r="M25" s="386"/>
    </row>
    <row r="26" spans="1:13" x14ac:dyDescent="0.2">
      <c r="A26" s="378" t="s">
        <v>19747</v>
      </c>
      <c r="B26" s="390" t="s">
        <v>18947</v>
      </c>
      <c r="C26" s="380">
        <v>8</v>
      </c>
      <c r="D26" s="381" t="s">
        <v>18908</v>
      </c>
      <c r="E26" s="226" t="s">
        <v>11335</v>
      </c>
      <c r="F26" s="448" t="s">
        <v>4814</v>
      </c>
      <c r="G26" s="226"/>
      <c r="H26" s="418">
        <v>40208</v>
      </c>
      <c r="I26" s="385" t="s">
        <v>19814</v>
      </c>
      <c r="J26" s="179" t="s">
        <v>19815</v>
      </c>
      <c r="K26" s="179" t="s">
        <v>19816</v>
      </c>
      <c r="M26" s="386"/>
    </row>
    <row r="27" spans="1:13" x14ac:dyDescent="0.2">
      <c r="A27" s="378" t="s">
        <v>19747</v>
      </c>
      <c r="B27" s="390" t="s">
        <v>18947</v>
      </c>
      <c r="C27" s="380">
        <v>9</v>
      </c>
      <c r="D27" s="381" t="s">
        <v>18908</v>
      </c>
      <c r="E27" s="226" t="s">
        <v>11334</v>
      </c>
      <c r="F27" s="448" t="s">
        <v>4814</v>
      </c>
      <c r="G27" s="226"/>
      <c r="H27" s="418">
        <v>40209</v>
      </c>
      <c r="I27" s="385" t="s">
        <v>19817</v>
      </c>
      <c r="J27" s="179" t="s">
        <v>19818</v>
      </c>
      <c r="K27" s="179" t="s">
        <v>19819</v>
      </c>
      <c r="M27" s="386"/>
    </row>
    <row r="28" spans="1:13" x14ac:dyDescent="0.2">
      <c r="A28" s="378" t="s">
        <v>19747</v>
      </c>
      <c r="B28" s="390" t="s">
        <v>18947</v>
      </c>
      <c r="C28" s="380">
        <v>10</v>
      </c>
      <c r="D28" s="381" t="s">
        <v>18908</v>
      </c>
      <c r="E28" s="226" t="s">
        <v>19820</v>
      </c>
      <c r="F28" s="448" t="s">
        <v>4814</v>
      </c>
      <c r="G28" s="226"/>
      <c r="H28" s="418">
        <v>40210</v>
      </c>
      <c r="I28" s="385" t="s">
        <v>19821</v>
      </c>
      <c r="J28" s="179" t="s">
        <v>19822</v>
      </c>
      <c r="K28" s="179" t="s">
        <v>19823</v>
      </c>
      <c r="M28" s="386"/>
    </row>
    <row r="29" spans="1:13" x14ac:dyDescent="0.2">
      <c r="A29" s="378" t="s">
        <v>19747</v>
      </c>
      <c r="B29" s="390" t="s">
        <v>18947</v>
      </c>
      <c r="C29" s="380">
        <v>11</v>
      </c>
      <c r="D29" s="381" t="s">
        <v>18908</v>
      </c>
      <c r="E29" s="226" t="s">
        <v>19824</v>
      </c>
      <c r="F29" s="450" t="s">
        <v>4814</v>
      </c>
      <c r="G29" s="226"/>
      <c r="H29" s="418">
        <v>40211</v>
      </c>
      <c r="I29" s="385" t="s">
        <v>19825</v>
      </c>
      <c r="J29" s="179" t="s">
        <v>19826</v>
      </c>
      <c r="K29" s="179" t="s">
        <v>19827</v>
      </c>
      <c r="M29" s="386"/>
    </row>
    <row r="30" spans="1:13" x14ac:dyDescent="0.2">
      <c r="A30" s="378" t="s">
        <v>19747</v>
      </c>
      <c r="B30" s="390" t="s">
        <v>18947</v>
      </c>
      <c r="C30" s="380">
        <v>12</v>
      </c>
      <c r="D30" s="381" t="s">
        <v>18908</v>
      </c>
      <c r="E30" s="226" t="s">
        <v>11317</v>
      </c>
      <c r="F30" s="449" t="s">
        <v>4573</v>
      </c>
      <c r="G30" s="226"/>
      <c r="H30" s="418">
        <v>40212</v>
      </c>
      <c r="I30" s="385" t="s">
        <v>19828</v>
      </c>
      <c r="J30" s="179" t="s">
        <v>19829</v>
      </c>
      <c r="K30" s="179" t="s">
        <v>19830</v>
      </c>
      <c r="M30" s="386"/>
    </row>
    <row r="31" spans="1:13" x14ac:dyDescent="0.2">
      <c r="A31" s="378" t="s">
        <v>19747</v>
      </c>
      <c r="B31" s="390" t="s">
        <v>18947</v>
      </c>
      <c r="C31" s="380">
        <v>13</v>
      </c>
      <c r="D31" s="381" t="s">
        <v>18908</v>
      </c>
      <c r="E31" s="226" t="s">
        <v>11317</v>
      </c>
      <c r="F31" s="449" t="s">
        <v>4814</v>
      </c>
      <c r="G31" s="226"/>
      <c r="H31" s="418">
        <v>40213</v>
      </c>
      <c r="I31" s="385" t="s">
        <v>19831</v>
      </c>
      <c r="J31" s="179" t="s">
        <v>19832</v>
      </c>
      <c r="K31" s="179" t="s">
        <v>19830</v>
      </c>
      <c r="M31" s="386"/>
    </row>
    <row r="32" spans="1:13" x14ac:dyDescent="0.2">
      <c r="A32" s="378" t="s">
        <v>19747</v>
      </c>
      <c r="B32" s="390" t="s">
        <v>18947</v>
      </c>
      <c r="C32" s="380">
        <v>14</v>
      </c>
      <c r="D32" s="381" t="s">
        <v>18908</v>
      </c>
      <c r="E32" s="226" t="s">
        <v>11316</v>
      </c>
      <c r="F32" s="449" t="s">
        <v>4573</v>
      </c>
      <c r="G32" s="226"/>
      <c r="H32" s="418">
        <v>40214</v>
      </c>
      <c r="I32" s="385" t="s">
        <v>19833</v>
      </c>
      <c r="J32" s="179" t="s">
        <v>19834</v>
      </c>
      <c r="K32" s="179" t="s">
        <v>19835</v>
      </c>
      <c r="M32" s="386"/>
    </row>
    <row r="33" spans="1:13" x14ac:dyDescent="0.2">
      <c r="A33" s="378" t="s">
        <v>19747</v>
      </c>
      <c r="B33" s="390" t="s">
        <v>18947</v>
      </c>
      <c r="C33" s="380">
        <v>15</v>
      </c>
      <c r="D33" s="381" t="s">
        <v>18908</v>
      </c>
      <c r="E33" s="226" t="s">
        <v>11316</v>
      </c>
      <c r="F33" s="449" t="s">
        <v>4814</v>
      </c>
      <c r="G33" s="403"/>
      <c r="H33" s="418">
        <v>40215</v>
      </c>
      <c r="I33" s="385" t="s">
        <v>19836</v>
      </c>
      <c r="J33" s="179" t="s">
        <v>19837</v>
      </c>
      <c r="K33" s="179" t="s">
        <v>19835</v>
      </c>
      <c r="M33" s="386"/>
    </row>
    <row r="34" spans="1:13" x14ac:dyDescent="0.2">
      <c r="A34" s="378" t="s">
        <v>19747</v>
      </c>
      <c r="B34" s="390" t="s">
        <v>18947</v>
      </c>
      <c r="C34" s="380">
        <v>16</v>
      </c>
      <c r="D34" s="381" t="s">
        <v>18908</v>
      </c>
      <c r="E34" s="226" t="s">
        <v>11398</v>
      </c>
      <c r="F34" s="451" t="s">
        <v>4814</v>
      </c>
      <c r="G34" s="403"/>
      <c r="H34" s="418">
        <v>40216</v>
      </c>
      <c r="I34" s="385" t="s">
        <v>19838</v>
      </c>
      <c r="J34" s="179" t="s">
        <v>19839</v>
      </c>
      <c r="K34" s="179" t="s">
        <v>19840</v>
      </c>
      <c r="M34" s="386"/>
    </row>
    <row r="35" spans="1:13" x14ac:dyDescent="0.2">
      <c r="A35" s="378" t="s">
        <v>19841</v>
      </c>
      <c r="B35" s="379" t="s">
        <v>18907</v>
      </c>
      <c r="C35" s="380">
        <v>1</v>
      </c>
      <c r="D35" s="381" t="s">
        <v>18908</v>
      </c>
      <c r="E35" s="226" t="s">
        <v>11397</v>
      </c>
      <c r="F35" s="451" t="s">
        <v>4814</v>
      </c>
      <c r="G35" s="226"/>
      <c r="H35" s="418">
        <v>41101</v>
      </c>
      <c r="I35" s="385" t="s">
        <v>19842</v>
      </c>
      <c r="J35" s="179" t="s">
        <v>19843</v>
      </c>
      <c r="K35" s="179" t="s">
        <v>19844</v>
      </c>
      <c r="M35" s="386"/>
    </row>
    <row r="36" spans="1:13" x14ac:dyDescent="0.2">
      <c r="A36" s="378" t="s">
        <v>19841</v>
      </c>
      <c r="B36" s="379" t="s">
        <v>18907</v>
      </c>
      <c r="C36" s="380">
        <v>2</v>
      </c>
      <c r="D36" s="381" t="s">
        <v>18908</v>
      </c>
      <c r="E36" s="226" t="s">
        <v>11396</v>
      </c>
      <c r="F36" s="444" t="s">
        <v>4814</v>
      </c>
      <c r="G36" s="226"/>
      <c r="H36" s="418">
        <v>41102</v>
      </c>
      <c r="I36" s="385" t="s">
        <v>19845</v>
      </c>
      <c r="J36" s="179" t="s">
        <v>19846</v>
      </c>
      <c r="K36" s="179" t="s">
        <v>19847</v>
      </c>
      <c r="M36" s="386"/>
    </row>
    <row r="37" spans="1:13" x14ac:dyDescent="0.2">
      <c r="A37" s="378" t="s">
        <v>19841</v>
      </c>
      <c r="B37" s="379" t="s">
        <v>18907</v>
      </c>
      <c r="C37" s="380">
        <v>3</v>
      </c>
      <c r="D37" s="381" t="s">
        <v>18908</v>
      </c>
      <c r="E37" s="226" t="s">
        <v>11395</v>
      </c>
      <c r="F37" s="451" t="s">
        <v>4814</v>
      </c>
      <c r="G37" s="226"/>
      <c r="H37" s="418">
        <v>41103</v>
      </c>
      <c r="I37" s="385" t="s">
        <v>19848</v>
      </c>
      <c r="J37" s="179" t="s">
        <v>19849</v>
      </c>
      <c r="K37" s="179" t="s">
        <v>19850</v>
      </c>
      <c r="M37" s="386"/>
    </row>
    <row r="38" spans="1:13" x14ac:dyDescent="0.2">
      <c r="A38" s="378" t="s">
        <v>19841</v>
      </c>
      <c r="B38" s="379" t="s">
        <v>18907</v>
      </c>
      <c r="C38" s="380">
        <v>4</v>
      </c>
      <c r="D38" s="381" t="s">
        <v>18908</v>
      </c>
      <c r="E38" s="226" t="s">
        <v>11394</v>
      </c>
      <c r="F38" s="451" t="s">
        <v>4814</v>
      </c>
      <c r="G38" s="226"/>
      <c r="H38" s="418">
        <v>41104</v>
      </c>
      <c r="I38" s="385" t="s">
        <v>19851</v>
      </c>
      <c r="J38" s="179" t="s">
        <v>19852</v>
      </c>
      <c r="K38" s="179" t="s">
        <v>19853</v>
      </c>
      <c r="M38" s="386"/>
    </row>
    <row r="39" spans="1:13" x14ac:dyDescent="0.2">
      <c r="A39" s="378" t="s">
        <v>19841</v>
      </c>
      <c r="B39" s="379" t="s">
        <v>18907</v>
      </c>
      <c r="C39" s="380">
        <v>5</v>
      </c>
      <c r="D39" s="381" t="s">
        <v>18908</v>
      </c>
      <c r="E39" s="226" t="s">
        <v>11393</v>
      </c>
      <c r="F39" s="451" t="s">
        <v>4814</v>
      </c>
      <c r="G39" s="226"/>
      <c r="H39" s="418">
        <v>41105</v>
      </c>
      <c r="I39" s="385" t="s">
        <v>19854</v>
      </c>
      <c r="J39" s="179" t="s">
        <v>19855</v>
      </c>
      <c r="K39" s="179" t="s">
        <v>19856</v>
      </c>
      <c r="M39" s="386"/>
    </row>
    <row r="40" spans="1:13" x14ac:dyDescent="0.2">
      <c r="A40" s="378" t="s">
        <v>19841</v>
      </c>
      <c r="B40" s="379" t="s">
        <v>18907</v>
      </c>
      <c r="C40" s="380">
        <v>6</v>
      </c>
      <c r="D40" s="381" t="s">
        <v>18908</v>
      </c>
      <c r="E40" s="226" t="s">
        <v>11392</v>
      </c>
      <c r="F40" s="451" t="s">
        <v>4814</v>
      </c>
      <c r="G40" s="226"/>
      <c r="H40" s="418">
        <v>41106</v>
      </c>
      <c r="I40" s="385" t="s">
        <v>19857</v>
      </c>
      <c r="J40" s="179" t="s">
        <v>19858</v>
      </c>
      <c r="K40" s="179" t="s">
        <v>19859</v>
      </c>
      <c r="M40" s="386"/>
    </row>
    <row r="41" spans="1:13" x14ac:dyDescent="0.2">
      <c r="A41" s="378" t="s">
        <v>19841</v>
      </c>
      <c r="B41" s="379" t="s">
        <v>18907</v>
      </c>
      <c r="C41" s="380">
        <v>7</v>
      </c>
      <c r="D41" s="381" t="s">
        <v>18908</v>
      </c>
      <c r="E41" s="226" t="s">
        <v>11391</v>
      </c>
      <c r="F41" s="383" t="s">
        <v>4814</v>
      </c>
      <c r="G41" s="226"/>
      <c r="H41" s="418">
        <v>41107</v>
      </c>
      <c r="I41" s="385" t="s">
        <v>19860</v>
      </c>
      <c r="J41" s="179" t="s">
        <v>19861</v>
      </c>
      <c r="K41" s="179" t="s">
        <v>19862</v>
      </c>
      <c r="M41" s="386"/>
    </row>
    <row r="42" spans="1:13" x14ac:dyDescent="0.2">
      <c r="A42" s="378" t="s">
        <v>19841</v>
      </c>
      <c r="B42" s="379" t="s">
        <v>18907</v>
      </c>
      <c r="C42" s="380">
        <v>8</v>
      </c>
      <c r="D42" s="381" t="s">
        <v>18908</v>
      </c>
      <c r="E42" s="226" t="s">
        <v>11390</v>
      </c>
      <c r="F42" s="383" t="s">
        <v>4814</v>
      </c>
      <c r="G42" s="226"/>
      <c r="H42" s="418">
        <v>41108</v>
      </c>
      <c r="I42" s="385" t="s">
        <v>19863</v>
      </c>
      <c r="J42" s="179" t="s">
        <v>19864</v>
      </c>
      <c r="K42" s="179" t="s">
        <v>19865</v>
      </c>
      <c r="M42" s="386"/>
    </row>
    <row r="43" spans="1:13" x14ac:dyDescent="0.2">
      <c r="A43" s="378" t="s">
        <v>19841</v>
      </c>
      <c r="B43" s="379" t="s">
        <v>18907</v>
      </c>
      <c r="C43" s="380">
        <v>9</v>
      </c>
      <c r="D43" s="381" t="s">
        <v>18908</v>
      </c>
      <c r="E43" s="226" t="s">
        <v>11389</v>
      </c>
      <c r="F43" s="383" t="s">
        <v>4814</v>
      </c>
      <c r="G43" s="226"/>
      <c r="H43" s="418">
        <v>41109</v>
      </c>
      <c r="I43" s="385" t="s">
        <v>19866</v>
      </c>
      <c r="J43" s="179" t="s">
        <v>19867</v>
      </c>
      <c r="K43" s="179" t="s">
        <v>19868</v>
      </c>
      <c r="M43" s="386"/>
    </row>
    <row r="44" spans="1:13" x14ac:dyDescent="0.2">
      <c r="A44" s="378" t="s">
        <v>19841</v>
      </c>
      <c r="B44" s="379" t="s">
        <v>18907</v>
      </c>
      <c r="C44" s="380">
        <v>10</v>
      </c>
      <c r="D44" s="381" t="s">
        <v>18908</v>
      </c>
      <c r="E44" s="226" t="s">
        <v>11388</v>
      </c>
      <c r="F44" s="383" t="s">
        <v>4814</v>
      </c>
      <c r="G44" s="226"/>
      <c r="H44" s="418">
        <v>41110</v>
      </c>
      <c r="I44" s="385" t="s">
        <v>19869</v>
      </c>
      <c r="J44" s="179" t="s">
        <v>19870</v>
      </c>
      <c r="K44" s="179" t="s">
        <v>19871</v>
      </c>
      <c r="M44" s="386"/>
    </row>
    <row r="45" spans="1:13" x14ac:dyDescent="0.2">
      <c r="A45" s="378" t="s">
        <v>19841</v>
      </c>
      <c r="B45" s="379" t="s">
        <v>18907</v>
      </c>
      <c r="C45" s="380">
        <v>11</v>
      </c>
      <c r="D45" s="381" t="s">
        <v>18908</v>
      </c>
      <c r="E45" s="226" t="s">
        <v>19872</v>
      </c>
      <c r="F45" s="383" t="s">
        <v>4814</v>
      </c>
      <c r="G45" s="226"/>
      <c r="H45" s="418">
        <v>41111</v>
      </c>
      <c r="I45" s="385" t="s">
        <v>19873</v>
      </c>
      <c r="J45" s="179" t="s">
        <v>19874</v>
      </c>
      <c r="K45" s="179" t="s">
        <v>19875</v>
      </c>
      <c r="M45" s="386"/>
    </row>
    <row r="46" spans="1:13" x14ac:dyDescent="0.2">
      <c r="A46" s="378" t="s">
        <v>19841</v>
      </c>
      <c r="B46" s="379" t="s">
        <v>18907</v>
      </c>
      <c r="C46" s="380">
        <v>12</v>
      </c>
      <c r="D46" s="381" t="s">
        <v>18908</v>
      </c>
      <c r="E46" s="226" t="s">
        <v>19876</v>
      </c>
      <c r="F46" s="383" t="s">
        <v>4814</v>
      </c>
      <c r="G46" s="226"/>
      <c r="H46" s="418">
        <v>41112</v>
      </c>
      <c r="I46" s="385" t="s">
        <v>19877</v>
      </c>
      <c r="J46" s="179" t="s">
        <v>19878</v>
      </c>
      <c r="K46" s="179" t="s">
        <v>19879</v>
      </c>
      <c r="M46" s="386"/>
    </row>
    <row r="47" spans="1:13" x14ac:dyDescent="0.2">
      <c r="A47" s="378" t="s">
        <v>19841</v>
      </c>
      <c r="B47" s="379" t="s">
        <v>18907</v>
      </c>
      <c r="C47" s="380">
        <v>13</v>
      </c>
      <c r="D47" s="381" t="s">
        <v>18908</v>
      </c>
      <c r="E47" s="226" t="s">
        <v>11387</v>
      </c>
      <c r="F47" s="383" t="s">
        <v>4814</v>
      </c>
      <c r="G47" s="226"/>
      <c r="H47" s="418">
        <v>41113</v>
      </c>
      <c r="I47" s="385" t="s">
        <v>19880</v>
      </c>
      <c r="J47" s="179" t="s">
        <v>19881</v>
      </c>
      <c r="K47" s="179" t="s">
        <v>19882</v>
      </c>
      <c r="M47" s="386"/>
    </row>
    <row r="48" spans="1:13" x14ac:dyDescent="0.2">
      <c r="A48" s="378" t="s">
        <v>19841</v>
      </c>
      <c r="B48" s="379" t="s">
        <v>18907</v>
      </c>
      <c r="C48" s="380">
        <v>14</v>
      </c>
      <c r="D48" s="381" t="s">
        <v>18908</v>
      </c>
      <c r="E48" s="226" t="s">
        <v>11386</v>
      </c>
      <c r="F48" s="383" t="s">
        <v>4814</v>
      </c>
      <c r="G48" s="226"/>
      <c r="H48" s="418">
        <v>41114</v>
      </c>
      <c r="I48" s="385" t="s">
        <v>19883</v>
      </c>
      <c r="J48" s="179" t="s">
        <v>19884</v>
      </c>
      <c r="K48" s="179" t="s">
        <v>19885</v>
      </c>
      <c r="M48" s="386"/>
    </row>
    <row r="49" spans="1:13" x14ac:dyDescent="0.2">
      <c r="A49" s="378" t="s">
        <v>19841</v>
      </c>
      <c r="B49" s="379" t="s">
        <v>18907</v>
      </c>
      <c r="C49" s="380">
        <v>15</v>
      </c>
      <c r="D49" s="381" t="s">
        <v>18908</v>
      </c>
      <c r="E49" s="226" t="s">
        <v>11385</v>
      </c>
      <c r="F49" s="383" t="s">
        <v>4814</v>
      </c>
      <c r="G49" s="226"/>
      <c r="H49" s="418">
        <v>41115</v>
      </c>
      <c r="I49" s="385" t="s">
        <v>19886</v>
      </c>
      <c r="J49" s="179" t="s">
        <v>19887</v>
      </c>
      <c r="K49" s="179" t="s">
        <v>19888</v>
      </c>
      <c r="M49" s="386"/>
    </row>
    <row r="50" spans="1:13" x14ac:dyDescent="0.2">
      <c r="A50" s="378" t="s">
        <v>19841</v>
      </c>
      <c r="B50" s="379" t="s">
        <v>18907</v>
      </c>
      <c r="C50" s="380">
        <v>16</v>
      </c>
      <c r="D50" s="381" t="s">
        <v>18908</v>
      </c>
      <c r="E50" s="419" t="s">
        <v>11384</v>
      </c>
      <c r="F50" s="402" t="s">
        <v>4814</v>
      </c>
      <c r="G50" s="226"/>
      <c r="H50" s="418">
        <v>41116</v>
      </c>
      <c r="I50" s="385" t="s">
        <v>19889</v>
      </c>
      <c r="J50" s="179" t="s">
        <v>19890</v>
      </c>
      <c r="M50" s="386"/>
    </row>
    <row r="51" spans="1:13" x14ac:dyDescent="0.2">
      <c r="A51" s="378" t="s">
        <v>19841</v>
      </c>
      <c r="B51" s="390" t="s">
        <v>18947</v>
      </c>
      <c r="C51" s="380">
        <v>1</v>
      </c>
      <c r="D51" s="381" t="s">
        <v>18908</v>
      </c>
      <c r="E51" s="226" t="s">
        <v>11295</v>
      </c>
      <c r="F51" s="383" t="s">
        <v>4814</v>
      </c>
      <c r="G51" s="226"/>
      <c r="H51" s="418">
        <v>41201</v>
      </c>
      <c r="I51" s="385" t="s">
        <v>19891</v>
      </c>
      <c r="J51" s="179" t="s">
        <v>19892</v>
      </c>
      <c r="K51" s="179" t="s">
        <v>19893</v>
      </c>
      <c r="M51" s="386"/>
    </row>
    <row r="52" spans="1:13" x14ac:dyDescent="0.2">
      <c r="A52" s="378" t="s">
        <v>19841</v>
      </c>
      <c r="B52" s="390" t="s">
        <v>18947</v>
      </c>
      <c r="C52" s="380">
        <v>2</v>
      </c>
      <c r="D52" s="381" t="s">
        <v>18908</v>
      </c>
      <c r="E52" s="226" t="s">
        <v>11294</v>
      </c>
      <c r="F52" s="383" t="s">
        <v>4814</v>
      </c>
      <c r="G52" s="226"/>
      <c r="H52" s="418">
        <v>41202</v>
      </c>
      <c r="I52" s="385" t="s">
        <v>19894</v>
      </c>
      <c r="J52" s="179" t="s">
        <v>19895</v>
      </c>
      <c r="K52" s="179" t="s">
        <v>19896</v>
      </c>
      <c r="M52" s="386"/>
    </row>
    <row r="53" spans="1:13" x14ac:dyDescent="0.2">
      <c r="A53" s="378" t="s">
        <v>19841</v>
      </c>
      <c r="B53" s="390" t="s">
        <v>18947</v>
      </c>
      <c r="C53" s="380">
        <v>3</v>
      </c>
      <c r="D53" s="381" t="s">
        <v>18908</v>
      </c>
      <c r="E53" s="226" t="s">
        <v>11293</v>
      </c>
      <c r="F53" s="383" t="s">
        <v>4814</v>
      </c>
      <c r="G53" s="226"/>
      <c r="H53" s="418">
        <v>41203</v>
      </c>
      <c r="I53" s="385" t="s">
        <v>19897</v>
      </c>
      <c r="J53" s="179" t="s">
        <v>19898</v>
      </c>
      <c r="K53" s="179" t="s">
        <v>19899</v>
      </c>
      <c r="M53" s="386"/>
    </row>
    <row r="54" spans="1:13" x14ac:dyDescent="0.2">
      <c r="A54" s="378" t="s">
        <v>19841</v>
      </c>
      <c r="B54" s="390" t="s">
        <v>18947</v>
      </c>
      <c r="C54" s="380">
        <v>4</v>
      </c>
      <c r="D54" s="381" t="s">
        <v>18908</v>
      </c>
      <c r="E54" s="226" t="s">
        <v>11303</v>
      </c>
      <c r="F54" s="383" t="s">
        <v>4814</v>
      </c>
      <c r="G54" s="226"/>
      <c r="H54" s="418">
        <v>41204</v>
      </c>
      <c r="I54" s="385" t="s">
        <v>19900</v>
      </c>
      <c r="J54" s="179" t="s">
        <v>19901</v>
      </c>
      <c r="K54" s="179" t="s">
        <v>19902</v>
      </c>
      <c r="M54" s="386"/>
    </row>
    <row r="55" spans="1:13" x14ac:dyDescent="0.2">
      <c r="A55" s="378" t="s">
        <v>19841</v>
      </c>
      <c r="B55" s="390" t="s">
        <v>18947</v>
      </c>
      <c r="C55" s="380">
        <v>5</v>
      </c>
      <c r="D55" s="381" t="s">
        <v>18908</v>
      </c>
      <c r="E55" s="226" t="s">
        <v>11302</v>
      </c>
      <c r="F55" s="383" t="s">
        <v>4814</v>
      </c>
      <c r="G55" s="226"/>
      <c r="H55" s="418">
        <v>41205</v>
      </c>
      <c r="I55" s="385" t="s">
        <v>19903</v>
      </c>
      <c r="J55" s="179" t="s">
        <v>19904</v>
      </c>
      <c r="K55" s="179" t="s">
        <v>19905</v>
      </c>
      <c r="M55" s="386"/>
    </row>
    <row r="56" spans="1:13" x14ac:dyDescent="0.2">
      <c r="A56" s="378" t="s">
        <v>19841</v>
      </c>
      <c r="B56" s="390" t="s">
        <v>18947</v>
      </c>
      <c r="C56" s="380">
        <v>6</v>
      </c>
      <c r="D56" s="381" t="s">
        <v>18908</v>
      </c>
      <c r="E56" s="226" t="s">
        <v>11301</v>
      </c>
      <c r="F56" s="383" t="s">
        <v>4814</v>
      </c>
      <c r="G56" s="226"/>
      <c r="H56" s="418">
        <v>41206</v>
      </c>
      <c r="I56" s="385" t="s">
        <v>19906</v>
      </c>
      <c r="J56" s="179" t="s">
        <v>19907</v>
      </c>
      <c r="K56" s="179" t="s">
        <v>19908</v>
      </c>
      <c r="M56" s="386"/>
    </row>
    <row r="57" spans="1:13" x14ac:dyDescent="0.2">
      <c r="A57" s="378" t="s">
        <v>19841</v>
      </c>
      <c r="B57" s="390" t="s">
        <v>18947</v>
      </c>
      <c r="C57" s="380">
        <v>7</v>
      </c>
      <c r="D57" s="381" t="s">
        <v>18908</v>
      </c>
      <c r="E57" s="226" t="s">
        <v>19909</v>
      </c>
      <c r="F57" s="383" t="s">
        <v>4814</v>
      </c>
      <c r="G57" s="226"/>
      <c r="H57" s="418">
        <v>41207</v>
      </c>
      <c r="I57" s="385" t="s">
        <v>19910</v>
      </c>
      <c r="J57" s="179" t="s">
        <v>19911</v>
      </c>
      <c r="K57" s="179" t="s">
        <v>19912</v>
      </c>
      <c r="M57" s="386"/>
    </row>
    <row r="58" spans="1:13" x14ac:dyDescent="0.2">
      <c r="A58" s="378" t="s">
        <v>19841</v>
      </c>
      <c r="B58" s="390" t="s">
        <v>18947</v>
      </c>
      <c r="C58" s="380">
        <v>8</v>
      </c>
      <c r="D58" s="381" t="s">
        <v>18908</v>
      </c>
      <c r="E58" s="226" t="s">
        <v>19913</v>
      </c>
      <c r="F58" s="452" t="s">
        <v>4573</v>
      </c>
      <c r="G58" s="226"/>
      <c r="H58" s="418">
        <v>41208</v>
      </c>
      <c r="I58" s="385" t="s">
        <v>19914</v>
      </c>
      <c r="J58" s="179" t="s">
        <v>19915</v>
      </c>
      <c r="K58" s="179" t="s">
        <v>19916</v>
      </c>
      <c r="M58" s="386"/>
    </row>
    <row r="59" spans="1:13" x14ac:dyDescent="0.2">
      <c r="A59" s="378" t="s">
        <v>19841</v>
      </c>
      <c r="B59" s="390" t="s">
        <v>18947</v>
      </c>
      <c r="C59" s="380">
        <v>9</v>
      </c>
      <c r="D59" s="381" t="s">
        <v>18908</v>
      </c>
      <c r="E59" s="226" t="s">
        <v>19917</v>
      </c>
      <c r="F59" s="452" t="s">
        <v>4573</v>
      </c>
      <c r="G59" s="226"/>
      <c r="H59" s="418">
        <v>41209</v>
      </c>
      <c r="I59" s="385" t="s">
        <v>19918</v>
      </c>
      <c r="J59" s="179" t="s">
        <v>19919</v>
      </c>
      <c r="K59" s="179" t="s">
        <v>19920</v>
      </c>
      <c r="M59" s="386"/>
    </row>
    <row r="60" spans="1:13" x14ac:dyDescent="0.2">
      <c r="A60" s="422" t="s">
        <v>19841</v>
      </c>
      <c r="B60" s="391" t="s">
        <v>18947</v>
      </c>
      <c r="C60" s="392">
        <v>10</v>
      </c>
      <c r="D60" s="393" t="s">
        <v>18908</v>
      </c>
      <c r="E60" s="419" t="s">
        <v>11384</v>
      </c>
      <c r="F60" s="401" t="s">
        <v>4573</v>
      </c>
      <c r="G60" s="396"/>
      <c r="H60" s="418">
        <v>41210</v>
      </c>
      <c r="I60" s="385" t="s">
        <v>19921</v>
      </c>
      <c r="J60" s="179" t="s">
        <v>19922</v>
      </c>
      <c r="M60" s="386"/>
    </row>
    <row r="61" spans="1:13" x14ac:dyDescent="0.2">
      <c r="A61" s="378" t="s">
        <v>19841</v>
      </c>
      <c r="B61" s="390" t="s">
        <v>18947</v>
      </c>
      <c r="C61" s="380">
        <v>11</v>
      </c>
      <c r="D61" s="381" t="s">
        <v>18908</v>
      </c>
      <c r="E61" s="226" t="s">
        <v>11365</v>
      </c>
      <c r="F61" s="383" t="s">
        <v>4573</v>
      </c>
      <c r="G61" s="226"/>
      <c r="H61" s="418">
        <v>41211</v>
      </c>
      <c r="I61" s="385" t="s">
        <v>19923</v>
      </c>
      <c r="J61" s="179" t="s">
        <v>19924</v>
      </c>
      <c r="K61" s="179" t="s">
        <v>19925</v>
      </c>
      <c r="M61" s="386"/>
    </row>
    <row r="62" spans="1:13" x14ac:dyDescent="0.2">
      <c r="A62" s="378" t="s">
        <v>19841</v>
      </c>
      <c r="B62" s="390" t="s">
        <v>18947</v>
      </c>
      <c r="C62" s="380">
        <v>12</v>
      </c>
      <c r="D62" s="381" t="s">
        <v>18908</v>
      </c>
      <c r="E62" s="226" t="s">
        <v>11364</v>
      </c>
      <c r="F62" s="383" t="s">
        <v>4814</v>
      </c>
      <c r="G62" s="226"/>
      <c r="H62" s="418">
        <v>41212</v>
      </c>
      <c r="I62" s="385" t="s">
        <v>19926</v>
      </c>
      <c r="J62" s="179" t="s">
        <v>19927</v>
      </c>
      <c r="K62" s="179" t="s">
        <v>19928</v>
      </c>
      <c r="M62" s="386"/>
    </row>
    <row r="63" spans="1:13" x14ac:dyDescent="0.2">
      <c r="A63" s="378" t="s">
        <v>19841</v>
      </c>
      <c r="B63" s="390" t="s">
        <v>18947</v>
      </c>
      <c r="C63" s="380">
        <v>13</v>
      </c>
      <c r="D63" s="381" t="s">
        <v>18908</v>
      </c>
      <c r="E63" s="226" t="s">
        <v>11363</v>
      </c>
      <c r="F63" s="383" t="s">
        <v>4814</v>
      </c>
      <c r="G63" s="226"/>
      <c r="H63" s="418">
        <v>41213</v>
      </c>
      <c r="I63" s="385" t="s">
        <v>19929</v>
      </c>
      <c r="J63" s="179" t="s">
        <v>19930</v>
      </c>
      <c r="K63" s="179" t="s">
        <v>19931</v>
      </c>
      <c r="M63" s="386"/>
    </row>
    <row r="64" spans="1:13" x14ac:dyDescent="0.2">
      <c r="A64" s="378" t="s">
        <v>19841</v>
      </c>
      <c r="B64" s="390" t="s">
        <v>18947</v>
      </c>
      <c r="C64" s="380">
        <v>14</v>
      </c>
      <c r="D64" s="381" t="s">
        <v>18908</v>
      </c>
      <c r="E64" s="226" t="s">
        <v>11362</v>
      </c>
      <c r="F64" s="383" t="s">
        <v>4814</v>
      </c>
      <c r="G64" s="226"/>
      <c r="H64" s="418">
        <v>41214</v>
      </c>
      <c r="I64" s="385" t="s">
        <v>19932</v>
      </c>
      <c r="J64" s="179" t="s">
        <v>19933</v>
      </c>
      <c r="K64" s="179" t="s">
        <v>19934</v>
      </c>
      <c r="M64" s="386"/>
    </row>
    <row r="65" spans="1:13" x14ac:dyDescent="0.2">
      <c r="A65" s="378" t="s">
        <v>19841</v>
      </c>
      <c r="B65" s="390" t="s">
        <v>18947</v>
      </c>
      <c r="C65" s="380">
        <v>15</v>
      </c>
      <c r="D65" s="381" t="s">
        <v>18908</v>
      </c>
      <c r="E65" s="226" t="s">
        <v>11361</v>
      </c>
      <c r="F65" s="383" t="s">
        <v>4814</v>
      </c>
      <c r="G65" s="226"/>
      <c r="H65" s="418">
        <v>41215</v>
      </c>
      <c r="I65" s="385" t="s">
        <v>19935</v>
      </c>
      <c r="J65" s="179" t="s">
        <v>19936</v>
      </c>
      <c r="K65" s="179" t="s">
        <v>19937</v>
      </c>
      <c r="M65" s="386"/>
    </row>
    <row r="66" spans="1:13" x14ac:dyDescent="0.2">
      <c r="A66" s="378" t="s">
        <v>19841</v>
      </c>
      <c r="B66" s="390" t="s">
        <v>18947</v>
      </c>
      <c r="C66" s="380">
        <v>16</v>
      </c>
      <c r="D66" s="381" t="s">
        <v>18908</v>
      </c>
      <c r="E66" s="226" t="s">
        <v>11360</v>
      </c>
      <c r="F66" s="383" t="s">
        <v>4814</v>
      </c>
      <c r="G66" s="226"/>
      <c r="H66" s="418">
        <v>41216</v>
      </c>
      <c r="I66" s="385" t="s">
        <v>19938</v>
      </c>
      <c r="J66" s="179" t="s">
        <v>19939</v>
      </c>
      <c r="K66" s="179" t="s">
        <v>19940</v>
      </c>
      <c r="M66" s="386"/>
    </row>
    <row r="67" spans="1:13" x14ac:dyDescent="0.2">
      <c r="A67" s="378" t="s">
        <v>19941</v>
      </c>
      <c r="B67" s="379" t="s">
        <v>18907</v>
      </c>
      <c r="C67" s="380">
        <v>1</v>
      </c>
      <c r="D67" s="381" t="s">
        <v>18908</v>
      </c>
      <c r="E67" s="226" t="s">
        <v>11359</v>
      </c>
      <c r="F67" s="383" t="s">
        <v>4573</v>
      </c>
      <c r="G67" s="226"/>
      <c r="H67" s="418">
        <v>42101</v>
      </c>
      <c r="I67" s="385" t="s">
        <v>19942</v>
      </c>
      <c r="J67" s="179" t="s">
        <v>19943</v>
      </c>
      <c r="K67" s="179" t="s">
        <v>19944</v>
      </c>
      <c r="M67" s="386"/>
    </row>
    <row r="68" spans="1:13" x14ac:dyDescent="0.2">
      <c r="A68" s="378" t="s">
        <v>19941</v>
      </c>
      <c r="B68" s="379" t="s">
        <v>18907</v>
      </c>
      <c r="C68" s="380">
        <v>2</v>
      </c>
      <c r="D68" s="381" t="s">
        <v>18908</v>
      </c>
      <c r="E68" s="226" t="s">
        <v>11358</v>
      </c>
      <c r="F68" s="383" t="s">
        <v>4814</v>
      </c>
      <c r="G68" s="226"/>
      <c r="H68" s="418">
        <v>42102</v>
      </c>
      <c r="I68" s="385" t="s">
        <v>19945</v>
      </c>
      <c r="J68" s="179" t="s">
        <v>19946</v>
      </c>
      <c r="K68" s="179" t="s">
        <v>19947</v>
      </c>
      <c r="M68" s="386"/>
    </row>
    <row r="69" spans="1:13" x14ac:dyDescent="0.2">
      <c r="A69" s="378" t="s">
        <v>19941</v>
      </c>
      <c r="B69" s="379" t="s">
        <v>18907</v>
      </c>
      <c r="C69" s="380">
        <v>3</v>
      </c>
      <c r="D69" s="381" t="s">
        <v>18908</v>
      </c>
      <c r="E69" s="226" t="s">
        <v>11357</v>
      </c>
      <c r="F69" s="383" t="s">
        <v>4814</v>
      </c>
      <c r="G69" s="226"/>
      <c r="H69" s="418">
        <v>42103</v>
      </c>
      <c r="I69" s="385" t="s">
        <v>19948</v>
      </c>
      <c r="J69" s="179" t="s">
        <v>19949</v>
      </c>
      <c r="K69" s="179" t="s">
        <v>19950</v>
      </c>
      <c r="M69" s="386"/>
    </row>
    <row r="70" spans="1:13" x14ac:dyDescent="0.2">
      <c r="A70" s="378" t="s">
        <v>19941</v>
      </c>
      <c r="B70" s="379" t="s">
        <v>18907</v>
      </c>
      <c r="C70" s="380">
        <v>4</v>
      </c>
      <c r="D70" s="381" t="s">
        <v>18908</v>
      </c>
      <c r="E70" s="226" t="s">
        <v>11356</v>
      </c>
      <c r="F70" s="383" t="s">
        <v>4814</v>
      </c>
      <c r="G70" s="226"/>
      <c r="H70" s="418">
        <v>42104</v>
      </c>
      <c r="I70" s="385" t="s">
        <v>19951</v>
      </c>
      <c r="J70" s="179" t="s">
        <v>19952</v>
      </c>
      <c r="K70" s="179" t="s">
        <v>19953</v>
      </c>
      <c r="M70" s="386"/>
    </row>
    <row r="71" spans="1:13" x14ac:dyDescent="0.2">
      <c r="A71" s="378" t="s">
        <v>19941</v>
      </c>
      <c r="B71" s="379" t="s">
        <v>18907</v>
      </c>
      <c r="C71" s="380">
        <v>5</v>
      </c>
      <c r="D71" s="381" t="s">
        <v>18908</v>
      </c>
      <c r="E71" s="226" t="s">
        <v>11355</v>
      </c>
      <c r="F71" s="383" t="s">
        <v>4814</v>
      </c>
      <c r="G71" s="226"/>
      <c r="H71" s="418">
        <v>42105</v>
      </c>
      <c r="I71" s="385" t="s">
        <v>19954</v>
      </c>
      <c r="J71" s="179" t="s">
        <v>19955</v>
      </c>
      <c r="K71" s="179" t="s">
        <v>19956</v>
      </c>
      <c r="M71" s="386"/>
    </row>
    <row r="72" spans="1:13" x14ac:dyDescent="0.2">
      <c r="A72" s="378" t="s">
        <v>19941</v>
      </c>
      <c r="B72" s="379" t="s">
        <v>18907</v>
      </c>
      <c r="C72" s="380">
        <v>6</v>
      </c>
      <c r="D72" s="381" t="s">
        <v>18908</v>
      </c>
      <c r="E72" s="226" t="s">
        <v>11354</v>
      </c>
      <c r="F72" s="383" t="s">
        <v>4814</v>
      </c>
      <c r="G72" s="226"/>
      <c r="H72" s="418">
        <v>42106</v>
      </c>
      <c r="I72" s="385" t="s">
        <v>19957</v>
      </c>
      <c r="J72" s="179" t="s">
        <v>19958</v>
      </c>
      <c r="K72" s="179" t="s">
        <v>19959</v>
      </c>
      <c r="M72" s="386"/>
    </row>
    <row r="73" spans="1:13" x14ac:dyDescent="0.2">
      <c r="A73" s="378" t="s">
        <v>19941</v>
      </c>
      <c r="B73" s="379" t="s">
        <v>18907</v>
      </c>
      <c r="C73" s="380">
        <v>7</v>
      </c>
      <c r="D73" s="381" t="s">
        <v>18908</v>
      </c>
      <c r="E73" s="226" t="s">
        <v>11353</v>
      </c>
      <c r="F73" s="383" t="s">
        <v>4573</v>
      </c>
      <c r="G73" s="226"/>
      <c r="H73" s="418">
        <v>42107</v>
      </c>
      <c r="I73" s="385" t="s">
        <v>19960</v>
      </c>
      <c r="J73" s="179" t="s">
        <v>19961</v>
      </c>
      <c r="K73" s="179" t="s">
        <v>19962</v>
      </c>
      <c r="M73" s="386"/>
    </row>
    <row r="74" spans="1:13" x14ac:dyDescent="0.2">
      <c r="A74" s="378" t="s">
        <v>19941</v>
      </c>
      <c r="B74" s="379" t="s">
        <v>18907</v>
      </c>
      <c r="C74" s="380">
        <v>8</v>
      </c>
      <c r="D74" s="381" t="s">
        <v>18908</v>
      </c>
      <c r="E74" s="226" t="s">
        <v>11352</v>
      </c>
      <c r="F74" s="383" t="s">
        <v>4814</v>
      </c>
      <c r="G74" s="226"/>
      <c r="H74" s="418">
        <v>42108</v>
      </c>
      <c r="I74" s="385" t="s">
        <v>19963</v>
      </c>
      <c r="J74" s="179" t="s">
        <v>19964</v>
      </c>
      <c r="K74" s="179" t="s">
        <v>19965</v>
      </c>
      <c r="M74" s="386"/>
    </row>
    <row r="75" spans="1:13" x14ac:dyDescent="0.2">
      <c r="A75" s="378" t="s">
        <v>19941</v>
      </c>
      <c r="B75" s="379" t="s">
        <v>18907</v>
      </c>
      <c r="C75" s="380">
        <v>9</v>
      </c>
      <c r="D75" s="381" t="s">
        <v>18908</v>
      </c>
      <c r="E75" s="226" t="s">
        <v>11351</v>
      </c>
      <c r="F75" s="383" t="s">
        <v>4814</v>
      </c>
      <c r="G75" s="226"/>
      <c r="H75" s="418">
        <v>42109</v>
      </c>
      <c r="I75" s="385" t="s">
        <v>19966</v>
      </c>
      <c r="J75" s="179" t="s">
        <v>19967</v>
      </c>
      <c r="K75" s="179" t="s">
        <v>19968</v>
      </c>
      <c r="M75" s="386"/>
    </row>
    <row r="76" spans="1:13" x14ac:dyDescent="0.2">
      <c r="A76" s="378" t="s">
        <v>19941</v>
      </c>
      <c r="B76" s="379" t="s">
        <v>18907</v>
      </c>
      <c r="C76" s="380">
        <v>10</v>
      </c>
      <c r="D76" s="381" t="s">
        <v>18908</v>
      </c>
      <c r="E76" s="226" t="s">
        <v>11350</v>
      </c>
      <c r="F76" s="383" t="s">
        <v>4814</v>
      </c>
      <c r="G76" s="226"/>
      <c r="H76" s="418">
        <v>42110</v>
      </c>
      <c r="I76" s="385" t="s">
        <v>19969</v>
      </c>
      <c r="J76" s="179" t="s">
        <v>19970</v>
      </c>
      <c r="K76" s="179" t="s">
        <v>19971</v>
      </c>
      <c r="M76" s="386"/>
    </row>
    <row r="77" spans="1:13" x14ac:dyDescent="0.2">
      <c r="A77" s="378" t="s">
        <v>19941</v>
      </c>
      <c r="B77" s="379" t="s">
        <v>18907</v>
      </c>
      <c r="C77" s="380">
        <v>11</v>
      </c>
      <c r="D77" s="381" t="s">
        <v>18908</v>
      </c>
      <c r="E77" s="226" t="s">
        <v>11349</v>
      </c>
      <c r="F77" s="383" t="s">
        <v>4814</v>
      </c>
      <c r="G77" s="226"/>
      <c r="H77" s="418">
        <v>42111</v>
      </c>
      <c r="I77" s="385" t="s">
        <v>19972</v>
      </c>
      <c r="J77" s="179" t="s">
        <v>19973</v>
      </c>
      <c r="K77" s="179" t="s">
        <v>19974</v>
      </c>
      <c r="M77" s="386"/>
    </row>
    <row r="78" spans="1:13" x14ac:dyDescent="0.2">
      <c r="A78" s="378" t="s">
        <v>19941</v>
      </c>
      <c r="B78" s="379" t="s">
        <v>18907</v>
      </c>
      <c r="C78" s="380">
        <v>12</v>
      </c>
      <c r="D78" s="381" t="s">
        <v>18908</v>
      </c>
      <c r="E78" s="226" t="s">
        <v>11348</v>
      </c>
      <c r="F78" s="383" t="s">
        <v>4814</v>
      </c>
      <c r="G78" s="226"/>
      <c r="H78" s="418">
        <v>42112</v>
      </c>
      <c r="I78" s="385" t="s">
        <v>19975</v>
      </c>
      <c r="J78" s="179" t="s">
        <v>19976</v>
      </c>
      <c r="K78" s="179" t="s">
        <v>19977</v>
      </c>
      <c r="M78" s="386"/>
    </row>
    <row r="79" spans="1:13" x14ac:dyDescent="0.2">
      <c r="A79" s="378" t="s">
        <v>19941</v>
      </c>
      <c r="B79" s="379" t="s">
        <v>18907</v>
      </c>
      <c r="C79" s="380">
        <v>13</v>
      </c>
      <c r="D79" s="381" t="s">
        <v>18908</v>
      </c>
      <c r="E79" s="226" t="s">
        <v>11347</v>
      </c>
      <c r="F79" s="383" t="s">
        <v>4573</v>
      </c>
      <c r="G79" s="226"/>
      <c r="H79" s="418">
        <v>42113</v>
      </c>
      <c r="I79" s="385" t="s">
        <v>19978</v>
      </c>
      <c r="J79" s="179" t="s">
        <v>19979</v>
      </c>
      <c r="K79" s="179" t="s">
        <v>19980</v>
      </c>
      <c r="M79" s="386"/>
    </row>
    <row r="80" spans="1:13" x14ac:dyDescent="0.2">
      <c r="A80" s="378" t="s">
        <v>19941</v>
      </c>
      <c r="B80" s="379" t="s">
        <v>18907</v>
      </c>
      <c r="C80" s="380">
        <v>14</v>
      </c>
      <c r="D80" s="381" t="s">
        <v>18908</v>
      </c>
      <c r="E80" s="226" t="s">
        <v>11383</v>
      </c>
      <c r="F80" s="383" t="s">
        <v>4814</v>
      </c>
      <c r="G80" s="226"/>
      <c r="H80" s="418">
        <v>42114</v>
      </c>
      <c r="I80" s="385" t="s">
        <v>19981</v>
      </c>
      <c r="J80" s="179" t="s">
        <v>19982</v>
      </c>
      <c r="K80" s="179" t="s">
        <v>19983</v>
      </c>
      <c r="M80" s="386"/>
    </row>
    <row r="81" spans="1:13" x14ac:dyDescent="0.2">
      <c r="A81" s="378" t="s">
        <v>19941</v>
      </c>
      <c r="B81" s="379" t="s">
        <v>18907</v>
      </c>
      <c r="C81" s="380">
        <v>15</v>
      </c>
      <c r="D81" s="381" t="s">
        <v>18908</v>
      </c>
      <c r="E81" s="226" t="s">
        <v>11382</v>
      </c>
      <c r="F81" s="383" t="s">
        <v>4814</v>
      </c>
      <c r="G81" s="226"/>
      <c r="H81" s="418">
        <v>42115</v>
      </c>
      <c r="I81" s="385" t="s">
        <v>19984</v>
      </c>
      <c r="J81" s="179" t="s">
        <v>19985</v>
      </c>
      <c r="K81" s="179" t="s">
        <v>19986</v>
      </c>
      <c r="M81" s="386"/>
    </row>
    <row r="82" spans="1:13" x14ac:dyDescent="0.2">
      <c r="A82" s="378" t="s">
        <v>19941</v>
      </c>
      <c r="B82" s="379" t="s">
        <v>18907</v>
      </c>
      <c r="C82" s="380">
        <v>16</v>
      </c>
      <c r="D82" s="381" t="s">
        <v>18908</v>
      </c>
      <c r="E82" s="226" t="s">
        <v>11381</v>
      </c>
      <c r="F82" s="383" t="s">
        <v>4814</v>
      </c>
      <c r="G82" s="226"/>
      <c r="H82" s="418">
        <v>42116</v>
      </c>
      <c r="I82" s="385" t="s">
        <v>19987</v>
      </c>
      <c r="J82" s="179" t="s">
        <v>19988</v>
      </c>
      <c r="K82" s="179" t="s">
        <v>19989</v>
      </c>
      <c r="M82" s="386"/>
    </row>
    <row r="83" spans="1:13" x14ac:dyDescent="0.2">
      <c r="A83" s="378" t="s">
        <v>19941</v>
      </c>
      <c r="B83" s="390" t="s">
        <v>18947</v>
      </c>
      <c r="C83" s="380">
        <v>1</v>
      </c>
      <c r="D83" s="381" t="s">
        <v>18908</v>
      </c>
      <c r="E83" s="226" t="s">
        <v>11380</v>
      </c>
      <c r="F83" s="383" t="s">
        <v>4814</v>
      </c>
      <c r="G83" s="226"/>
      <c r="H83" s="418">
        <v>42201</v>
      </c>
      <c r="I83" s="385" t="s">
        <v>19990</v>
      </c>
      <c r="J83" s="179" t="s">
        <v>19991</v>
      </c>
      <c r="K83" s="179" t="s">
        <v>19992</v>
      </c>
      <c r="M83" s="386"/>
    </row>
    <row r="84" spans="1:13" x14ac:dyDescent="0.2">
      <c r="A84" s="378" t="s">
        <v>19941</v>
      </c>
      <c r="B84" s="390" t="s">
        <v>18947</v>
      </c>
      <c r="C84" s="380">
        <v>2</v>
      </c>
      <c r="D84" s="381" t="s">
        <v>18908</v>
      </c>
      <c r="E84" s="226" t="s">
        <v>11379</v>
      </c>
      <c r="F84" s="383" t="s">
        <v>4814</v>
      </c>
      <c r="G84" s="226"/>
      <c r="H84" s="418">
        <v>42202</v>
      </c>
      <c r="I84" s="385" t="s">
        <v>19993</v>
      </c>
      <c r="J84" s="179" t="s">
        <v>19994</v>
      </c>
      <c r="K84" s="179" t="s">
        <v>19995</v>
      </c>
      <c r="M84" s="386"/>
    </row>
    <row r="85" spans="1:13" x14ac:dyDescent="0.2">
      <c r="A85" s="378" t="s">
        <v>19941</v>
      </c>
      <c r="B85" s="390" t="s">
        <v>18947</v>
      </c>
      <c r="C85" s="380">
        <v>3</v>
      </c>
      <c r="D85" s="381" t="s">
        <v>18908</v>
      </c>
      <c r="E85" s="226" t="s">
        <v>11378</v>
      </c>
      <c r="F85" s="383" t="s">
        <v>4814</v>
      </c>
      <c r="G85" s="226"/>
      <c r="H85" s="418">
        <v>42203</v>
      </c>
      <c r="I85" s="385" t="s">
        <v>19996</v>
      </c>
      <c r="J85" s="179" t="s">
        <v>19997</v>
      </c>
      <c r="K85" s="179" t="s">
        <v>19998</v>
      </c>
      <c r="M85" s="386"/>
    </row>
    <row r="86" spans="1:13" x14ac:dyDescent="0.2">
      <c r="A86" s="378" t="s">
        <v>19941</v>
      </c>
      <c r="B86" s="390" t="s">
        <v>18947</v>
      </c>
      <c r="C86" s="380">
        <v>4</v>
      </c>
      <c r="D86" s="381" t="s">
        <v>18908</v>
      </c>
      <c r="E86" s="226" t="s">
        <v>11377</v>
      </c>
      <c r="F86" s="383" t="s">
        <v>4814</v>
      </c>
      <c r="G86" s="226"/>
      <c r="H86" s="418">
        <v>42204</v>
      </c>
      <c r="I86" s="385" t="s">
        <v>19999</v>
      </c>
      <c r="J86" s="179" t="s">
        <v>20000</v>
      </c>
      <c r="K86" s="179" t="s">
        <v>20001</v>
      </c>
      <c r="M86" s="386"/>
    </row>
    <row r="87" spans="1:13" x14ac:dyDescent="0.2">
      <c r="A87" s="378" t="s">
        <v>19941</v>
      </c>
      <c r="B87" s="390" t="s">
        <v>18947</v>
      </c>
      <c r="C87" s="380">
        <v>5</v>
      </c>
      <c r="D87" s="381" t="s">
        <v>18908</v>
      </c>
      <c r="E87" s="226" t="s">
        <v>11376</v>
      </c>
      <c r="F87" s="383" t="s">
        <v>4814</v>
      </c>
      <c r="G87" s="226"/>
      <c r="H87" s="418">
        <v>42205</v>
      </c>
      <c r="I87" s="385" t="s">
        <v>20002</v>
      </c>
      <c r="J87" s="179" t="s">
        <v>20003</v>
      </c>
      <c r="K87" s="179" t="s">
        <v>20004</v>
      </c>
      <c r="M87" s="386"/>
    </row>
    <row r="88" spans="1:13" x14ac:dyDescent="0.2">
      <c r="A88" s="378" t="s">
        <v>19941</v>
      </c>
      <c r="B88" s="390" t="s">
        <v>18947</v>
      </c>
      <c r="C88" s="380">
        <v>6</v>
      </c>
      <c r="D88" s="381" t="s">
        <v>18908</v>
      </c>
      <c r="E88" s="226" t="s">
        <v>11375</v>
      </c>
      <c r="F88" s="383" t="s">
        <v>4814</v>
      </c>
      <c r="G88" s="226"/>
      <c r="H88" s="418">
        <v>42206</v>
      </c>
      <c r="I88" s="385" t="s">
        <v>20005</v>
      </c>
      <c r="J88" s="179" t="s">
        <v>20006</v>
      </c>
      <c r="K88" s="179" t="s">
        <v>20007</v>
      </c>
      <c r="M88" s="386"/>
    </row>
    <row r="89" spans="1:13" x14ac:dyDescent="0.2">
      <c r="A89" s="378" t="s">
        <v>19941</v>
      </c>
      <c r="B89" s="390" t="s">
        <v>18947</v>
      </c>
      <c r="C89" s="380">
        <v>7</v>
      </c>
      <c r="D89" s="381" t="s">
        <v>18908</v>
      </c>
      <c r="E89" s="226" t="s">
        <v>11374</v>
      </c>
      <c r="F89" s="383" t="s">
        <v>4814</v>
      </c>
      <c r="G89" s="226"/>
      <c r="H89" s="418">
        <v>42207</v>
      </c>
      <c r="I89" s="385" t="s">
        <v>20008</v>
      </c>
      <c r="J89" s="179" t="s">
        <v>20009</v>
      </c>
      <c r="K89" s="179" t="s">
        <v>20010</v>
      </c>
      <c r="M89" s="386"/>
    </row>
    <row r="90" spans="1:13" x14ac:dyDescent="0.2">
      <c r="A90" s="378" t="s">
        <v>19941</v>
      </c>
      <c r="B90" s="390" t="s">
        <v>18947</v>
      </c>
      <c r="C90" s="380">
        <v>8</v>
      </c>
      <c r="D90" s="381" t="s">
        <v>18908</v>
      </c>
      <c r="E90" s="226" t="s">
        <v>11373</v>
      </c>
      <c r="F90" s="383" t="s">
        <v>4814</v>
      </c>
      <c r="G90" s="226"/>
      <c r="H90" s="418">
        <v>42208</v>
      </c>
      <c r="I90" s="385" t="s">
        <v>20011</v>
      </c>
      <c r="J90" s="179" t="s">
        <v>20012</v>
      </c>
      <c r="K90" s="179" t="s">
        <v>20013</v>
      </c>
      <c r="M90" s="386"/>
    </row>
    <row r="91" spans="1:13" x14ac:dyDescent="0.2">
      <c r="A91" s="378" t="s">
        <v>19941</v>
      </c>
      <c r="B91" s="390" t="s">
        <v>18947</v>
      </c>
      <c r="C91" s="380">
        <v>9</v>
      </c>
      <c r="D91" s="381" t="s">
        <v>18908</v>
      </c>
      <c r="E91" s="226" t="s">
        <v>11372</v>
      </c>
      <c r="F91" s="383" t="s">
        <v>4814</v>
      </c>
      <c r="G91" s="226"/>
      <c r="H91" s="418">
        <v>42209</v>
      </c>
      <c r="I91" s="385" t="s">
        <v>20014</v>
      </c>
      <c r="J91" s="179" t="s">
        <v>20015</v>
      </c>
      <c r="K91" s="179" t="s">
        <v>20016</v>
      </c>
      <c r="M91" s="386"/>
    </row>
    <row r="92" spans="1:13" x14ac:dyDescent="0.2">
      <c r="A92" s="378" t="s">
        <v>19941</v>
      </c>
      <c r="B92" s="390" t="s">
        <v>18947</v>
      </c>
      <c r="C92" s="380">
        <v>10</v>
      </c>
      <c r="D92" s="381" t="s">
        <v>18908</v>
      </c>
      <c r="E92" s="226" t="s">
        <v>11371</v>
      </c>
      <c r="F92" s="383" t="s">
        <v>4814</v>
      </c>
      <c r="G92" s="226"/>
      <c r="H92" s="418">
        <v>42210</v>
      </c>
      <c r="I92" s="385" t="s">
        <v>20017</v>
      </c>
      <c r="J92" s="179" t="s">
        <v>20018</v>
      </c>
      <c r="K92" s="179" t="s">
        <v>20019</v>
      </c>
      <c r="M92" s="386"/>
    </row>
    <row r="93" spans="1:13" x14ac:dyDescent="0.2">
      <c r="A93" s="378" t="s">
        <v>19941</v>
      </c>
      <c r="B93" s="390" t="s">
        <v>18947</v>
      </c>
      <c r="C93" s="380">
        <v>11</v>
      </c>
      <c r="D93" s="381" t="s">
        <v>18908</v>
      </c>
      <c r="E93" s="226" t="s">
        <v>11370</v>
      </c>
      <c r="F93" s="383" t="s">
        <v>4814</v>
      </c>
      <c r="G93" s="226"/>
      <c r="H93" s="418">
        <v>42211</v>
      </c>
      <c r="I93" s="385" t="s">
        <v>20020</v>
      </c>
      <c r="J93" s="179" t="s">
        <v>20021</v>
      </c>
      <c r="K93" s="179" t="s">
        <v>20022</v>
      </c>
      <c r="M93" s="386"/>
    </row>
    <row r="94" spans="1:13" x14ac:dyDescent="0.2">
      <c r="A94" s="378" t="s">
        <v>19941</v>
      </c>
      <c r="B94" s="390" t="s">
        <v>18947</v>
      </c>
      <c r="C94" s="380">
        <v>12</v>
      </c>
      <c r="D94" s="381" t="s">
        <v>18908</v>
      </c>
      <c r="E94" s="226" t="s">
        <v>11369</v>
      </c>
      <c r="F94" s="383" t="s">
        <v>4814</v>
      </c>
      <c r="G94" s="226"/>
      <c r="H94" s="418">
        <v>42212</v>
      </c>
      <c r="I94" s="385" t="s">
        <v>20023</v>
      </c>
      <c r="J94" s="179" t="s">
        <v>20024</v>
      </c>
      <c r="K94" s="179" t="s">
        <v>20025</v>
      </c>
      <c r="M94" s="386"/>
    </row>
    <row r="95" spans="1:13" x14ac:dyDescent="0.2">
      <c r="A95" s="378" t="s">
        <v>19941</v>
      </c>
      <c r="B95" s="390" t="s">
        <v>18947</v>
      </c>
      <c r="C95" s="380">
        <v>13</v>
      </c>
      <c r="D95" s="381" t="s">
        <v>18908</v>
      </c>
      <c r="E95" s="226" t="s">
        <v>11368</v>
      </c>
      <c r="F95" s="383" t="s">
        <v>4814</v>
      </c>
      <c r="G95" s="403"/>
      <c r="H95" s="418">
        <v>42213</v>
      </c>
      <c r="I95" s="385" t="s">
        <v>20026</v>
      </c>
      <c r="J95" s="179" t="s">
        <v>20027</v>
      </c>
      <c r="K95" s="179" t="s">
        <v>20028</v>
      </c>
      <c r="M95" s="386"/>
    </row>
    <row r="96" spans="1:13" x14ac:dyDescent="0.2">
      <c r="A96" s="378" t="s">
        <v>19941</v>
      </c>
      <c r="B96" s="390" t="s">
        <v>18947</v>
      </c>
      <c r="C96" s="380">
        <v>14</v>
      </c>
      <c r="D96" s="381" t="s">
        <v>18908</v>
      </c>
      <c r="E96" s="226" t="s">
        <v>11367</v>
      </c>
      <c r="F96" s="383" t="s">
        <v>4814</v>
      </c>
      <c r="G96" s="403"/>
      <c r="H96" s="418">
        <v>42214</v>
      </c>
      <c r="I96" s="385" t="s">
        <v>20029</v>
      </c>
      <c r="J96" s="179" t="s">
        <v>20030</v>
      </c>
      <c r="K96" s="179" t="s">
        <v>20031</v>
      </c>
      <c r="M96" s="386"/>
    </row>
    <row r="97" spans="1:13" x14ac:dyDescent="0.2">
      <c r="A97" s="378" t="s">
        <v>19941</v>
      </c>
      <c r="B97" s="390" t="s">
        <v>18947</v>
      </c>
      <c r="C97" s="380">
        <v>15</v>
      </c>
      <c r="D97" s="381" t="s">
        <v>18908</v>
      </c>
      <c r="E97" s="226" t="s">
        <v>11366</v>
      </c>
      <c r="F97" s="383" t="s">
        <v>4814</v>
      </c>
      <c r="G97" s="226"/>
      <c r="H97" s="418">
        <v>42215</v>
      </c>
      <c r="I97" s="385" t="s">
        <v>20032</v>
      </c>
      <c r="J97" s="179" t="s">
        <v>20033</v>
      </c>
      <c r="K97" s="179" t="s">
        <v>20034</v>
      </c>
      <c r="M97" s="386"/>
    </row>
    <row r="98" spans="1:13" x14ac:dyDescent="0.2">
      <c r="A98" s="422" t="s">
        <v>19941</v>
      </c>
      <c r="B98" s="391" t="s">
        <v>18947</v>
      </c>
      <c r="C98" s="392">
        <v>16</v>
      </c>
      <c r="D98" s="393" t="s">
        <v>18908</v>
      </c>
      <c r="E98" s="389" t="s">
        <v>11331</v>
      </c>
      <c r="F98" s="453"/>
      <c r="G98" s="454"/>
      <c r="H98" s="418">
        <v>42216</v>
      </c>
      <c r="I98" s="385" t="s">
        <v>20035</v>
      </c>
      <c r="J98" s="179" t="s">
        <v>20036</v>
      </c>
      <c r="K98" s="179" t="s">
        <v>19920</v>
      </c>
      <c r="M98" s="386"/>
    </row>
    <row r="99" spans="1:13" x14ac:dyDescent="0.2">
      <c r="A99" s="422" t="s">
        <v>20037</v>
      </c>
      <c r="B99" s="423" t="s">
        <v>18907</v>
      </c>
      <c r="C99" s="392">
        <v>1</v>
      </c>
      <c r="D99" s="393" t="s">
        <v>18908</v>
      </c>
      <c r="E99" s="394" t="s">
        <v>20038</v>
      </c>
      <c r="F99" s="383" t="s">
        <v>4573</v>
      </c>
      <c r="G99" s="396"/>
      <c r="H99" s="455">
        <v>43101</v>
      </c>
      <c r="I99" s="385" t="s">
        <v>20039</v>
      </c>
      <c r="J99" s="179" t="s">
        <v>20040</v>
      </c>
      <c r="K99" s="179" t="s">
        <v>20041</v>
      </c>
      <c r="M99" s="386"/>
    </row>
    <row r="100" spans="1:13" x14ac:dyDescent="0.2">
      <c r="A100" s="422" t="s">
        <v>20037</v>
      </c>
      <c r="B100" s="423" t="s">
        <v>18907</v>
      </c>
      <c r="C100" s="392">
        <v>2</v>
      </c>
      <c r="D100" s="393" t="s">
        <v>18908</v>
      </c>
      <c r="E100" s="394" t="s">
        <v>20042</v>
      </c>
      <c r="F100" s="383" t="s">
        <v>4573</v>
      </c>
      <c r="G100" s="396"/>
      <c r="H100" s="455">
        <v>43102</v>
      </c>
      <c r="I100" s="385" t="s">
        <v>20043</v>
      </c>
      <c r="J100" s="179" t="s">
        <v>20044</v>
      </c>
      <c r="K100" s="179" t="s">
        <v>20045</v>
      </c>
      <c r="M100" s="386"/>
    </row>
    <row r="101" spans="1:13" x14ac:dyDescent="0.2">
      <c r="A101" s="422" t="s">
        <v>20037</v>
      </c>
      <c r="B101" s="423" t="s">
        <v>18907</v>
      </c>
      <c r="C101" s="392">
        <v>3</v>
      </c>
      <c r="D101" s="393" t="s">
        <v>18908</v>
      </c>
      <c r="E101" s="389" t="s">
        <v>20046</v>
      </c>
      <c r="F101" s="401" t="s">
        <v>4573</v>
      </c>
      <c r="G101" s="396"/>
      <c r="H101" s="455">
        <v>43103</v>
      </c>
      <c r="I101" s="385" t="s">
        <v>20047</v>
      </c>
      <c r="J101" s="179" t="s">
        <v>20048</v>
      </c>
      <c r="K101" s="179" t="s">
        <v>20049</v>
      </c>
      <c r="M101" s="386"/>
    </row>
    <row r="102" spans="1:13" x14ac:dyDescent="0.2">
      <c r="A102" s="422" t="s">
        <v>20037</v>
      </c>
      <c r="B102" s="423" t="s">
        <v>18907</v>
      </c>
      <c r="C102" s="392">
        <v>4</v>
      </c>
      <c r="D102" s="393" t="s">
        <v>18908</v>
      </c>
      <c r="E102" s="389" t="s">
        <v>20046</v>
      </c>
      <c r="F102" s="401" t="s">
        <v>4814</v>
      </c>
      <c r="G102" s="396"/>
      <c r="H102" s="455">
        <v>43104</v>
      </c>
      <c r="I102" s="385" t="s">
        <v>20050</v>
      </c>
      <c r="J102" s="179" t="s">
        <v>20051</v>
      </c>
      <c r="K102" s="179" t="s">
        <v>20052</v>
      </c>
      <c r="M102" s="386"/>
    </row>
    <row r="103" spans="1:13" x14ac:dyDescent="0.2">
      <c r="A103" s="378" t="s">
        <v>20037</v>
      </c>
      <c r="B103" s="379" t="s">
        <v>18907</v>
      </c>
      <c r="C103" s="380">
        <v>5</v>
      </c>
      <c r="D103" s="381" t="s">
        <v>10519</v>
      </c>
      <c r="E103" s="382" t="s">
        <v>19041</v>
      </c>
      <c r="F103" s="387"/>
      <c r="G103" s="226"/>
      <c r="H103" s="455"/>
      <c r="I103" s="385" t="s">
        <v>20053</v>
      </c>
      <c r="J103" s="179" t="s">
        <v>20054</v>
      </c>
      <c r="M103" s="386"/>
    </row>
    <row r="104" spans="1:13" x14ac:dyDescent="0.2">
      <c r="A104" s="378" t="s">
        <v>20037</v>
      </c>
      <c r="B104" s="379" t="s">
        <v>18907</v>
      </c>
      <c r="C104" s="380">
        <v>6</v>
      </c>
      <c r="D104" s="381" t="s">
        <v>10519</v>
      </c>
      <c r="E104" s="382" t="s">
        <v>19041</v>
      </c>
      <c r="F104" s="387"/>
      <c r="G104" s="226"/>
      <c r="H104" s="455"/>
      <c r="I104" s="385" t="s">
        <v>20055</v>
      </c>
      <c r="J104" s="179" t="s">
        <v>20056</v>
      </c>
      <c r="M104" s="386"/>
    </row>
    <row r="105" spans="1:13" x14ac:dyDescent="0.2">
      <c r="A105" s="378" t="s">
        <v>20037</v>
      </c>
      <c r="B105" s="379" t="s">
        <v>18907</v>
      </c>
      <c r="C105" s="380">
        <v>7</v>
      </c>
      <c r="D105" s="381" t="s">
        <v>10519</v>
      </c>
      <c r="E105" s="382" t="s">
        <v>19041</v>
      </c>
      <c r="F105" s="387"/>
      <c r="G105" s="226"/>
      <c r="H105" s="455"/>
      <c r="I105" s="385" t="s">
        <v>20057</v>
      </c>
      <c r="J105" s="179" t="s">
        <v>20058</v>
      </c>
      <c r="M105" s="386"/>
    </row>
    <row r="106" spans="1:13" x14ac:dyDescent="0.2">
      <c r="A106" s="378" t="s">
        <v>20037</v>
      </c>
      <c r="B106" s="379" t="s">
        <v>18907</v>
      </c>
      <c r="C106" s="380">
        <v>8</v>
      </c>
      <c r="D106" s="381" t="s">
        <v>10519</v>
      </c>
      <c r="E106" s="382" t="s">
        <v>19041</v>
      </c>
      <c r="F106" s="387"/>
      <c r="G106" s="226"/>
      <c r="H106" s="455"/>
      <c r="I106" s="385" t="s">
        <v>20059</v>
      </c>
      <c r="J106" s="179" t="s">
        <v>20060</v>
      </c>
      <c r="M106" s="386"/>
    </row>
    <row r="107" spans="1:13" x14ac:dyDescent="0.2">
      <c r="A107" s="378" t="s">
        <v>20037</v>
      </c>
      <c r="B107" s="379" t="s">
        <v>18907</v>
      </c>
      <c r="C107" s="380">
        <v>9</v>
      </c>
      <c r="D107" s="381" t="s">
        <v>10519</v>
      </c>
      <c r="E107" s="382" t="s">
        <v>19041</v>
      </c>
      <c r="F107" s="387"/>
      <c r="G107" s="226"/>
      <c r="H107" s="455"/>
      <c r="I107" s="385" t="s">
        <v>20061</v>
      </c>
      <c r="J107" s="179" t="s">
        <v>20062</v>
      </c>
      <c r="M107" s="386"/>
    </row>
    <row r="108" spans="1:13" x14ac:dyDescent="0.2">
      <c r="A108" s="378" t="s">
        <v>20037</v>
      </c>
      <c r="B108" s="379" t="s">
        <v>18907</v>
      </c>
      <c r="C108" s="380">
        <v>10</v>
      </c>
      <c r="D108" s="381" t="s">
        <v>10519</v>
      </c>
      <c r="E108" s="382" t="s">
        <v>19041</v>
      </c>
      <c r="F108" s="387"/>
      <c r="G108" s="226"/>
      <c r="H108" s="455"/>
      <c r="I108" s="385" t="s">
        <v>20063</v>
      </c>
      <c r="J108" s="179" t="s">
        <v>20064</v>
      </c>
      <c r="M108" s="386"/>
    </row>
    <row r="109" spans="1:13" x14ac:dyDescent="0.2">
      <c r="A109" s="378" t="s">
        <v>20037</v>
      </c>
      <c r="B109" s="379" t="s">
        <v>18907</v>
      </c>
      <c r="C109" s="380">
        <v>11</v>
      </c>
      <c r="D109" s="381" t="s">
        <v>19131</v>
      </c>
      <c r="E109" s="382" t="s">
        <v>19132</v>
      </c>
      <c r="F109" s="387"/>
      <c r="G109" s="226" t="s">
        <v>19133</v>
      </c>
      <c r="H109" s="418" t="s">
        <v>20065</v>
      </c>
      <c r="I109" s="385" t="s">
        <v>20066</v>
      </c>
      <c r="J109" s="179" t="s">
        <v>20067</v>
      </c>
      <c r="M109" s="386"/>
    </row>
    <row r="110" spans="1:13" x14ac:dyDescent="0.2">
      <c r="A110" s="378" t="s">
        <v>20037</v>
      </c>
      <c r="B110" s="379" t="s">
        <v>18907</v>
      </c>
      <c r="C110" s="380">
        <v>12</v>
      </c>
      <c r="D110" s="381" t="s">
        <v>19131</v>
      </c>
      <c r="E110" s="382" t="s">
        <v>19132</v>
      </c>
      <c r="F110" s="387"/>
      <c r="G110" s="226" t="s">
        <v>19135</v>
      </c>
      <c r="H110" s="418" t="s">
        <v>20068</v>
      </c>
      <c r="I110" s="385" t="s">
        <v>20069</v>
      </c>
      <c r="J110" s="179" t="s">
        <v>20070</v>
      </c>
      <c r="M110" s="386"/>
    </row>
    <row r="111" spans="1:13" x14ac:dyDescent="0.2">
      <c r="A111" s="378" t="s">
        <v>20037</v>
      </c>
      <c r="B111" s="379" t="s">
        <v>18907</v>
      </c>
      <c r="C111" s="380">
        <v>13</v>
      </c>
      <c r="D111" s="381" t="s">
        <v>19131</v>
      </c>
      <c r="E111" s="382" t="s">
        <v>19132</v>
      </c>
      <c r="F111" s="387"/>
      <c r="G111" s="226" t="s">
        <v>19137</v>
      </c>
      <c r="H111" s="418" t="s">
        <v>20071</v>
      </c>
      <c r="I111" s="385" t="s">
        <v>20072</v>
      </c>
      <c r="J111" s="179" t="s">
        <v>20073</v>
      </c>
      <c r="M111" s="386"/>
    </row>
    <row r="112" spans="1:13" x14ac:dyDescent="0.2">
      <c r="A112" s="378" t="s">
        <v>20037</v>
      </c>
      <c r="B112" s="379" t="s">
        <v>18907</v>
      </c>
      <c r="C112" s="380">
        <v>14</v>
      </c>
      <c r="D112" s="381" t="s">
        <v>19131</v>
      </c>
      <c r="E112" s="382" t="s">
        <v>19132</v>
      </c>
      <c r="F112" s="387"/>
      <c r="G112" s="226" t="s">
        <v>19139</v>
      </c>
      <c r="H112" s="418" t="s">
        <v>20074</v>
      </c>
      <c r="I112" s="385" t="s">
        <v>20075</v>
      </c>
      <c r="J112" s="179" t="s">
        <v>20076</v>
      </c>
      <c r="M112" s="386"/>
    </row>
    <row r="113" spans="1:13" x14ac:dyDescent="0.2">
      <c r="A113" s="378" t="s">
        <v>20037</v>
      </c>
      <c r="B113" s="379" t="s">
        <v>18907</v>
      </c>
      <c r="C113" s="380">
        <v>15</v>
      </c>
      <c r="D113" s="381" t="s">
        <v>10519</v>
      </c>
      <c r="E113" s="382" t="s">
        <v>19041</v>
      </c>
      <c r="F113" s="387"/>
      <c r="G113" s="226" t="s">
        <v>19041</v>
      </c>
      <c r="H113" s="455" t="s">
        <v>19041</v>
      </c>
      <c r="I113" s="385" t="s">
        <v>20077</v>
      </c>
      <c r="J113" s="179" t="s">
        <v>20078</v>
      </c>
      <c r="M113" s="386"/>
    </row>
    <row r="114" spans="1:13" x14ac:dyDescent="0.2">
      <c r="A114" s="378" t="s">
        <v>20037</v>
      </c>
      <c r="B114" s="379" t="s">
        <v>18907</v>
      </c>
      <c r="C114" s="380">
        <v>16</v>
      </c>
      <c r="D114" s="381" t="s">
        <v>10519</v>
      </c>
      <c r="E114" s="382" t="s">
        <v>19041</v>
      </c>
      <c r="F114" s="387"/>
      <c r="G114" s="226" t="s">
        <v>19041</v>
      </c>
      <c r="H114" s="455" t="s">
        <v>19041</v>
      </c>
      <c r="I114" s="385" t="s">
        <v>20079</v>
      </c>
      <c r="J114" s="179" t="s">
        <v>20080</v>
      </c>
      <c r="M114" s="386"/>
    </row>
    <row r="115" spans="1:13" ht="13.5" thickBot="1" x14ac:dyDescent="0.25">
      <c r="A115" s="403"/>
      <c r="B115" s="403"/>
      <c r="C115" s="403"/>
      <c r="D115" s="403"/>
      <c r="E115" s="404"/>
      <c r="F115" s="403"/>
      <c r="G115" s="403"/>
      <c r="H115" s="438"/>
      <c r="M115" s="386"/>
    </row>
    <row r="116" spans="1:13" ht="18.75" thickBot="1" x14ac:dyDescent="0.3">
      <c r="A116" s="541" t="s">
        <v>19746</v>
      </c>
      <c r="B116" s="542"/>
      <c r="C116" s="542"/>
      <c r="D116" s="542"/>
      <c r="E116" s="542"/>
      <c r="F116" s="542"/>
      <c r="G116" s="542"/>
      <c r="H116" s="542"/>
      <c r="I116" s="543"/>
      <c r="M116" s="386"/>
    </row>
    <row r="117" spans="1:13" x14ac:dyDescent="0.2">
      <c r="A117" s="439" t="s">
        <v>19151</v>
      </c>
      <c r="B117" s="440" t="s">
        <v>19152</v>
      </c>
      <c r="C117" s="440" t="s">
        <v>19153</v>
      </c>
      <c r="D117" s="380"/>
      <c r="E117" s="441"/>
      <c r="F117" s="440" t="s">
        <v>19154</v>
      </c>
      <c r="G117" s="442" t="s">
        <v>19155</v>
      </c>
      <c r="H117" s="544" t="s">
        <v>19160</v>
      </c>
      <c r="I117" s="548" t="s">
        <v>19435</v>
      </c>
      <c r="M117" s="386"/>
    </row>
    <row r="118" spans="1:13" ht="15" customHeight="1" thickBot="1" x14ac:dyDescent="0.25">
      <c r="A118" s="373" t="s">
        <v>19156</v>
      </c>
      <c r="B118" s="374" t="s">
        <v>18898</v>
      </c>
      <c r="C118" s="374" t="s">
        <v>19157</v>
      </c>
      <c r="D118" s="373" t="s">
        <v>18899</v>
      </c>
      <c r="E118" s="375" t="s">
        <v>18900</v>
      </c>
      <c r="F118" s="374" t="s">
        <v>19158</v>
      </c>
      <c r="G118" s="410" t="s">
        <v>19159</v>
      </c>
      <c r="H118" s="545"/>
      <c r="I118" s="549"/>
      <c r="M118" s="386"/>
    </row>
    <row r="119" spans="1:13" x14ac:dyDescent="0.2">
      <c r="A119" s="380" t="s">
        <v>19161</v>
      </c>
      <c r="B119" s="380">
        <v>1</v>
      </c>
      <c r="C119" s="411" t="s">
        <v>20081</v>
      </c>
      <c r="D119" s="411" t="s">
        <v>19163</v>
      </c>
      <c r="E119" s="412" t="s">
        <v>20082</v>
      </c>
      <c r="F119" s="403">
        <v>20</v>
      </c>
      <c r="G119" s="403" t="s">
        <v>19165</v>
      </c>
      <c r="H119" s="438">
        <v>16</v>
      </c>
      <c r="I119" s="179" t="s">
        <v>20083</v>
      </c>
      <c r="J119" s="179" t="s">
        <v>20083</v>
      </c>
      <c r="K119" s="179" t="s">
        <v>20583</v>
      </c>
      <c r="M119" s="386"/>
    </row>
    <row r="120" spans="1:13" x14ac:dyDescent="0.2">
      <c r="A120" s="380" t="s">
        <v>19166</v>
      </c>
      <c r="B120" s="380">
        <v>1</v>
      </c>
      <c r="C120" s="411" t="s">
        <v>20084</v>
      </c>
      <c r="D120" s="411" t="s">
        <v>19163</v>
      </c>
      <c r="E120" s="412" t="s">
        <v>20085</v>
      </c>
      <c r="F120" s="403">
        <v>20</v>
      </c>
      <c r="G120" s="403" t="s">
        <v>19169</v>
      </c>
      <c r="H120" s="438">
        <v>17</v>
      </c>
      <c r="I120" s="179" t="s">
        <v>20086</v>
      </c>
      <c r="J120" s="179" t="s">
        <v>20086</v>
      </c>
      <c r="K120" s="179" t="s">
        <v>20584</v>
      </c>
      <c r="M120" s="386"/>
    </row>
    <row r="121" spans="1:13" x14ac:dyDescent="0.2">
      <c r="A121" s="380" t="s">
        <v>19170</v>
      </c>
      <c r="B121" s="380">
        <v>1</v>
      </c>
      <c r="C121" s="411" t="s">
        <v>20087</v>
      </c>
      <c r="D121" s="411" t="s">
        <v>19163</v>
      </c>
      <c r="E121" s="412" t="s">
        <v>20088</v>
      </c>
      <c r="F121" s="403">
        <v>20</v>
      </c>
      <c r="G121" s="403" t="s">
        <v>19173</v>
      </c>
      <c r="H121" s="438">
        <v>18</v>
      </c>
      <c r="I121" s="179" t="s">
        <v>20089</v>
      </c>
      <c r="J121" s="179" t="s">
        <v>20089</v>
      </c>
      <c r="K121" s="179" t="s">
        <v>20585</v>
      </c>
      <c r="M121" s="386"/>
    </row>
    <row r="122" spans="1:13" x14ac:dyDescent="0.2">
      <c r="A122" s="380" t="s">
        <v>19174</v>
      </c>
      <c r="B122" s="380">
        <v>1</v>
      </c>
      <c r="C122" s="411" t="s">
        <v>20090</v>
      </c>
      <c r="D122" s="411" t="s">
        <v>19163</v>
      </c>
      <c r="E122" s="412" t="s">
        <v>20091</v>
      </c>
      <c r="F122" s="403">
        <v>20</v>
      </c>
      <c r="G122" s="403" t="s">
        <v>19177</v>
      </c>
      <c r="H122" s="438">
        <v>19</v>
      </c>
      <c r="I122" s="179" t="s">
        <v>20092</v>
      </c>
      <c r="J122" s="179" t="s">
        <v>20092</v>
      </c>
      <c r="K122" s="179" t="s">
        <v>20586</v>
      </c>
      <c r="M122" s="386"/>
    </row>
    <row r="123" spans="1:13" x14ac:dyDescent="0.2">
      <c r="A123" s="380" t="s">
        <v>19178</v>
      </c>
      <c r="B123" s="380">
        <v>1</v>
      </c>
      <c r="C123" s="411" t="s">
        <v>20093</v>
      </c>
      <c r="D123" s="411" t="s">
        <v>19163</v>
      </c>
      <c r="E123" s="412" t="s">
        <v>19041</v>
      </c>
      <c r="F123" s="380"/>
      <c r="G123" s="403"/>
      <c r="H123" s="438" t="s">
        <v>20094</v>
      </c>
      <c r="I123" s="179" t="s">
        <v>20095</v>
      </c>
      <c r="J123" s="179" t="s">
        <v>20095</v>
      </c>
      <c r="M123" s="386"/>
    </row>
    <row r="124" spans="1:13" x14ac:dyDescent="0.2">
      <c r="A124" s="380" t="s">
        <v>19182</v>
      </c>
      <c r="B124" s="380">
        <v>1</v>
      </c>
      <c r="C124" s="411" t="s">
        <v>20093</v>
      </c>
      <c r="D124" s="411" t="s">
        <v>19163</v>
      </c>
      <c r="E124" s="412" t="s">
        <v>19041</v>
      </c>
      <c r="F124" s="380"/>
      <c r="G124" s="403"/>
      <c r="H124" s="438" t="s">
        <v>20096</v>
      </c>
      <c r="I124" s="179" t="s">
        <v>20097</v>
      </c>
      <c r="J124" s="179" t="s">
        <v>20097</v>
      </c>
      <c r="M124" s="386"/>
    </row>
    <row r="125" spans="1:13" x14ac:dyDescent="0.2">
      <c r="A125" s="416" t="s">
        <v>19445</v>
      </c>
      <c r="D125" s="411" t="s">
        <v>19163</v>
      </c>
      <c r="H125" s="443">
        <v>32</v>
      </c>
      <c r="I125" s="179" t="s">
        <v>20098</v>
      </c>
      <c r="J125" s="179" t="s">
        <v>20098</v>
      </c>
      <c r="K125" s="179" t="s">
        <v>20902</v>
      </c>
      <c r="M125" s="386"/>
    </row>
    <row r="126" spans="1:13" x14ac:dyDescent="0.2">
      <c r="A126" s="416" t="s">
        <v>19447</v>
      </c>
      <c r="D126" s="411" t="s">
        <v>19163</v>
      </c>
      <c r="H126" s="443">
        <v>35</v>
      </c>
      <c r="I126" s="179" t="s">
        <v>19448</v>
      </c>
      <c r="J126" s="179" t="s">
        <v>19448</v>
      </c>
      <c r="K126" s="179" t="s">
        <v>20901</v>
      </c>
      <c r="M126" s="386"/>
    </row>
    <row r="127" spans="1:13" x14ac:dyDescent="0.2">
      <c r="M127" s="386"/>
    </row>
    <row r="128" spans="1:13" x14ac:dyDescent="0.2">
      <c r="M128" s="386"/>
    </row>
    <row r="129" spans="5:13" x14ac:dyDescent="0.2">
      <c r="M129" s="386"/>
    </row>
    <row r="130" spans="5:13" x14ac:dyDescent="0.2">
      <c r="M130" s="386"/>
    </row>
    <row r="131" spans="5:13" x14ac:dyDescent="0.2">
      <c r="E131" s="386"/>
    </row>
    <row r="132" spans="5:13" x14ac:dyDescent="0.2">
      <c r="E132" s="386"/>
    </row>
    <row r="133" spans="5:13" x14ac:dyDescent="0.2">
      <c r="E133" s="386"/>
    </row>
    <row r="134" spans="5:13" x14ac:dyDescent="0.2">
      <c r="E134" s="386"/>
    </row>
    <row r="135" spans="5:13" x14ac:dyDescent="0.2">
      <c r="E135" s="386"/>
    </row>
    <row r="136" spans="5:13" x14ac:dyDescent="0.2">
      <c r="E136" s="386"/>
    </row>
    <row r="137" spans="5:13" x14ac:dyDescent="0.2">
      <c r="E137" s="386"/>
    </row>
    <row r="138" spans="5:13" x14ac:dyDescent="0.2">
      <c r="E138" s="386"/>
    </row>
    <row r="139" spans="5:13" x14ac:dyDescent="0.2">
      <c r="E139" s="386"/>
    </row>
    <row r="140" spans="5:13" x14ac:dyDescent="0.2">
      <c r="E140" s="386"/>
    </row>
    <row r="141" spans="5:13" x14ac:dyDescent="0.2">
      <c r="E141" s="386"/>
    </row>
    <row r="142" spans="5:13" x14ac:dyDescent="0.2">
      <c r="E142" s="386"/>
    </row>
    <row r="143" spans="5:13" x14ac:dyDescent="0.2">
      <c r="E143" s="386"/>
    </row>
    <row r="144" spans="5:13" x14ac:dyDescent="0.2">
      <c r="E144" s="386"/>
    </row>
    <row r="145" spans="5:13" x14ac:dyDescent="0.2">
      <c r="E145" s="386"/>
    </row>
    <row r="146" spans="5:13" x14ac:dyDescent="0.2">
      <c r="E146" s="386"/>
    </row>
    <row r="147" spans="5:13" x14ac:dyDescent="0.2">
      <c r="E147" s="386"/>
    </row>
    <row r="148" spans="5:13" x14ac:dyDescent="0.2">
      <c r="E148" s="386"/>
    </row>
    <row r="149" spans="5:13" x14ac:dyDescent="0.2">
      <c r="E149" s="386"/>
    </row>
    <row r="150" spans="5:13" x14ac:dyDescent="0.2">
      <c r="E150" s="386"/>
    </row>
    <row r="151" spans="5:13" x14ac:dyDescent="0.2">
      <c r="E151" s="386"/>
    </row>
    <row r="152" spans="5:13" x14ac:dyDescent="0.2">
      <c r="E152" s="386"/>
    </row>
    <row r="153" spans="5:13" x14ac:dyDescent="0.2">
      <c r="E153" s="386"/>
    </row>
    <row r="154" spans="5:13" x14ac:dyDescent="0.2">
      <c r="E154" s="386"/>
    </row>
    <row r="155" spans="5:13" x14ac:dyDescent="0.2">
      <c r="E155" s="386"/>
    </row>
    <row r="156" spans="5:13" x14ac:dyDescent="0.2">
      <c r="M156" s="386"/>
    </row>
    <row r="157" spans="5:13" x14ac:dyDescent="0.2">
      <c r="M157" s="386"/>
    </row>
    <row r="158" spans="5:13" x14ac:dyDescent="0.2">
      <c r="M158" s="386"/>
    </row>
    <row r="159" spans="5:13" x14ac:dyDescent="0.2">
      <c r="M159" s="386"/>
    </row>
    <row r="160" spans="5:13" x14ac:dyDescent="0.2">
      <c r="M160" s="386"/>
    </row>
    <row r="161" spans="13:13" x14ac:dyDescent="0.2">
      <c r="M161" s="386"/>
    </row>
    <row r="162" spans="13:13" x14ac:dyDescent="0.2">
      <c r="M162" s="386"/>
    </row>
    <row r="163" spans="13:13" x14ac:dyDescent="0.2">
      <c r="M163" s="386"/>
    </row>
    <row r="164" spans="13:13" x14ac:dyDescent="0.2">
      <c r="M164" s="386"/>
    </row>
    <row r="165" spans="13:13" x14ac:dyDescent="0.2">
      <c r="M165" s="386"/>
    </row>
    <row r="166" spans="13:13" x14ac:dyDescent="0.2">
      <c r="M166" s="386"/>
    </row>
    <row r="167" spans="13:13" x14ac:dyDescent="0.2">
      <c r="M167" s="386"/>
    </row>
    <row r="168" spans="13:13" x14ac:dyDescent="0.2">
      <c r="M168" s="386"/>
    </row>
    <row r="169" spans="13:13" x14ac:dyDescent="0.2">
      <c r="M169" s="386"/>
    </row>
    <row r="170" spans="13:13" x14ac:dyDescent="0.2">
      <c r="M170" s="386"/>
    </row>
    <row r="171" spans="13:13" x14ac:dyDescent="0.2">
      <c r="M171" s="386"/>
    </row>
    <row r="172" spans="13:13" x14ac:dyDescent="0.2">
      <c r="M172" s="386"/>
    </row>
    <row r="173" spans="13:13" x14ac:dyDescent="0.2">
      <c r="M173" s="386"/>
    </row>
    <row r="174" spans="13:13" x14ac:dyDescent="0.2">
      <c r="M174" s="386"/>
    </row>
    <row r="175" spans="13:13" x14ac:dyDescent="0.2">
      <c r="M175" s="386"/>
    </row>
    <row r="176" spans="13:13" x14ac:dyDescent="0.2">
      <c r="M176" s="386"/>
    </row>
    <row r="177" spans="11:13" x14ac:dyDescent="0.2">
      <c r="M177" s="386"/>
    </row>
    <row r="178" spans="11:13" x14ac:dyDescent="0.2">
      <c r="M178" s="386"/>
    </row>
    <row r="179" spans="11:13" x14ac:dyDescent="0.2">
      <c r="K179" s="414"/>
      <c r="L179" s="414"/>
      <c r="M179" s="414"/>
    </row>
    <row r="180" spans="11:13" x14ac:dyDescent="0.2">
      <c r="K180" s="414"/>
      <c r="L180" s="414"/>
      <c r="M180" s="414"/>
    </row>
    <row r="181" spans="11:13" x14ac:dyDescent="0.2">
      <c r="K181" s="414"/>
      <c r="L181" s="414"/>
      <c r="M181" s="414"/>
    </row>
    <row r="182" spans="11:13" x14ac:dyDescent="0.2">
      <c r="K182" s="414"/>
      <c r="L182" s="414"/>
      <c r="M182" s="414"/>
    </row>
    <row r="183" spans="11:13" x14ac:dyDescent="0.2">
      <c r="K183" s="414"/>
      <c r="L183" s="414"/>
      <c r="M183" s="414"/>
    </row>
    <row r="184" spans="11:13" x14ac:dyDescent="0.2">
      <c r="K184" s="414"/>
      <c r="L184" s="414"/>
      <c r="M184" s="414"/>
    </row>
    <row r="185" spans="11:13" x14ac:dyDescent="0.2">
      <c r="K185" s="414"/>
      <c r="L185" s="414"/>
      <c r="M185" s="414"/>
    </row>
    <row r="186" spans="11:13" x14ac:dyDescent="0.2">
      <c r="K186" s="414"/>
      <c r="L186" s="414"/>
      <c r="M186" s="414"/>
    </row>
    <row r="187" spans="11:13" x14ac:dyDescent="0.2">
      <c r="K187" s="414"/>
      <c r="L187" s="414"/>
      <c r="M187" s="414"/>
    </row>
    <row r="188" spans="11:13" x14ac:dyDescent="0.2">
      <c r="K188" s="414"/>
      <c r="L188" s="414"/>
      <c r="M188" s="414"/>
    </row>
    <row r="189" spans="11:13" x14ac:dyDescent="0.2">
      <c r="K189" s="414"/>
      <c r="L189" s="414"/>
      <c r="M189" s="414"/>
    </row>
    <row r="190" spans="11:13" x14ac:dyDescent="0.2">
      <c r="K190" s="414"/>
      <c r="L190" s="414"/>
      <c r="M190" s="414"/>
    </row>
    <row r="191" spans="11:13" x14ac:dyDescent="0.2">
      <c r="K191" s="414"/>
      <c r="L191" s="414"/>
      <c r="M191" s="414"/>
    </row>
    <row r="192" spans="11:13" x14ac:dyDescent="0.2">
      <c r="K192" s="414"/>
      <c r="L192" s="414"/>
      <c r="M192" s="414"/>
    </row>
    <row r="193" spans="9:13" x14ac:dyDescent="0.2">
      <c r="K193" s="414"/>
      <c r="L193" s="414"/>
      <c r="M193" s="414"/>
    </row>
    <row r="194" spans="9:13" x14ac:dyDescent="0.2">
      <c r="K194" s="414"/>
      <c r="L194" s="414"/>
      <c r="M194" s="414"/>
    </row>
    <row r="195" spans="9:13" x14ac:dyDescent="0.2">
      <c r="K195" s="414"/>
      <c r="L195" s="414"/>
      <c r="M195" s="414"/>
    </row>
    <row r="196" spans="9:13" x14ac:dyDescent="0.2">
      <c r="K196" s="414"/>
      <c r="L196" s="414"/>
      <c r="M196" s="414"/>
    </row>
    <row r="197" spans="9:13" x14ac:dyDescent="0.2">
      <c r="K197" s="414"/>
      <c r="L197" s="414"/>
      <c r="M197" s="414"/>
    </row>
    <row r="198" spans="9:13" x14ac:dyDescent="0.2">
      <c r="K198" s="414"/>
      <c r="L198" s="414"/>
      <c r="M198" s="414"/>
    </row>
    <row r="199" spans="9:13" x14ac:dyDescent="0.2">
      <c r="K199" s="414"/>
      <c r="L199" s="414"/>
      <c r="M199" s="414"/>
    </row>
    <row r="200" spans="9:13" x14ac:dyDescent="0.2">
      <c r="K200" s="414"/>
      <c r="L200" s="414"/>
      <c r="M200" s="414"/>
    </row>
    <row r="201" spans="9:13" x14ac:dyDescent="0.2">
      <c r="K201" s="414"/>
      <c r="L201" s="414"/>
      <c r="M201" s="414"/>
    </row>
    <row r="202" spans="9:13" x14ac:dyDescent="0.2">
      <c r="K202" s="414"/>
      <c r="L202" s="414"/>
      <c r="M202" s="414"/>
    </row>
    <row r="203" spans="9:13" x14ac:dyDescent="0.2">
      <c r="K203" s="414"/>
      <c r="L203" s="414"/>
      <c r="M203" s="414"/>
    </row>
    <row r="204" spans="9:13" x14ac:dyDescent="0.2">
      <c r="K204" s="414"/>
      <c r="L204" s="414"/>
      <c r="M204" s="414"/>
    </row>
    <row r="206" spans="9:13" x14ac:dyDescent="0.2">
      <c r="I206" s="414"/>
    </row>
    <row r="215" spans="9:9" x14ac:dyDescent="0.2">
      <c r="I215" s="219"/>
    </row>
    <row r="222" spans="9:9" x14ac:dyDescent="0.2">
      <c r="I222" s="219"/>
    </row>
    <row r="227" spans="10:10" x14ac:dyDescent="0.2">
      <c r="J227" s="414"/>
    </row>
    <row r="228" spans="10:10" x14ac:dyDescent="0.2">
      <c r="J228" s="414"/>
    </row>
    <row r="229" spans="10:10" x14ac:dyDescent="0.2">
      <c r="J229" s="414"/>
    </row>
    <row r="230" spans="10:10" x14ac:dyDescent="0.2">
      <c r="J230" s="414"/>
    </row>
    <row r="231" spans="10:10" x14ac:dyDescent="0.2">
      <c r="J231" s="414"/>
    </row>
    <row r="232" spans="10:10" x14ac:dyDescent="0.2">
      <c r="J232" s="414"/>
    </row>
    <row r="233" spans="10:10" x14ac:dyDescent="0.2">
      <c r="J233" s="414"/>
    </row>
    <row r="234" spans="10:10" x14ac:dyDescent="0.2">
      <c r="J234" s="414"/>
    </row>
    <row r="235" spans="10:10" x14ac:dyDescent="0.2">
      <c r="J235" s="414"/>
    </row>
    <row r="236" spans="10:10" x14ac:dyDescent="0.2">
      <c r="J236" s="414"/>
    </row>
    <row r="237" spans="10:10" x14ac:dyDescent="0.2">
      <c r="J237" s="414"/>
    </row>
    <row r="238" spans="10:10" x14ac:dyDescent="0.2">
      <c r="J238" s="414"/>
    </row>
    <row r="239" spans="10:10" x14ac:dyDescent="0.2">
      <c r="J239" s="414"/>
    </row>
    <row r="240" spans="10:10" x14ac:dyDescent="0.2">
      <c r="J240" s="414"/>
    </row>
    <row r="241" spans="10:10" x14ac:dyDescent="0.2">
      <c r="J241" s="414"/>
    </row>
    <row r="242" spans="10:10" x14ac:dyDescent="0.2">
      <c r="J242" s="414"/>
    </row>
    <row r="243" spans="10:10" x14ac:dyDescent="0.2">
      <c r="J243" s="414"/>
    </row>
    <row r="244" spans="10:10" x14ac:dyDescent="0.2">
      <c r="J244" s="414"/>
    </row>
    <row r="245" spans="10:10" x14ac:dyDescent="0.2">
      <c r="J245" s="414"/>
    </row>
    <row r="246" spans="10:10" x14ac:dyDescent="0.2">
      <c r="J246" s="414"/>
    </row>
    <row r="247" spans="10:10" x14ac:dyDescent="0.2">
      <c r="J247" s="414"/>
    </row>
    <row r="248" spans="10:10" x14ac:dyDescent="0.2">
      <c r="J248" s="414"/>
    </row>
    <row r="249" spans="10:10" x14ac:dyDescent="0.2">
      <c r="J249" s="414"/>
    </row>
    <row r="250" spans="10:10" x14ac:dyDescent="0.2">
      <c r="J250" s="414"/>
    </row>
    <row r="251" spans="10:10" x14ac:dyDescent="0.2">
      <c r="J251" s="414"/>
    </row>
    <row r="252" spans="10:10" x14ac:dyDescent="0.2">
      <c r="J252" s="414"/>
    </row>
    <row r="253" spans="10:10" x14ac:dyDescent="0.2">
      <c r="J253" s="414"/>
    </row>
    <row r="254" spans="10:10" x14ac:dyDescent="0.2">
      <c r="J254" s="414"/>
    </row>
    <row r="265" spans="9:9" x14ac:dyDescent="0.2">
      <c r="I265" s="415"/>
    </row>
  </sheetData>
  <mergeCells count="4">
    <mergeCell ref="A1:I1"/>
    <mergeCell ref="A116:I116"/>
    <mergeCell ref="H117:H118"/>
    <mergeCell ref="I117:I118"/>
  </mergeCells>
  <printOptions gridLines="1"/>
  <pageMargins left="0.7" right="0.7" top="0.75" bottom="0.75" header="0.3" footer="0.3"/>
  <pageSetup scale="59" orientation="portrait" r:id="rId1"/>
  <headerFooter>
    <oddHeader>&amp;L&amp;G&amp;CINTERCOM AND PAGING SCHEDULE&amp;R&amp;D</oddHeader>
    <oddFooter>&amp;C&amp;P</oddFooter>
  </headerFooter>
  <rowBreaks count="1" manualBreakCount="1">
    <brk id="66" max="10" man="1"/>
  </rowBreaks>
  <legacyDrawingHF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L146"/>
  <sheetViews>
    <sheetView workbookViewId="0">
      <selection activeCell="H2" sqref="H2:I138"/>
    </sheetView>
  </sheetViews>
  <sheetFormatPr defaultRowHeight="15" x14ac:dyDescent="0.25"/>
  <cols>
    <col min="1" max="1" width="19.5703125" customWidth="1"/>
    <col min="2" max="2" width="7.42578125" bestFit="1" customWidth="1"/>
    <col min="3" max="3" width="11.28515625" customWidth="1"/>
    <col min="4" max="4" width="5.140625" customWidth="1"/>
    <col min="5" max="5" width="15.140625" bestFit="1" customWidth="1"/>
    <col min="6" max="6" width="22.5703125" bestFit="1" customWidth="1"/>
    <col min="8" max="8" width="23.85546875" bestFit="1" customWidth="1"/>
    <col min="9" max="9" width="5" customWidth="1"/>
    <col min="11" max="11" width="20.5703125" bestFit="1" customWidth="1"/>
    <col min="12" max="12" width="5" customWidth="1"/>
  </cols>
  <sheetData>
    <row r="1" spans="1:12" s="17" customFormat="1" ht="15.75" x14ac:dyDescent="0.25">
      <c r="A1" s="17" t="s">
        <v>20566</v>
      </c>
      <c r="B1" s="17" t="s">
        <v>11275</v>
      </c>
      <c r="C1" s="17" t="s">
        <v>603</v>
      </c>
      <c r="D1" s="17" t="s">
        <v>10529</v>
      </c>
      <c r="E1" s="17" t="s">
        <v>11277</v>
      </c>
      <c r="F1" s="17" t="s">
        <v>19199</v>
      </c>
      <c r="H1" s="17" t="s">
        <v>19200</v>
      </c>
      <c r="K1" s="17" t="s">
        <v>19201</v>
      </c>
    </row>
    <row r="2" spans="1:12" x14ac:dyDescent="0.25">
      <c r="B2" t="s">
        <v>18908</v>
      </c>
      <c r="C2" t="s">
        <v>13438</v>
      </c>
      <c r="D2" t="s">
        <v>4573</v>
      </c>
      <c r="E2" t="s">
        <v>20103</v>
      </c>
      <c r="F2">
        <v>3304</v>
      </c>
      <c r="H2" t="s">
        <v>20758</v>
      </c>
      <c r="I2">
        <v>3304</v>
      </c>
      <c r="K2" t="s">
        <v>20894</v>
      </c>
      <c r="L2">
        <v>3722</v>
      </c>
    </row>
    <row r="3" spans="1:12" x14ac:dyDescent="0.25">
      <c r="B3" t="s">
        <v>18908</v>
      </c>
      <c r="C3" t="s">
        <v>13438</v>
      </c>
      <c r="D3" t="s">
        <v>4814</v>
      </c>
      <c r="E3" t="s">
        <v>20103</v>
      </c>
      <c r="F3">
        <v>3305</v>
      </c>
      <c r="H3" t="s">
        <v>20759</v>
      </c>
      <c r="I3">
        <v>3305</v>
      </c>
      <c r="K3" t="s">
        <v>20911</v>
      </c>
      <c r="L3">
        <v>3723</v>
      </c>
    </row>
    <row r="4" spans="1:12" x14ac:dyDescent="0.25">
      <c r="B4" t="s">
        <v>18908</v>
      </c>
      <c r="C4" t="s">
        <v>13435</v>
      </c>
      <c r="D4" t="s">
        <v>4573</v>
      </c>
      <c r="E4" t="s">
        <v>20108</v>
      </c>
      <c r="F4">
        <v>3306</v>
      </c>
      <c r="H4" t="s">
        <v>20760</v>
      </c>
      <c r="I4">
        <v>3306</v>
      </c>
      <c r="K4" t="s">
        <v>20912</v>
      </c>
      <c r="L4">
        <v>3724</v>
      </c>
    </row>
    <row r="5" spans="1:12" x14ac:dyDescent="0.25">
      <c r="B5" t="s">
        <v>18908</v>
      </c>
      <c r="C5" t="s">
        <v>13435</v>
      </c>
      <c r="D5" t="s">
        <v>4814</v>
      </c>
      <c r="E5" t="s">
        <v>20108</v>
      </c>
      <c r="F5">
        <v>3307</v>
      </c>
      <c r="H5" t="s">
        <v>20761</v>
      </c>
      <c r="I5">
        <v>3307</v>
      </c>
      <c r="K5" t="s">
        <v>20913</v>
      </c>
      <c r="L5">
        <v>3725</v>
      </c>
    </row>
    <row r="6" spans="1:12" x14ac:dyDescent="0.25">
      <c r="B6" t="s">
        <v>18908</v>
      </c>
      <c r="C6" t="s">
        <v>13371</v>
      </c>
      <c r="D6" t="s">
        <v>4814</v>
      </c>
      <c r="E6" t="s">
        <v>20113</v>
      </c>
      <c r="F6">
        <v>3308</v>
      </c>
      <c r="H6" t="s">
        <v>20762</v>
      </c>
      <c r="I6">
        <v>3308</v>
      </c>
      <c r="K6" t="s">
        <v>20914</v>
      </c>
      <c r="L6">
        <v>3726</v>
      </c>
    </row>
    <row r="7" spans="1:12" x14ac:dyDescent="0.25">
      <c r="B7" t="s">
        <v>18908</v>
      </c>
      <c r="C7" t="s">
        <v>13487</v>
      </c>
      <c r="D7" t="s">
        <v>4573</v>
      </c>
      <c r="E7" t="s">
        <v>20116</v>
      </c>
      <c r="F7">
        <v>3309</v>
      </c>
      <c r="H7" t="s">
        <v>20763</v>
      </c>
      <c r="I7">
        <v>3309</v>
      </c>
      <c r="K7" t="s">
        <v>20915</v>
      </c>
      <c r="L7">
        <v>3727</v>
      </c>
    </row>
    <row r="8" spans="1:12" x14ac:dyDescent="0.25">
      <c r="B8" t="s">
        <v>18908</v>
      </c>
      <c r="C8" t="s">
        <v>13487</v>
      </c>
      <c r="D8" t="s">
        <v>4814</v>
      </c>
      <c r="E8" t="s">
        <v>20116</v>
      </c>
      <c r="F8">
        <v>3310</v>
      </c>
      <c r="H8" t="s">
        <v>20764</v>
      </c>
      <c r="I8">
        <v>3310</v>
      </c>
      <c r="K8" t="s">
        <v>20916</v>
      </c>
      <c r="L8">
        <v>3733</v>
      </c>
    </row>
    <row r="9" spans="1:12" x14ac:dyDescent="0.25">
      <c r="B9" t="s">
        <v>18908</v>
      </c>
      <c r="C9" t="s">
        <v>13547</v>
      </c>
      <c r="D9" t="s">
        <v>4814</v>
      </c>
      <c r="E9" t="s">
        <v>20121</v>
      </c>
      <c r="F9">
        <v>3311</v>
      </c>
      <c r="H9" t="s">
        <v>20765</v>
      </c>
      <c r="I9">
        <v>3311</v>
      </c>
    </row>
    <row r="10" spans="1:12" x14ac:dyDescent="0.25">
      <c r="B10" t="s">
        <v>18908</v>
      </c>
      <c r="C10" t="s">
        <v>13546</v>
      </c>
      <c r="D10" t="s">
        <v>4814</v>
      </c>
      <c r="E10" t="s">
        <v>20124</v>
      </c>
      <c r="F10">
        <v>3312</v>
      </c>
      <c r="H10" t="s">
        <v>20766</v>
      </c>
      <c r="I10">
        <v>3312</v>
      </c>
    </row>
    <row r="11" spans="1:12" x14ac:dyDescent="0.25">
      <c r="B11" t="s">
        <v>18908</v>
      </c>
      <c r="C11" t="s">
        <v>13545</v>
      </c>
      <c r="D11" t="s">
        <v>4814</v>
      </c>
      <c r="E11" t="s">
        <v>20127</v>
      </c>
      <c r="F11">
        <v>3313</v>
      </c>
      <c r="H11" t="s">
        <v>20767</v>
      </c>
      <c r="I11">
        <v>3313</v>
      </c>
    </row>
    <row r="12" spans="1:12" x14ac:dyDescent="0.25">
      <c r="B12" t="s">
        <v>18908</v>
      </c>
      <c r="C12" t="s">
        <v>13544</v>
      </c>
      <c r="D12" t="s">
        <v>4814</v>
      </c>
      <c r="E12" t="s">
        <v>20130</v>
      </c>
      <c r="F12">
        <v>3314</v>
      </c>
      <c r="H12" t="s">
        <v>20768</v>
      </c>
      <c r="I12">
        <v>3314</v>
      </c>
    </row>
    <row r="13" spans="1:12" x14ac:dyDescent="0.25">
      <c r="B13" t="s">
        <v>18908</v>
      </c>
      <c r="C13" t="s">
        <v>13543</v>
      </c>
      <c r="D13" t="s">
        <v>4814</v>
      </c>
      <c r="E13" t="s">
        <v>20133</v>
      </c>
      <c r="F13">
        <v>3315</v>
      </c>
      <c r="H13" t="s">
        <v>20769</v>
      </c>
      <c r="I13">
        <v>3315</v>
      </c>
    </row>
    <row r="14" spans="1:12" x14ac:dyDescent="0.25">
      <c r="B14" t="s">
        <v>18908</v>
      </c>
      <c r="C14" t="s">
        <v>13542</v>
      </c>
      <c r="D14" t="s">
        <v>4814</v>
      </c>
      <c r="E14" t="s">
        <v>20136</v>
      </c>
      <c r="F14">
        <v>3316</v>
      </c>
      <c r="H14" t="s">
        <v>20770</v>
      </c>
      <c r="I14">
        <v>3316</v>
      </c>
    </row>
    <row r="15" spans="1:12" x14ac:dyDescent="0.25">
      <c r="B15" t="s">
        <v>18908</v>
      </c>
      <c r="C15" t="s">
        <v>13541</v>
      </c>
      <c r="D15" t="s">
        <v>4814</v>
      </c>
      <c r="E15" t="s">
        <v>20139</v>
      </c>
      <c r="F15">
        <v>3317</v>
      </c>
      <c r="H15" t="s">
        <v>20771</v>
      </c>
      <c r="I15">
        <v>3317</v>
      </c>
    </row>
    <row r="16" spans="1:12" x14ac:dyDescent="0.25">
      <c r="B16" t="s">
        <v>18908</v>
      </c>
      <c r="C16" t="s">
        <v>13540</v>
      </c>
      <c r="D16" t="s">
        <v>4814</v>
      </c>
      <c r="E16" t="s">
        <v>20142</v>
      </c>
      <c r="F16">
        <v>3318</v>
      </c>
      <c r="H16" t="s">
        <v>20772</v>
      </c>
      <c r="I16">
        <v>3318</v>
      </c>
    </row>
    <row r="17" spans="2:9" x14ac:dyDescent="0.25">
      <c r="B17" t="s">
        <v>18908</v>
      </c>
      <c r="C17" t="s">
        <v>13486</v>
      </c>
      <c r="D17" t="s">
        <v>4573</v>
      </c>
      <c r="E17" t="s">
        <v>20145</v>
      </c>
      <c r="F17">
        <v>3319</v>
      </c>
      <c r="H17" t="s">
        <v>20773</v>
      </c>
      <c r="I17">
        <v>3319</v>
      </c>
    </row>
    <row r="18" spans="2:9" x14ac:dyDescent="0.25">
      <c r="B18" t="s">
        <v>18908</v>
      </c>
      <c r="C18" t="s">
        <v>13486</v>
      </c>
      <c r="D18" t="s">
        <v>4814</v>
      </c>
      <c r="E18" t="s">
        <v>20145</v>
      </c>
      <c r="F18">
        <v>3320</v>
      </c>
      <c r="H18" t="s">
        <v>20774</v>
      </c>
      <c r="I18">
        <v>3320</v>
      </c>
    </row>
    <row r="19" spans="2:9" x14ac:dyDescent="0.25">
      <c r="B19" t="s">
        <v>18908</v>
      </c>
      <c r="C19" t="s">
        <v>13539</v>
      </c>
      <c r="D19" t="s">
        <v>4814</v>
      </c>
      <c r="E19" t="s">
        <v>20150</v>
      </c>
      <c r="F19">
        <v>3321</v>
      </c>
      <c r="H19" t="s">
        <v>20775</v>
      </c>
      <c r="I19">
        <v>3321</v>
      </c>
    </row>
    <row r="20" spans="2:9" x14ac:dyDescent="0.25">
      <c r="B20" t="s">
        <v>18908</v>
      </c>
      <c r="C20" t="s">
        <v>13538</v>
      </c>
      <c r="D20" t="s">
        <v>4814</v>
      </c>
      <c r="E20" t="s">
        <v>20153</v>
      </c>
      <c r="F20">
        <v>3322</v>
      </c>
      <c r="H20" t="s">
        <v>20776</v>
      </c>
      <c r="I20">
        <v>3322</v>
      </c>
    </row>
    <row r="21" spans="2:9" x14ac:dyDescent="0.25">
      <c r="B21" t="s">
        <v>18908</v>
      </c>
      <c r="C21" t="s">
        <v>13537</v>
      </c>
      <c r="D21" t="s">
        <v>4814</v>
      </c>
      <c r="E21" t="s">
        <v>20156</v>
      </c>
      <c r="F21">
        <v>3323</v>
      </c>
      <c r="H21" t="s">
        <v>20777</v>
      </c>
      <c r="I21">
        <v>3323</v>
      </c>
    </row>
    <row r="22" spans="2:9" x14ac:dyDescent="0.25">
      <c r="B22" t="s">
        <v>18908</v>
      </c>
      <c r="C22" t="s">
        <v>13536</v>
      </c>
      <c r="D22" t="s">
        <v>4814</v>
      </c>
      <c r="E22" t="s">
        <v>20159</v>
      </c>
      <c r="F22">
        <v>3324</v>
      </c>
      <c r="H22" t="s">
        <v>20778</v>
      </c>
      <c r="I22">
        <v>3324</v>
      </c>
    </row>
    <row r="23" spans="2:9" x14ac:dyDescent="0.25">
      <c r="B23" t="s">
        <v>18908</v>
      </c>
      <c r="C23" t="s">
        <v>13485</v>
      </c>
      <c r="D23" t="s">
        <v>4573</v>
      </c>
      <c r="E23" t="s">
        <v>20162</v>
      </c>
      <c r="F23">
        <v>3325</v>
      </c>
      <c r="H23" t="s">
        <v>20779</v>
      </c>
      <c r="I23">
        <v>3325</v>
      </c>
    </row>
    <row r="24" spans="2:9" x14ac:dyDescent="0.25">
      <c r="B24" t="s">
        <v>18908</v>
      </c>
      <c r="C24" t="s">
        <v>13485</v>
      </c>
      <c r="D24" t="s">
        <v>4814</v>
      </c>
      <c r="E24" t="s">
        <v>20162</v>
      </c>
      <c r="F24">
        <v>3326</v>
      </c>
      <c r="H24" t="s">
        <v>20780</v>
      </c>
      <c r="I24">
        <v>3326</v>
      </c>
    </row>
    <row r="25" spans="2:9" x14ac:dyDescent="0.25">
      <c r="B25" t="s">
        <v>18908</v>
      </c>
      <c r="C25" t="s">
        <v>13483</v>
      </c>
      <c r="D25" t="s">
        <v>4573</v>
      </c>
      <c r="E25" t="s">
        <v>20167</v>
      </c>
      <c r="F25">
        <v>3327</v>
      </c>
      <c r="H25" t="s">
        <v>20781</v>
      </c>
      <c r="I25">
        <v>3327</v>
      </c>
    </row>
    <row r="26" spans="2:9" x14ac:dyDescent="0.25">
      <c r="B26" t="s">
        <v>18908</v>
      </c>
      <c r="C26" t="s">
        <v>13483</v>
      </c>
      <c r="D26" t="s">
        <v>4814</v>
      </c>
      <c r="E26" t="s">
        <v>20167</v>
      </c>
      <c r="F26">
        <v>3328</v>
      </c>
      <c r="H26" t="s">
        <v>20782</v>
      </c>
      <c r="I26">
        <v>3328</v>
      </c>
    </row>
    <row r="27" spans="2:9" x14ac:dyDescent="0.25">
      <c r="B27" t="s">
        <v>18908</v>
      </c>
      <c r="C27" t="s">
        <v>13414</v>
      </c>
      <c r="D27" t="s">
        <v>4814</v>
      </c>
      <c r="E27" t="s">
        <v>20172</v>
      </c>
      <c r="F27">
        <v>3329</v>
      </c>
      <c r="H27" t="s">
        <v>20783</v>
      </c>
      <c r="I27">
        <v>3329</v>
      </c>
    </row>
    <row r="28" spans="2:9" x14ac:dyDescent="0.25">
      <c r="B28" t="s">
        <v>18908</v>
      </c>
      <c r="C28" t="s">
        <v>13411</v>
      </c>
      <c r="D28" t="s">
        <v>4814</v>
      </c>
      <c r="E28" t="s">
        <v>20175</v>
      </c>
      <c r="F28">
        <v>3330</v>
      </c>
      <c r="H28" t="s">
        <v>20784</v>
      </c>
      <c r="I28">
        <v>3330</v>
      </c>
    </row>
    <row r="29" spans="2:9" x14ac:dyDescent="0.25">
      <c r="B29" t="s">
        <v>18908</v>
      </c>
      <c r="C29" t="s">
        <v>13408</v>
      </c>
      <c r="D29" t="s">
        <v>4814</v>
      </c>
      <c r="E29" t="s">
        <v>20178</v>
      </c>
      <c r="F29">
        <v>3331</v>
      </c>
      <c r="H29" t="s">
        <v>20785</v>
      </c>
      <c r="I29">
        <v>3331</v>
      </c>
    </row>
    <row r="30" spans="2:9" x14ac:dyDescent="0.25">
      <c r="B30" t="s">
        <v>18908</v>
      </c>
      <c r="C30" t="s">
        <v>13432</v>
      </c>
      <c r="D30" t="s">
        <v>4573</v>
      </c>
      <c r="E30" t="s">
        <v>20181</v>
      </c>
      <c r="F30">
        <v>3332</v>
      </c>
      <c r="H30" t="s">
        <v>20786</v>
      </c>
      <c r="I30">
        <v>3332</v>
      </c>
    </row>
    <row r="31" spans="2:9" x14ac:dyDescent="0.25">
      <c r="B31" t="s">
        <v>18908</v>
      </c>
      <c r="C31" t="s">
        <v>13432</v>
      </c>
      <c r="D31" t="s">
        <v>4814</v>
      </c>
      <c r="E31" t="s">
        <v>20181</v>
      </c>
      <c r="F31">
        <v>3333</v>
      </c>
      <c r="H31" t="s">
        <v>20787</v>
      </c>
      <c r="I31">
        <v>3333</v>
      </c>
    </row>
    <row r="32" spans="2:9" x14ac:dyDescent="0.25">
      <c r="B32" t="s">
        <v>18908</v>
      </c>
      <c r="C32" t="s">
        <v>13429</v>
      </c>
      <c r="D32" t="s">
        <v>4814</v>
      </c>
      <c r="E32" t="s">
        <v>20186</v>
      </c>
      <c r="F32">
        <v>3334</v>
      </c>
      <c r="H32" t="s">
        <v>20788</v>
      </c>
      <c r="I32">
        <v>3334</v>
      </c>
    </row>
    <row r="33" spans="2:9" x14ac:dyDescent="0.25">
      <c r="B33" t="s">
        <v>18908</v>
      </c>
      <c r="C33" t="s">
        <v>13377</v>
      </c>
      <c r="D33" t="s">
        <v>4573</v>
      </c>
      <c r="E33" t="s">
        <v>20189</v>
      </c>
      <c r="F33">
        <v>3335</v>
      </c>
      <c r="H33" t="s">
        <v>20789</v>
      </c>
      <c r="I33">
        <v>3335</v>
      </c>
    </row>
    <row r="34" spans="2:9" x14ac:dyDescent="0.25">
      <c r="B34" t="s">
        <v>18908</v>
      </c>
      <c r="C34" t="s">
        <v>13482</v>
      </c>
      <c r="D34" t="s">
        <v>4814</v>
      </c>
      <c r="E34" t="s">
        <v>20193</v>
      </c>
      <c r="F34">
        <v>3336</v>
      </c>
      <c r="H34" t="s">
        <v>20790</v>
      </c>
      <c r="I34">
        <v>3336</v>
      </c>
    </row>
    <row r="35" spans="2:9" x14ac:dyDescent="0.25">
      <c r="B35" t="s">
        <v>18908</v>
      </c>
      <c r="C35" t="s">
        <v>13481</v>
      </c>
      <c r="D35" t="s">
        <v>4814</v>
      </c>
      <c r="E35" t="s">
        <v>20196</v>
      </c>
      <c r="F35">
        <v>3337</v>
      </c>
      <c r="H35" t="s">
        <v>20791</v>
      </c>
      <c r="I35">
        <v>3337</v>
      </c>
    </row>
    <row r="36" spans="2:9" x14ac:dyDescent="0.25">
      <c r="B36" t="s">
        <v>18908</v>
      </c>
      <c r="C36" t="s">
        <v>13480</v>
      </c>
      <c r="D36" t="s">
        <v>4814</v>
      </c>
      <c r="E36" t="s">
        <v>20199</v>
      </c>
      <c r="F36">
        <v>3338</v>
      </c>
      <c r="H36" t="s">
        <v>20792</v>
      </c>
      <c r="I36">
        <v>3338</v>
      </c>
    </row>
    <row r="37" spans="2:9" x14ac:dyDescent="0.25">
      <c r="B37" t="s">
        <v>18908</v>
      </c>
      <c r="C37" t="s">
        <v>20200</v>
      </c>
      <c r="D37" t="s">
        <v>4814</v>
      </c>
      <c r="E37" t="s">
        <v>20203</v>
      </c>
      <c r="F37">
        <v>3339</v>
      </c>
      <c r="H37" t="s">
        <v>20793</v>
      </c>
      <c r="I37">
        <v>3339</v>
      </c>
    </row>
    <row r="38" spans="2:9" x14ac:dyDescent="0.25">
      <c r="B38" t="s">
        <v>18908</v>
      </c>
      <c r="C38" t="s">
        <v>20204</v>
      </c>
      <c r="D38" t="s">
        <v>4814</v>
      </c>
      <c r="E38" t="s">
        <v>20207</v>
      </c>
      <c r="F38">
        <v>3340</v>
      </c>
      <c r="H38" t="s">
        <v>20794</v>
      </c>
      <c r="I38">
        <v>3340</v>
      </c>
    </row>
    <row r="39" spans="2:9" x14ac:dyDescent="0.25">
      <c r="B39" t="s">
        <v>18908</v>
      </c>
      <c r="C39" t="s">
        <v>13426</v>
      </c>
      <c r="D39" t="s">
        <v>4573</v>
      </c>
      <c r="E39" t="s">
        <v>20210</v>
      </c>
      <c r="F39">
        <v>3341</v>
      </c>
      <c r="H39" t="s">
        <v>20795</v>
      </c>
      <c r="I39">
        <v>3341</v>
      </c>
    </row>
    <row r="40" spans="2:9" x14ac:dyDescent="0.25">
      <c r="B40" t="s">
        <v>18908</v>
      </c>
      <c r="C40" t="s">
        <v>13426</v>
      </c>
      <c r="D40" t="s">
        <v>4814</v>
      </c>
      <c r="E40" t="s">
        <v>20210</v>
      </c>
      <c r="F40">
        <v>3342</v>
      </c>
      <c r="H40" t="s">
        <v>20796</v>
      </c>
      <c r="I40">
        <v>3342</v>
      </c>
    </row>
    <row r="41" spans="2:9" x14ac:dyDescent="0.25">
      <c r="B41" t="s">
        <v>18908</v>
      </c>
      <c r="C41" t="s">
        <v>13423</v>
      </c>
      <c r="D41" t="s">
        <v>4573</v>
      </c>
      <c r="E41" t="s">
        <v>20215</v>
      </c>
      <c r="F41">
        <v>3343</v>
      </c>
      <c r="H41" t="s">
        <v>20797</v>
      </c>
      <c r="I41">
        <v>3343</v>
      </c>
    </row>
    <row r="42" spans="2:9" x14ac:dyDescent="0.25">
      <c r="B42" t="s">
        <v>18908</v>
      </c>
      <c r="C42" t="s">
        <v>13423</v>
      </c>
      <c r="D42" t="s">
        <v>4814</v>
      </c>
      <c r="E42" t="s">
        <v>20215</v>
      </c>
      <c r="F42">
        <v>3344</v>
      </c>
      <c r="H42" t="s">
        <v>20798</v>
      </c>
      <c r="I42">
        <v>3344</v>
      </c>
    </row>
    <row r="43" spans="2:9" x14ac:dyDescent="0.25">
      <c r="B43" t="s">
        <v>18908</v>
      </c>
      <c r="C43" t="s">
        <v>13479</v>
      </c>
      <c r="D43" t="s">
        <v>4814</v>
      </c>
      <c r="E43" t="s">
        <v>20220</v>
      </c>
      <c r="F43">
        <v>3345</v>
      </c>
      <c r="H43" t="s">
        <v>20799</v>
      </c>
      <c r="I43">
        <v>3345</v>
      </c>
    </row>
    <row r="44" spans="2:9" x14ac:dyDescent="0.25">
      <c r="B44" t="s">
        <v>18908</v>
      </c>
      <c r="C44" t="s">
        <v>13478</v>
      </c>
      <c r="D44" t="s">
        <v>4814</v>
      </c>
      <c r="E44" t="s">
        <v>20222</v>
      </c>
      <c r="F44">
        <v>3346</v>
      </c>
      <c r="H44" t="s">
        <v>20800</v>
      </c>
      <c r="I44">
        <v>3346</v>
      </c>
    </row>
    <row r="45" spans="2:9" x14ac:dyDescent="0.25">
      <c r="B45" t="s">
        <v>18908</v>
      </c>
      <c r="C45" t="s">
        <v>13477</v>
      </c>
      <c r="D45" t="s">
        <v>4814</v>
      </c>
      <c r="E45" t="s">
        <v>20224</v>
      </c>
      <c r="F45">
        <v>3347</v>
      </c>
      <c r="H45" t="s">
        <v>20801</v>
      </c>
      <c r="I45">
        <v>3347</v>
      </c>
    </row>
    <row r="46" spans="2:9" x14ac:dyDescent="0.25">
      <c r="B46" t="s">
        <v>18908</v>
      </c>
      <c r="C46" t="s">
        <v>20225</v>
      </c>
      <c r="D46" t="s">
        <v>4814</v>
      </c>
      <c r="E46" t="s">
        <v>20227</v>
      </c>
      <c r="F46">
        <v>3348</v>
      </c>
      <c r="H46" t="s">
        <v>20802</v>
      </c>
      <c r="I46">
        <v>3348</v>
      </c>
    </row>
    <row r="47" spans="2:9" x14ac:dyDescent="0.25">
      <c r="B47" t="s">
        <v>18908</v>
      </c>
      <c r="C47" t="s">
        <v>20228</v>
      </c>
      <c r="D47" t="s">
        <v>4814</v>
      </c>
      <c r="E47" t="s">
        <v>20230</v>
      </c>
      <c r="F47">
        <v>3349</v>
      </c>
      <c r="H47" t="s">
        <v>20803</v>
      </c>
      <c r="I47">
        <v>3349</v>
      </c>
    </row>
    <row r="48" spans="2:9" x14ac:dyDescent="0.25">
      <c r="B48" t="s">
        <v>18908</v>
      </c>
      <c r="C48" t="s">
        <v>13420</v>
      </c>
      <c r="D48" t="s">
        <v>4573</v>
      </c>
      <c r="E48" t="s">
        <v>20232</v>
      </c>
      <c r="F48">
        <v>3350</v>
      </c>
      <c r="H48" t="s">
        <v>20804</v>
      </c>
      <c r="I48">
        <v>3350</v>
      </c>
    </row>
    <row r="49" spans="2:9" x14ac:dyDescent="0.25">
      <c r="B49" t="s">
        <v>18908</v>
      </c>
      <c r="C49" t="s">
        <v>13420</v>
      </c>
      <c r="D49" t="s">
        <v>4814</v>
      </c>
      <c r="E49" t="s">
        <v>20232</v>
      </c>
      <c r="F49">
        <v>3351</v>
      </c>
      <c r="H49" t="s">
        <v>20805</v>
      </c>
      <c r="I49">
        <v>3351</v>
      </c>
    </row>
    <row r="50" spans="2:9" x14ac:dyDescent="0.25">
      <c r="B50" t="s">
        <v>18908</v>
      </c>
      <c r="C50" t="s">
        <v>13417</v>
      </c>
      <c r="D50" t="s">
        <v>4573</v>
      </c>
      <c r="E50" t="s">
        <v>20235</v>
      </c>
      <c r="F50">
        <v>3352</v>
      </c>
      <c r="H50" t="s">
        <v>20806</v>
      </c>
      <c r="I50">
        <v>3352</v>
      </c>
    </row>
    <row r="51" spans="2:9" x14ac:dyDescent="0.25">
      <c r="B51" t="s">
        <v>18908</v>
      </c>
      <c r="C51" t="s">
        <v>13417</v>
      </c>
      <c r="D51" t="s">
        <v>4814</v>
      </c>
      <c r="E51" t="s">
        <v>20235</v>
      </c>
      <c r="F51">
        <v>3353</v>
      </c>
      <c r="H51" t="s">
        <v>20807</v>
      </c>
      <c r="I51">
        <v>3353</v>
      </c>
    </row>
    <row r="52" spans="2:9" x14ac:dyDescent="0.25">
      <c r="B52" t="s">
        <v>18908</v>
      </c>
      <c r="C52" t="s">
        <v>13535</v>
      </c>
      <c r="D52" t="s">
        <v>4814</v>
      </c>
      <c r="E52" t="s">
        <v>20240</v>
      </c>
      <c r="F52">
        <v>3354</v>
      </c>
      <c r="H52" t="s">
        <v>20808</v>
      </c>
      <c r="I52">
        <v>3354</v>
      </c>
    </row>
    <row r="53" spans="2:9" x14ac:dyDescent="0.25">
      <c r="B53" t="s">
        <v>18908</v>
      </c>
      <c r="C53" t="s">
        <v>13534</v>
      </c>
      <c r="D53" t="s">
        <v>4814</v>
      </c>
      <c r="E53" t="s">
        <v>20243</v>
      </c>
      <c r="F53">
        <v>3355</v>
      </c>
      <c r="H53" t="s">
        <v>20809</v>
      </c>
      <c r="I53">
        <v>3355</v>
      </c>
    </row>
    <row r="54" spans="2:9" x14ac:dyDescent="0.25">
      <c r="B54" t="s">
        <v>18908</v>
      </c>
      <c r="C54" t="s">
        <v>13533</v>
      </c>
      <c r="D54" t="s">
        <v>4814</v>
      </c>
      <c r="E54" t="s">
        <v>20246</v>
      </c>
      <c r="F54">
        <v>3356</v>
      </c>
      <c r="H54" t="s">
        <v>20810</v>
      </c>
      <c r="I54">
        <v>3356</v>
      </c>
    </row>
    <row r="55" spans="2:9" x14ac:dyDescent="0.25">
      <c r="B55" t="s">
        <v>18908</v>
      </c>
      <c r="C55" t="s">
        <v>13532</v>
      </c>
      <c r="D55" t="s">
        <v>4814</v>
      </c>
      <c r="E55" t="s">
        <v>20249</v>
      </c>
      <c r="F55">
        <v>3357</v>
      </c>
      <c r="H55" t="s">
        <v>20811</v>
      </c>
      <c r="I55">
        <v>3357</v>
      </c>
    </row>
    <row r="56" spans="2:9" x14ac:dyDescent="0.25">
      <c r="B56" t="s">
        <v>18908</v>
      </c>
      <c r="C56" t="s">
        <v>13531</v>
      </c>
      <c r="D56" t="s">
        <v>4814</v>
      </c>
      <c r="E56" t="s">
        <v>20252</v>
      </c>
      <c r="F56">
        <v>3358</v>
      </c>
      <c r="H56" t="s">
        <v>20812</v>
      </c>
      <c r="I56">
        <v>3358</v>
      </c>
    </row>
    <row r="57" spans="2:9" x14ac:dyDescent="0.25">
      <c r="B57" t="s">
        <v>18908</v>
      </c>
      <c r="C57" t="s">
        <v>13530</v>
      </c>
      <c r="D57" t="s">
        <v>4814</v>
      </c>
      <c r="E57" t="s">
        <v>20255</v>
      </c>
      <c r="F57">
        <v>3359</v>
      </c>
      <c r="H57" t="s">
        <v>20813</v>
      </c>
      <c r="I57">
        <v>3359</v>
      </c>
    </row>
    <row r="58" spans="2:9" x14ac:dyDescent="0.25">
      <c r="B58" t="s">
        <v>18908</v>
      </c>
      <c r="C58" t="s">
        <v>13529</v>
      </c>
      <c r="D58" t="s">
        <v>4814</v>
      </c>
      <c r="E58" t="s">
        <v>20258</v>
      </c>
      <c r="F58">
        <v>3360</v>
      </c>
      <c r="H58" t="s">
        <v>20814</v>
      </c>
      <c r="I58">
        <v>3360</v>
      </c>
    </row>
    <row r="59" spans="2:9" x14ac:dyDescent="0.25">
      <c r="B59" t="s">
        <v>18908</v>
      </c>
      <c r="C59" t="s">
        <v>13528</v>
      </c>
      <c r="D59" t="s">
        <v>4814</v>
      </c>
      <c r="E59" t="s">
        <v>20261</v>
      </c>
      <c r="F59">
        <v>3361</v>
      </c>
      <c r="H59" t="s">
        <v>20815</v>
      </c>
      <c r="I59">
        <v>3361</v>
      </c>
    </row>
    <row r="60" spans="2:9" x14ac:dyDescent="0.25">
      <c r="B60" t="s">
        <v>18908</v>
      </c>
      <c r="C60" t="s">
        <v>13527</v>
      </c>
      <c r="D60" t="s">
        <v>4814</v>
      </c>
      <c r="E60" t="s">
        <v>20264</v>
      </c>
      <c r="F60">
        <v>3362</v>
      </c>
      <c r="H60" t="s">
        <v>20816</v>
      </c>
      <c r="I60">
        <v>3362</v>
      </c>
    </row>
    <row r="61" spans="2:9" x14ac:dyDescent="0.25">
      <c r="B61" t="s">
        <v>18908</v>
      </c>
      <c r="C61" t="s">
        <v>13526</v>
      </c>
      <c r="D61" t="s">
        <v>4814</v>
      </c>
      <c r="E61" t="s">
        <v>20267</v>
      </c>
      <c r="F61">
        <v>3363</v>
      </c>
      <c r="H61" t="s">
        <v>20817</v>
      </c>
      <c r="I61">
        <v>3363</v>
      </c>
    </row>
    <row r="62" spans="2:9" x14ac:dyDescent="0.25">
      <c r="B62" t="s">
        <v>18908</v>
      </c>
      <c r="C62" t="s">
        <v>13525</v>
      </c>
      <c r="D62" t="s">
        <v>4814</v>
      </c>
      <c r="E62" t="s">
        <v>20270</v>
      </c>
      <c r="F62">
        <v>3364</v>
      </c>
      <c r="H62" t="s">
        <v>20818</v>
      </c>
      <c r="I62">
        <v>3364</v>
      </c>
    </row>
    <row r="63" spans="2:9" x14ac:dyDescent="0.25">
      <c r="B63" t="s">
        <v>18908</v>
      </c>
      <c r="C63" t="s">
        <v>20271</v>
      </c>
      <c r="D63" t="s">
        <v>4814</v>
      </c>
      <c r="E63" t="s">
        <v>20230</v>
      </c>
      <c r="F63">
        <v>3365</v>
      </c>
      <c r="H63" t="s">
        <v>20803</v>
      </c>
      <c r="I63">
        <v>3365</v>
      </c>
    </row>
    <row r="64" spans="2:9" x14ac:dyDescent="0.25">
      <c r="B64" t="s">
        <v>18908</v>
      </c>
      <c r="C64" t="s">
        <v>20274</v>
      </c>
      <c r="D64" t="s">
        <v>4814</v>
      </c>
      <c r="E64" t="s">
        <v>20277</v>
      </c>
      <c r="F64">
        <v>3366</v>
      </c>
      <c r="H64" t="s">
        <v>20819</v>
      </c>
      <c r="I64">
        <v>3366</v>
      </c>
    </row>
    <row r="65" spans="2:9" x14ac:dyDescent="0.25">
      <c r="B65" t="s">
        <v>18908</v>
      </c>
      <c r="C65" t="s">
        <v>13524</v>
      </c>
      <c r="D65" t="s">
        <v>4814</v>
      </c>
      <c r="E65" t="s">
        <v>20280</v>
      </c>
      <c r="F65">
        <v>3367</v>
      </c>
      <c r="H65" t="s">
        <v>20820</v>
      </c>
      <c r="I65">
        <v>3367</v>
      </c>
    </row>
    <row r="66" spans="2:9" x14ac:dyDescent="0.25">
      <c r="B66" t="s">
        <v>18908</v>
      </c>
      <c r="C66" t="s">
        <v>13523</v>
      </c>
      <c r="D66" t="s">
        <v>4814</v>
      </c>
      <c r="E66" t="s">
        <v>20284</v>
      </c>
      <c r="F66">
        <v>3368</v>
      </c>
      <c r="H66" t="s">
        <v>20821</v>
      </c>
      <c r="I66">
        <v>3368</v>
      </c>
    </row>
    <row r="67" spans="2:9" x14ac:dyDescent="0.25">
      <c r="B67" t="s">
        <v>18908</v>
      </c>
      <c r="C67" t="s">
        <v>13522</v>
      </c>
      <c r="D67" t="s">
        <v>4814</v>
      </c>
      <c r="E67" t="s">
        <v>20287</v>
      </c>
      <c r="F67">
        <v>3369</v>
      </c>
      <c r="H67" t="s">
        <v>20822</v>
      </c>
      <c r="I67">
        <v>3369</v>
      </c>
    </row>
    <row r="68" spans="2:9" x14ac:dyDescent="0.25">
      <c r="B68" t="s">
        <v>18908</v>
      </c>
      <c r="C68" t="s">
        <v>13346</v>
      </c>
      <c r="D68" t="s">
        <v>4814</v>
      </c>
      <c r="E68" t="s">
        <v>20290</v>
      </c>
      <c r="F68">
        <v>3370</v>
      </c>
      <c r="H68" t="s">
        <v>20823</v>
      </c>
      <c r="I68">
        <v>3370</v>
      </c>
    </row>
    <row r="69" spans="2:9" x14ac:dyDescent="0.25">
      <c r="B69" t="s">
        <v>18908</v>
      </c>
      <c r="C69" t="s">
        <v>13340</v>
      </c>
      <c r="D69" t="s">
        <v>4814</v>
      </c>
      <c r="E69" t="s">
        <v>20293</v>
      </c>
      <c r="F69">
        <v>3371</v>
      </c>
      <c r="H69" t="s">
        <v>20824</v>
      </c>
      <c r="I69">
        <v>3371</v>
      </c>
    </row>
    <row r="70" spans="2:9" x14ac:dyDescent="0.25">
      <c r="B70" t="s">
        <v>18908</v>
      </c>
      <c r="C70" t="s">
        <v>13337</v>
      </c>
      <c r="D70" t="s">
        <v>4814</v>
      </c>
      <c r="E70" t="s">
        <v>20296</v>
      </c>
      <c r="F70">
        <v>3372</v>
      </c>
      <c r="H70" t="s">
        <v>20825</v>
      </c>
      <c r="I70">
        <v>3372</v>
      </c>
    </row>
    <row r="71" spans="2:9" x14ac:dyDescent="0.25">
      <c r="B71" t="s">
        <v>18908</v>
      </c>
      <c r="C71" t="s">
        <v>13369</v>
      </c>
      <c r="D71" t="s">
        <v>4814</v>
      </c>
      <c r="E71" t="s">
        <v>20299</v>
      </c>
      <c r="F71">
        <v>3373</v>
      </c>
      <c r="H71" t="s">
        <v>20826</v>
      </c>
      <c r="I71">
        <v>3373</v>
      </c>
    </row>
    <row r="72" spans="2:9" x14ac:dyDescent="0.25">
      <c r="B72" t="s">
        <v>18908</v>
      </c>
      <c r="C72" t="s">
        <v>13367</v>
      </c>
      <c r="D72" t="s">
        <v>4814</v>
      </c>
      <c r="E72" t="s">
        <v>20302</v>
      </c>
      <c r="F72">
        <v>3374</v>
      </c>
      <c r="H72" t="s">
        <v>20827</v>
      </c>
      <c r="I72">
        <v>3374</v>
      </c>
    </row>
    <row r="73" spans="2:9" x14ac:dyDescent="0.25">
      <c r="B73" t="s">
        <v>18908</v>
      </c>
      <c r="C73" t="s">
        <v>13365</v>
      </c>
      <c r="D73" t="s">
        <v>4814</v>
      </c>
      <c r="E73" t="s">
        <v>20305</v>
      </c>
      <c r="F73">
        <v>3375</v>
      </c>
      <c r="H73" t="s">
        <v>20828</v>
      </c>
      <c r="I73">
        <v>3375</v>
      </c>
    </row>
    <row r="74" spans="2:9" x14ac:dyDescent="0.25">
      <c r="B74" t="s">
        <v>18908</v>
      </c>
      <c r="C74" t="s">
        <v>20306</v>
      </c>
      <c r="D74" t="s">
        <v>4814</v>
      </c>
      <c r="E74" t="s">
        <v>20309</v>
      </c>
      <c r="F74">
        <v>3376</v>
      </c>
      <c r="H74" t="s">
        <v>20829</v>
      </c>
      <c r="I74">
        <v>3376</v>
      </c>
    </row>
    <row r="75" spans="2:9" x14ac:dyDescent="0.25">
      <c r="B75" t="s">
        <v>18908</v>
      </c>
      <c r="C75" t="s">
        <v>13521</v>
      </c>
      <c r="D75" t="s">
        <v>4573</v>
      </c>
      <c r="E75" t="s">
        <v>20312</v>
      </c>
      <c r="F75">
        <v>3377</v>
      </c>
      <c r="H75" t="s">
        <v>20830</v>
      </c>
      <c r="I75">
        <v>3377</v>
      </c>
    </row>
    <row r="76" spans="2:9" x14ac:dyDescent="0.25">
      <c r="B76" t="s">
        <v>18908</v>
      </c>
      <c r="C76" t="s">
        <v>13521</v>
      </c>
      <c r="D76" t="s">
        <v>4814</v>
      </c>
      <c r="E76" t="s">
        <v>20312</v>
      </c>
      <c r="F76">
        <v>3378</v>
      </c>
      <c r="H76" t="s">
        <v>20831</v>
      </c>
      <c r="I76">
        <v>3378</v>
      </c>
    </row>
    <row r="77" spans="2:9" x14ac:dyDescent="0.25">
      <c r="B77" t="s">
        <v>18908</v>
      </c>
      <c r="C77" t="s">
        <v>13475</v>
      </c>
      <c r="D77" t="s">
        <v>4573</v>
      </c>
      <c r="E77" t="s">
        <v>20317</v>
      </c>
      <c r="F77">
        <v>3379</v>
      </c>
      <c r="H77" t="s">
        <v>20832</v>
      </c>
      <c r="I77">
        <v>3379</v>
      </c>
    </row>
    <row r="78" spans="2:9" x14ac:dyDescent="0.25">
      <c r="B78" t="s">
        <v>18908</v>
      </c>
      <c r="C78" t="s">
        <v>13475</v>
      </c>
      <c r="D78" t="s">
        <v>4814</v>
      </c>
      <c r="E78" t="s">
        <v>20317</v>
      </c>
      <c r="F78">
        <v>3380</v>
      </c>
      <c r="H78" t="s">
        <v>20833</v>
      </c>
      <c r="I78">
        <v>3380</v>
      </c>
    </row>
    <row r="79" spans="2:9" x14ac:dyDescent="0.25">
      <c r="B79" t="s">
        <v>18908</v>
      </c>
      <c r="C79" t="s">
        <v>20320</v>
      </c>
      <c r="D79" t="s">
        <v>4573</v>
      </c>
      <c r="E79" t="s">
        <v>20323</v>
      </c>
      <c r="F79">
        <v>3381</v>
      </c>
      <c r="H79" t="s">
        <v>20834</v>
      </c>
      <c r="I79">
        <v>3381</v>
      </c>
    </row>
    <row r="80" spans="2:9" x14ac:dyDescent="0.25">
      <c r="B80" t="s">
        <v>18908</v>
      </c>
      <c r="C80" t="s">
        <v>20324</v>
      </c>
      <c r="D80" t="s">
        <v>4573</v>
      </c>
      <c r="E80" t="s">
        <v>20327</v>
      </c>
      <c r="F80">
        <v>3382</v>
      </c>
      <c r="H80" t="s">
        <v>20835</v>
      </c>
      <c r="I80">
        <v>3382</v>
      </c>
    </row>
    <row r="81" spans="2:9" x14ac:dyDescent="0.25">
      <c r="B81" t="s">
        <v>18908</v>
      </c>
      <c r="C81" t="s">
        <v>13469</v>
      </c>
      <c r="D81" t="s">
        <v>4573</v>
      </c>
      <c r="E81" t="s">
        <v>20330</v>
      </c>
      <c r="F81">
        <v>3383</v>
      </c>
      <c r="H81" t="s">
        <v>20836</v>
      </c>
      <c r="I81">
        <v>3383</v>
      </c>
    </row>
    <row r="82" spans="2:9" x14ac:dyDescent="0.25">
      <c r="B82" t="s">
        <v>18908</v>
      </c>
      <c r="C82" t="s">
        <v>13469</v>
      </c>
      <c r="D82" t="s">
        <v>4814</v>
      </c>
      <c r="E82" t="s">
        <v>20330</v>
      </c>
      <c r="F82">
        <v>3384</v>
      </c>
      <c r="H82" t="s">
        <v>20837</v>
      </c>
      <c r="I82">
        <v>3384</v>
      </c>
    </row>
    <row r="83" spans="2:9" x14ac:dyDescent="0.25">
      <c r="B83" t="s">
        <v>18908</v>
      </c>
      <c r="C83" t="s">
        <v>13520</v>
      </c>
      <c r="D83" t="s">
        <v>4814</v>
      </c>
      <c r="E83" t="s">
        <v>20335</v>
      </c>
      <c r="F83">
        <v>3385</v>
      </c>
      <c r="H83" t="s">
        <v>20838</v>
      </c>
      <c r="I83">
        <v>3385</v>
      </c>
    </row>
    <row r="84" spans="2:9" x14ac:dyDescent="0.25">
      <c r="B84" t="s">
        <v>18908</v>
      </c>
      <c r="C84" t="s">
        <v>13519</v>
      </c>
      <c r="D84" t="s">
        <v>4814</v>
      </c>
      <c r="E84" t="s">
        <v>20338</v>
      </c>
      <c r="F84">
        <v>3386</v>
      </c>
      <c r="H84" t="s">
        <v>20839</v>
      </c>
      <c r="I84">
        <v>3386</v>
      </c>
    </row>
    <row r="85" spans="2:9" x14ac:dyDescent="0.25">
      <c r="B85" t="s">
        <v>18908</v>
      </c>
      <c r="C85" t="s">
        <v>13518</v>
      </c>
      <c r="D85" t="s">
        <v>4814</v>
      </c>
      <c r="E85" t="s">
        <v>20341</v>
      </c>
      <c r="F85">
        <v>3387</v>
      </c>
      <c r="H85" t="s">
        <v>20840</v>
      </c>
      <c r="I85">
        <v>3387</v>
      </c>
    </row>
    <row r="86" spans="2:9" x14ac:dyDescent="0.25">
      <c r="B86" t="s">
        <v>18908</v>
      </c>
      <c r="C86" t="s">
        <v>13517</v>
      </c>
      <c r="D86" t="s">
        <v>4814</v>
      </c>
      <c r="E86" t="s">
        <v>20344</v>
      </c>
      <c r="F86">
        <v>3388</v>
      </c>
      <c r="H86" t="s">
        <v>20841</v>
      </c>
      <c r="I86">
        <v>3388</v>
      </c>
    </row>
    <row r="87" spans="2:9" x14ac:dyDescent="0.25">
      <c r="B87" t="s">
        <v>18908</v>
      </c>
      <c r="C87" t="s">
        <v>13516</v>
      </c>
      <c r="D87" t="s">
        <v>4814</v>
      </c>
      <c r="E87" t="s">
        <v>20347</v>
      </c>
      <c r="F87">
        <v>3389</v>
      </c>
      <c r="H87" t="s">
        <v>20842</v>
      </c>
      <c r="I87">
        <v>3389</v>
      </c>
    </row>
    <row r="88" spans="2:9" x14ac:dyDescent="0.25">
      <c r="B88" t="s">
        <v>18908</v>
      </c>
      <c r="C88" t="s">
        <v>13515</v>
      </c>
      <c r="D88" t="s">
        <v>4814</v>
      </c>
      <c r="E88" t="s">
        <v>20350</v>
      </c>
      <c r="F88">
        <v>3390</v>
      </c>
      <c r="H88" t="s">
        <v>20843</v>
      </c>
      <c r="I88">
        <v>3390</v>
      </c>
    </row>
    <row r="89" spans="2:9" x14ac:dyDescent="0.25">
      <c r="B89" t="s">
        <v>18908</v>
      </c>
      <c r="C89" t="s">
        <v>13514</v>
      </c>
      <c r="D89" t="s">
        <v>4814</v>
      </c>
      <c r="E89" t="s">
        <v>20353</v>
      </c>
      <c r="F89">
        <v>3391</v>
      </c>
      <c r="H89" t="s">
        <v>20844</v>
      </c>
      <c r="I89">
        <v>3391</v>
      </c>
    </row>
    <row r="90" spans="2:9" x14ac:dyDescent="0.25">
      <c r="B90" t="s">
        <v>18908</v>
      </c>
      <c r="C90" t="s">
        <v>13513</v>
      </c>
      <c r="D90" t="s">
        <v>4814</v>
      </c>
      <c r="E90" t="s">
        <v>20356</v>
      </c>
      <c r="F90">
        <v>3392</v>
      </c>
      <c r="H90" t="s">
        <v>20845</v>
      </c>
      <c r="I90">
        <v>3392</v>
      </c>
    </row>
    <row r="91" spans="2:9" x14ac:dyDescent="0.25">
      <c r="B91" t="s">
        <v>18908</v>
      </c>
      <c r="C91" t="s">
        <v>13468</v>
      </c>
      <c r="D91" t="s">
        <v>4573</v>
      </c>
      <c r="E91" t="s">
        <v>20359</v>
      </c>
      <c r="F91">
        <v>3393</v>
      </c>
      <c r="H91" t="s">
        <v>20846</v>
      </c>
      <c r="I91">
        <v>3393</v>
      </c>
    </row>
    <row r="92" spans="2:9" x14ac:dyDescent="0.25">
      <c r="B92" t="s">
        <v>18908</v>
      </c>
      <c r="C92" t="s">
        <v>13512</v>
      </c>
      <c r="D92" t="s">
        <v>4814</v>
      </c>
      <c r="E92" t="s">
        <v>20362</v>
      </c>
      <c r="F92">
        <v>3394</v>
      </c>
      <c r="H92" t="s">
        <v>20847</v>
      </c>
      <c r="I92">
        <v>3394</v>
      </c>
    </row>
    <row r="93" spans="2:9" x14ac:dyDescent="0.25">
      <c r="B93" t="s">
        <v>18908</v>
      </c>
      <c r="C93" t="s">
        <v>13511</v>
      </c>
      <c r="D93" t="s">
        <v>4814</v>
      </c>
      <c r="E93" t="s">
        <v>20365</v>
      </c>
      <c r="F93">
        <v>3395</v>
      </c>
      <c r="H93" t="s">
        <v>20848</v>
      </c>
      <c r="I93">
        <v>3395</v>
      </c>
    </row>
    <row r="94" spans="2:9" x14ac:dyDescent="0.25">
      <c r="B94" t="s">
        <v>18908</v>
      </c>
      <c r="C94" t="s">
        <v>13510</v>
      </c>
      <c r="D94" t="s">
        <v>4814</v>
      </c>
      <c r="E94" t="s">
        <v>20368</v>
      </c>
      <c r="F94">
        <v>3396</v>
      </c>
      <c r="H94" t="s">
        <v>20849</v>
      </c>
      <c r="I94">
        <v>3396</v>
      </c>
    </row>
    <row r="95" spans="2:9" x14ac:dyDescent="0.25">
      <c r="B95" t="s">
        <v>18908</v>
      </c>
      <c r="C95" t="s">
        <v>13509</v>
      </c>
      <c r="D95" t="s">
        <v>4814</v>
      </c>
      <c r="E95" t="s">
        <v>20371</v>
      </c>
      <c r="F95">
        <v>3397</v>
      </c>
      <c r="H95" t="s">
        <v>20850</v>
      </c>
      <c r="I95">
        <v>3397</v>
      </c>
    </row>
    <row r="96" spans="2:9" x14ac:dyDescent="0.25">
      <c r="B96" t="s">
        <v>18908</v>
      </c>
      <c r="C96" t="s">
        <v>13405</v>
      </c>
      <c r="D96" t="s">
        <v>4814</v>
      </c>
      <c r="E96" t="s">
        <v>20374</v>
      </c>
      <c r="F96">
        <v>3398</v>
      </c>
      <c r="H96" t="s">
        <v>20851</v>
      </c>
      <c r="I96">
        <v>3398</v>
      </c>
    </row>
    <row r="97" spans="2:9" x14ac:dyDescent="0.25">
      <c r="B97" t="s">
        <v>18908</v>
      </c>
      <c r="C97" t="s">
        <v>13402</v>
      </c>
      <c r="D97" t="s">
        <v>4814</v>
      </c>
      <c r="E97" t="s">
        <v>20377</v>
      </c>
      <c r="F97">
        <v>3399</v>
      </c>
      <c r="H97" t="s">
        <v>20852</v>
      </c>
      <c r="I97">
        <v>3399</v>
      </c>
    </row>
    <row r="98" spans="2:9" x14ac:dyDescent="0.25">
      <c r="B98" t="s">
        <v>18908</v>
      </c>
      <c r="C98" t="s">
        <v>13399</v>
      </c>
      <c r="D98" t="s">
        <v>4814</v>
      </c>
      <c r="E98" t="s">
        <v>20381</v>
      </c>
      <c r="F98">
        <v>3400</v>
      </c>
      <c r="H98" t="s">
        <v>20853</v>
      </c>
      <c r="I98">
        <v>3400</v>
      </c>
    </row>
    <row r="99" spans="2:9" x14ac:dyDescent="0.25">
      <c r="B99" t="s">
        <v>18908</v>
      </c>
      <c r="C99" t="s">
        <v>13396</v>
      </c>
      <c r="D99" t="s">
        <v>4814</v>
      </c>
      <c r="E99" t="s">
        <v>20384</v>
      </c>
      <c r="F99">
        <v>3401</v>
      </c>
      <c r="H99" t="s">
        <v>20854</v>
      </c>
      <c r="I99">
        <v>3401</v>
      </c>
    </row>
    <row r="100" spans="2:9" x14ac:dyDescent="0.25">
      <c r="B100" t="s">
        <v>18908</v>
      </c>
      <c r="C100" t="s">
        <v>13392</v>
      </c>
      <c r="D100" t="s">
        <v>4814</v>
      </c>
      <c r="E100" t="s">
        <v>20387</v>
      </c>
      <c r="F100">
        <v>3402</v>
      </c>
      <c r="H100" t="s">
        <v>20855</v>
      </c>
      <c r="I100">
        <v>3402</v>
      </c>
    </row>
    <row r="101" spans="2:9" x14ac:dyDescent="0.25">
      <c r="B101" t="s">
        <v>18908</v>
      </c>
      <c r="C101" t="s">
        <v>13467</v>
      </c>
      <c r="D101" t="s">
        <v>4573</v>
      </c>
      <c r="E101" t="s">
        <v>20390</v>
      </c>
      <c r="F101">
        <v>3403</v>
      </c>
      <c r="H101" t="s">
        <v>20856</v>
      </c>
      <c r="I101">
        <v>3403</v>
      </c>
    </row>
    <row r="102" spans="2:9" x14ac:dyDescent="0.25">
      <c r="B102" t="s">
        <v>18908</v>
      </c>
      <c r="C102" t="s">
        <v>13466</v>
      </c>
      <c r="D102" t="s">
        <v>4814</v>
      </c>
      <c r="E102" t="s">
        <v>20393</v>
      </c>
      <c r="F102">
        <v>3404</v>
      </c>
      <c r="H102" t="s">
        <v>20857</v>
      </c>
      <c r="I102">
        <v>3404</v>
      </c>
    </row>
    <row r="103" spans="2:9" x14ac:dyDescent="0.25">
      <c r="B103" t="s">
        <v>18908</v>
      </c>
      <c r="C103" t="s">
        <v>13465</v>
      </c>
      <c r="D103" t="s">
        <v>4814</v>
      </c>
      <c r="E103" t="s">
        <v>20396</v>
      </c>
      <c r="F103">
        <v>3405</v>
      </c>
      <c r="H103" t="s">
        <v>20858</v>
      </c>
      <c r="I103">
        <v>3405</v>
      </c>
    </row>
    <row r="104" spans="2:9" x14ac:dyDescent="0.25">
      <c r="B104" t="s">
        <v>18908</v>
      </c>
      <c r="C104" t="s">
        <v>13464</v>
      </c>
      <c r="D104" t="s">
        <v>4814</v>
      </c>
      <c r="E104" t="s">
        <v>20399</v>
      </c>
      <c r="F104">
        <v>3406</v>
      </c>
      <c r="H104" t="s">
        <v>20859</v>
      </c>
      <c r="I104">
        <v>3406</v>
      </c>
    </row>
    <row r="105" spans="2:9" x14ac:dyDescent="0.25">
      <c r="B105" t="s">
        <v>18908</v>
      </c>
      <c r="C105" t="s">
        <v>13463</v>
      </c>
      <c r="D105" t="s">
        <v>4814</v>
      </c>
      <c r="E105" t="s">
        <v>20402</v>
      </c>
      <c r="F105">
        <v>3407</v>
      </c>
      <c r="H105" t="s">
        <v>20860</v>
      </c>
      <c r="I105">
        <v>3407</v>
      </c>
    </row>
    <row r="106" spans="2:9" x14ac:dyDescent="0.25">
      <c r="B106" t="s">
        <v>18908</v>
      </c>
      <c r="C106" t="s">
        <v>13462</v>
      </c>
      <c r="D106" t="s">
        <v>4814</v>
      </c>
      <c r="E106" t="s">
        <v>20405</v>
      </c>
      <c r="F106">
        <v>3408</v>
      </c>
      <c r="H106" t="s">
        <v>20861</v>
      </c>
      <c r="I106">
        <v>3408</v>
      </c>
    </row>
    <row r="107" spans="2:9" x14ac:dyDescent="0.25">
      <c r="B107" t="s">
        <v>18908</v>
      </c>
      <c r="C107" t="s">
        <v>13461</v>
      </c>
      <c r="D107" t="s">
        <v>4573</v>
      </c>
      <c r="E107" t="s">
        <v>20408</v>
      </c>
      <c r="F107">
        <v>3409</v>
      </c>
      <c r="H107" t="s">
        <v>20862</v>
      </c>
      <c r="I107">
        <v>3409</v>
      </c>
    </row>
    <row r="108" spans="2:9" x14ac:dyDescent="0.25">
      <c r="B108" t="s">
        <v>18908</v>
      </c>
      <c r="C108" t="s">
        <v>13460</v>
      </c>
      <c r="D108" t="s">
        <v>4814</v>
      </c>
      <c r="E108" t="s">
        <v>20411</v>
      </c>
      <c r="F108">
        <v>3410</v>
      </c>
      <c r="H108" t="s">
        <v>20863</v>
      </c>
      <c r="I108">
        <v>3410</v>
      </c>
    </row>
    <row r="109" spans="2:9" x14ac:dyDescent="0.25">
      <c r="B109" t="s">
        <v>18908</v>
      </c>
      <c r="C109" t="s">
        <v>13459</v>
      </c>
      <c r="D109" t="s">
        <v>4814</v>
      </c>
      <c r="E109" t="s">
        <v>20414</v>
      </c>
      <c r="F109">
        <v>3411</v>
      </c>
      <c r="H109" t="s">
        <v>20864</v>
      </c>
      <c r="I109">
        <v>3411</v>
      </c>
    </row>
    <row r="110" spans="2:9" x14ac:dyDescent="0.25">
      <c r="B110" t="s">
        <v>18908</v>
      </c>
      <c r="C110" t="s">
        <v>13458</v>
      </c>
      <c r="D110" t="s">
        <v>4814</v>
      </c>
      <c r="E110" t="s">
        <v>20417</v>
      </c>
      <c r="F110">
        <v>3412</v>
      </c>
      <c r="H110" t="s">
        <v>20865</v>
      </c>
      <c r="I110">
        <v>3412</v>
      </c>
    </row>
    <row r="111" spans="2:9" x14ac:dyDescent="0.25">
      <c r="B111" t="s">
        <v>18908</v>
      </c>
      <c r="C111" t="s">
        <v>13457</v>
      </c>
      <c r="D111" t="s">
        <v>4814</v>
      </c>
      <c r="E111" t="s">
        <v>20420</v>
      </c>
      <c r="F111">
        <v>3413</v>
      </c>
      <c r="H111" t="s">
        <v>20866</v>
      </c>
      <c r="I111">
        <v>3413</v>
      </c>
    </row>
    <row r="112" spans="2:9" x14ac:dyDescent="0.25">
      <c r="B112" t="s">
        <v>18908</v>
      </c>
      <c r="C112" t="s">
        <v>13456</v>
      </c>
      <c r="D112" t="s">
        <v>4814</v>
      </c>
      <c r="E112" t="s">
        <v>20423</v>
      </c>
      <c r="F112">
        <v>3414</v>
      </c>
      <c r="H112" t="s">
        <v>20867</v>
      </c>
      <c r="I112">
        <v>3414</v>
      </c>
    </row>
    <row r="113" spans="2:9" x14ac:dyDescent="0.25">
      <c r="B113" t="s">
        <v>18908</v>
      </c>
      <c r="C113" t="s">
        <v>13454</v>
      </c>
      <c r="D113" t="s">
        <v>4573</v>
      </c>
      <c r="E113" t="s">
        <v>20426</v>
      </c>
      <c r="F113">
        <v>3415</v>
      </c>
      <c r="H113" t="s">
        <v>20868</v>
      </c>
      <c r="I113">
        <v>3415</v>
      </c>
    </row>
    <row r="114" spans="2:9" x14ac:dyDescent="0.25">
      <c r="B114" t="s">
        <v>18908</v>
      </c>
      <c r="C114" t="s">
        <v>13507</v>
      </c>
      <c r="D114" t="s">
        <v>4814</v>
      </c>
      <c r="E114" t="s">
        <v>20429</v>
      </c>
      <c r="F114">
        <v>3416</v>
      </c>
      <c r="H114" t="s">
        <v>20869</v>
      </c>
      <c r="I114">
        <v>3416</v>
      </c>
    </row>
    <row r="115" spans="2:9" x14ac:dyDescent="0.25">
      <c r="B115" t="s">
        <v>18908</v>
      </c>
      <c r="C115" t="s">
        <v>13506</v>
      </c>
      <c r="D115" t="s">
        <v>4814</v>
      </c>
      <c r="E115" t="s">
        <v>20432</v>
      </c>
      <c r="F115">
        <v>3417</v>
      </c>
      <c r="H115" t="s">
        <v>20870</v>
      </c>
      <c r="I115">
        <v>3417</v>
      </c>
    </row>
    <row r="116" spans="2:9" x14ac:dyDescent="0.25">
      <c r="B116" t="s">
        <v>18908</v>
      </c>
      <c r="C116" t="s">
        <v>13505</v>
      </c>
      <c r="D116" t="s">
        <v>4814</v>
      </c>
      <c r="E116" t="s">
        <v>20435</v>
      </c>
      <c r="F116">
        <v>3418</v>
      </c>
      <c r="H116" t="s">
        <v>20871</v>
      </c>
      <c r="I116">
        <v>3418</v>
      </c>
    </row>
    <row r="117" spans="2:9" x14ac:dyDescent="0.25">
      <c r="B117" t="s">
        <v>18908</v>
      </c>
      <c r="C117" t="s">
        <v>13504</v>
      </c>
      <c r="D117" t="s">
        <v>4814</v>
      </c>
      <c r="E117" t="s">
        <v>20438</v>
      </c>
      <c r="F117">
        <v>3419</v>
      </c>
      <c r="H117" t="s">
        <v>20872</v>
      </c>
      <c r="I117">
        <v>3419</v>
      </c>
    </row>
    <row r="118" spans="2:9" x14ac:dyDescent="0.25">
      <c r="B118" t="s">
        <v>18908</v>
      </c>
      <c r="C118" t="s">
        <v>13503</v>
      </c>
      <c r="D118" t="s">
        <v>4814</v>
      </c>
      <c r="E118" t="s">
        <v>20441</v>
      </c>
      <c r="F118">
        <v>3420</v>
      </c>
      <c r="H118" t="s">
        <v>20873</v>
      </c>
      <c r="I118">
        <v>3420</v>
      </c>
    </row>
    <row r="119" spans="2:9" x14ac:dyDescent="0.25">
      <c r="B119" t="s">
        <v>18908</v>
      </c>
      <c r="C119" t="s">
        <v>13502</v>
      </c>
      <c r="D119" t="s">
        <v>4814</v>
      </c>
      <c r="E119" t="s">
        <v>20444</v>
      </c>
      <c r="F119">
        <v>3421</v>
      </c>
      <c r="H119" t="s">
        <v>20874</v>
      </c>
      <c r="I119">
        <v>3421</v>
      </c>
    </row>
    <row r="120" spans="2:9" x14ac:dyDescent="0.25">
      <c r="B120" t="s">
        <v>18908</v>
      </c>
      <c r="C120" t="s">
        <v>13501</v>
      </c>
      <c r="D120" t="s">
        <v>4814</v>
      </c>
      <c r="E120" t="s">
        <v>20447</v>
      </c>
      <c r="F120">
        <v>3422</v>
      </c>
      <c r="H120" t="s">
        <v>20875</v>
      </c>
      <c r="I120">
        <v>3422</v>
      </c>
    </row>
    <row r="121" spans="2:9" x14ac:dyDescent="0.25">
      <c r="B121" t="s">
        <v>18908</v>
      </c>
      <c r="C121" t="s">
        <v>13500</v>
      </c>
      <c r="D121" t="s">
        <v>4814</v>
      </c>
      <c r="E121" t="s">
        <v>20450</v>
      </c>
      <c r="F121">
        <v>3423</v>
      </c>
      <c r="H121" t="s">
        <v>20876</v>
      </c>
      <c r="I121">
        <v>3423</v>
      </c>
    </row>
    <row r="122" spans="2:9" x14ac:dyDescent="0.25">
      <c r="B122" t="s">
        <v>18908</v>
      </c>
      <c r="C122" t="s">
        <v>13499</v>
      </c>
      <c r="D122" t="s">
        <v>4814</v>
      </c>
      <c r="E122" t="s">
        <v>20453</v>
      </c>
      <c r="F122">
        <v>3424</v>
      </c>
      <c r="H122" t="s">
        <v>20877</v>
      </c>
      <c r="I122">
        <v>3424</v>
      </c>
    </row>
    <row r="123" spans="2:9" x14ac:dyDescent="0.25">
      <c r="B123" t="s">
        <v>18908</v>
      </c>
      <c r="C123" t="s">
        <v>13498</v>
      </c>
      <c r="D123" t="s">
        <v>4814</v>
      </c>
      <c r="E123" t="s">
        <v>20456</v>
      </c>
      <c r="F123">
        <v>3425</v>
      </c>
      <c r="H123" t="s">
        <v>20878</v>
      </c>
      <c r="I123">
        <v>3425</v>
      </c>
    </row>
    <row r="124" spans="2:9" x14ac:dyDescent="0.25">
      <c r="B124" t="s">
        <v>18908</v>
      </c>
      <c r="C124" t="s">
        <v>13497</v>
      </c>
      <c r="D124" t="s">
        <v>4814</v>
      </c>
      <c r="E124" t="s">
        <v>20459</v>
      </c>
      <c r="F124">
        <v>3426</v>
      </c>
      <c r="H124" t="s">
        <v>20879</v>
      </c>
      <c r="I124">
        <v>3426</v>
      </c>
    </row>
    <row r="125" spans="2:9" x14ac:dyDescent="0.25">
      <c r="B125" t="s">
        <v>18908</v>
      </c>
      <c r="C125" t="s">
        <v>13496</v>
      </c>
      <c r="D125" t="s">
        <v>4814</v>
      </c>
      <c r="E125" t="s">
        <v>20462</v>
      </c>
      <c r="F125">
        <v>3427</v>
      </c>
      <c r="H125" t="s">
        <v>20880</v>
      </c>
      <c r="I125">
        <v>3427</v>
      </c>
    </row>
    <row r="126" spans="2:9" x14ac:dyDescent="0.25">
      <c r="B126" t="s">
        <v>18908</v>
      </c>
      <c r="C126" t="s">
        <v>13495</v>
      </c>
      <c r="D126" t="s">
        <v>4814</v>
      </c>
      <c r="E126" t="s">
        <v>20465</v>
      </c>
      <c r="F126">
        <v>3428</v>
      </c>
      <c r="H126" t="s">
        <v>20881</v>
      </c>
      <c r="I126">
        <v>3428</v>
      </c>
    </row>
    <row r="127" spans="2:9" x14ac:dyDescent="0.25">
      <c r="B127" t="s">
        <v>18908</v>
      </c>
      <c r="C127" t="s">
        <v>13494</v>
      </c>
      <c r="D127" t="s">
        <v>4814</v>
      </c>
      <c r="E127" t="s">
        <v>20468</v>
      </c>
      <c r="F127">
        <v>3429</v>
      </c>
      <c r="H127" t="s">
        <v>20882</v>
      </c>
      <c r="I127">
        <v>3429</v>
      </c>
    </row>
    <row r="128" spans="2:9" x14ac:dyDescent="0.25">
      <c r="B128" t="s">
        <v>18908</v>
      </c>
      <c r="C128" t="s">
        <v>13493</v>
      </c>
      <c r="D128" t="s">
        <v>4814</v>
      </c>
      <c r="E128" t="s">
        <v>20471</v>
      </c>
      <c r="F128">
        <v>3430</v>
      </c>
      <c r="H128" t="s">
        <v>20883</v>
      </c>
      <c r="I128">
        <v>3430</v>
      </c>
    </row>
    <row r="129" spans="2:9" x14ac:dyDescent="0.25">
      <c r="B129" t="s">
        <v>18908</v>
      </c>
      <c r="C129" t="s">
        <v>13492</v>
      </c>
      <c r="D129" t="s">
        <v>4814</v>
      </c>
      <c r="E129" t="s">
        <v>20474</v>
      </c>
      <c r="F129">
        <v>3431</v>
      </c>
      <c r="H129" t="s">
        <v>20884</v>
      </c>
      <c r="I129">
        <v>3431</v>
      </c>
    </row>
    <row r="130" spans="2:9" x14ac:dyDescent="0.25">
      <c r="B130" t="s">
        <v>18908</v>
      </c>
      <c r="C130" t="s">
        <v>13491</v>
      </c>
      <c r="D130" t="s">
        <v>4814</v>
      </c>
      <c r="E130" t="s">
        <v>20478</v>
      </c>
      <c r="F130">
        <v>3432</v>
      </c>
      <c r="H130" t="s">
        <v>20885</v>
      </c>
      <c r="I130">
        <v>3432</v>
      </c>
    </row>
    <row r="131" spans="2:9" x14ac:dyDescent="0.25">
      <c r="B131" t="s">
        <v>18908</v>
      </c>
      <c r="C131" t="s">
        <v>13490</v>
      </c>
      <c r="D131" t="s">
        <v>4814</v>
      </c>
      <c r="E131" t="s">
        <v>20481</v>
      </c>
      <c r="F131">
        <v>3433</v>
      </c>
      <c r="H131" t="s">
        <v>20886</v>
      </c>
      <c r="I131">
        <v>3433</v>
      </c>
    </row>
    <row r="132" spans="2:9" x14ac:dyDescent="0.25">
      <c r="B132" t="s">
        <v>18908</v>
      </c>
      <c r="C132" t="s">
        <v>13488</v>
      </c>
      <c r="D132" t="s">
        <v>4814</v>
      </c>
      <c r="E132" t="s">
        <v>20484</v>
      </c>
      <c r="F132">
        <v>3434</v>
      </c>
      <c r="H132" t="s">
        <v>20887</v>
      </c>
      <c r="I132">
        <v>3434</v>
      </c>
    </row>
    <row r="133" spans="2:9" x14ac:dyDescent="0.25">
      <c r="B133" t="s">
        <v>18908</v>
      </c>
      <c r="C133" t="s">
        <v>13489</v>
      </c>
      <c r="D133" t="s">
        <v>4573</v>
      </c>
      <c r="E133" t="s">
        <v>20487</v>
      </c>
      <c r="F133">
        <v>3435</v>
      </c>
      <c r="H133" t="s">
        <v>20888</v>
      </c>
      <c r="I133">
        <v>3435</v>
      </c>
    </row>
    <row r="134" spans="2:9" x14ac:dyDescent="0.25">
      <c r="B134" t="s">
        <v>18908</v>
      </c>
      <c r="C134" t="s">
        <v>13489</v>
      </c>
      <c r="D134" t="s">
        <v>4814</v>
      </c>
      <c r="E134" t="s">
        <v>20487</v>
      </c>
      <c r="F134">
        <v>3436</v>
      </c>
      <c r="H134" t="s">
        <v>20889</v>
      </c>
      <c r="I134">
        <v>3436</v>
      </c>
    </row>
    <row r="135" spans="2:9" x14ac:dyDescent="0.25">
      <c r="B135" t="s">
        <v>18908</v>
      </c>
      <c r="C135" t="s">
        <v>20490</v>
      </c>
      <c r="D135" t="s">
        <v>4573</v>
      </c>
      <c r="E135" t="s">
        <v>20493</v>
      </c>
      <c r="F135">
        <v>3437</v>
      </c>
      <c r="H135" t="s">
        <v>20890</v>
      </c>
      <c r="I135">
        <v>3437</v>
      </c>
    </row>
    <row r="136" spans="2:9" x14ac:dyDescent="0.25">
      <c r="B136" t="s">
        <v>18908</v>
      </c>
      <c r="C136" t="s">
        <v>20494</v>
      </c>
      <c r="D136" t="s">
        <v>4573</v>
      </c>
      <c r="E136" t="s">
        <v>20497</v>
      </c>
      <c r="F136">
        <v>3438</v>
      </c>
      <c r="H136" t="s">
        <v>20891</v>
      </c>
      <c r="I136">
        <v>3438</v>
      </c>
    </row>
    <row r="137" spans="2:9" x14ac:dyDescent="0.25">
      <c r="B137" t="s">
        <v>18908</v>
      </c>
      <c r="C137" t="s">
        <v>13429</v>
      </c>
      <c r="D137" t="s">
        <v>4573</v>
      </c>
      <c r="E137" t="s">
        <v>20186</v>
      </c>
      <c r="F137">
        <v>3439</v>
      </c>
      <c r="H137" t="s">
        <v>20892</v>
      </c>
      <c r="I137">
        <v>3439</v>
      </c>
    </row>
    <row r="138" spans="2:9" x14ac:dyDescent="0.25">
      <c r="B138" t="s">
        <v>18908</v>
      </c>
      <c r="C138" t="s">
        <v>13476</v>
      </c>
      <c r="D138" t="s">
        <v>4573</v>
      </c>
      <c r="E138" t="s">
        <v>20502</v>
      </c>
      <c r="F138">
        <v>3440</v>
      </c>
      <c r="H138" t="s">
        <v>20893</v>
      </c>
      <c r="I138">
        <v>3440</v>
      </c>
    </row>
    <row r="139" spans="2:9" x14ac:dyDescent="0.25">
      <c r="B139" t="s">
        <v>19163</v>
      </c>
      <c r="C139" t="s">
        <v>20546</v>
      </c>
      <c r="D139">
        <v>13</v>
      </c>
      <c r="E139" t="s">
        <v>20587</v>
      </c>
      <c r="F139">
        <v>3722</v>
      </c>
    </row>
    <row r="140" spans="2:9" x14ac:dyDescent="0.25">
      <c r="B140" t="s">
        <v>19163</v>
      </c>
      <c r="C140" t="s">
        <v>20549</v>
      </c>
      <c r="D140">
        <v>2</v>
      </c>
      <c r="E140" t="s">
        <v>20588</v>
      </c>
      <c r="F140">
        <v>3723</v>
      </c>
    </row>
    <row r="141" spans="2:9" x14ac:dyDescent="0.25">
      <c r="B141" t="s">
        <v>19163</v>
      </c>
      <c r="C141" t="s">
        <v>20552</v>
      </c>
      <c r="D141">
        <v>20</v>
      </c>
      <c r="E141" t="s">
        <v>20589</v>
      </c>
      <c r="F141">
        <v>3724</v>
      </c>
    </row>
    <row r="142" spans="2:9" x14ac:dyDescent="0.25">
      <c r="B142" t="s">
        <v>19163</v>
      </c>
      <c r="C142" t="s">
        <v>20555</v>
      </c>
      <c r="D142">
        <v>20</v>
      </c>
      <c r="E142" t="s">
        <v>20590</v>
      </c>
      <c r="F142">
        <v>3725</v>
      </c>
    </row>
    <row r="143" spans="2:9" x14ac:dyDescent="0.25">
      <c r="B143" t="s">
        <v>19163</v>
      </c>
      <c r="C143" t="s">
        <v>20558</v>
      </c>
      <c r="D143">
        <v>20</v>
      </c>
      <c r="E143" t="s">
        <v>20899</v>
      </c>
      <c r="F143">
        <v>3726</v>
      </c>
    </row>
    <row r="144" spans="2:9" x14ac:dyDescent="0.25">
      <c r="B144" t="s">
        <v>19163</v>
      </c>
      <c r="C144" t="s">
        <v>20561</v>
      </c>
      <c r="D144">
        <v>20</v>
      </c>
      <c r="E144" t="s">
        <v>20582</v>
      </c>
      <c r="F144">
        <v>3727</v>
      </c>
    </row>
    <row r="145" spans="2:6" x14ac:dyDescent="0.25">
      <c r="B145" t="s">
        <v>19163</v>
      </c>
      <c r="E145" t="s">
        <v>20900</v>
      </c>
      <c r="F145">
        <v>3733</v>
      </c>
    </row>
    <row r="146" spans="2:6" x14ac:dyDescent="0.25">
      <c r="B146" t="s">
        <v>19163</v>
      </c>
      <c r="E146" t="s">
        <v>20901</v>
      </c>
      <c r="F146" t="s">
        <v>19448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ClearAllIC">
                <anchor moveWithCells="1" sizeWithCells="1">
                  <from>
                    <xdr:col>0</xdr:col>
                    <xdr:colOff>0</xdr:colOff>
                    <xdr:row>9</xdr:row>
                    <xdr:rowOff>28575</xdr:rowOff>
                  </from>
                  <to>
                    <xdr:col>1</xdr:col>
                    <xdr:colOff>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ImportICs">
                <anchor moveWithCells="1" sizeWithCells="1">
                  <from>
                    <xdr:col>0</xdr:col>
                    <xdr:colOff>0</xdr:colOff>
                    <xdr:row>1</xdr:row>
                    <xdr:rowOff>9525</xdr:rowOff>
                  </from>
                  <to>
                    <xdr:col>1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5" name="Button 3">
              <controlPr defaultSize="0" print="0" autoFill="0" autoPict="0" macro="[0]!ICListAutomation">
                <anchor moveWithCells="1" sizeWithCells="1">
                  <from>
                    <xdr:col>0</xdr:col>
                    <xdr:colOff>0</xdr:colOff>
                    <xdr:row>4</xdr:row>
                    <xdr:rowOff>57150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1:M312"/>
  <sheetViews>
    <sheetView view="pageBreakPreview" topLeftCell="A151" zoomScaleNormal="100" zoomScaleSheetLayoutView="100" workbookViewId="0">
      <selection activeCell="K172" sqref="K172"/>
    </sheetView>
  </sheetViews>
  <sheetFormatPr defaultColWidth="8.85546875" defaultRowHeight="12.75" x14ac:dyDescent="0.2"/>
  <cols>
    <col min="1" max="1" width="14.28515625" style="179" bestFit="1" customWidth="1"/>
    <col min="2" max="2" width="8.85546875" style="179"/>
    <col min="3" max="3" width="7.7109375" style="179" bestFit="1" customWidth="1"/>
    <col min="4" max="4" width="7.5703125" style="179" customWidth="1"/>
    <col min="5" max="5" width="20.140625" style="219" bestFit="1" customWidth="1"/>
    <col min="6" max="6" width="8.85546875" style="179" bestFit="1" customWidth="1"/>
    <col min="7" max="7" width="19.7109375" style="179" customWidth="1"/>
    <col min="8" max="8" width="21.85546875" style="443" bestFit="1" customWidth="1"/>
    <col min="9" max="9" width="19.140625" style="179" bestFit="1" customWidth="1"/>
    <col min="10" max="10" width="22.85546875" style="179" bestFit="1" customWidth="1"/>
    <col min="11" max="11" width="13.7109375" style="179" bestFit="1" customWidth="1"/>
    <col min="12" max="12" width="5.28515625" style="179" bestFit="1" customWidth="1"/>
    <col min="13" max="13" width="11.7109375" style="179" bestFit="1" customWidth="1"/>
    <col min="14" max="256" width="8.85546875" style="179"/>
    <col min="257" max="257" width="14.28515625" style="179" bestFit="1" customWidth="1"/>
    <col min="258" max="258" width="8.85546875" style="179"/>
    <col min="259" max="259" width="7.7109375" style="179" bestFit="1" customWidth="1"/>
    <col min="260" max="260" width="7.5703125" style="179" customWidth="1"/>
    <col min="261" max="261" width="20.140625" style="179" bestFit="1" customWidth="1"/>
    <col min="262" max="262" width="8.85546875" style="179" bestFit="1" customWidth="1"/>
    <col min="263" max="263" width="19.7109375" style="179" customWidth="1"/>
    <col min="264" max="264" width="21.85546875" style="179" bestFit="1" customWidth="1"/>
    <col min="265" max="265" width="19.140625" style="179" bestFit="1" customWidth="1"/>
    <col min="266" max="266" width="22.85546875" style="179" bestFit="1" customWidth="1"/>
    <col min="267" max="267" width="13.7109375" style="179" bestFit="1" customWidth="1"/>
    <col min="268" max="268" width="5.28515625" style="179" bestFit="1" customWidth="1"/>
    <col min="269" max="269" width="11.7109375" style="179" bestFit="1" customWidth="1"/>
    <col min="270" max="512" width="8.85546875" style="179"/>
    <col min="513" max="513" width="14.28515625" style="179" bestFit="1" customWidth="1"/>
    <col min="514" max="514" width="8.85546875" style="179"/>
    <col min="515" max="515" width="7.7109375" style="179" bestFit="1" customWidth="1"/>
    <col min="516" max="516" width="7.5703125" style="179" customWidth="1"/>
    <col min="517" max="517" width="20.140625" style="179" bestFit="1" customWidth="1"/>
    <col min="518" max="518" width="8.85546875" style="179" bestFit="1" customWidth="1"/>
    <col min="519" max="519" width="19.7109375" style="179" customWidth="1"/>
    <col min="520" max="520" width="21.85546875" style="179" bestFit="1" customWidth="1"/>
    <col min="521" max="521" width="19.140625" style="179" bestFit="1" customWidth="1"/>
    <col min="522" max="522" width="22.85546875" style="179" bestFit="1" customWidth="1"/>
    <col min="523" max="523" width="13.7109375" style="179" bestFit="1" customWidth="1"/>
    <col min="524" max="524" width="5.28515625" style="179" bestFit="1" customWidth="1"/>
    <col min="525" max="525" width="11.7109375" style="179" bestFit="1" customWidth="1"/>
    <col min="526" max="768" width="8.85546875" style="179"/>
    <col min="769" max="769" width="14.28515625" style="179" bestFit="1" customWidth="1"/>
    <col min="770" max="770" width="8.85546875" style="179"/>
    <col min="771" max="771" width="7.7109375" style="179" bestFit="1" customWidth="1"/>
    <col min="772" max="772" width="7.5703125" style="179" customWidth="1"/>
    <col min="773" max="773" width="20.140625" style="179" bestFit="1" customWidth="1"/>
    <col min="774" max="774" width="8.85546875" style="179" bestFit="1" customWidth="1"/>
    <col min="775" max="775" width="19.7109375" style="179" customWidth="1"/>
    <col min="776" max="776" width="21.85546875" style="179" bestFit="1" customWidth="1"/>
    <col min="777" max="777" width="19.140625" style="179" bestFit="1" customWidth="1"/>
    <col min="778" max="778" width="22.85546875" style="179" bestFit="1" customWidth="1"/>
    <col min="779" max="779" width="13.7109375" style="179" bestFit="1" customWidth="1"/>
    <col min="780" max="780" width="5.28515625" style="179" bestFit="1" customWidth="1"/>
    <col min="781" max="781" width="11.7109375" style="179" bestFit="1" customWidth="1"/>
    <col min="782" max="1024" width="8.85546875" style="179"/>
    <col min="1025" max="1025" width="14.28515625" style="179" bestFit="1" customWidth="1"/>
    <col min="1026" max="1026" width="8.85546875" style="179"/>
    <col min="1027" max="1027" width="7.7109375" style="179" bestFit="1" customWidth="1"/>
    <col min="1028" max="1028" width="7.5703125" style="179" customWidth="1"/>
    <col min="1029" max="1029" width="20.140625" style="179" bestFit="1" customWidth="1"/>
    <col min="1030" max="1030" width="8.85546875" style="179" bestFit="1" customWidth="1"/>
    <col min="1031" max="1031" width="19.7109375" style="179" customWidth="1"/>
    <col min="1032" max="1032" width="21.85546875" style="179" bestFit="1" customWidth="1"/>
    <col min="1033" max="1033" width="19.140625" style="179" bestFit="1" customWidth="1"/>
    <col min="1034" max="1034" width="22.85546875" style="179" bestFit="1" customWidth="1"/>
    <col min="1035" max="1035" width="13.7109375" style="179" bestFit="1" customWidth="1"/>
    <col min="1036" max="1036" width="5.28515625" style="179" bestFit="1" customWidth="1"/>
    <col min="1037" max="1037" width="11.7109375" style="179" bestFit="1" customWidth="1"/>
    <col min="1038" max="1280" width="8.85546875" style="179"/>
    <col min="1281" max="1281" width="14.28515625" style="179" bestFit="1" customWidth="1"/>
    <col min="1282" max="1282" width="8.85546875" style="179"/>
    <col min="1283" max="1283" width="7.7109375" style="179" bestFit="1" customWidth="1"/>
    <col min="1284" max="1284" width="7.5703125" style="179" customWidth="1"/>
    <col min="1285" max="1285" width="20.140625" style="179" bestFit="1" customWidth="1"/>
    <col min="1286" max="1286" width="8.85546875" style="179" bestFit="1" customWidth="1"/>
    <col min="1287" max="1287" width="19.7109375" style="179" customWidth="1"/>
    <col min="1288" max="1288" width="21.85546875" style="179" bestFit="1" customWidth="1"/>
    <col min="1289" max="1289" width="19.140625" style="179" bestFit="1" customWidth="1"/>
    <col min="1290" max="1290" width="22.85546875" style="179" bestFit="1" customWidth="1"/>
    <col min="1291" max="1291" width="13.7109375" style="179" bestFit="1" customWidth="1"/>
    <col min="1292" max="1292" width="5.28515625" style="179" bestFit="1" customWidth="1"/>
    <col min="1293" max="1293" width="11.7109375" style="179" bestFit="1" customWidth="1"/>
    <col min="1294" max="1536" width="8.85546875" style="179"/>
    <col min="1537" max="1537" width="14.28515625" style="179" bestFit="1" customWidth="1"/>
    <col min="1538" max="1538" width="8.85546875" style="179"/>
    <col min="1539" max="1539" width="7.7109375" style="179" bestFit="1" customWidth="1"/>
    <col min="1540" max="1540" width="7.5703125" style="179" customWidth="1"/>
    <col min="1541" max="1541" width="20.140625" style="179" bestFit="1" customWidth="1"/>
    <col min="1542" max="1542" width="8.85546875" style="179" bestFit="1" customWidth="1"/>
    <col min="1543" max="1543" width="19.7109375" style="179" customWidth="1"/>
    <col min="1544" max="1544" width="21.85546875" style="179" bestFit="1" customWidth="1"/>
    <col min="1545" max="1545" width="19.140625" style="179" bestFit="1" customWidth="1"/>
    <col min="1546" max="1546" width="22.85546875" style="179" bestFit="1" customWidth="1"/>
    <col min="1547" max="1547" width="13.7109375" style="179" bestFit="1" customWidth="1"/>
    <col min="1548" max="1548" width="5.28515625" style="179" bestFit="1" customWidth="1"/>
    <col min="1549" max="1549" width="11.7109375" style="179" bestFit="1" customWidth="1"/>
    <col min="1550" max="1792" width="8.85546875" style="179"/>
    <col min="1793" max="1793" width="14.28515625" style="179" bestFit="1" customWidth="1"/>
    <col min="1794" max="1794" width="8.85546875" style="179"/>
    <col min="1795" max="1795" width="7.7109375" style="179" bestFit="1" customWidth="1"/>
    <col min="1796" max="1796" width="7.5703125" style="179" customWidth="1"/>
    <col min="1797" max="1797" width="20.140625" style="179" bestFit="1" customWidth="1"/>
    <col min="1798" max="1798" width="8.85546875" style="179" bestFit="1" customWidth="1"/>
    <col min="1799" max="1799" width="19.7109375" style="179" customWidth="1"/>
    <col min="1800" max="1800" width="21.85546875" style="179" bestFit="1" customWidth="1"/>
    <col min="1801" max="1801" width="19.140625" style="179" bestFit="1" customWidth="1"/>
    <col min="1802" max="1802" width="22.85546875" style="179" bestFit="1" customWidth="1"/>
    <col min="1803" max="1803" width="13.7109375" style="179" bestFit="1" customWidth="1"/>
    <col min="1804" max="1804" width="5.28515625" style="179" bestFit="1" customWidth="1"/>
    <col min="1805" max="1805" width="11.7109375" style="179" bestFit="1" customWidth="1"/>
    <col min="1806" max="2048" width="8.85546875" style="179"/>
    <col min="2049" max="2049" width="14.28515625" style="179" bestFit="1" customWidth="1"/>
    <col min="2050" max="2050" width="8.85546875" style="179"/>
    <col min="2051" max="2051" width="7.7109375" style="179" bestFit="1" customWidth="1"/>
    <col min="2052" max="2052" width="7.5703125" style="179" customWidth="1"/>
    <col min="2053" max="2053" width="20.140625" style="179" bestFit="1" customWidth="1"/>
    <col min="2054" max="2054" width="8.85546875" style="179" bestFit="1" customWidth="1"/>
    <col min="2055" max="2055" width="19.7109375" style="179" customWidth="1"/>
    <col min="2056" max="2056" width="21.85546875" style="179" bestFit="1" customWidth="1"/>
    <col min="2057" max="2057" width="19.140625" style="179" bestFit="1" customWidth="1"/>
    <col min="2058" max="2058" width="22.85546875" style="179" bestFit="1" customWidth="1"/>
    <col min="2059" max="2059" width="13.7109375" style="179" bestFit="1" customWidth="1"/>
    <col min="2060" max="2060" width="5.28515625" style="179" bestFit="1" customWidth="1"/>
    <col min="2061" max="2061" width="11.7109375" style="179" bestFit="1" customWidth="1"/>
    <col min="2062" max="2304" width="8.85546875" style="179"/>
    <col min="2305" max="2305" width="14.28515625" style="179" bestFit="1" customWidth="1"/>
    <col min="2306" max="2306" width="8.85546875" style="179"/>
    <col min="2307" max="2307" width="7.7109375" style="179" bestFit="1" customWidth="1"/>
    <col min="2308" max="2308" width="7.5703125" style="179" customWidth="1"/>
    <col min="2309" max="2309" width="20.140625" style="179" bestFit="1" customWidth="1"/>
    <col min="2310" max="2310" width="8.85546875" style="179" bestFit="1" customWidth="1"/>
    <col min="2311" max="2311" width="19.7109375" style="179" customWidth="1"/>
    <col min="2312" max="2312" width="21.85546875" style="179" bestFit="1" customWidth="1"/>
    <col min="2313" max="2313" width="19.140625" style="179" bestFit="1" customWidth="1"/>
    <col min="2314" max="2314" width="22.85546875" style="179" bestFit="1" customWidth="1"/>
    <col min="2315" max="2315" width="13.7109375" style="179" bestFit="1" customWidth="1"/>
    <col min="2316" max="2316" width="5.28515625" style="179" bestFit="1" customWidth="1"/>
    <col min="2317" max="2317" width="11.7109375" style="179" bestFit="1" customWidth="1"/>
    <col min="2318" max="2560" width="8.85546875" style="179"/>
    <col min="2561" max="2561" width="14.28515625" style="179" bestFit="1" customWidth="1"/>
    <col min="2562" max="2562" width="8.85546875" style="179"/>
    <col min="2563" max="2563" width="7.7109375" style="179" bestFit="1" customWidth="1"/>
    <col min="2564" max="2564" width="7.5703125" style="179" customWidth="1"/>
    <col min="2565" max="2565" width="20.140625" style="179" bestFit="1" customWidth="1"/>
    <col min="2566" max="2566" width="8.85546875" style="179" bestFit="1" customWidth="1"/>
    <col min="2567" max="2567" width="19.7109375" style="179" customWidth="1"/>
    <col min="2568" max="2568" width="21.85546875" style="179" bestFit="1" customWidth="1"/>
    <col min="2569" max="2569" width="19.140625" style="179" bestFit="1" customWidth="1"/>
    <col min="2570" max="2570" width="22.85546875" style="179" bestFit="1" customWidth="1"/>
    <col min="2571" max="2571" width="13.7109375" style="179" bestFit="1" customWidth="1"/>
    <col min="2572" max="2572" width="5.28515625" style="179" bestFit="1" customWidth="1"/>
    <col min="2573" max="2573" width="11.7109375" style="179" bestFit="1" customWidth="1"/>
    <col min="2574" max="2816" width="8.85546875" style="179"/>
    <col min="2817" max="2817" width="14.28515625" style="179" bestFit="1" customWidth="1"/>
    <col min="2818" max="2818" width="8.85546875" style="179"/>
    <col min="2819" max="2819" width="7.7109375" style="179" bestFit="1" customWidth="1"/>
    <col min="2820" max="2820" width="7.5703125" style="179" customWidth="1"/>
    <col min="2821" max="2821" width="20.140625" style="179" bestFit="1" customWidth="1"/>
    <col min="2822" max="2822" width="8.85546875" style="179" bestFit="1" customWidth="1"/>
    <col min="2823" max="2823" width="19.7109375" style="179" customWidth="1"/>
    <col min="2824" max="2824" width="21.85546875" style="179" bestFit="1" customWidth="1"/>
    <col min="2825" max="2825" width="19.140625" style="179" bestFit="1" customWidth="1"/>
    <col min="2826" max="2826" width="22.85546875" style="179" bestFit="1" customWidth="1"/>
    <col min="2827" max="2827" width="13.7109375" style="179" bestFit="1" customWidth="1"/>
    <col min="2828" max="2828" width="5.28515625" style="179" bestFit="1" customWidth="1"/>
    <col min="2829" max="2829" width="11.7109375" style="179" bestFit="1" customWidth="1"/>
    <col min="2830" max="3072" width="8.85546875" style="179"/>
    <col min="3073" max="3073" width="14.28515625" style="179" bestFit="1" customWidth="1"/>
    <col min="3074" max="3074" width="8.85546875" style="179"/>
    <col min="3075" max="3075" width="7.7109375" style="179" bestFit="1" customWidth="1"/>
    <col min="3076" max="3076" width="7.5703125" style="179" customWidth="1"/>
    <col min="3077" max="3077" width="20.140625" style="179" bestFit="1" customWidth="1"/>
    <col min="3078" max="3078" width="8.85546875" style="179" bestFit="1" customWidth="1"/>
    <col min="3079" max="3079" width="19.7109375" style="179" customWidth="1"/>
    <col min="3080" max="3080" width="21.85546875" style="179" bestFit="1" customWidth="1"/>
    <col min="3081" max="3081" width="19.140625" style="179" bestFit="1" customWidth="1"/>
    <col min="3082" max="3082" width="22.85546875" style="179" bestFit="1" customWidth="1"/>
    <col min="3083" max="3083" width="13.7109375" style="179" bestFit="1" customWidth="1"/>
    <col min="3084" max="3084" width="5.28515625" style="179" bestFit="1" customWidth="1"/>
    <col min="3085" max="3085" width="11.7109375" style="179" bestFit="1" customWidth="1"/>
    <col min="3086" max="3328" width="8.85546875" style="179"/>
    <col min="3329" max="3329" width="14.28515625" style="179" bestFit="1" customWidth="1"/>
    <col min="3330" max="3330" width="8.85546875" style="179"/>
    <col min="3331" max="3331" width="7.7109375" style="179" bestFit="1" customWidth="1"/>
    <col min="3332" max="3332" width="7.5703125" style="179" customWidth="1"/>
    <col min="3333" max="3333" width="20.140625" style="179" bestFit="1" customWidth="1"/>
    <col min="3334" max="3334" width="8.85546875" style="179" bestFit="1" customWidth="1"/>
    <col min="3335" max="3335" width="19.7109375" style="179" customWidth="1"/>
    <col min="3336" max="3336" width="21.85546875" style="179" bestFit="1" customWidth="1"/>
    <col min="3337" max="3337" width="19.140625" style="179" bestFit="1" customWidth="1"/>
    <col min="3338" max="3338" width="22.85546875" style="179" bestFit="1" customWidth="1"/>
    <col min="3339" max="3339" width="13.7109375" style="179" bestFit="1" customWidth="1"/>
    <col min="3340" max="3340" width="5.28515625" style="179" bestFit="1" customWidth="1"/>
    <col min="3341" max="3341" width="11.7109375" style="179" bestFit="1" customWidth="1"/>
    <col min="3342" max="3584" width="8.85546875" style="179"/>
    <col min="3585" max="3585" width="14.28515625" style="179" bestFit="1" customWidth="1"/>
    <col min="3586" max="3586" width="8.85546875" style="179"/>
    <col min="3587" max="3587" width="7.7109375" style="179" bestFit="1" customWidth="1"/>
    <col min="3588" max="3588" width="7.5703125" style="179" customWidth="1"/>
    <col min="3589" max="3589" width="20.140625" style="179" bestFit="1" customWidth="1"/>
    <col min="3590" max="3590" width="8.85546875" style="179" bestFit="1" customWidth="1"/>
    <col min="3591" max="3591" width="19.7109375" style="179" customWidth="1"/>
    <col min="3592" max="3592" width="21.85546875" style="179" bestFit="1" customWidth="1"/>
    <col min="3593" max="3593" width="19.140625" style="179" bestFit="1" customWidth="1"/>
    <col min="3594" max="3594" width="22.85546875" style="179" bestFit="1" customWidth="1"/>
    <col min="3595" max="3595" width="13.7109375" style="179" bestFit="1" customWidth="1"/>
    <col min="3596" max="3596" width="5.28515625" style="179" bestFit="1" customWidth="1"/>
    <col min="3597" max="3597" width="11.7109375" style="179" bestFit="1" customWidth="1"/>
    <col min="3598" max="3840" width="8.85546875" style="179"/>
    <col min="3841" max="3841" width="14.28515625" style="179" bestFit="1" customWidth="1"/>
    <col min="3842" max="3842" width="8.85546875" style="179"/>
    <col min="3843" max="3843" width="7.7109375" style="179" bestFit="1" customWidth="1"/>
    <col min="3844" max="3844" width="7.5703125" style="179" customWidth="1"/>
    <col min="3845" max="3845" width="20.140625" style="179" bestFit="1" customWidth="1"/>
    <col min="3846" max="3846" width="8.85546875" style="179" bestFit="1" customWidth="1"/>
    <col min="3847" max="3847" width="19.7109375" style="179" customWidth="1"/>
    <col min="3848" max="3848" width="21.85546875" style="179" bestFit="1" customWidth="1"/>
    <col min="3849" max="3849" width="19.140625" style="179" bestFit="1" customWidth="1"/>
    <col min="3850" max="3850" width="22.85546875" style="179" bestFit="1" customWidth="1"/>
    <col min="3851" max="3851" width="13.7109375" style="179" bestFit="1" customWidth="1"/>
    <col min="3852" max="3852" width="5.28515625" style="179" bestFit="1" customWidth="1"/>
    <col min="3853" max="3853" width="11.7109375" style="179" bestFit="1" customWidth="1"/>
    <col min="3854" max="4096" width="8.85546875" style="179"/>
    <col min="4097" max="4097" width="14.28515625" style="179" bestFit="1" customWidth="1"/>
    <col min="4098" max="4098" width="8.85546875" style="179"/>
    <col min="4099" max="4099" width="7.7109375" style="179" bestFit="1" customWidth="1"/>
    <col min="4100" max="4100" width="7.5703125" style="179" customWidth="1"/>
    <col min="4101" max="4101" width="20.140625" style="179" bestFit="1" customWidth="1"/>
    <col min="4102" max="4102" width="8.85546875" style="179" bestFit="1" customWidth="1"/>
    <col min="4103" max="4103" width="19.7109375" style="179" customWidth="1"/>
    <col min="4104" max="4104" width="21.85546875" style="179" bestFit="1" customWidth="1"/>
    <col min="4105" max="4105" width="19.140625" style="179" bestFit="1" customWidth="1"/>
    <col min="4106" max="4106" width="22.85546875" style="179" bestFit="1" customWidth="1"/>
    <col min="4107" max="4107" width="13.7109375" style="179" bestFit="1" customWidth="1"/>
    <col min="4108" max="4108" width="5.28515625" style="179" bestFit="1" customWidth="1"/>
    <col min="4109" max="4109" width="11.7109375" style="179" bestFit="1" customWidth="1"/>
    <col min="4110" max="4352" width="8.85546875" style="179"/>
    <col min="4353" max="4353" width="14.28515625" style="179" bestFit="1" customWidth="1"/>
    <col min="4354" max="4354" width="8.85546875" style="179"/>
    <col min="4355" max="4355" width="7.7109375" style="179" bestFit="1" customWidth="1"/>
    <col min="4356" max="4356" width="7.5703125" style="179" customWidth="1"/>
    <col min="4357" max="4357" width="20.140625" style="179" bestFit="1" customWidth="1"/>
    <col min="4358" max="4358" width="8.85546875" style="179" bestFit="1" customWidth="1"/>
    <col min="4359" max="4359" width="19.7109375" style="179" customWidth="1"/>
    <col min="4360" max="4360" width="21.85546875" style="179" bestFit="1" customWidth="1"/>
    <col min="4361" max="4361" width="19.140625" style="179" bestFit="1" customWidth="1"/>
    <col min="4362" max="4362" width="22.85546875" style="179" bestFit="1" customWidth="1"/>
    <col min="4363" max="4363" width="13.7109375" style="179" bestFit="1" customWidth="1"/>
    <col min="4364" max="4364" width="5.28515625" style="179" bestFit="1" customWidth="1"/>
    <col min="4365" max="4365" width="11.7109375" style="179" bestFit="1" customWidth="1"/>
    <col min="4366" max="4608" width="8.85546875" style="179"/>
    <col min="4609" max="4609" width="14.28515625" style="179" bestFit="1" customWidth="1"/>
    <col min="4610" max="4610" width="8.85546875" style="179"/>
    <col min="4611" max="4611" width="7.7109375" style="179" bestFit="1" customWidth="1"/>
    <col min="4612" max="4612" width="7.5703125" style="179" customWidth="1"/>
    <col min="4613" max="4613" width="20.140625" style="179" bestFit="1" customWidth="1"/>
    <col min="4614" max="4614" width="8.85546875" style="179" bestFit="1" customWidth="1"/>
    <col min="4615" max="4615" width="19.7109375" style="179" customWidth="1"/>
    <col min="4616" max="4616" width="21.85546875" style="179" bestFit="1" customWidth="1"/>
    <col min="4617" max="4617" width="19.140625" style="179" bestFit="1" customWidth="1"/>
    <col min="4618" max="4618" width="22.85546875" style="179" bestFit="1" customWidth="1"/>
    <col min="4619" max="4619" width="13.7109375" style="179" bestFit="1" customWidth="1"/>
    <col min="4620" max="4620" width="5.28515625" style="179" bestFit="1" customWidth="1"/>
    <col min="4621" max="4621" width="11.7109375" style="179" bestFit="1" customWidth="1"/>
    <col min="4622" max="4864" width="8.85546875" style="179"/>
    <col min="4865" max="4865" width="14.28515625" style="179" bestFit="1" customWidth="1"/>
    <col min="4866" max="4866" width="8.85546875" style="179"/>
    <col min="4867" max="4867" width="7.7109375" style="179" bestFit="1" customWidth="1"/>
    <col min="4868" max="4868" width="7.5703125" style="179" customWidth="1"/>
    <col min="4869" max="4869" width="20.140625" style="179" bestFit="1" customWidth="1"/>
    <col min="4870" max="4870" width="8.85546875" style="179" bestFit="1" customWidth="1"/>
    <col min="4871" max="4871" width="19.7109375" style="179" customWidth="1"/>
    <col min="4872" max="4872" width="21.85546875" style="179" bestFit="1" customWidth="1"/>
    <col min="4873" max="4873" width="19.140625" style="179" bestFit="1" customWidth="1"/>
    <col min="4874" max="4874" width="22.85546875" style="179" bestFit="1" customWidth="1"/>
    <col min="4875" max="4875" width="13.7109375" style="179" bestFit="1" customWidth="1"/>
    <col min="4876" max="4876" width="5.28515625" style="179" bestFit="1" customWidth="1"/>
    <col min="4877" max="4877" width="11.7109375" style="179" bestFit="1" customWidth="1"/>
    <col min="4878" max="5120" width="8.85546875" style="179"/>
    <col min="5121" max="5121" width="14.28515625" style="179" bestFit="1" customWidth="1"/>
    <col min="5122" max="5122" width="8.85546875" style="179"/>
    <col min="5123" max="5123" width="7.7109375" style="179" bestFit="1" customWidth="1"/>
    <col min="5124" max="5124" width="7.5703125" style="179" customWidth="1"/>
    <col min="5125" max="5125" width="20.140625" style="179" bestFit="1" customWidth="1"/>
    <col min="5126" max="5126" width="8.85546875" style="179" bestFit="1" customWidth="1"/>
    <col min="5127" max="5127" width="19.7109375" style="179" customWidth="1"/>
    <col min="5128" max="5128" width="21.85546875" style="179" bestFit="1" customWidth="1"/>
    <col min="5129" max="5129" width="19.140625" style="179" bestFit="1" customWidth="1"/>
    <col min="5130" max="5130" width="22.85546875" style="179" bestFit="1" customWidth="1"/>
    <col min="5131" max="5131" width="13.7109375" style="179" bestFit="1" customWidth="1"/>
    <col min="5132" max="5132" width="5.28515625" style="179" bestFit="1" customWidth="1"/>
    <col min="5133" max="5133" width="11.7109375" style="179" bestFit="1" customWidth="1"/>
    <col min="5134" max="5376" width="8.85546875" style="179"/>
    <col min="5377" max="5377" width="14.28515625" style="179" bestFit="1" customWidth="1"/>
    <col min="5378" max="5378" width="8.85546875" style="179"/>
    <col min="5379" max="5379" width="7.7109375" style="179" bestFit="1" customWidth="1"/>
    <col min="5380" max="5380" width="7.5703125" style="179" customWidth="1"/>
    <col min="5381" max="5381" width="20.140625" style="179" bestFit="1" customWidth="1"/>
    <col min="5382" max="5382" width="8.85546875" style="179" bestFit="1" customWidth="1"/>
    <col min="5383" max="5383" width="19.7109375" style="179" customWidth="1"/>
    <col min="5384" max="5384" width="21.85546875" style="179" bestFit="1" customWidth="1"/>
    <col min="5385" max="5385" width="19.140625" style="179" bestFit="1" customWidth="1"/>
    <col min="5386" max="5386" width="22.85546875" style="179" bestFit="1" customWidth="1"/>
    <col min="5387" max="5387" width="13.7109375" style="179" bestFit="1" customWidth="1"/>
    <col min="5388" max="5388" width="5.28515625" style="179" bestFit="1" customWidth="1"/>
    <col min="5389" max="5389" width="11.7109375" style="179" bestFit="1" customWidth="1"/>
    <col min="5390" max="5632" width="8.85546875" style="179"/>
    <col min="5633" max="5633" width="14.28515625" style="179" bestFit="1" customWidth="1"/>
    <col min="5634" max="5634" width="8.85546875" style="179"/>
    <col min="5635" max="5635" width="7.7109375" style="179" bestFit="1" customWidth="1"/>
    <col min="5636" max="5636" width="7.5703125" style="179" customWidth="1"/>
    <col min="5637" max="5637" width="20.140625" style="179" bestFit="1" customWidth="1"/>
    <col min="5638" max="5638" width="8.85546875" style="179" bestFit="1" customWidth="1"/>
    <col min="5639" max="5639" width="19.7109375" style="179" customWidth="1"/>
    <col min="5640" max="5640" width="21.85546875" style="179" bestFit="1" customWidth="1"/>
    <col min="5641" max="5641" width="19.140625" style="179" bestFit="1" customWidth="1"/>
    <col min="5642" max="5642" width="22.85546875" style="179" bestFit="1" customWidth="1"/>
    <col min="5643" max="5643" width="13.7109375" style="179" bestFit="1" customWidth="1"/>
    <col min="5644" max="5644" width="5.28515625" style="179" bestFit="1" customWidth="1"/>
    <col min="5645" max="5645" width="11.7109375" style="179" bestFit="1" customWidth="1"/>
    <col min="5646" max="5888" width="8.85546875" style="179"/>
    <col min="5889" max="5889" width="14.28515625" style="179" bestFit="1" customWidth="1"/>
    <col min="5890" max="5890" width="8.85546875" style="179"/>
    <col min="5891" max="5891" width="7.7109375" style="179" bestFit="1" customWidth="1"/>
    <col min="5892" max="5892" width="7.5703125" style="179" customWidth="1"/>
    <col min="5893" max="5893" width="20.140625" style="179" bestFit="1" customWidth="1"/>
    <col min="5894" max="5894" width="8.85546875" style="179" bestFit="1" customWidth="1"/>
    <col min="5895" max="5895" width="19.7109375" style="179" customWidth="1"/>
    <col min="5896" max="5896" width="21.85546875" style="179" bestFit="1" customWidth="1"/>
    <col min="5897" max="5897" width="19.140625" style="179" bestFit="1" customWidth="1"/>
    <col min="5898" max="5898" width="22.85546875" style="179" bestFit="1" customWidth="1"/>
    <col min="5899" max="5899" width="13.7109375" style="179" bestFit="1" customWidth="1"/>
    <col min="5900" max="5900" width="5.28515625" style="179" bestFit="1" customWidth="1"/>
    <col min="5901" max="5901" width="11.7109375" style="179" bestFit="1" customWidth="1"/>
    <col min="5902" max="6144" width="8.85546875" style="179"/>
    <col min="6145" max="6145" width="14.28515625" style="179" bestFit="1" customWidth="1"/>
    <col min="6146" max="6146" width="8.85546875" style="179"/>
    <col min="6147" max="6147" width="7.7109375" style="179" bestFit="1" customWidth="1"/>
    <col min="6148" max="6148" width="7.5703125" style="179" customWidth="1"/>
    <col min="6149" max="6149" width="20.140625" style="179" bestFit="1" customWidth="1"/>
    <col min="6150" max="6150" width="8.85546875" style="179" bestFit="1" customWidth="1"/>
    <col min="6151" max="6151" width="19.7109375" style="179" customWidth="1"/>
    <col min="6152" max="6152" width="21.85546875" style="179" bestFit="1" customWidth="1"/>
    <col min="6153" max="6153" width="19.140625" style="179" bestFit="1" customWidth="1"/>
    <col min="6154" max="6154" width="22.85546875" style="179" bestFit="1" customWidth="1"/>
    <col min="6155" max="6155" width="13.7109375" style="179" bestFit="1" customWidth="1"/>
    <col min="6156" max="6156" width="5.28515625" style="179" bestFit="1" customWidth="1"/>
    <col min="6157" max="6157" width="11.7109375" style="179" bestFit="1" customWidth="1"/>
    <col min="6158" max="6400" width="8.85546875" style="179"/>
    <col min="6401" max="6401" width="14.28515625" style="179" bestFit="1" customWidth="1"/>
    <col min="6402" max="6402" width="8.85546875" style="179"/>
    <col min="6403" max="6403" width="7.7109375" style="179" bestFit="1" customWidth="1"/>
    <col min="6404" max="6404" width="7.5703125" style="179" customWidth="1"/>
    <col min="6405" max="6405" width="20.140625" style="179" bestFit="1" customWidth="1"/>
    <col min="6406" max="6406" width="8.85546875" style="179" bestFit="1" customWidth="1"/>
    <col min="6407" max="6407" width="19.7109375" style="179" customWidth="1"/>
    <col min="6408" max="6408" width="21.85546875" style="179" bestFit="1" customWidth="1"/>
    <col min="6409" max="6409" width="19.140625" style="179" bestFit="1" customWidth="1"/>
    <col min="6410" max="6410" width="22.85546875" style="179" bestFit="1" customWidth="1"/>
    <col min="6411" max="6411" width="13.7109375" style="179" bestFit="1" customWidth="1"/>
    <col min="6412" max="6412" width="5.28515625" style="179" bestFit="1" customWidth="1"/>
    <col min="6413" max="6413" width="11.7109375" style="179" bestFit="1" customWidth="1"/>
    <col min="6414" max="6656" width="8.85546875" style="179"/>
    <col min="6657" max="6657" width="14.28515625" style="179" bestFit="1" customWidth="1"/>
    <col min="6658" max="6658" width="8.85546875" style="179"/>
    <col min="6659" max="6659" width="7.7109375" style="179" bestFit="1" customWidth="1"/>
    <col min="6660" max="6660" width="7.5703125" style="179" customWidth="1"/>
    <col min="6661" max="6661" width="20.140625" style="179" bestFit="1" customWidth="1"/>
    <col min="6662" max="6662" width="8.85546875" style="179" bestFit="1" customWidth="1"/>
    <col min="6663" max="6663" width="19.7109375" style="179" customWidth="1"/>
    <col min="6664" max="6664" width="21.85546875" style="179" bestFit="1" customWidth="1"/>
    <col min="6665" max="6665" width="19.140625" style="179" bestFit="1" customWidth="1"/>
    <col min="6666" max="6666" width="22.85546875" style="179" bestFit="1" customWidth="1"/>
    <col min="6667" max="6667" width="13.7109375" style="179" bestFit="1" customWidth="1"/>
    <col min="6668" max="6668" width="5.28515625" style="179" bestFit="1" customWidth="1"/>
    <col min="6669" max="6669" width="11.7109375" style="179" bestFit="1" customWidth="1"/>
    <col min="6670" max="6912" width="8.85546875" style="179"/>
    <col min="6913" max="6913" width="14.28515625" style="179" bestFit="1" customWidth="1"/>
    <col min="6914" max="6914" width="8.85546875" style="179"/>
    <col min="6915" max="6915" width="7.7109375" style="179" bestFit="1" customWidth="1"/>
    <col min="6916" max="6916" width="7.5703125" style="179" customWidth="1"/>
    <col min="6917" max="6917" width="20.140625" style="179" bestFit="1" customWidth="1"/>
    <col min="6918" max="6918" width="8.85546875" style="179" bestFit="1" customWidth="1"/>
    <col min="6919" max="6919" width="19.7109375" style="179" customWidth="1"/>
    <col min="6920" max="6920" width="21.85546875" style="179" bestFit="1" customWidth="1"/>
    <col min="6921" max="6921" width="19.140625" style="179" bestFit="1" customWidth="1"/>
    <col min="6922" max="6922" width="22.85546875" style="179" bestFit="1" customWidth="1"/>
    <col min="6923" max="6923" width="13.7109375" style="179" bestFit="1" customWidth="1"/>
    <col min="6924" max="6924" width="5.28515625" style="179" bestFit="1" customWidth="1"/>
    <col min="6925" max="6925" width="11.7109375" style="179" bestFit="1" customWidth="1"/>
    <col min="6926" max="7168" width="8.85546875" style="179"/>
    <col min="7169" max="7169" width="14.28515625" style="179" bestFit="1" customWidth="1"/>
    <col min="7170" max="7170" width="8.85546875" style="179"/>
    <col min="7171" max="7171" width="7.7109375" style="179" bestFit="1" customWidth="1"/>
    <col min="7172" max="7172" width="7.5703125" style="179" customWidth="1"/>
    <col min="7173" max="7173" width="20.140625" style="179" bestFit="1" customWidth="1"/>
    <col min="7174" max="7174" width="8.85546875" style="179" bestFit="1" customWidth="1"/>
    <col min="7175" max="7175" width="19.7109375" style="179" customWidth="1"/>
    <col min="7176" max="7176" width="21.85546875" style="179" bestFit="1" customWidth="1"/>
    <col min="7177" max="7177" width="19.140625" style="179" bestFit="1" customWidth="1"/>
    <col min="7178" max="7178" width="22.85546875" style="179" bestFit="1" customWidth="1"/>
    <col min="7179" max="7179" width="13.7109375" style="179" bestFit="1" customWidth="1"/>
    <col min="7180" max="7180" width="5.28515625" style="179" bestFit="1" customWidth="1"/>
    <col min="7181" max="7181" width="11.7109375" style="179" bestFit="1" customWidth="1"/>
    <col min="7182" max="7424" width="8.85546875" style="179"/>
    <col min="7425" max="7425" width="14.28515625" style="179" bestFit="1" customWidth="1"/>
    <col min="7426" max="7426" width="8.85546875" style="179"/>
    <col min="7427" max="7427" width="7.7109375" style="179" bestFit="1" customWidth="1"/>
    <col min="7428" max="7428" width="7.5703125" style="179" customWidth="1"/>
    <col min="7429" max="7429" width="20.140625" style="179" bestFit="1" customWidth="1"/>
    <col min="7430" max="7430" width="8.85546875" style="179" bestFit="1" customWidth="1"/>
    <col min="7431" max="7431" width="19.7109375" style="179" customWidth="1"/>
    <col min="7432" max="7432" width="21.85546875" style="179" bestFit="1" customWidth="1"/>
    <col min="7433" max="7433" width="19.140625" style="179" bestFit="1" customWidth="1"/>
    <col min="7434" max="7434" width="22.85546875" style="179" bestFit="1" customWidth="1"/>
    <col min="7435" max="7435" width="13.7109375" style="179" bestFit="1" customWidth="1"/>
    <col min="7436" max="7436" width="5.28515625" style="179" bestFit="1" customWidth="1"/>
    <col min="7437" max="7437" width="11.7109375" style="179" bestFit="1" customWidth="1"/>
    <col min="7438" max="7680" width="8.85546875" style="179"/>
    <col min="7681" max="7681" width="14.28515625" style="179" bestFit="1" customWidth="1"/>
    <col min="7682" max="7682" width="8.85546875" style="179"/>
    <col min="7683" max="7683" width="7.7109375" style="179" bestFit="1" customWidth="1"/>
    <col min="7684" max="7684" width="7.5703125" style="179" customWidth="1"/>
    <col min="7685" max="7685" width="20.140625" style="179" bestFit="1" customWidth="1"/>
    <col min="7686" max="7686" width="8.85546875" style="179" bestFit="1" customWidth="1"/>
    <col min="7687" max="7687" width="19.7109375" style="179" customWidth="1"/>
    <col min="7688" max="7688" width="21.85546875" style="179" bestFit="1" customWidth="1"/>
    <col min="7689" max="7689" width="19.140625" style="179" bestFit="1" customWidth="1"/>
    <col min="7690" max="7690" width="22.85546875" style="179" bestFit="1" customWidth="1"/>
    <col min="7691" max="7691" width="13.7109375" style="179" bestFit="1" customWidth="1"/>
    <col min="7692" max="7692" width="5.28515625" style="179" bestFit="1" customWidth="1"/>
    <col min="7693" max="7693" width="11.7109375" style="179" bestFit="1" customWidth="1"/>
    <col min="7694" max="7936" width="8.85546875" style="179"/>
    <col min="7937" max="7937" width="14.28515625" style="179" bestFit="1" customWidth="1"/>
    <col min="7938" max="7938" width="8.85546875" style="179"/>
    <col min="7939" max="7939" width="7.7109375" style="179" bestFit="1" customWidth="1"/>
    <col min="7940" max="7940" width="7.5703125" style="179" customWidth="1"/>
    <col min="7941" max="7941" width="20.140625" style="179" bestFit="1" customWidth="1"/>
    <col min="7942" max="7942" width="8.85546875" style="179" bestFit="1" customWidth="1"/>
    <col min="7943" max="7943" width="19.7109375" style="179" customWidth="1"/>
    <col min="7944" max="7944" width="21.85546875" style="179" bestFit="1" customWidth="1"/>
    <col min="7945" max="7945" width="19.140625" style="179" bestFit="1" customWidth="1"/>
    <col min="7946" max="7946" width="22.85546875" style="179" bestFit="1" customWidth="1"/>
    <col min="7947" max="7947" width="13.7109375" style="179" bestFit="1" customWidth="1"/>
    <col min="7948" max="7948" width="5.28515625" style="179" bestFit="1" customWidth="1"/>
    <col min="7949" max="7949" width="11.7109375" style="179" bestFit="1" customWidth="1"/>
    <col min="7950" max="8192" width="8.85546875" style="179"/>
    <col min="8193" max="8193" width="14.28515625" style="179" bestFit="1" customWidth="1"/>
    <col min="8194" max="8194" width="8.85546875" style="179"/>
    <col min="8195" max="8195" width="7.7109375" style="179" bestFit="1" customWidth="1"/>
    <col min="8196" max="8196" width="7.5703125" style="179" customWidth="1"/>
    <col min="8197" max="8197" width="20.140625" style="179" bestFit="1" customWidth="1"/>
    <col min="8198" max="8198" width="8.85546875" style="179" bestFit="1" customWidth="1"/>
    <col min="8199" max="8199" width="19.7109375" style="179" customWidth="1"/>
    <col min="8200" max="8200" width="21.85546875" style="179" bestFit="1" customWidth="1"/>
    <col min="8201" max="8201" width="19.140625" style="179" bestFit="1" customWidth="1"/>
    <col min="8202" max="8202" width="22.85546875" style="179" bestFit="1" customWidth="1"/>
    <col min="8203" max="8203" width="13.7109375" style="179" bestFit="1" customWidth="1"/>
    <col min="8204" max="8204" width="5.28515625" style="179" bestFit="1" customWidth="1"/>
    <col min="8205" max="8205" width="11.7109375" style="179" bestFit="1" customWidth="1"/>
    <col min="8206" max="8448" width="8.85546875" style="179"/>
    <col min="8449" max="8449" width="14.28515625" style="179" bestFit="1" customWidth="1"/>
    <col min="8450" max="8450" width="8.85546875" style="179"/>
    <col min="8451" max="8451" width="7.7109375" style="179" bestFit="1" customWidth="1"/>
    <col min="8452" max="8452" width="7.5703125" style="179" customWidth="1"/>
    <col min="8453" max="8453" width="20.140625" style="179" bestFit="1" customWidth="1"/>
    <col min="8454" max="8454" width="8.85546875" style="179" bestFit="1" customWidth="1"/>
    <col min="8455" max="8455" width="19.7109375" style="179" customWidth="1"/>
    <col min="8456" max="8456" width="21.85546875" style="179" bestFit="1" customWidth="1"/>
    <col min="8457" max="8457" width="19.140625" style="179" bestFit="1" customWidth="1"/>
    <col min="8458" max="8458" width="22.85546875" style="179" bestFit="1" customWidth="1"/>
    <col min="8459" max="8459" width="13.7109375" style="179" bestFit="1" customWidth="1"/>
    <col min="8460" max="8460" width="5.28515625" style="179" bestFit="1" customWidth="1"/>
    <col min="8461" max="8461" width="11.7109375" style="179" bestFit="1" customWidth="1"/>
    <col min="8462" max="8704" width="8.85546875" style="179"/>
    <col min="8705" max="8705" width="14.28515625" style="179" bestFit="1" customWidth="1"/>
    <col min="8706" max="8706" width="8.85546875" style="179"/>
    <col min="8707" max="8707" width="7.7109375" style="179" bestFit="1" customWidth="1"/>
    <col min="8708" max="8708" width="7.5703125" style="179" customWidth="1"/>
    <col min="8709" max="8709" width="20.140625" style="179" bestFit="1" customWidth="1"/>
    <col min="8710" max="8710" width="8.85546875" style="179" bestFit="1" customWidth="1"/>
    <col min="8711" max="8711" width="19.7109375" style="179" customWidth="1"/>
    <col min="8712" max="8712" width="21.85546875" style="179" bestFit="1" customWidth="1"/>
    <col min="8713" max="8713" width="19.140625" style="179" bestFit="1" customWidth="1"/>
    <col min="8714" max="8714" width="22.85546875" style="179" bestFit="1" customWidth="1"/>
    <col min="8715" max="8715" width="13.7109375" style="179" bestFit="1" customWidth="1"/>
    <col min="8716" max="8716" width="5.28515625" style="179" bestFit="1" customWidth="1"/>
    <col min="8717" max="8717" width="11.7109375" style="179" bestFit="1" customWidth="1"/>
    <col min="8718" max="8960" width="8.85546875" style="179"/>
    <col min="8961" max="8961" width="14.28515625" style="179" bestFit="1" customWidth="1"/>
    <col min="8962" max="8962" width="8.85546875" style="179"/>
    <col min="8963" max="8963" width="7.7109375" style="179" bestFit="1" customWidth="1"/>
    <col min="8964" max="8964" width="7.5703125" style="179" customWidth="1"/>
    <col min="8965" max="8965" width="20.140625" style="179" bestFit="1" customWidth="1"/>
    <col min="8966" max="8966" width="8.85546875" style="179" bestFit="1" customWidth="1"/>
    <col min="8967" max="8967" width="19.7109375" style="179" customWidth="1"/>
    <col min="8968" max="8968" width="21.85546875" style="179" bestFit="1" customWidth="1"/>
    <col min="8969" max="8969" width="19.140625" style="179" bestFit="1" customWidth="1"/>
    <col min="8970" max="8970" width="22.85546875" style="179" bestFit="1" customWidth="1"/>
    <col min="8971" max="8971" width="13.7109375" style="179" bestFit="1" customWidth="1"/>
    <col min="8972" max="8972" width="5.28515625" style="179" bestFit="1" customWidth="1"/>
    <col min="8973" max="8973" width="11.7109375" style="179" bestFit="1" customWidth="1"/>
    <col min="8974" max="9216" width="8.85546875" style="179"/>
    <col min="9217" max="9217" width="14.28515625" style="179" bestFit="1" customWidth="1"/>
    <col min="9218" max="9218" width="8.85546875" style="179"/>
    <col min="9219" max="9219" width="7.7109375" style="179" bestFit="1" customWidth="1"/>
    <col min="9220" max="9220" width="7.5703125" style="179" customWidth="1"/>
    <col min="9221" max="9221" width="20.140625" style="179" bestFit="1" customWidth="1"/>
    <col min="9222" max="9222" width="8.85546875" style="179" bestFit="1" customWidth="1"/>
    <col min="9223" max="9223" width="19.7109375" style="179" customWidth="1"/>
    <col min="9224" max="9224" width="21.85546875" style="179" bestFit="1" customWidth="1"/>
    <col min="9225" max="9225" width="19.140625" style="179" bestFit="1" customWidth="1"/>
    <col min="9226" max="9226" width="22.85546875" style="179" bestFit="1" customWidth="1"/>
    <col min="9227" max="9227" width="13.7109375" style="179" bestFit="1" customWidth="1"/>
    <col min="9228" max="9228" width="5.28515625" style="179" bestFit="1" customWidth="1"/>
    <col min="9229" max="9229" width="11.7109375" style="179" bestFit="1" customWidth="1"/>
    <col min="9230" max="9472" width="8.85546875" style="179"/>
    <col min="9473" max="9473" width="14.28515625" style="179" bestFit="1" customWidth="1"/>
    <col min="9474" max="9474" width="8.85546875" style="179"/>
    <col min="9475" max="9475" width="7.7109375" style="179" bestFit="1" customWidth="1"/>
    <col min="9476" max="9476" width="7.5703125" style="179" customWidth="1"/>
    <col min="9477" max="9477" width="20.140625" style="179" bestFit="1" customWidth="1"/>
    <col min="9478" max="9478" width="8.85546875" style="179" bestFit="1" customWidth="1"/>
    <col min="9479" max="9479" width="19.7109375" style="179" customWidth="1"/>
    <col min="9480" max="9480" width="21.85546875" style="179" bestFit="1" customWidth="1"/>
    <col min="9481" max="9481" width="19.140625" style="179" bestFit="1" customWidth="1"/>
    <col min="9482" max="9482" width="22.85546875" style="179" bestFit="1" customWidth="1"/>
    <col min="9483" max="9483" width="13.7109375" style="179" bestFit="1" customWidth="1"/>
    <col min="9484" max="9484" width="5.28515625" style="179" bestFit="1" customWidth="1"/>
    <col min="9485" max="9485" width="11.7109375" style="179" bestFit="1" customWidth="1"/>
    <col min="9486" max="9728" width="8.85546875" style="179"/>
    <col min="9729" max="9729" width="14.28515625" style="179" bestFit="1" customWidth="1"/>
    <col min="9730" max="9730" width="8.85546875" style="179"/>
    <col min="9731" max="9731" width="7.7109375" style="179" bestFit="1" customWidth="1"/>
    <col min="9732" max="9732" width="7.5703125" style="179" customWidth="1"/>
    <col min="9733" max="9733" width="20.140625" style="179" bestFit="1" customWidth="1"/>
    <col min="9734" max="9734" width="8.85546875" style="179" bestFit="1" customWidth="1"/>
    <col min="9735" max="9735" width="19.7109375" style="179" customWidth="1"/>
    <col min="9736" max="9736" width="21.85546875" style="179" bestFit="1" customWidth="1"/>
    <col min="9737" max="9737" width="19.140625" style="179" bestFit="1" customWidth="1"/>
    <col min="9738" max="9738" width="22.85546875" style="179" bestFit="1" customWidth="1"/>
    <col min="9739" max="9739" width="13.7109375" style="179" bestFit="1" customWidth="1"/>
    <col min="9740" max="9740" width="5.28515625" style="179" bestFit="1" customWidth="1"/>
    <col min="9741" max="9741" width="11.7109375" style="179" bestFit="1" customWidth="1"/>
    <col min="9742" max="9984" width="8.85546875" style="179"/>
    <col min="9985" max="9985" width="14.28515625" style="179" bestFit="1" customWidth="1"/>
    <col min="9986" max="9986" width="8.85546875" style="179"/>
    <col min="9987" max="9987" width="7.7109375" style="179" bestFit="1" customWidth="1"/>
    <col min="9988" max="9988" width="7.5703125" style="179" customWidth="1"/>
    <col min="9989" max="9989" width="20.140625" style="179" bestFit="1" customWidth="1"/>
    <col min="9990" max="9990" width="8.85546875" style="179" bestFit="1" customWidth="1"/>
    <col min="9991" max="9991" width="19.7109375" style="179" customWidth="1"/>
    <col min="9992" max="9992" width="21.85546875" style="179" bestFit="1" customWidth="1"/>
    <col min="9993" max="9993" width="19.140625" style="179" bestFit="1" customWidth="1"/>
    <col min="9994" max="9994" width="22.85546875" style="179" bestFit="1" customWidth="1"/>
    <col min="9995" max="9995" width="13.7109375" style="179" bestFit="1" customWidth="1"/>
    <col min="9996" max="9996" width="5.28515625" style="179" bestFit="1" customWidth="1"/>
    <col min="9997" max="9997" width="11.7109375" style="179" bestFit="1" customWidth="1"/>
    <col min="9998" max="10240" width="8.85546875" style="179"/>
    <col min="10241" max="10241" width="14.28515625" style="179" bestFit="1" customWidth="1"/>
    <col min="10242" max="10242" width="8.85546875" style="179"/>
    <col min="10243" max="10243" width="7.7109375" style="179" bestFit="1" customWidth="1"/>
    <col min="10244" max="10244" width="7.5703125" style="179" customWidth="1"/>
    <col min="10245" max="10245" width="20.140625" style="179" bestFit="1" customWidth="1"/>
    <col min="10246" max="10246" width="8.85546875" style="179" bestFit="1" customWidth="1"/>
    <col min="10247" max="10247" width="19.7109375" style="179" customWidth="1"/>
    <col min="10248" max="10248" width="21.85546875" style="179" bestFit="1" customWidth="1"/>
    <col min="10249" max="10249" width="19.140625" style="179" bestFit="1" customWidth="1"/>
    <col min="10250" max="10250" width="22.85546875" style="179" bestFit="1" customWidth="1"/>
    <col min="10251" max="10251" width="13.7109375" style="179" bestFit="1" customWidth="1"/>
    <col min="10252" max="10252" width="5.28515625" style="179" bestFit="1" customWidth="1"/>
    <col min="10253" max="10253" width="11.7109375" style="179" bestFit="1" customWidth="1"/>
    <col min="10254" max="10496" width="8.85546875" style="179"/>
    <col min="10497" max="10497" width="14.28515625" style="179" bestFit="1" customWidth="1"/>
    <col min="10498" max="10498" width="8.85546875" style="179"/>
    <col min="10499" max="10499" width="7.7109375" style="179" bestFit="1" customWidth="1"/>
    <col min="10500" max="10500" width="7.5703125" style="179" customWidth="1"/>
    <col min="10501" max="10501" width="20.140625" style="179" bestFit="1" customWidth="1"/>
    <col min="10502" max="10502" width="8.85546875" style="179" bestFit="1" customWidth="1"/>
    <col min="10503" max="10503" width="19.7109375" style="179" customWidth="1"/>
    <col min="10504" max="10504" width="21.85546875" style="179" bestFit="1" customWidth="1"/>
    <col min="10505" max="10505" width="19.140625" style="179" bestFit="1" customWidth="1"/>
    <col min="10506" max="10506" width="22.85546875" style="179" bestFit="1" customWidth="1"/>
    <col min="10507" max="10507" width="13.7109375" style="179" bestFit="1" customWidth="1"/>
    <col min="10508" max="10508" width="5.28515625" style="179" bestFit="1" customWidth="1"/>
    <col min="10509" max="10509" width="11.7109375" style="179" bestFit="1" customWidth="1"/>
    <col min="10510" max="10752" width="8.85546875" style="179"/>
    <col min="10753" max="10753" width="14.28515625" style="179" bestFit="1" customWidth="1"/>
    <col min="10754" max="10754" width="8.85546875" style="179"/>
    <col min="10755" max="10755" width="7.7109375" style="179" bestFit="1" customWidth="1"/>
    <col min="10756" max="10756" width="7.5703125" style="179" customWidth="1"/>
    <col min="10757" max="10757" width="20.140625" style="179" bestFit="1" customWidth="1"/>
    <col min="10758" max="10758" width="8.85546875" style="179" bestFit="1" customWidth="1"/>
    <col min="10759" max="10759" width="19.7109375" style="179" customWidth="1"/>
    <col min="10760" max="10760" width="21.85546875" style="179" bestFit="1" customWidth="1"/>
    <col min="10761" max="10761" width="19.140625" style="179" bestFit="1" customWidth="1"/>
    <col min="10762" max="10762" width="22.85546875" style="179" bestFit="1" customWidth="1"/>
    <col min="10763" max="10763" width="13.7109375" style="179" bestFit="1" customWidth="1"/>
    <col min="10764" max="10764" width="5.28515625" style="179" bestFit="1" customWidth="1"/>
    <col min="10765" max="10765" width="11.7109375" style="179" bestFit="1" customWidth="1"/>
    <col min="10766" max="11008" width="8.85546875" style="179"/>
    <col min="11009" max="11009" width="14.28515625" style="179" bestFit="1" customWidth="1"/>
    <col min="11010" max="11010" width="8.85546875" style="179"/>
    <col min="11011" max="11011" width="7.7109375" style="179" bestFit="1" customWidth="1"/>
    <col min="11012" max="11012" width="7.5703125" style="179" customWidth="1"/>
    <col min="11013" max="11013" width="20.140625" style="179" bestFit="1" customWidth="1"/>
    <col min="11014" max="11014" width="8.85546875" style="179" bestFit="1" customWidth="1"/>
    <col min="11015" max="11015" width="19.7109375" style="179" customWidth="1"/>
    <col min="11016" max="11016" width="21.85546875" style="179" bestFit="1" customWidth="1"/>
    <col min="11017" max="11017" width="19.140625" style="179" bestFit="1" customWidth="1"/>
    <col min="11018" max="11018" width="22.85546875" style="179" bestFit="1" customWidth="1"/>
    <col min="11019" max="11019" width="13.7109375" style="179" bestFit="1" customWidth="1"/>
    <col min="11020" max="11020" width="5.28515625" style="179" bestFit="1" customWidth="1"/>
    <col min="11021" max="11021" width="11.7109375" style="179" bestFit="1" customWidth="1"/>
    <col min="11022" max="11264" width="8.85546875" style="179"/>
    <col min="11265" max="11265" width="14.28515625" style="179" bestFit="1" customWidth="1"/>
    <col min="11266" max="11266" width="8.85546875" style="179"/>
    <col min="11267" max="11267" width="7.7109375" style="179" bestFit="1" customWidth="1"/>
    <col min="11268" max="11268" width="7.5703125" style="179" customWidth="1"/>
    <col min="11269" max="11269" width="20.140625" style="179" bestFit="1" customWidth="1"/>
    <col min="11270" max="11270" width="8.85546875" style="179" bestFit="1" customWidth="1"/>
    <col min="11271" max="11271" width="19.7109375" style="179" customWidth="1"/>
    <col min="11272" max="11272" width="21.85546875" style="179" bestFit="1" customWidth="1"/>
    <col min="11273" max="11273" width="19.140625" style="179" bestFit="1" customWidth="1"/>
    <col min="11274" max="11274" width="22.85546875" style="179" bestFit="1" customWidth="1"/>
    <col min="11275" max="11275" width="13.7109375" style="179" bestFit="1" customWidth="1"/>
    <col min="11276" max="11276" width="5.28515625" style="179" bestFit="1" customWidth="1"/>
    <col min="11277" max="11277" width="11.7109375" style="179" bestFit="1" customWidth="1"/>
    <col min="11278" max="11520" width="8.85546875" style="179"/>
    <col min="11521" max="11521" width="14.28515625" style="179" bestFit="1" customWidth="1"/>
    <col min="11522" max="11522" width="8.85546875" style="179"/>
    <col min="11523" max="11523" width="7.7109375" style="179" bestFit="1" customWidth="1"/>
    <col min="11524" max="11524" width="7.5703125" style="179" customWidth="1"/>
    <col min="11525" max="11525" width="20.140625" style="179" bestFit="1" customWidth="1"/>
    <col min="11526" max="11526" width="8.85546875" style="179" bestFit="1" customWidth="1"/>
    <col min="11527" max="11527" width="19.7109375" style="179" customWidth="1"/>
    <col min="11528" max="11528" width="21.85546875" style="179" bestFit="1" customWidth="1"/>
    <col min="11529" max="11529" width="19.140625" style="179" bestFit="1" customWidth="1"/>
    <col min="11530" max="11530" width="22.85546875" style="179" bestFit="1" customWidth="1"/>
    <col min="11531" max="11531" width="13.7109375" style="179" bestFit="1" customWidth="1"/>
    <col min="11532" max="11532" width="5.28515625" style="179" bestFit="1" customWidth="1"/>
    <col min="11533" max="11533" width="11.7109375" style="179" bestFit="1" customWidth="1"/>
    <col min="11534" max="11776" width="8.85546875" style="179"/>
    <col min="11777" max="11777" width="14.28515625" style="179" bestFit="1" customWidth="1"/>
    <col min="11778" max="11778" width="8.85546875" style="179"/>
    <col min="11779" max="11779" width="7.7109375" style="179" bestFit="1" customWidth="1"/>
    <col min="11780" max="11780" width="7.5703125" style="179" customWidth="1"/>
    <col min="11781" max="11781" width="20.140625" style="179" bestFit="1" customWidth="1"/>
    <col min="11782" max="11782" width="8.85546875" style="179" bestFit="1" customWidth="1"/>
    <col min="11783" max="11783" width="19.7109375" style="179" customWidth="1"/>
    <col min="11784" max="11784" width="21.85546875" style="179" bestFit="1" customWidth="1"/>
    <col min="11785" max="11785" width="19.140625" style="179" bestFit="1" customWidth="1"/>
    <col min="11786" max="11786" width="22.85546875" style="179" bestFit="1" customWidth="1"/>
    <col min="11787" max="11787" width="13.7109375" style="179" bestFit="1" customWidth="1"/>
    <col min="11788" max="11788" width="5.28515625" style="179" bestFit="1" customWidth="1"/>
    <col min="11789" max="11789" width="11.7109375" style="179" bestFit="1" customWidth="1"/>
    <col min="11790" max="12032" width="8.85546875" style="179"/>
    <col min="12033" max="12033" width="14.28515625" style="179" bestFit="1" customWidth="1"/>
    <col min="12034" max="12034" width="8.85546875" style="179"/>
    <col min="12035" max="12035" width="7.7109375" style="179" bestFit="1" customWidth="1"/>
    <col min="12036" max="12036" width="7.5703125" style="179" customWidth="1"/>
    <col min="12037" max="12037" width="20.140625" style="179" bestFit="1" customWidth="1"/>
    <col min="12038" max="12038" width="8.85546875" style="179" bestFit="1" customWidth="1"/>
    <col min="12039" max="12039" width="19.7109375" style="179" customWidth="1"/>
    <col min="12040" max="12040" width="21.85546875" style="179" bestFit="1" customWidth="1"/>
    <col min="12041" max="12041" width="19.140625" style="179" bestFit="1" customWidth="1"/>
    <col min="12042" max="12042" width="22.85546875" style="179" bestFit="1" customWidth="1"/>
    <col min="12043" max="12043" width="13.7109375" style="179" bestFit="1" customWidth="1"/>
    <col min="12044" max="12044" width="5.28515625" style="179" bestFit="1" customWidth="1"/>
    <col min="12045" max="12045" width="11.7109375" style="179" bestFit="1" customWidth="1"/>
    <col min="12046" max="12288" width="8.85546875" style="179"/>
    <col min="12289" max="12289" width="14.28515625" style="179" bestFit="1" customWidth="1"/>
    <col min="12290" max="12290" width="8.85546875" style="179"/>
    <col min="12291" max="12291" width="7.7109375" style="179" bestFit="1" customWidth="1"/>
    <col min="12292" max="12292" width="7.5703125" style="179" customWidth="1"/>
    <col min="12293" max="12293" width="20.140625" style="179" bestFit="1" customWidth="1"/>
    <col min="12294" max="12294" width="8.85546875" style="179" bestFit="1" customWidth="1"/>
    <col min="12295" max="12295" width="19.7109375" style="179" customWidth="1"/>
    <col min="12296" max="12296" width="21.85546875" style="179" bestFit="1" customWidth="1"/>
    <col min="12297" max="12297" width="19.140625" style="179" bestFit="1" customWidth="1"/>
    <col min="12298" max="12298" width="22.85546875" style="179" bestFit="1" customWidth="1"/>
    <col min="12299" max="12299" width="13.7109375" style="179" bestFit="1" customWidth="1"/>
    <col min="12300" max="12300" width="5.28515625" style="179" bestFit="1" customWidth="1"/>
    <col min="12301" max="12301" width="11.7109375" style="179" bestFit="1" customWidth="1"/>
    <col min="12302" max="12544" width="8.85546875" style="179"/>
    <col min="12545" max="12545" width="14.28515625" style="179" bestFit="1" customWidth="1"/>
    <col min="12546" max="12546" width="8.85546875" style="179"/>
    <col min="12547" max="12547" width="7.7109375" style="179" bestFit="1" customWidth="1"/>
    <col min="12548" max="12548" width="7.5703125" style="179" customWidth="1"/>
    <col min="12549" max="12549" width="20.140625" style="179" bestFit="1" customWidth="1"/>
    <col min="12550" max="12550" width="8.85546875" style="179" bestFit="1" customWidth="1"/>
    <col min="12551" max="12551" width="19.7109375" style="179" customWidth="1"/>
    <col min="12552" max="12552" width="21.85546875" style="179" bestFit="1" customWidth="1"/>
    <col min="12553" max="12553" width="19.140625" style="179" bestFit="1" customWidth="1"/>
    <col min="12554" max="12554" width="22.85546875" style="179" bestFit="1" customWidth="1"/>
    <col min="12555" max="12555" width="13.7109375" style="179" bestFit="1" customWidth="1"/>
    <col min="12556" max="12556" width="5.28515625" style="179" bestFit="1" customWidth="1"/>
    <col min="12557" max="12557" width="11.7109375" style="179" bestFit="1" customWidth="1"/>
    <col min="12558" max="12800" width="8.85546875" style="179"/>
    <col min="12801" max="12801" width="14.28515625" style="179" bestFit="1" customWidth="1"/>
    <col min="12802" max="12802" width="8.85546875" style="179"/>
    <col min="12803" max="12803" width="7.7109375" style="179" bestFit="1" customWidth="1"/>
    <col min="12804" max="12804" width="7.5703125" style="179" customWidth="1"/>
    <col min="12805" max="12805" width="20.140625" style="179" bestFit="1" customWidth="1"/>
    <col min="12806" max="12806" width="8.85546875" style="179" bestFit="1" customWidth="1"/>
    <col min="12807" max="12807" width="19.7109375" style="179" customWidth="1"/>
    <col min="12808" max="12808" width="21.85546875" style="179" bestFit="1" customWidth="1"/>
    <col min="12809" max="12809" width="19.140625" style="179" bestFit="1" customWidth="1"/>
    <col min="12810" max="12810" width="22.85546875" style="179" bestFit="1" customWidth="1"/>
    <col min="12811" max="12811" width="13.7109375" style="179" bestFit="1" customWidth="1"/>
    <col min="12812" max="12812" width="5.28515625" style="179" bestFit="1" customWidth="1"/>
    <col min="12813" max="12813" width="11.7109375" style="179" bestFit="1" customWidth="1"/>
    <col min="12814" max="13056" width="8.85546875" style="179"/>
    <col min="13057" max="13057" width="14.28515625" style="179" bestFit="1" customWidth="1"/>
    <col min="13058" max="13058" width="8.85546875" style="179"/>
    <col min="13059" max="13059" width="7.7109375" style="179" bestFit="1" customWidth="1"/>
    <col min="13060" max="13060" width="7.5703125" style="179" customWidth="1"/>
    <col min="13061" max="13061" width="20.140625" style="179" bestFit="1" customWidth="1"/>
    <col min="13062" max="13062" width="8.85546875" style="179" bestFit="1" customWidth="1"/>
    <col min="13063" max="13063" width="19.7109375" style="179" customWidth="1"/>
    <col min="13064" max="13064" width="21.85546875" style="179" bestFit="1" customWidth="1"/>
    <col min="13065" max="13065" width="19.140625" style="179" bestFit="1" customWidth="1"/>
    <col min="13066" max="13066" width="22.85546875" style="179" bestFit="1" customWidth="1"/>
    <col min="13067" max="13067" width="13.7109375" style="179" bestFit="1" customWidth="1"/>
    <col min="13068" max="13068" width="5.28515625" style="179" bestFit="1" customWidth="1"/>
    <col min="13069" max="13069" width="11.7109375" style="179" bestFit="1" customWidth="1"/>
    <col min="13070" max="13312" width="8.85546875" style="179"/>
    <col min="13313" max="13313" width="14.28515625" style="179" bestFit="1" customWidth="1"/>
    <col min="13314" max="13314" width="8.85546875" style="179"/>
    <col min="13315" max="13315" width="7.7109375" style="179" bestFit="1" customWidth="1"/>
    <col min="13316" max="13316" width="7.5703125" style="179" customWidth="1"/>
    <col min="13317" max="13317" width="20.140625" style="179" bestFit="1" customWidth="1"/>
    <col min="13318" max="13318" width="8.85546875" style="179" bestFit="1" customWidth="1"/>
    <col min="13319" max="13319" width="19.7109375" style="179" customWidth="1"/>
    <col min="13320" max="13320" width="21.85546875" style="179" bestFit="1" customWidth="1"/>
    <col min="13321" max="13321" width="19.140625" style="179" bestFit="1" customWidth="1"/>
    <col min="13322" max="13322" width="22.85546875" style="179" bestFit="1" customWidth="1"/>
    <col min="13323" max="13323" width="13.7109375" style="179" bestFit="1" customWidth="1"/>
    <col min="13324" max="13324" width="5.28515625" style="179" bestFit="1" customWidth="1"/>
    <col min="13325" max="13325" width="11.7109375" style="179" bestFit="1" customWidth="1"/>
    <col min="13326" max="13568" width="8.85546875" style="179"/>
    <col min="13569" max="13569" width="14.28515625" style="179" bestFit="1" customWidth="1"/>
    <col min="13570" max="13570" width="8.85546875" style="179"/>
    <col min="13571" max="13571" width="7.7109375" style="179" bestFit="1" customWidth="1"/>
    <col min="13572" max="13572" width="7.5703125" style="179" customWidth="1"/>
    <col min="13573" max="13573" width="20.140625" style="179" bestFit="1" customWidth="1"/>
    <col min="13574" max="13574" width="8.85546875" style="179" bestFit="1" customWidth="1"/>
    <col min="13575" max="13575" width="19.7109375" style="179" customWidth="1"/>
    <col min="13576" max="13576" width="21.85546875" style="179" bestFit="1" customWidth="1"/>
    <col min="13577" max="13577" width="19.140625" style="179" bestFit="1" customWidth="1"/>
    <col min="13578" max="13578" width="22.85546875" style="179" bestFit="1" customWidth="1"/>
    <col min="13579" max="13579" width="13.7109375" style="179" bestFit="1" customWidth="1"/>
    <col min="13580" max="13580" width="5.28515625" style="179" bestFit="1" customWidth="1"/>
    <col min="13581" max="13581" width="11.7109375" style="179" bestFit="1" customWidth="1"/>
    <col min="13582" max="13824" width="8.85546875" style="179"/>
    <col min="13825" max="13825" width="14.28515625" style="179" bestFit="1" customWidth="1"/>
    <col min="13826" max="13826" width="8.85546875" style="179"/>
    <col min="13827" max="13827" width="7.7109375" style="179" bestFit="1" customWidth="1"/>
    <col min="13828" max="13828" width="7.5703125" style="179" customWidth="1"/>
    <col min="13829" max="13829" width="20.140625" style="179" bestFit="1" customWidth="1"/>
    <col min="13830" max="13830" width="8.85546875" style="179" bestFit="1" customWidth="1"/>
    <col min="13831" max="13831" width="19.7109375" style="179" customWidth="1"/>
    <col min="13832" max="13832" width="21.85546875" style="179" bestFit="1" customWidth="1"/>
    <col min="13833" max="13833" width="19.140625" style="179" bestFit="1" customWidth="1"/>
    <col min="13834" max="13834" width="22.85546875" style="179" bestFit="1" customWidth="1"/>
    <col min="13835" max="13835" width="13.7109375" style="179" bestFit="1" customWidth="1"/>
    <col min="13836" max="13836" width="5.28515625" style="179" bestFit="1" customWidth="1"/>
    <col min="13837" max="13837" width="11.7109375" style="179" bestFit="1" customWidth="1"/>
    <col min="13838" max="14080" width="8.85546875" style="179"/>
    <col min="14081" max="14081" width="14.28515625" style="179" bestFit="1" customWidth="1"/>
    <col min="14082" max="14082" width="8.85546875" style="179"/>
    <col min="14083" max="14083" width="7.7109375" style="179" bestFit="1" customWidth="1"/>
    <col min="14084" max="14084" width="7.5703125" style="179" customWidth="1"/>
    <col min="14085" max="14085" width="20.140625" style="179" bestFit="1" customWidth="1"/>
    <col min="14086" max="14086" width="8.85546875" style="179" bestFit="1" customWidth="1"/>
    <col min="14087" max="14087" width="19.7109375" style="179" customWidth="1"/>
    <col min="14088" max="14088" width="21.85546875" style="179" bestFit="1" customWidth="1"/>
    <col min="14089" max="14089" width="19.140625" style="179" bestFit="1" customWidth="1"/>
    <col min="14090" max="14090" width="22.85546875" style="179" bestFit="1" customWidth="1"/>
    <col min="14091" max="14091" width="13.7109375" style="179" bestFit="1" customWidth="1"/>
    <col min="14092" max="14092" width="5.28515625" style="179" bestFit="1" customWidth="1"/>
    <col min="14093" max="14093" width="11.7109375" style="179" bestFit="1" customWidth="1"/>
    <col min="14094" max="14336" width="8.85546875" style="179"/>
    <col min="14337" max="14337" width="14.28515625" style="179" bestFit="1" customWidth="1"/>
    <col min="14338" max="14338" width="8.85546875" style="179"/>
    <col min="14339" max="14339" width="7.7109375" style="179" bestFit="1" customWidth="1"/>
    <col min="14340" max="14340" width="7.5703125" style="179" customWidth="1"/>
    <col min="14341" max="14341" width="20.140625" style="179" bestFit="1" customWidth="1"/>
    <col min="14342" max="14342" width="8.85546875" style="179" bestFit="1" customWidth="1"/>
    <col min="14343" max="14343" width="19.7109375" style="179" customWidth="1"/>
    <col min="14344" max="14344" width="21.85546875" style="179" bestFit="1" customWidth="1"/>
    <col min="14345" max="14345" width="19.140625" style="179" bestFit="1" customWidth="1"/>
    <col min="14346" max="14346" width="22.85546875" style="179" bestFit="1" customWidth="1"/>
    <col min="14347" max="14347" width="13.7109375" style="179" bestFit="1" customWidth="1"/>
    <col min="14348" max="14348" width="5.28515625" style="179" bestFit="1" customWidth="1"/>
    <col min="14349" max="14349" width="11.7109375" style="179" bestFit="1" customWidth="1"/>
    <col min="14350" max="14592" width="8.85546875" style="179"/>
    <col min="14593" max="14593" width="14.28515625" style="179" bestFit="1" customWidth="1"/>
    <col min="14594" max="14594" width="8.85546875" style="179"/>
    <col min="14595" max="14595" width="7.7109375" style="179" bestFit="1" customWidth="1"/>
    <col min="14596" max="14596" width="7.5703125" style="179" customWidth="1"/>
    <col min="14597" max="14597" width="20.140625" style="179" bestFit="1" customWidth="1"/>
    <col min="14598" max="14598" width="8.85546875" style="179" bestFit="1" customWidth="1"/>
    <col min="14599" max="14599" width="19.7109375" style="179" customWidth="1"/>
    <col min="14600" max="14600" width="21.85546875" style="179" bestFit="1" customWidth="1"/>
    <col min="14601" max="14601" width="19.140625" style="179" bestFit="1" customWidth="1"/>
    <col min="14602" max="14602" width="22.85546875" style="179" bestFit="1" customWidth="1"/>
    <col min="14603" max="14603" width="13.7109375" style="179" bestFit="1" customWidth="1"/>
    <col min="14604" max="14604" width="5.28515625" style="179" bestFit="1" customWidth="1"/>
    <col min="14605" max="14605" width="11.7109375" style="179" bestFit="1" customWidth="1"/>
    <col min="14606" max="14848" width="8.85546875" style="179"/>
    <col min="14849" max="14849" width="14.28515625" style="179" bestFit="1" customWidth="1"/>
    <col min="14850" max="14850" width="8.85546875" style="179"/>
    <col min="14851" max="14851" width="7.7109375" style="179" bestFit="1" customWidth="1"/>
    <col min="14852" max="14852" width="7.5703125" style="179" customWidth="1"/>
    <col min="14853" max="14853" width="20.140625" style="179" bestFit="1" customWidth="1"/>
    <col min="14854" max="14854" width="8.85546875" style="179" bestFit="1" customWidth="1"/>
    <col min="14855" max="14855" width="19.7109375" style="179" customWidth="1"/>
    <col min="14856" max="14856" width="21.85546875" style="179" bestFit="1" customWidth="1"/>
    <col min="14857" max="14857" width="19.140625" style="179" bestFit="1" customWidth="1"/>
    <col min="14858" max="14858" width="22.85546875" style="179" bestFit="1" customWidth="1"/>
    <col min="14859" max="14859" width="13.7109375" style="179" bestFit="1" customWidth="1"/>
    <col min="14860" max="14860" width="5.28515625" style="179" bestFit="1" customWidth="1"/>
    <col min="14861" max="14861" width="11.7109375" style="179" bestFit="1" customWidth="1"/>
    <col min="14862" max="15104" width="8.85546875" style="179"/>
    <col min="15105" max="15105" width="14.28515625" style="179" bestFit="1" customWidth="1"/>
    <col min="15106" max="15106" width="8.85546875" style="179"/>
    <col min="15107" max="15107" width="7.7109375" style="179" bestFit="1" customWidth="1"/>
    <col min="15108" max="15108" width="7.5703125" style="179" customWidth="1"/>
    <col min="15109" max="15109" width="20.140625" style="179" bestFit="1" customWidth="1"/>
    <col min="15110" max="15110" width="8.85546875" style="179" bestFit="1" customWidth="1"/>
    <col min="15111" max="15111" width="19.7109375" style="179" customWidth="1"/>
    <col min="15112" max="15112" width="21.85546875" style="179" bestFit="1" customWidth="1"/>
    <col min="15113" max="15113" width="19.140625" style="179" bestFit="1" customWidth="1"/>
    <col min="15114" max="15114" width="22.85546875" style="179" bestFit="1" customWidth="1"/>
    <col min="15115" max="15115" width="13.7109375" style="179" bestFit="1" customWidth="1"/>
    <col min="15116" max="15116" width="5.28515625" style="179" bestFit="1" customWidth="1"/>
    <col min="15117" max="15117" width="11.7109375" style="179" bestFit="1" customWidth="1"/>
    <col min="15118" max="15360" width="8.85546875" style="179"/>
    <col min="15361" max="15361" width="14.28515625" style="179" bestFit="1" customWidth="1"/>
    <col min="15362" max="15362" width="8.85546875" style="179"/>
    <col min="15363" max="15363" width="7.7109375" style="179" bestFit="1" customWidth="1"/>
    <col min="15364" max="15364" width="7.5703125" style="179" customWidth="1"/>
    <col min="15365" max="15365" width="20.140625" style="179" bestFit="1" customWidth="1"/>
    <col min="15366" max="15366" width="8.85546875" style="179" bestFit="1" customWidth="1"/>
    <col min="15367" max="15367" width="19.7109375" style="179" customWidth="1"/>
    <col min="15368" max="15368" width="21.85546875" style="179" bestFit="1" customWidth="1"/>
    <col min="15369" max="15369" width="19.140625" style="179" bestFit="1" customWidth="1"/>
    <col min="15370" max="15370" width="22.85546875" style="179" bestFit="1" customWidth="1"/>
    <col min="15371" max="15371" width="13.7109375" style="179" bestFit="1" customWidth="1"/>
    <col min="15372" max="15372" width="5.28515625" style="179" bestFit="1" customWidth="1"/>
    <col min="15373" max="15373" width="11.7109375" style="179" bestFit="1" customWidth="1"/>
    <col min="15374" max="15616" width="8.85546875" style="179"/>
    <col min="15617" max="15617" width="14.28515625" style="179" bestFit="1" customWidth="1"/>
    <col min="15618" max="15618" width="8.85546875" style="179"/>
    <col min="15619" max="15619" width="7.7109375" style="179" bestFit="1" customWidth="1"/>
    <col min="15620" max="15620" width="7.5703125" style="179" customWidth="1"/>
    <col min="15621" max="15621" width="20.140625" style="179" bestFit="1" customWidth="1"/>
    <col min="15622" max="15622" width="8.85546875" style="179" bestFit="1" customWidth="1"/>
    <col min="15623" max="15623" width="19.7109375" style="179" customWidth="1"/>
    <col min="15624" max="15624" width="21.85546875" style="179" bestFit="1" customWidth="1"/>
    <col min="15625" max="15625" width="19.140625" style="179" bestFit="1" customWidth="1"/>
    <col min="15626" max="15626" width="22.85546875" style="179" bestFit="1" customWidth="1"/>
    <col min="15627" max="15627" width="13.7109375" style="179" bestFit="1" customWidth="1"/>
    <col min="15628" max="15628" width="5.28515625" style="179" bestFit="1" customWidth="1"/>
    <col min="15629" max="15629" width="11.7109375" style="179" bestFit="1" customWidth="1"/>
    <col min="15630" max="15872" width="8.85546875" style="179"/>
    <col min="15873" max="15873" width="14.28515625" style="179" bestFit="1" customWidth="1"/>
    <col min="15874" max="15874" width="8.85546875" style="179"/>
    <col min="15875" max="15875" width="7.7109375" style="179" bestFit="1" customWidth="1"/>
    <col min="15876" max="15876" width="7.5703125" style="179" customWidth="1"/>
    <col min="15877" max="15877" width="20.140625" style="179" bestFit="1" customWidth="1"/>
    <col min="15878" max="15878" width="8.85546875" style="179" bestFit="1" customWidth="1"/>
    <col min="15879" max="15879" width="19.7109375" style="179" customWidth="1"/>
    <col min="15880" max="15880" width="21.85546875" style="179" bestFit="1" customWidth="1"/>
    <col min="15881" max="15881" width="19.140625" style="179" bestFit="1" customWidth="1"/>
    <col min="15882" max="15882" width="22.85546875" style="179" bestFit="1" customWidth="1"/>
    <col min="15883" max="15883" width="13.7109375" style="179" bestFit="1" customWidth="1"/>
    <col min="15884" max="15884" width="5.28515625" style="179" bestFit="1" customWidth="1"/>
    <col min="15885" max="15885" width="11.7109375" style="179" bestFit="1" customWidth="1"/>
    <col min="15886" max="16128" width="8.85546875" style="179"/>
    <col min="16129" max="16129" width="14.28515625" style="179" bestFit="1" customWidth="1"/>
    <col min="16130" max="16130" width="8.85546875" style="179"/>
    <col min="16131" max="16131" width="7.7109375" style="179" bestFit="1" customWidth="1"/>
    <col min="16132" max="16132" width="7.5703125" style="179" customWidth="1"/>
    <col min="16133" max="16133" width="20.140625" style="179" bestFit="1" customWidth="1"/>
    <col min="16134" max="16134" width="8.85546875" style="179" bestFit="1" customWidth="1"/>
    <col min="16135" max="16135" width="19.7109375" style="179" customWidth="1"/>
    <col min="16136" max="16136" width="21.85546875" style="179" bestFit="1" customWidth="1"/>
    <col min="16137" max="16137" width="19.140625" style="179" bestFit="1" customWidth="1"/>
    <col min="16138" max="16138" width="22.85546875" style="179" bestFit="1" customWidth="1"/>
    <col min="16139" max="16139" width="13.7109375" style="179" bestFit="1" customWidth="1"/>
    <col min="16140" max="16140" width="5.28515625" style="179" bestFit="1" customWidth="1"/>
    <col min="16141" max="16141" width="11.7109375" style="179" bestFit="1" customWidth="1"/>
    <col min="16142" max="16384" width="8.85546875" style="179"/>
  </cols>
  <sheetData>
    <row r="1" spans="1:13" ht="18.75" thickBot="1" x14ac:dyDescent="0.3">
      <c r="A1" s="541" t="s">
        <v>20099</v>
      </c>
      <c r="B1" s="542"/>
      <c r="C1" s="542"/>
      <c r="D1" s="542"/>
      <c r="E1" s="542"/>
      <c r="F1" s="542"/>
      <c r="G1" s="542"/>
      <c r="H1" s="542"/>
      <c r="I1" s="543"/>
      <c r="J1" s="372"/>
      <c r="K1" s="372"/>
    </row>
    <row r="2" spans="1:13" ht="13.5" thickBot="1" x14ac:dyDescent="0.25">
      <c r="A2" s="373" t="s">
        <v>18896</v>
      </c>
      <c r="B2" s="374" t="s">
        <v>18897</v>
      </c>
      <c r="C2" s="374" t="s">
        <v>18898</v>
      </c>
      <c r="D2" s="374" t="s">
        <v>18899</v>
      </c>
      <c r="E2" s="375" t="s">
        <v>18900</v>
      </c>
      <c r="F2" s="374" t="s">
        <v>11127</v>
      </c>
      <c r="G2" s="374" t="s">
        <v>18901</v>
      </c>
      <c r="H2" s="376" t="s">
        <v>18902</v>
      </c>
      <c r="I2" s="417" t="s">
        <v>18903</v>
      </c>
      <c r="J2" s="376" t="s">
        <v>18904</v>
      </c>
      <c r="K2" s="179" t="s">
        <v>18905</v>
      </c>
    </row>
    <row r="3" spans="1:13" ht="15" x14ac:dyDescent="0.25">
      <c r="A3" s="378" t="s">
        <v>20100</v>
      </c>
      <c r="B3" s="379" t="s">
        <v>18907</v>
      </c>
      <c r="C3" s="380">
        <v>1</v>
      </c>
      <c r="D3" s="381" t="s">
        <v>18908</v>
      </c>
      <c r="E3" s="12" t="s">
        <v>13438</v>
      </c>
      <c r="F3" s="387" t="s">
        <v>4573</v>
      </c>
      <c r="G3" s="226"/>
      <c r="H3" s="418">
        <v>50101</v>
      </c>
      <c r="I3" s="385" t="s">
        <v>20101</v>
      </c>
      <c r="J3" s="179" t="s">
        <v>20102</v>
      </c>
      <c r="K3" s="179" t="s">
        <v>20103</v>
      </c>
      <c r="M3" s="386"/>
    </row>
    <row r="4" spans="1:13" ht="15" x14ac:dyDescent="0.25">
      <c r="A4" s="378" t="s">
        <v>20100</v>
      </c>
      <c r="B4" s="379" t="s">
        <v>18907</v>
      </c>
      <c r="C4" s="380">
        <v>2</v>
      </c>
      <c r="D4" s="381" t="s">
        <v>18908</v>
      </c>
      <c r="E4" s="12" t="s">
        <v>13438</v>
      </c>
      <c r="F4" s="387" t="s">
        <v>4814</v>
      </c>
      <c r="G4" s="226"/>
      <c r="H4" s="418">
        <v>50102</v>
      </c>
      <c r="I4" s="385" t="s">
        <v>20104</v>
      </c>
      <c r="J4" s="179" t="s">
        <v>20105</v>
      </c>
      <c r="K4" s="179" t="s">
        <v>20103</v>
      </c>
      <c r="M4" s="386"/>
    </row>
    <row r="5" spans="1:13" ht="15" x14ac:dyDescent="0.25">
      <c r="A5" s="378" t="s">
        <v>20100</v>
      </c>
      <c r="B5" s="379" t="s">
        <v>18907</v>
      </c>
      <c r="C5" s="380">
        <v>3</v>
      </c>
      <c r="D5" s="381" t="s">
        <v>18908</v>
      </c>
      <c r="E5" s="12" t="s">
        <v>13435</v>
      </c>
      <c r="F5" s="387" t="s">
        <v>4573</v>
      </c>
      <c r="G5" s="226"/>
      <c r="H5" s="418">
        <v>50103</v>
      </c>
      <c r="I5" s="385" t="s">
        <v>20106</v>
      </c>
      <c r="J5" s="179" t="s">
        <v>20107</v>
      </c>
      <c r="K5" s="179" t="s">
        <v>20108</v>
      </c>
      <c r="M5" s="386"/>
    </row>
    <row r="6" spans="1:13" ht="15" x14ac:dyDescent="0.25">
      <c r="A6" s="378" t="s">
        <v>20100</v>
      </c>
      <c r="B6" s="379" t="s">
        <v>18907</v>
      </c>
      <c r="C6" s="380">
        <v>4</v>
      </c>
      <c r="D6" s="381" t="s">
        <v>18908</v>
      </c>
      <c r="E6" s="12" t="s">
        <v>13435</v>
      </c>
      <c r="F6" s="387" t="s">
        <v>4814</v>
      </c>
      <c r="G6" s="226"/>
      <c r="H6" s="418">
        <v>50104</v>
      </c>
      <c r="I6" s="385" t="s">
        <v>20109</v>
      </c>
      <c r="J6" s="179" t="s">
        <v>20110</v>
      </c>
      <c r="K6" s="179" t="s">
        <v>20108</v>
      </c>
      <c r="M6" s="386"/>
    </row>
    <row r="7" spans="1:13" ht="15" x14ac:dyDescent="0.25">
      <c r="A7" s="378" t="s">
        <v>20100</v>
      </c>
      <c r="B7" s="379" t="s">
        <v>18907</v>
      </c>
      <c r="C7" s="380">
        <v>5</v>
      </c>
      <c r="D7" s="381" t="s">
        <v>18908</v>
      </c>
      <c r="E7" s="12" t="s">
        <v>13371</v>
      </c>
      <c r="F7" s="383" t="s">
        <v>4814</v>
      </c>
      <c r="G7" s="226"/>
      <c r="H7" s="418">
        <v>50105</v>
      </c>
      <c r="I7" s="385" t="s">
        <v>20111</v>
      </c>
      <c r="J7" s="179" t="s">
        <v>20112</v>
      </c>
      <c r="K7" s="179" t="s">
        <v>20113</v>
      </c>
      <c r="M7" s="386"/>
    </row>
    <row r="8" spans="1:13" ht="15" x14ac:dyDescent="0.25">
      <c r="A8" s="378" t="s">
        <v>20100</v>
      </c>
      <c r="B8" s="379" t="s">
        <v>18907</v>
      </c>
      <c r="C8" s="380">
        <v>6</v>
      </c>
      <c r="D8" s="381" t="s">
        <v>18908</v>
      </c>
      <c r="E8" s="12" t="s">
        <v>13487</v>
      </c>
      <c r="F8" s="387" t="s">
        <v>4573</v>
      </c>
      <c r="G8" s="226"/>
      <c r="H8" s="418">
        <v>50106</v>
      </c>
      <c r="I8" s="385" t="s">
        <v>20114</v>
      </c>
      <c r="J8" s="179" t="s">
        <v>20115</v>
      </c>
      <c r="K8" s="179" t="s">
        <v>20116</v>
      </c>
      <c r="M8" s="386"/>
    </row>
    <row r="9" spans="1:13" ht="15" x14ac:dyDescent="0.25">
      <c r="A9" s="378" t="s">
        <v>20100</v>
      </c>
      <c r="B9" s="379" t="s">
        <v>18907</v>
      </c>
      <c r="C9" s="380">
        <v>7</v>
      </c>
      <c r="D9" s="381" t="s">
        <v>18908</v>
      </c>
      <c r="E9" s="12" t="s">
        <v>13487</v>
      </c>
      <c r="F9" s="387" t="s">
        <v>4814</v>
      </c>
      <c r="G9" s="226"/>
      <c r="H9" s="418">
        <v>50107</v>
      </c>
      <c r="I9" s="385" t="s">
        <v>20117</v>
      </c>
      <c r="J9" s="179" t="s">
        <v>20118</v>
      </c>
      <c r="K9" s="179" t="s">
        <v>20116</v>
      </c>
      <c r="M9" s="386"/>
    </row>
    <row r="10" spans="1:13" ht="15" x14ac:dyDescent="0.25">
      <c r="A10" s="378" t="s">
        <v>20100</v>
      </c>
      <c r="B10" s="379" t="s">
        <v>18907</v>
      </c>
      <c r="C10" s="380">
        <v>8</v>
      </c>
      <c r="D10" s="381" t="s">
        <v>18908</v>
      </c>
      <c r="E10" s="12" t="s">
        <v>13547</v>
      </c>
      <c r="F10" s="383" t="s">
        <v>4814</v>
      </c>
      <c r="G10" s="226"/>
      <c r="H10" s="418">
        <v>50108</v>
      </c>
      <c r="I10" s="385" t="s">
        <v>20119</v>
      </c>
      <c r="J10" s="179" t="s">
        <v>20120</v>
      </c>
      <c r="K10" s="179" t="s">
        <v>20121</v>
      </c>
      <c r="M10" s="386"/>
    </row>
    <row r="11" spans="1:13" ht="15" x14ac:dyDescent="0.25">
      <c r="A11" s="378" t="s">
        <v>20100</v>
      </c>
      <c r="B11" s="379" t="s">
        <v>18907</v>
      </c>
      <c r="C11" s="380">
        <v>9</v>
      </c>
      <c r="D11" s="381" t="s">
        <v>18908</v>
      </c>
      <c r="E11" s="12" t="s">
        <v>13546</v>
      </c>
      <c r="F11" s="383" t="s">
        <v>4814</v>
      </c>
      <c r="G11" s="226"/>
      <c r="H11" s="418">
        <v>50109</v>
      </c>
      <c r="I11" s="385" t="s">
        <v>20122</v>
      </c>
      <c r="J11" s="179" t="s">
        <v>20123</v>
      </c>
      <c r="K11" s="179" t="s">
        <v>20124</v>
      </c>
      <c r="M11" s="386"/>
    </row>
    <row r="12" spans="1:13" ht="15" x14ac:dyDescent="0.25">
      <c r="A12" s="378" t="s">
        <v>20100</v>
      </c>
      <c r="B12" s="379" t="s">
        <v>18907</v>
      </c>
      <c r="C12" s="380">
        <v>10</v>
      </c>
      <c r="D12" s="381" t="s">
        <v>18908</v>
      </c>
      <c r="E12" s="12" t="s">
        <v>13545</v>
      </c>
      <c r="F12" s="383" t="s">
        <v>4814</v>
      </c>
      <c r="G12" s="226"/>
      <c r="H12" s="418">
        <v>50110</v>
      </c>
      <c r="I12" s="385" t="s">
        <v>20125</v>
      </c>
      <c r="J12" s="179" t="s">
        <v>20126</v>
      </c>
      <c r="K12" s="179" t="s">
        <v>20127</v>
      </c>
      <c r="M12" s="386"/>
    </row>
    <row r="13" spans="1:13" ht="15" x14ac:dyDescent="0.25">
      <c r="A13" s="378" t="s">
        <v>20100</v>
      </c>
      <c r="B13" s="379" t="s">
        <v>18907</v>
      </c>
      <c r="C13" s="380">
        <v>11</v>
      </c>
      <c r="D13" s="381" t="s">
        <v>18908</v>
      </c>
      <c r="E13" s="12" t="s">
        <v>13544</v>
      </c>
      <c r="F13" s="383" t="s">
        <v>4814</v>
      </c>
      <c r="G13" s="226"/>
      <c r="H13" s="418">
        <v>50111</v>
      </c>
      <c r="I13" s="385" t="s">
        <v>20128</v>
      </c>
      <c r="J13" s="179" t="s">
        <v>20129</v>
      </c>
      <c r="K13" s="179" t="s">
        <v>20130</v>
      </c>
      <c r="M13" s="386"/>
    </row>
    <row r="14" spans="1:13" ht="15" x14ac:dyDescent="0.25">
      <c r="A14" s="378" t="s">
        <v>20100</v>
      </c>
      <c r="B14" s="379" t="s">
        <v>18907</v>
      </c>
      <c r="C14" s="380">
        <v>12</v>
      </c>
      <c r="D14" s="381" t="s">
        <v>18908</v>
      </c>
      <c r="E14" s="12" t="s">
        <v>13543</v>
      </c>
      <c r="F14" s="383" t="s">
        <v>4814</v>
      </c>
      <c r="G14" s="226"/>
      <c r="H14" s="418">
        <v>50112</v>
      </c>
      <c r="I14" s="385" t="s">
        <v>20131</v>
      </c>
      <c r="J14" s="179" t="s">
        <v>20132</v>
      </c>
      <c r="K14" s="179" t="s">
        <v>20133</v>
      </c>
      <c r="M14" s="386"/>
    </row>
    <row r="15" spans="1:13" ht="15" x14ac:dyDescent="0.25">
      <c r="A15" s="378" t="s">
        <v>20100</v>
      </c>
      <c r="B15" s="379" t="s">
        <v>18907</v>
      </c>
      <c r="C15" s="380">
        <v>13</v>
      </c>
      <c r="D15" s="381" t="s">
        <v>18908</v>
      </c>
      <c r="E15" s="12" t="s">
        <v>13542</v>
      </c>
      <c r="F15" s="383" t="s">
        <v>4814</v>
      </c>
      <c r="G15" s="226"/>
      <c r="H15" s="418">
        <v>50113</v>
      </c>
      <c r="I15" s="385" t="s">
        <v>20134</v>
      </c>
      <c r="J15" s="179" t="s">
        <v>20135</v>
      </c>
      <c r="K15" s="179" t="s">
        <v>20136</v>
      </c>
      <c r="M15" s="386"/>
    </row>
    <row r="16" spans="1:13" ht="15" x14ac:dyDescent="0.25">
      <c r="A16" s="378" t="s">
        <v>20100</v>
      </c>
      <c r="B16" s="379" t="s">
        <v>18907</v>
      </c>
      <c r="C16" s="380">
        <v>14</v>
      </c>
      <c r="D16" s="381" t="s">
        <v>18908</v>
      </c>
      <c r="E16" s="12" t="s">
        <v>13541</v>
      </c>
      <c r="F16" s="383" t="s">
        <v>4814</v>
      </c>
      <c r="G16" s="226"/>
      <c r="H16" s="418">
        <v>50114</v>
      </c>
      <c r="I16" s="385" t="s">
        <v>20137</v>
      </c>
      <c r="J16" s="179" t="s">
        <v>20138</v>
      </c>
      <c r="K16" s="179" t="s">
        <v>20139</v>
      </c>
      <c r="M16" s="386"/>
    </row>
    <row r="17" spans="1:13" ht="15" x14ac:dyDescent="0.25">
      <c r="A17" s="378" t="s">
        <v>20100</v>
      </c>
      <c r="B17" s="379" t="s">
        <v>18907</v>
      </c>
      <c r="C17" s="380">
        <v>15</v>
      </c>
      <c r="D17" s="381" t="s">
        <v>18908</v>
      </c>
      <c r="E17" s="12" t="s">
        <v>13540</v>
      </c>
      <c r="F17" s="383" t="s">
        <v>4814</v>
      </c>
      <c r="G17" s="226"/>
      <c r="H17" s="418">
        <v>50115</v>
      </c>
      <c r="I17" s="385" t="s">
        <v>20140</v>
      </c>
      <c r="J17" s="179" t="s">
        <v>20141</v>
      </c>
      <c r="K17" s="179" t="s">
        <v>20142</v>
      </c>
      <c r="M17" s="386"/>
    </row>
    <row r="18" spans="1:13" ht="15" x14ac:dyDescent="0.25">
      <c r="A18" s="378" t="s">
        <v>20100</v>
      </c>
      <c r="B18" s="379" t="s">
        <v>18907</v>
      </c>
      <c r="C18" s="380">
        <v>16</v>
      </c>
      <c r="D18" s="381" t="s">
        <v>18908</v>
      </c>
      <c r="E18" s="12" t="s">
        <v>13486</v>
      </c>
      <c r="F18" s="387" t="s">
        <v>4573</v>
      </c>
      <c r="G18" s="226"/>
      <c r="H18" s="418">
        <v>50116</v>
      </c>
      <c r="I18" s="385" t="s">
        <v>20143</v>
      </c>
      <c r="J18" s="179" t="s">
        <v>20144</v>
      </c>
      <c r="K18" s="179" t="s">
        <v>20145</v>
      </c>
      <c r="M18" s="386"/>
    </row>
    <row r="19" spans="1:13" ht="15" x14ac:dyDescent="0.25">
      <c r="A19" s="378" t="s">
        <v>20100</v>
      </c>
      <c r="B19" s="390" t="s">
        <v>18947</v>
      </c>
      <c r="C19" s="380">
        <v>1</v>
      </c>
      <c r="D19" s="381" t="s">
        <v>18908</v>
      </c>
      <c r="E19" s="12" t="s">
        <v>13486</v>
      </c>
      <c r="F19" s="387" t="s">
        <v>4814</v>
      </c>
      <c r="G19" s="226"/>
      <c r="H19" s="418">
        <v>50201</v>
      </c>
      <c r="I19" s="385" t="s">
        <v>20146</v>
      </c>
      <c r="J19" s="179" t="s">
        <v>20147</v>
      </c>
      <c r="K19" s="179" t="s">
        <v>20145</v>
      </c>
      <c r="M19" s="386"/>
    </row>
    <row r="20" spans="1:13" ht="15" x14ac:dyDescent="0.25">
      <c r="A20" s="378" t="s">
        <v>20100</v>
      </c>
      <c r="B20" s="390" t="s">
        <v>18947</v>
      </c>
      <c r="C20" s="380">
        <v>2</v>
      </c>
      <c r="D20" s="381" t="s">
        <v>18908</v>
      </c>
      <c r="E20" s="12" t="s">
        <v>13539</v>
      </c>
      <c r="F20" s="383" t="s">
        <v>4814</v>
      </c>
      <c r="G20" s="226"/>
      <c r="H20" s="418">
        <v>50202</v>
      </c>
      <c r="I20" s="385" t="s">
        <v>20148</v>
      </c>
      <c r="J20" s="179" t="s">
        <v>20149</v>
      </c>
      <c r="K20" s="179" t="s">
        <v>20150</v>
      </c>
      <c r="M20" s="386"/>
    </row>
    <row r="21" spans="1:13" ht="15" x14ac:dyDescent="0.25">
      <c r="A21" s="378" t="s">
        <v>20100</v>
      </c>
      <c r="B21" s="390" t="s">
        <v>18947</v>
      </c>
      <c r="C21" s="380">
        <v>3</v>
      </c>
      <c r="D21" s="381" t="s">
        <v>18908</v>
      </c>
      <c r="E21" s="12" t="s">
        <v>13538</v>
      </c>
      <c r="F21" s="383" t="s">
        <v>4814</v>
      </c>
      <c r="G21" s="226"/>
      <c r="H21" s="418">
        <v>50203</v>
      </c>
      <c r="I21" s="385" t="s">
        <v>20151</v>
      </c>
      <c r="J21" s="179" t="s">
        <v>20152</v>
      </c>
      <c r="K21" s="179" t="s">
        <v>20153</v>
      </c>
      <c r="M21" s="386"/>
    </row>
    <row r="22" spans="1:13" ht="15" x14ac:dyDescent="0.25">
      <c r="A22" s="378" t="s">
        <v>20100</v>
      </c>
      <c r="B22" s="390" t="s">
        <v>18947</v>
      </c>
      <c r="C22" s="380">
        <v>4</v>
      </c>
      <c r="D22" s="381" t="s">
        <v>18908</v>
      </c>
      <c r="E22" s="12" t="s">
        <v>13537</v>
      </c>
      <c r="F22" s="383" t="s">
        <v>4814</v>
      </c>
      <c r="G22" s="226"/>
      <c r="H22" s="418">
        <v>50204</v>
      </c>
      <c r="I22" s="385" t="s">
        <v>20154</v>
      </c>
      <c r="J22" s="179" t="s">
        <v>20155</v>
      </c>
      <c r="K22" s="179" t="s">
        <v>20156</v>
      </c>
      <c r="M22" s="386"/>
    </row>
    <row r="23" spans="1:13" ht="15" x14ac:dyDescent="0.25">
      <c r="A23" s="378" t="s">
        <v>20100</v>
      </c>
      <c r="B23" s="390" t="s">
        <v>18947</v>
      </c>
      <c r="C23" s="380">
        <v>5</v>
      </c>
      <c r="D23" s="381" t="s">
        <v>18908</v>
      </c>
      <c r="E23" s="12" t="s">
        <v>13536</v>
      </c>
      <c r="F23" s="383" t="s">
        <v>4814</v>
      </c>
      <c r="G23" s="226"/>
      <c r="H23" s="418">
        <v>50205</v>
      </c>
      <c r="I23" s="385" t="s">
        <v>20157</v>
      </c>
      <c r="J23" s="179" t="s">
        <v>20158</v>
      </c>
      <c r="K23" s="179" t="s">
        <v>20159</v>
      </c>
      <c r="M23" s="386"/>
    </row>
    <row r="24" spans="1:13" ht="15" x14ac:dyDescent="0.25">
      <c r="A24" s="378" t="s">
        <v>20100</v>
      </c>
      <c r="B24" s="390" t="s">
        <v>18947</v>
      </c>
      <c r="C24" s="380">
        <v>6</v>
      </c>
      <c r="D24" s="381" t="s">
        <v>18908</v>
      </c>
      <c r="E24" s="12" t="s">
        <v>13485</v>
      </c>
      <c r="F24" s="387" t="s">
        <v>4573</v>
      </c>
      <c r="G24" s="226"/>
      <c r="H24" s="418">
        <v>50206</v>
      </c>
      <c r="I24" s="385" t="s">
        <v>20160</v>
      </c>
      <c r="J24" s="179" t="s">
        <v>20161</v>
      </c>
      <c r="K24" s="179" t="s">
        <v>20162</v>
      </c>
      <c r="M24" s="386"/>
    </row>
    <row r="25" spans="1:13" ht="15" x14ac:dyDescent="0.25">
      <c r="A25" s="378" t="s">
        <v>20100</v>
      </c>
      <c r="B25" s="390" t="s">
        <v>18947</v>
      </c>
      <c r="C25" s="380">
        <v>7</v>
      </c>
      <c r="D25" s="381" t="s">
        <v>18908</v>
      </c>
      <c r="E25" s="12" t="s">
        <v>13485</v>
      </c>
      <c r="F25" s="387" t="s">
        <v>4814</v>
      </c>
      <c r="G25" s="226"/>
      <c r="H25" s="418">
        <v>50207</v>
      </c>
      <c r="I25" s="385" t="s">
        <v>20163</v>
      </c>
      <c r="J25" s="179" t="s">
        <v>20164</v>
      </c>
      <c r="K25" s="179" t="s">
        <v>20162</v>
      </c>
      <c r="M25" s="386"/>
    </row>
    <row r="26" spans="1:13" ht="15" x14ac:dyDescent="0.25">
      <c r="A26" s="378" t="s">
        <v>20100</v>
      </c>
      <c r="B26" s="390" t="s">
        <v>18947</v>
      </c>
      <c r="C26" s="380">
        <v>8</v>
      </c>
      <c r="D26" s="381" t="s">
        <v>18908</v>
      </c>
      <c r="E26" s="12" t="s">
        <v>13483</v>
      </c>
      <c r="F26" s="387" t="s">
        <v>4573</v>
      </c>
      <c r="G26" s="226"/>
      <c r="H26" s="418">
        <v>50208</v>
      </c>
      <c r="I26" s="385" t="s">
        <v>20165</v>
      </c>
      <c r="J26" s="179" t="s">
        <v>20166</v>
      </c>
      <c r="K26" s="179" t="s">
        <v>20167</v>
      </c>
      <c r="M26" s="386"/>
    </row>
    <row r="27" spans="1:13" ht="15" x14ac:dyDescent="0.25">
      <c r="A27" s="378" t="s">
        <v>20100</v>
      </c>
      <c r="B27" s="390" t="s">
        <v>18947</v>
      </c>
      <c r="C27" s="380">
        <v>9</v>
      </c>
      <c r="D27" s="381" t="s">
        <v>18908</v>
      </c>
      <c r="E27" s="12" t="s">
        <v>13483</v>
      </c>
      <c r="F27" s="387" t="s">
        <v>4814</v>
      </c>
      <c r="G27" s="226"/>
      <c r="H27" s="418">
        <v>50209</v>
      </c>
      <c r="I27" s="385" t="s">
        <v>20168</v>
      </c>
      <c r="J27" s="179" t="s">
        <v>20169</v>
      </c>
      <c r="K27" s="179" t="s">
        <v>20167</v>
      </c>
      <c r="M27" s="386"/>
    </row>
    <row r="28" spans="1:13" ht="15" x14ac:dyDescent="0.25">
      <c r="A28" s="378" t="s">
        <v>20100</v>
      </c>
      <c r="B28" s="390" t="s">
        <v>18947</v>
      </c>
      <c r="C28" s="380">
        <v>10</v>
      </c>
      <c r="D28" s="381" t="s">
        <v>18908</v>
      </c>
      <c r="E28" s="12" t="s">
        <v>13414</v>
      </c>
      <c r="F28" s="383" t="s">
        <v>4814</v>
      </c>
      <c r="G28" s="226"/>
      <c r="H28" s="418">
        <v>50210</v>
      </c>
      <c r="I28" s="385" t="s">
        <v>20170</v>
      </c>
      <c r="J28" s="179" t="s">
        <v>20171</v>
      </c>
      <c r="K28" s="179" t="s">
        <v>20172</v>
      </c>
      <c r="M28" s="386"/>
    </row>
    <row r="29" spans="1:13" ht="15" x14ac:dyDescent="0.25">
      <c r="A29" s="378" t="s">
        <v>20100</v>
      </c>
      <c r="B29" s="390" t="s">
        <v>18947</v>
      </c>
      <c r="C29" s="380">
        <v>11</v>
      </c>
      <c r="D29" s="381" t="s">
        <v>18908</v>
      </c>
      <c r="E29" s="12" t="s">
        <v>13411</v>
      </c>
      <c r="F29" s="383" t="s">
        <v>4814</v>
      </c>
      <c r="G29" s="226"/>
      <c r="H29" s="418">
        <v>50211</v>
      </c>
      <c r="I29" s="385" t="s">
        <v>20173</v>
      </c>
      <c r="J29" s="179" t="s">
        <v>20174</v>
      </c>
      <c r="K29" s="179" t="s">
        <v>20175</v>
      </c>
      <c r="M29" s="386"/>
    </row>
    <row r="30" spans="1:13" ht="15" x14ac:dyDescent="0.25">
      <c r="A30" s="378" t="s">
        <v>20100</v>
      </c>
      <c r="B30" s="390" t="s">
        <v>18947</v>
      </c>
      <c r="C30" s="380">
        <v>12</v>
      </c>
      <c r="D30" s="381" t="s">
        <v>18908</v>
      </c>
      <c r="E30" s="12" t="s">
        <v>13408</v>
      </c>
      <c r="F30" s="383" t="s">
        <v>4814</v>
      </c>
      <c r="G30" s="226"/>
      <c r="H30" s="418">
        <v>50212</v>
      </c>
      <c r="I30" s="385" t="s">
        <v>20176</v>
      </c>
      <c r="J30" s="179" t="s">
        <v>20177</v>
      </c>
      <c r="K30" s="179" t="s">
        <v>20178</v>
      </c>
      <c r="M30" s="386"/>
    </row>
    <row r="31" spans="1:13" ht="15" x14ac:dyDescent="0.25">
      <c r="A31" s="378" t="s">
        <v>20100</v>
      </c>
      <c r="B31" s="390" t="s">
        <v>18947</v>
      </c>
      <c r="C31" s="380">
        <v>13</v>
      </c>
      <c r="D31" s="381" t="s">
        <v>18908</v>
      </c>
      <c r="E31" s="12" t="s">
        <v>13432</v>
      </c>
      <c r="F31" s="387" t="s">
        <v>4573</v>
      </c>
      <c r="G31" s="226"/>
      <c r="H31" s="418">
        <v>50213</v>
      </c>
      <c r="I31" s="385" t="s">
        <v>20179</v>
      </c>
      <c r="J31" s="179" t="s">
        <v>20180</v>
      </c>
      <c r="K31" s="179" t="s">
        <v>20181</v>
      </c>
      <c r="M31" s="386"/>
    </row>
    <row r="32" spans="1:13" ht="15" x14ac:dyDescent="0.25">
      <c r="A32" s="378" t="s">
        <v>20100</v>
      </c>
      <c r="B32" s="390" t="s">
        <v>18947</v>
      </c>
      <c r="C32" s="380">
        <v>14</v>
      </c>
      <c r="D32" s="381" t="s">
        <v>18908</v>
      </c>
      <c r="E32" s="12" t="s">
        <v>13432</v>
      </c>
      <c r="F32" s="387" t="s">
        <v>4814</v>
      </c>
      <c r="G32" s="226"/>
      <c r="H32" s="418">
        <v>50214</v>
      </c>
      <c r="I32" s="385" t="s">
        <v>20182</v>
      </c>
      <c r="J32" s="179" t="s">
        <v>20183</v>
      </c>
      <c r="K32" s="179" t="s">
        <v>20181</v>
      </c>
      <c r="M32" s="386"/>
    </row>
    <row r="33" spans="1:13" ht="15" x14ac:dyDescent="0.25">
      <c r="A33" s="378" t="s">
        <v>20100</v>
      </c>
      <c r="B33" s="390" t="s">
        <v>18947</v>
      </c>
      <c r="C33" s="380">
        <v>15</v>
      </c>
      <c r="D33" s="381" t="s">
        <v>18908</v>
      </c>
      <c r="E33" s="12" t="s">
        <v>13429</v>
      </c>
      <c r="F33" s="387" t="s">
        <v>4814</v>
      </c>
      <c r="G33" s="226"/>
      <c r="H33" s="418">
        <v>50215</v>
      </c>
      <c r="I33" s="385" t="s">
        <v>20184</v>
      </c>
      <c r="J33" s="179" t="s">
        <v>20185</v>
      </c>
      <c r="K33" s="179" t="s">
        <v>20186</v>
      </c>
      <c r="M33" s="386"/>
    </row>
    <row r="34" spans="1:13" ht="15" x14ac:dyDescent="0.25">
      <c r="A34" s="422" t="s">
        <v>20100</v>
      </c>
      <c r="B34" s="391" t="s">
        <v>18947</v>
      </c>
      <c r="C34" s="392">
        <v>16</v>
      </c>
      <c r="D34" s="393" t="s">
        <v>18908</v>
      </c>
      <c r="E34" s="424" t="s">
        <v>13377</v>
      </c>
      <c r="F34" s="401" t="s">
        <v>4573</v>
      </c>
      <c r="G34" s="456"/>
      <c r="H34" s="418">
        <v>50216</v>
      </c>
      <c r="I34" s="385" t="s">
        <v>20187</v>
      </c>
      <c r="J34" s="179" t="s">
        <v>20188</v>
      </c>
      <c r="K34" s="179" t="s">
        <v>20189</v>
      </c>
      <c r="M34" s="386"/>
    </row>
    <row r="35" spans="1:13" ht="15" x14ac:dyDescent="0.25">
      <c r="A35" s="378" t="s">
        <v>20190</v>
      </c>
      <c r="B35" s="379" t="s">
        <v>18907</v>
      </c>
      <c r="C35" s="380">
        <v>1</v>
      </c>
      <c r="D35" s="381" t="s">
        <v>18908</v>
      </c>
      <c r="E35" s="12" t="s">
        <v>13482</v>
      </c>
      <c r="F35" s="383" t="s">
        <v>4814</v>
      </c>
      <c r="G35" s="226"/>
      <c r="H35" s="418">
        <v>51101</v>
      </c>
      <c r="I35" s="385" t="s">
        <v>20191</v>
      </c>
      <c r="J35" s="179" t="s">
        <v>20192</v>
      </c>
      <c r="K35" s="179" t="s">
        <v>20193</v>
      </c>
      <c r="M35" s="386"/>
    </row>
    <row r="36" spans="1:13" ht="15" x14ac:dyDescent="0.25">
      <c r="A36" s="378" t="s">
        <v>20190</v>
      </c>
      <c r="B36" s="379" t="s">
        <v>18907</v>
      </c>
      <c r="C36" s="380">
        <v>2</v>
      </c>
      <c r="D36" s="381" t="s">
        <v>18908</v>
      </c>
      <c r="E36" s="12" t="s">
        <v>13481</v>
      </c>
      <c r="F36" s="383" t="s">
        <v>4814</v>
      </c>
      <c r="G36" s="226"/>
      <c r="H36" s="418">
        <v>51102</v>
      </c>
      <c r="I36" s="385" t="s">
        <v>20194</v>
      </c>
      <c r="J36" s="179" t="s">
        <v>20195</v>
      </c>
      <c r="K36" s="179" t="s">
        <v>20196</v>
      </c>
      <c r="M36" s="386"/>
    </row>
    <row r="37" spans="1:13" ht="15" x14ac:dyDescent="0.25">
      <c r="A37" s="378" t="s">
        <v>20190</v>
      </c>
      <c r="B37" s="379" t="s">
        <v>18907</v>
      </c>
      <c r="C37" s="380">
        <v>3</v>
      </c>
      <c r="D37" s="381" t="s">
        <v>18908</v>
      </c>
      <c r="E37" s="12" t="s">
        <v>13480</v>
      </c>
      <c r="F37" s="383" t="s">
        <v>4814</v>
      </c>
      <c r="G37" s="226"/>
      <c r="H37" s="418">
        <v>51103</v>
      </c>
      <c r="I37" s="385" t="s">
        <v>20197</v>
      </c>
      <c r="J37" s="179" t="s">
        <v>20198</v>
      </c>
      <c r="K37" s="179" t="s">
        <v>20199</v>
      </c>
      <c r="M37" s="386"/>
    </row>
    <row r="38" spans="1:13" ht="15" x14ac:dyDescent="0.25">
      <c r="A38" s="378" t="s">
        <v>20190</v>
      </c>
      <c r="B38" s="379" t="s">
        <v>18907</v>
      </c>
      <c r="C38" s="380">
        <v>4</v>
      </c>
      <c r="D38" s="381" t="s">
        <v>18908</v>
      </c>
      <c r="E38" s="12" t="s">
        <v>20200</v>
      </c>
      <c r="F38" s="383" t="s">
        <v>4814</v>
      </c>
      <c r="G38" s="226"/>
      <c r="H38" s="418">
        <v>51104</v>
      </c>
      <c r="I38" s="385" t="s">
        <v>20201</v>
      </c>
      <c r="J38" s="179" t="s">
        <v>20202</v>
      </c>
      <c r="K38" s="179" t="s">
        <v>20203</v>
      </c>
      <c r="M38" s="386"/>
    </row>
    <row r="39" spans="1:13" ht="15" x14ac:dyDescent="0.25">
      <c r="A39" s="378" t="s">
        <v>20190</v>
      </c>
      <c r="B39" s="379" t="s">
        <v>18907</v>
      </c>
      <c r="C39" s="380">
        <v>5</v>
      </c>
      <c r="D39" s="381" t="s">
        <v>18908</v>
      </c>
      <c r="E39" s="12" t="s">
        <v>20204</v>
      </c>
      <c r="F39" s="383" t="s">
        <v>4814</v>
      </c>
      <c r="G39" s="226"/>
      <c r="H39" s="418">
        <v>51105</v>
      </c>
      <c r="I39" s="385" t="s">
        <v>20205</v>
      </c>
      <c r="J39" s="179" t="s">
        <v>20206</v>
      </c>
      <c r="K39" s="179" t="s">
        <v>20207</v>
      </c>
      <c r="M39" s="386"/>
    </row>
    <row r="40" spans="1:13" ht="15" x14ac:dyDescent="0.25">
      <c r="A40" s="378" t="s">
        <v>20190</v>
      </c>
      <c r="B40" s="379" t="s">
        <v>18907</v>
      </c>
      <c r="C40" s="380">
        <v>6</v>
      </c>
      <c r="D40" s="381" t="s">
        <v>18908</v>
      </c>
      <c r="E40" s="12" t="s">
        <v>13426</v>
      </c>
      <c r="F40" s="387" t="s">
        <v>4573</v>
      </c>
      <c r="G40" s="226"/>
      <c r="H40" s="418">
        <v>51106</v>
      </c>
      <c r="I40" s="385" t="s">
        <v>20208</v>
      </c>
      <c r="J40" s="179" t="s">
        <v>20209</v>
      </c>
      <c r="K40" s="179" t="s">
        <v>20210</v>
      </c>
      <c r="M40" s="386"/>
    </row>
    <row r="41" spans="1:13" ht="15" x14ac:dyDescent="0.25">
      <c r="A41" s="378" t="s">
        <v>20190</v>
      </c>
      <c r="B41" s="379" t="s">
        <v>18907</v>
      </c>
      <c r="C41" s="380">
        <v>7</v>
      </c>
      <c r="D41" s="381" t="s">
        <v>18908</v>
      </c>
      <c r="E41" s="12" t="s">
        <v>13426</v>
      </c>
      <c r="F41" s="387" t="s">
        <v>4814</v>
      </c>
      <c r="G41" s="226"/>
      <c r="H41" s="418">
        <v>51107</v>
      </c>
      <c r="I41" s="385" t="s">
        <v>20211</v>
      </c>
      <c r="J41" s="179" t="s">
        <v>20212</v>
      </c>
      <c r="K41" s="179" t="s">
        <v>20210</v>
      </c>
      <c r="M41" s="386"/>
    </row>
    <row r="42" spans="1:13" ht="15" x14ac:dyDescent="0.25">
      <c r="A42" s="378" t="s">
        <v>20190</v>
      </c>
      <c r="B42" s="379" t="s">
        <v>18907</v>
      </c>
      <c r="C42" s="380">
        <v>8</v>
      </c>
      <c r="D42" s="381" t="s">
        <v>18908</v>
      </c>
      <c r="E42" s="12" t="s">
        <v>13423</v>
      </c>
      <c r="F42" s="387" t="s">
        <v>4573</v>
      </c>
      <c r="G42" s="226"/>
      <c r="H42" s="418">
        <v>51108</v>
      </c>
      <c r="I42" s="385" t="s">
        <v>20213</v>
      </c>
      <c r="J42" s="179" t="s">
        <v>20214</v>
      </c>
      <c r="K42" s="179" t="s">
        <v>20215</v>
      </c>
      <c r="M42" s="386"/>
    </row>
    <row r="43" spans="1:13" ht="15" x14ac:dyDescent="0.25">
      <c r="A43" s="378" t="s">
        <v>20190</v>
      </c>
      <c r="B43" s="379" t="s">
        <v>18907</v>
      </c>
      <c r="C43" s="380">
        <v>9</v>
      </c>
      <c r="D43" s="381" t="s">
        <v>18908</v>
      </c>
      <c r="E43" s="12" t="s">
        <v>13423</v>
      </c>
      <c r="F43" s="387" t="s">
        <v>4814</v>
      </c>
      <c r="G43" s="226"/>
      <c r="H43" s="418">
        <v>51109</v>
      </c>
      <c r="I43" s="385" t="s">
        <v>20216</v>
      </c>
      <c r="J43" s="179" t="s">
        <v>20217</v>
      </c>
      <c r="K43" s="179" t="s">
        <v>20215</v>
      </c>
      <c r="M43" s="386"/>
    </row>
    <row r="44" spans="1:13" ht="15" x14ac:dyDescent="0.25">
      <c r="A44" s="378" t="s">
        <v>20190</v>
      </c>
      <c r="B44" s="379" t="s">
        <v>18907</v>
      </c>
      <c r="C44" s="380">
        <v>10</v>
      </c>
      <c r="D44" s="381" t="s">
        <v>18908</v>
      </c>
      <c r="E44" s="12" t="s">
        <v>13479</v>
      </c>
      <c r="F44" s="383" t="s">
        <v>4814</v>
      </c>
      <c r="G44" s="226"/>
      <c r="H44" s="418">
        <v>51110</v>
      </c>
      <c r="I44" s="385" t="s">
        <v>20218</v>
      </c>
      <c r="J44" s="179" t="s">
        <v>20219</v>
      </c>
      <c r="K44" s="179" t="s">
        <v>20220</v>
      </c>
      <c r="M44" s="386"/>
    </row>
    <row r="45" spans="1:13" ht="15" x14ac:dyDescent="0.25">
      <c r="A45" s="378" t="s">
        <v>20190</v>
      </c>
      <c r="B45" s="379" t="s">
        <v>18907</v>
      </c>
      <c r="C45" s="380">
        <v>11</v>
      </c>
      <c r="D45" s="381" t="s">
        <v>18908</v>
      </c>
      <c r="E45" s="12" t="s">
        <v>13478</v>
      </c>
      <c r="F45" s="383" t="s">
        <v>4814</v>
      </c>
      <c r="G45" s="226"/>
      <c r="H45" s="418">
        <v>51111</v>
      </c>
      <c r="I45" s="385" t="s">
        <v>4934</v>
      </c>
      <c r="J45" s="179" t="s">
        <v>20221</v>
      </c>
      <c r="K45" s="179" t="s">
        <v>20222</v>
      </c>
      <c r="M45" s="386"/>
    </row>
    <row r="46" spans="1:13" ht="15" x14ac:dyDescent="0.25">
      <c r="A46" s="378" t="s">
        <v>20190</v>
      </c>
      <c r="B46" s="379" t="s">
        <v>18907</v>
      </c>
      <c r="C46" s="380">
        <v>12</v>
      </c>
      <c r="D46" s="381" t="s">
        <v>18908</v>
      </c>
      <c r="E46" s="12" t="s">
        <v>13477</v>
      </c>
      <c r="F46" s="383" t="s">
        <v>4814</v>
      </c>
      <c r="G46" s="226"/>
      <c r="H46" s="418">
        <v>51112</v>
      </c>
      <c r="I46" s="385" t="s">
        <v>4935</v>
      </c>
      <c r="J46" s="179" t="s">
        <v>20223</v>
      </c>
      <c r="K46" s="179" t="s">
        <v>20224</v>
      </c>
      <c r="M46" s="386"/>
    </row>
    <row r="47" spans="1:13" ht="15" x14ac:dyDescent="0.25">
      <c r="A47" s="378" t="s">
        <v>20190</v>
      </c>
      <c r="B47" s="379" t="s">
        <v>18907</v>
      </c>
      <c r="C47" s="380">
        <v>13</v>
      </c>
      <c r="D47" s="381" t="s">
        <v>18908</v>
      </c>
      <c r="E47" s="12" t="s">
        <v>20225</v>
      </c>
      <c r="F47" s="383" t="s">
        <v>4814</v>
      </c>
      <c r="G47" s="226"/>
      <c r="H47" s="418">
        <v>51113</v>
      </c>
      <c r="I47" s="385" t="s">
        <v>4936</v>
      </c>
      <c r="J47" s="179" t="s">
        <v>20226</v>
      </c>
      <c r="K47" s="179" t="s">
        <v>20227</v>
      </c>
      <c r="M47" s="386"/>
    </row>
    <row r="48" spans="1:13" ht="15" x14ac:dyDescent="0.25">
      <c r="A48" s="378" t="s">
        <v>20190</v>
      </c>
      <c r="B48" s="379" t="s">
        <v>18907</v>
      </c>
      <c r="C48" s="380">
        <v>14</v>
      </c>
      <c r="D48" s="381" t="s">
        <v>18908</v>
      </c>
      <c r="E48" s="12" t="s">
        <v>20228</v>
      </c>
      <c r="F48" s="383" t="s">
        <v>4814</v>
      </c>
      <c r="G48" s="226"/>
      <c r="H48" s="418">
        <v>51114</v>
      </c>
      <c r="I48" s="385" t="s">
        <v>4937</v>
      </c>
      <c r="J48" s="179" t="s">
        <v>20229</v>
      </c>
      <c r="K48" s="179" t="s">
        <v>20230</v>
      </c>
      <c r="M48" s="386"/>
    </row>
    <row r="49" spans="1:13" ht="15" x14ac:dyDescent="0.25">
      <c r="A49" s="378" t="s">
        <v>20190</v>
      </c>
      <c r="B49" s="379" t="s">
        <v>18907</v>
      </c>
      <c r="C49" s="380">
        <v>15</v>
      </c>
      <c r="D49" s="381" t="s">
        <v>18908</v>
      </c>
      <c r="E49" s="12" t="s">
        <v>13420</v>
      </c>
      <c r="F49" s="387" t="s">
        <v>4573</v>
      </c>
      <c r="G49" s="226"/>
      <c r="H49" s="418">
        <v>51115</v>
      </c>
      <c r="I49" s="385" t="s">
        <v>4938</v>
      </c>
      <c r="J49" s="179" t="s">
        <v>20231</v>
      </c>
      <c r="K49" s="179" t="s">
        <v>20232</v>
      </c>
      <c r="M49" s="386"/>
    </row>
    <row r="50" spans="1:13" ht="15" x14ac:dyDescent="0.25">
      <c r="A50" s="378" t="s">
        <v>20190</v>
      </c>
      <c r="B50" s="379" t="s">
        <v>18907</v>
      </c>
      <c r="C50" s="380">
        <v>16</v>
      </c>
      <c r="D50" s="381" t="s">
        <v>18908</v>
      </c>
      <c r="E50" s="12" t="s">
        <v>13420</v>
      </c>
      <c r="F50" s="387" t="s">
        <v>4814</v>
      </c>
      <c r="G50" s="226"/>
      <c r="H50" s="418">
        <v>51116</v>
      </c>
      <c r="I50" s="385" t="s">
        <v>4939</v>
      </c>
      <c r="J50" s="179" t="s">
        <v>20233</v>
      </c>
      <c r="K50" s="179" t="s">
        <v>20232</v>
      </c>
      <c r="M50" s="386"/>
    </row>
    <row r="51" spans="1:13" ht="15" x14ac:dyDescent="0.25">
      <c r="A51" s="378" t="s">
        <v>20190</v>
      </c>
      <c r="B51" s="390" t="s">
        <v>18947</v>
      </c>
      <c r="C51" s="380">
        <v>1</v>
      </c>
      <c r="D51" s="381" t="s">
        <v>18908</v>
      </c>
      <c r="E51" s="12" t="s">
        <v>13417</v>
      </c>
      <c r="F51" s="387" t="s">
        <v>4573</v>
      </c>
      <c r="G51" s="226"/>
      <c r="H51" s="418">
        <v>51201</v>
      </c>
      <c r="I51" s="385" t="s">
        <v>4940</v>
      </c>
      <c r="J51" s="179" t="s">
        <v>20234</v>
      </c>
      <c r="K51" s="179" t="s">
        <v>20235</v>
      </c>
      <c r="M51" s="386"/>
    </row>
    <row r="52" spans="1:13" ht="15" x14ac:dyDescent="0.25">
      <c r="A52" s="378" t="s">
        <v>20190</v>
      </c>
      <c r="B52" s="390" t="s">
        <v>18947</v>
      </c>
      <c r="C52" s="380">
        <v>2</v>
      </c>
      <c r="D52" s="381" t="s">
        <v>18908</v>
      </c>
      <c r="E52" s="12" t="s">
        <v>13417</v>
      </c>
      <c r="F52" s="387" t="s">
        <v>4814</v>
      </c>
      <c r="G52" s="226"/>
      <c r="H52" s="418">
        <v>51202</v>
      </c>
      <c r="I52" s="385" t="s">
        <v>20236</v>
      </c>
      <c r="J52" s="179" t="s">
        <v>20237</v>
      </c>
      <c r="K52" s="179" t="s">
        <v>20235</v>
      </c>
      <c r="M52" s="386"/>
    </row>
    <row r="53" spans="1:13" ht="15" x14ac:dyDescent="0.25">
      <c r="A53" s="378" t="s">
        <v>20190</v>
      </c>
      <c r="B53" s="390" t="s">
        <v>18947</v>
      </c>
      <c r="C53" s="380">
        <v>3</v>
      </c>
      <c r="D53" s="381" t="s">
        <v>18908</v>
      </c>
      <c r="E53" s="12" t="s">
        <v>13535</v>
      </c>
      <c r="F53" s="383" t="s">
        <v>4814</v>
      </c>
      <c r="G53" s="226"/>
      <c r="H53" s="418">
        <v>51203</v>
      </c>
      <c r="I53" s="385" t="s">
        <v>20238</v>
      </c>
      <c r="J53" s="179" t="s">
        <v>20239</v>
      </c>
      <c r="K53" s="179" t="s">
        <v>20240</v>
      </c>
      <c r="M53" s="386"/>
    </row>
    <row r="54" spans="1:13" ht="15" x14ac:dyDescent="0.25">
      <c r="A54" s="378" t="s">
        <v>20190</v>
      </c>
      <c r="B54" s="390" t="s">
        <v>18947</v>
      </c>
      <c r="C54" s="380">
        <v>4</v>
      </c>
      <c r="D54" s="381" t="s">
        <v>18908</v>
      </c>
      <c r="E54" s="12" t="s">
        <v>13534</v>
      </c>
      <c r="F54" s="383" t="s">
        <v>4814</v>
      </c>
      <c r="G54" s="226"/>
      <c r="H54" s="418">
        <v>51204</v>
      </c>
      <c r="I54" s="385" t="s">
        <v>20241</v>
      </c>
      <c r="J54" s="179" t="s">
        <v>20242</v>
      </c>
      <c r="K54" s="179" t="s">
        <v>20243</v>
      </c>
      <c r="M54" s="386"/>
    </row>
    <row r="55" spans="1:13" ht="15" x14ac:dyDescent="0.25">
      <c r="A55" s="378" t="s">
        <v>20190</v>
      </c>
      <c r="B55" s="390" t="s">
        <v>18947</v>
      </c>
      <c r="C55" s="380">
        <v>5</v>
      </c>
      <c r="D55" s="381" t="s">
        <v>18908</v>
      </c>
      <c r="E55" s="12" t="s">
        <v>13533</v>
      </c>
      <c r="F55" s="383" t="s">
        <v>4814</v>
      </c>
      <c r="G55" s="226"/>
      <c r="H55" s="418">
        <v>51205</v>
      </c>
      <c r="I55" s="385" t="s">
        <v>20244</v>
      </c>
      <c r="J55" s="179" t="s">
        <v>20245</v>
      </c>
      <c r="K55" s="179" t="s">
        <v>20246</v>
      </c>
      <c r="M55" s="386"/>
    </row>
    <row r="56" spans="1:13" ht="15" x14ac:dyDescent="0.25">
      <c r="A56" s="378" t="s">
        <v>20190</v>
      </c>
      <c r="B56" s="390" t="s">
        <v>18947</v>
      </c>
      <c r="C56" s="380">
        <v>6</v>
      </c>
      <c r="D56" s="381" t="s">
        <v>18908</v>
      </c>
      <c r="E56" s="12" t="s">
        <v>13532</v>
      </c>
      <c r="F56" s="383" t="s">
        <v>4814</v>
      </c>
      <c r="G56" s="226"/>
      <c r="H56" s="418">
        <v>51206</v>
      </c>
      <c r="I56" s="385" t="s">
        <v>20247</v>
      </c>
      <c r="J56" s="179" t="s">
        <v>20248</v>
      </c>
      <c r="K56" s="179" t="s">
        <v>20249</v>
      </c>
      <c r="M56" s="386"/>
    </row>
    <row r="57" spans="1:13" ht="15" x14ac:dyDescent="0.25">
      <c r="A57" s="378" t="s">
        <v>20190</v>
      </c>
      <c r="B57" s="390" t="s">
        <v>18947</v>
      </c>
      <c r="C57" s="380">
        <v>7</v>
      </c>
      <c r="D57" s="381" t="s">
        <v>18908</v>
      </c>
      <c r="E57" s="12" t="s">
        <v>13531</v>
      </c>
      <c r="F57" s="383" t="s">
        <v>4814</v>
      </c>
      <c r="G57" s="226"/>
      <c r="H57" s="418">
        <v>51207</v>
      </c>
      <c r="I57" s="385" t="s">
        <v>20250</v>
      </c>
      <c r="J57" s="179" t="s">
        <v>20251</v>
      </c>
      <c r="K57" s="179" t="s">
        <v>20252</v>
      </c>
      <c r="M57" s="386"/>
    </row>
    <row r="58" spans="1:13" ht="15" x14ac:dyDescent="0.25">
      <c r="A58" s="378" t="s">
        <v>20190</v>
      </c>
      <c r="B58" s="390" t="s">
        <v>18947</v>
      </c>
      <c r="C58" s="380">
        <v>8</v>
      </c>
      <c r="D58" s="381" t="s">
        <v>18908</v>
      </c>
      <c r="E58" s="12" t="s">
        <v>13530</v>
      </c>
      <c r="F58" s="383" t="s">
        <v>4814</v>
      </c>
      <c r="G58" s="226"/>
      <c r="H58" s="418">
        <v>51208</v>
      </c>
      <c r="I58" s="385" t="s">
        <v>20253</v>
      </c>
      <c r="J58" s="179" t="s">
        <v>20254</v>
      </c>
      <c r="K58" s="179" t="s">
        <v>20255</v>
      </c>
      <c r="M58" s="386"/>
    </row>
    <row r="59" spans="1:13" ht="15" x14ac:dyDescent="0.25">
      <c r="A59" s="378" t="s">
        <v>20190</v>
      </c>
      <c r="B59" s="390" t="s">
        <v>18947</v>
      </c>
      <c r="C59" s="380">
        <v>9</v>
      </c>
      <c r="D59" s="381" t="s">
        <v>18908</v>
      </c>
      <c r="E59" s="12" t="s">
        <v>13529</v>
      </c>
      <c r="F59" s="383" t="s">
        <v>4814</v>
      </c>
      <c r="G59" s="226"/>
      <c r="H59" s="418">
        <v>51209</v>
      </c>
      <c r="I59" s="385" t="s">
        <v>20256</v>
      </c>
      <c r="J59" s="179" t="s">
        <v>20257</v>
      </c>
      <c r="K59" s="179" t="s">
        <v>20258</v>
      </c>
      <c r="M59" s="386"/>
    </row>
    <row r="60" spans="1:13" ht="15" x14ac:dyDescent="0.25">
      <c r="A60" s="378" t="s">
        <v>20190</v>
      </c>
      <c r="B60" s="390" t="s">
        <v>18947</v>
      </c>
      <c r="C60" s="380">
        <v>10</v>
      </c>
      <c r="D60" s="381" t="s">
        <v>18908</v>
      </c>
      <c r="E60" s="12" t="s">
        <v>13528</v>
      </c>
      <c r="F60" s="383" t="s">
        <v>4814</v>
      </c>
      <c r="G60" s="226"/>
      <c r="H60" s="418">
        <v>51210</v>
      </c>
      <c r="I60" s="385" t="s">
        <v>20259</v>
      </c>
      <c r="J60" s="179" t="s">
        <v>20260</v>
      </c>
      <c r="K60" s="179" t="s">
        <v>20261</v>
      </c>
      <c r="M60" s="386"/>
    </row>
    <row r="61" spans="1:13" ht="15" x14ac:dyDescent="0.25">
      <c r="A61" s="378" t="s">
        <v>20190</v>
      </c>
      <c r="B61" s="390" t="s">
        <v>18947</v>
      </c>
      <c r="C61" s="380">
        <v>11</v>
      </c>
      <c r="D61" s="381" t="s">
        <v>18908</v>
      </c>
      <c r="E61" s="12" t="s">
        <v>13527</v>
      </c>
      <c r="F61" s="383" t="s">
        <v>4814</v>
      </c>
      <c r="G61" s="226"/>
      <c r="H61" s="418">
        <v>51211</v>
      </c>
      <c r="I61" s="385" t="s">
        <v>20262</v>
      </c>
      <c r="J61" s="179" t="s">
        <v>20263</v>
      </c>
      <c r="K61" s="179" t="s">
        <v>20264</v>
      </c>
      <c r="M61" s="386"/>
    </row>
    <row r="62" spans="1:13" ht="15" x14ac:dyDescent="0.25">
      <c r="A62" s="378" t="s">
        <v>20190</v>
      </c>
      <c r="B62" s="390" t="s">
        <v>18947</v>
      </c>
      <c r="C62" s="380">
        <v>12</v>
      </c>
      <c r="D62" s="381" t="s">
        <v>18908</v>
      </c>
      <c r="E62" s="12" t="s">
        <v>13526</v>
      </c>
      <c r="F62" s="383" t="s">
        <v>4814</v>
      </c>
      <c r="G62" s="226"/>
      <c r="H62" s="418">
        <v>51212</v>
      </c>
      <c r="I62" s="385" t="s">
        <v>20265</v>
      </c>
      <c r="J62" s="179" t="s">
        <v>20266</v>
      </c>
      <c r="K62" s="179" t="s">
        <v>20267</v>
      </c>
      <c r="M62" s="386"/>
    </row>
    <row r="63" spans="1:13" ht="15" x14ac:dyDescent="0.25">
      <c r="A63" s="378" t="s">
        <v>20190</v>
      </c>
      <c r="B63" s="390" t="s">
        <v>18947</v>
      </c>
      <c r="C63" s="380">
        <v>13</v>
      </c>
      <c r="D63" s="381" t="s">
        <v>18908</v>
      </c>
      <c r="E63" s="12" t="s">
        <v>13525</v>
      </c>
      <c r="F63" s="383" t="s">
        <v>4814</v>
      </c>
      <c r="G63" s="226"/>
      <c r="H63" s="418">
        <v>51213</v>
      </c>
      <c r="I63" s="385" t="s">
        <v>20268</v>
      </c>
      <c r="J63" s="179" t="s">
        <v>20269</v>
      </c>
      <c r="K63" s="179" t="s">
        <v>20270</v>
      </c>
      <c r="M63" s="386"/>
    </row>
    <row r="64" spans="1:13" ht="15" x14ac:dyDescent="0.25">
      <c r="A64" s="378" t="s">
        <v>20190</v>
      </c>
      <c r="B64" s="390" t="s">
        <v>18947</v>
      </c>
      <c r="C64" s="380">
        <v>14</v>
      </c>
      <c r="D64" s="381" t="s">
        <v>18908</v>
      </c>
      <c r="E64" s="12" t="s">
        <v>20271</v>
      </c>
      <c r="F64" s="383" t="s">
        <v>4814</v>
      </c>
      <c r="G64" s="226"/>
      <c r="H64" s="418">
        <v>51214</v>
      </c>
      <c r="I64" s="385" t="s">
        <v>20272</v>
      </c>
      <c r="J64" s="179" t="s">
        <v>20273</v>
      </c>
      <c r="K64" s="179" t="s">
        <v>20230</v>
      </c>
      <c r="M64" s="386"/>
    </row>
    <row r="65" spans="1:13" ht="15" x14ac:dyDescent="0.25">
      <c r="A65" s="378" t="s">
        <v>20190</v>
      </c>
      <c r="B65" s="390" t="s">
        <v>18947</v>
      </c>
      <c r="C65" s="380">
        <v>15</v>
      </c>
      <c r="D65" s="381" t="s">
        <v>18908</v>
      </c>
      <c r="E65" s="12" t="s">
        <v>20274</v>
      </c>
      <c r="F65" s="383" t="s">
        <v>4814</v>
      </c>
      <c r="G65" s="226"/>
      <c r="H65" s="418">
        <v>51215</v>
      </c>
      <c r="I65" s="385" t="s">
        <v>20275</v>
      </c>
      <c r="J65" s="179" t="s">
        <v>20276</v>
      </c>
      <c r="K65" s="179" t="s">
        <v>20277</v>
      </c>
      <c r="M65" s="386"/>
    </row>
    <row r="66" spans="1:13" ht="15" x14ac:dyDescent="0.25">
      <c r="A66" s="378" t="s">
        <v>20190</v>
      </c>
      <c r="B66" s="390" t="s">
        <v>18947</v>
      </c>
      <c r="C66" s="380">
        <v>16</v>
      </c>
      <c r="D66" s="381" t="s">
        <v>18908</v>
      </c>
      <c r="E66" s="12" t="s">
        <v>13524</v>
      </c>
      <c r="F66" s="383" t="s">
        <v>4814</v>
      </c>
      <c r="G66" s="226"/>
      <c r="H66" s="418">
        <v>51216</v>
      </c>
      <c r="I66" s="385" t="s">
        <v>20278</v>
      </c>
      <c r="J66" s="179" t="s">
        <v>20279</v>
      </c>
      <c r="K66" s="179" t="s">
        <v>20280</v>
      </c>
      <c r="M66" s="386"/>
    </row>
    <row r="67" spans="1:13" ht="15" x14ac:dyDescent="0.25">
      <c r="A67" s="378" t="s">
        <v>20281</v>
      </c>
      <c r="B67" s="379" t="s">
        <v>18907</v>
      </c>
      <c r="C67" s="380">
        <v>1</v>
      </c>
      <c r="D67" s="381" t="s">
        <v>18908</v>
      </c>
      <c r="E67" s="12" t="s">
        <v>13523</v>
      </c>
      <c r="F67" s="383" t="s">
        <v>4814</v>
      </c>
      <c r="G67" s="226"/>
      <c r="H67" s="418">
        <v>52101</v>
      </c>
      <c r="I67" s="385" t="s">
        <v>20282</v>
      </c>
      <c r="J67" s="179" t="s">
        <v>20283</v>
      </c>
      <c r="K67" s="179" t="s">
        <v>20284</v>
      </c>
      <c r="M67" s="386"/>
    </row>
    <row r="68" spans="1:13" ht="15" x14ac:dyDescent="0.25">
      <c r="A68" s="378" t="s">
        <v>20281</v>
      </c>
      <c r="B68" s="379" t="s">
        <v>18907</v>
      </c>
      <c r="C68" s="380">
        <v>2</v>
      </c>
      <c r="D68" s="381" t="s">
        <v>18908</v>
      </c>
      <c r="E68" s="12" t="s">
        <v>13522</v>
      </c>
      <c r="F68" s="383" t="s">
        <v>4814</v>
      </c>
      <c r="G68" s="226"/>
      <c r="H68" s="418">
        <v>52102</v>
      </c>
      <c r="I68" s="385" t="s">
        <v>20285</v>
      </c>
      <c r="J68" s="179" t="s">
        <v>20286</v>
      </c>
      <c r="K68" s="179" t="s">
        <v>20287</v>
      </c>
      <c r="M68" s="386"/>
    </row>
    <row r="69" spans="1:13" ht="15" x14ac:dyDescent="0.25">
      <c r="A69" s="378" t="s">
        <v>20281</v>
      </c>
      <c r="B69" s="379" t="s">
        <v>18907</v>
      </c>
      <c r="C69" s="380">
        <v>3</v>
      </c>
      <c r="D69" s="381" t="s">
        <v>18908</v>
      </c>
      <c r="E69" s="12" t="s">
        <v>13346</v>
      </c>
      <c r="F69" s="383" t="s">
        <v>4814</v>
      </c>
      <c r="G69" s="226"/>
      <c r="H69" s="418">
        <v>52103</v>
      </c>
      <c r="I69" s="385" t="s">
        <v>20288</v>
      </c>
      <c r="J69" s="179" t="s">
        <v>20289</v>
      </c>
      <c r="K69" s="179" t="s">
        <v>20290</v>
      </c>
      <c r="M69" s="386"/>
    </row>
    <row r="70" spans="1:13" ht="15" x14ac:dyDescent="0.25">
      <c r="A70" s="378" t="s">
        <v>20281</v>
      </c>
      <c r="B70" s="379" t="s">
        <v>18907</v>
      </c>
      <c r="C70" s="380">
        <v>4</v>
      </c>
      <c r="D70" s="381" t="s">
        <v>18908</v>
      </c>
      <c r="E70" s="12" t="s">
        <v>13340</v>
      </c>
      <c r="F70" s="383" t="s">
        <v>4814</v>
      </c>
      <c r="G70" s="226"/>
      <c r="H70" s="418">
        <v>52104</v>
      </c>
      <c r="I70" s="385" t="s">
        <v>20291</v>
      </c>
      <c r="J70" s="179" t="s">
        <v>20292</v>
      </c>
      <c r="K70" s="179" t="s">
        <v>20293</v>
      </c>
      <c r="M70" s="386"/>
    </row>
    <row r="71" spans="1:13" ht="15" x14ac:dyDescent="0.25">
      <c r="A71" s="378" t="s">
        <v>20281</v>
      </c>
      <c r="B71" s="379" t="s">
        <v>18907</v>
      </c>
      <c r="C71" s="380">
        <v>5</v>
      </c>
      <c r="D71" s="381" t="s">
        <v>18908</v>
      </c>
      <c r="E71" s="12" t="s">
        <v>13337</v>
      </c>
      <c r="F71" s="383" t="s">
        <v>4814</v>
      </c>
      <c r="G71" s="226"/>
      <c r="H71" s="418">
        <v>52105</v>
      </c>
      <c r="I71" s="385" t="s">
        <v>20294</v>
      </c>
      <c r="J71" s="179" t="s">
        <v>20295</v>
      </c>
      <c r="K71" s="179" t="s">
        <v>20296</v>
      </c>
      <c r="M71" s="386"/>
    </row>
    <row r="72" spans="1:13" ht="15" x14ac:dyDescent="0.25">
      <c r="A72" s="378" t="s">
        <v>20281</v>
      </c>
      <c r="B72" s="379" t="s">
        <v>18907</v>
      </c>
      <c r="C72" s="380">
        <v>6</v>
      </c>
      <c r="D72" s="381" t="s">
        <v>18908</v>
      </c>
      <c r="E72" s="12" t="s">
        <v>13369</v>
      </c>
      <c r="F72" s="383" t="s">
        <v>4814</v>
      </c>
      <c r="G72" s="226"/>
      <c r="H72" s="418">
        <v>52106</v>
      </c>
      <c r="I72" s="385" t="s">
        <v>20297</v>
      </c>
      <c r="J72" s="179" t="s">
        <v>20298</v>
      </c>
      <c r="K72" s="179" t="s">
        <v>20299</v>
      </c>
      <c r="M72" s="386"/>
    </row>
    <row r="73" spans="1:13" ht="15" x14ac:dyDescent="0.25">
      <c r="A73" s="378" t="s">
        <v>20281</v>
      </c>
      <c r="B73" s="379" t="s">
        <v>18907</v>
      </c>
      <c r="C73" s="380">
        <v>7</v>
      </c>
      <c r="D73" s="381" t="s">
        <v>18908</v>
      </c>
      <c r="E73" s="12" t="s">
        <v>13367</v>
      </c>
      <c r="F73" s="383" t="s">
        <v>4814</v>
      </c>
      <c r="G73" s="226"/>
      <c r="H73" s="418">
        <v>52107</v>
      </c>
      <c r="I73" s="385" t="s">
        <v>20300</v>
      </c>
      <c r="J73" s="179" t="s">
        <v>20301</v>
      </c>
      <c r="K73" s="179" t="s">
        <v>20302</v>
      </c>
      <c r="M73" s="386"/>
    </row>
    <row r="74" spans="1:13" ht="15" x14ac:dyDescent="0.25">
      <c r="A74" s="378" t="s">
        <v>20281</v>
      </c>
      <c r="B74" s="379" t="s">
        <v>18907</v>
      </c>
      <c r="C74" s="380">
        <v>8</v>
      </c>
      <c r="D74" s="381" t="s">
        <v>18908</v>
      </c>
      <c r="E74" s="12" t="s">
        <v>13365</v>
      </c>
      <c r="F74" s="383" t="s">
        <v>4814</v>
      </c>
      <c r="G74" s="226"/>
      <c r="H74" s="418">
        <v>52108</v>
      </c>
      <c r="I74" s="385" t="s">
        <v>20303</v>
      </c>
      <c r="J74" s="179" t="s">
        <v>20304</v>
      </c>
      <c r="K74" s="179" t="s">
        <v>20305</v>
      </c>
      <c r="M74" s="386"/>
    </row>
    <row r="75" spans="1:13" ht="15" x14ac:dyDescent="0.25">
      <c r="A75" s="378" t="s">
        <v>20281</v>
      </c>
      <c r="B75" s="379" t="s">
        <v>18907</v>
      </c>
      <c r="C75" s="380">
        <v>9</v>
      </c>
      <c r="D75" s="381" t="s">
        <v>18908</v>
      </c>
      <c r="E75" s="12" t="s">
        <v>20306</v>
      </c>
      <c r="F75" s="387" t="s">
        <v>4814</v>
      </c>
      <c r="G75" s="226"/>
      <c r="H75" s="418">
        <v>52109</v>
      </c>
      <c r="I75" s="385" t="s">
        <v>20307</v>
      </c>
      <c r="J75" s="179" t="s">
        <v>20308</v>
      </c>
      <c r="K75" s="179" t="s">
        <v>20309</v>
      </c>
      <c r="M75" s="386"/>
    </row>
    <row r="76" spans="1:13" ht="15" x14ac:dyDescent="0.25">
      <c r="A76" s="378" t="s">
        <v>20281</v>
      </c>
      <c r="B76" s="379" t="s">
        <v>18907</v>
      </c>
      <c r="C76" s="380">
        <v>10</v>
      </c>
      <c r="D76" s="381" t="s">
        <v>18908</v>
      </c>
      <c r="E76" s="12" t="s">
        <v>13521</v>
      </c>
      <c r="F76" s="387" t="s">
        <v>4573</v>
      </c>
      <c r="G76" s="226"/>
      <c r="H76" s="418">
        <v>52110</v>
      </c>
      <c r="I76" s="385" t="s">
        <v>20310</v>
      </c>
      <c r="J76" s="179" t="s">
        <v>20311</v>
      </c>
      <c r="K76" s="179" t="s">
        <v>20312</v>
      </c>
      <c r="M76" s="386"/>
    </row>
    <row r="77" spans="1:13" ht="15" x14ac:dyDescent="0.25">
      <c r="A77" s="378" t="s">
        <v>20281</v>
      </c>
      <c r="B77" s="379" t="s">
        <v>18907</v>
      </c>
      <c r="C77" s="380">
        <v>11</v>
      </c>
      <c r="D77" s="381" t="s">
        <v>18908</v>
      </c>
      <c r="E77" s="12" t="s">
        <v>13521</v>
      </c>
      <c r="F77" s="387" t="s">
        <v>4814</v>
      </c>
      <c r="G77" s="226"/>
      <c r="H77" s="418">
        <v>52111</v>
      </c>
      <c r="I77" s="385" t="s">
        <v>20313</v>
      </c>
      <c r="J77" s="179" t="s">
        <v>20314</v>
      </c>
      <c r="K77" s="179" t="s">
        <v>20312</v>
      </c>
      <c r="M77" s="386"/>
    </row>
    <row r="78" spans="1:13" ht="15" x14ac:dyDescent="0.25">
      <c r="A78" s="378" t="s">
        <v>20281</v>
      </c>
      <c r="B78" s="379" t="s">
        <v>18907</v>
      </c>
      <c r="C78" s="380">
        <v>12</v>
      </c>
      <c r="D78" s="381" t="s">
        <v>18908</v>
      </c>
      <c r="E78" s="12" t="s">
        <v>13475</v>
      </c>
      <c r="F78" s="387" t="s">
        <v>4573</v>
      </c>
      <c r="G78" s="226"/>
      <c r="H78" s="418">
        <v>52112</v>
      </c>
      <c r="I78" s="385" t="s">
        <v>20315</v>
      </c>
      <c r="J78" s="179" t="s">
        <v>20316</v>
      </c>
      <c r="K78" s="179" t="s">
        <v>20317</v>
      </c>
      <c r="M78" s="386"/>
    </row>
    <row r="79" spans="1:13" ht="15" x14ac:dyDescent="0.25">
      <c r="A79" s="378" t="s">
        <v>20281</v>
      </c>
      <c r="B79" s="379" t="s">
        <v>18907</v>
      </c>
      <c r="C79" s="380">
        <v>13</v>
      </c>
      <c r="D79" s="381" t="s">
        <v>18908</v>
      </c>
      <c r="E79" s="12" t="s">
        <v>13475</v>
      </c>
      <c r="F79" s="387" t="s">
        <v>4814</v>
      </c>
      <c r="G79" s="226"/>
      <c r="H79" s="418">
        <v>52113</v>
      </c>
      <c r="I79" s="385" t="s">
        <v>20318</v>
      </c>
      <c r="J79" s="179" t="s">
        <v>20319</v>
      </c>
      <c r="K79" s="179" t="s">
        <v>20317</v>
      </c>
      <c r="M79" s="386"/>
    </row>
    <row r="80" spans="1:13" ht="15" x14ac:dyDescent="0.25">
      <c r="A80" s="378" t="s">
        <v>20281</v>
      </c>
      <c r="B80" s="379" t="s">
        <v>18907</v>
      </c>
      <c r="C80" s="380">
        <v>14</v>
      </c>
      <c r="D80" s="381" t="s">
        <v>18908</v>
      </c>
      <c r="E80" s="12" t="s">
        <v>20320</v>
      </c>
      <c r="F80" s="383" t="s">
        <v>4573</v>
      </c>
      <c r="G80" s="226"/>
      <c r="H80" s="418">
        <v>52114</v>
      </c>
      <c r="I80" s="385" t="s">
        <v>20321</v>
      </c>
      <c r="J80" s="179" t="s">
        <v>20322</v>
      </c>
      <c r="K80" s="179" t="s">
        <v>20323</v>
      </c>
      <c r="M80" s="386"/>
    </row>
    <row r="81" spans="1:13" ht="15" x14ac:dyDescent="0.25">
      <c r="A81" s="378" t="s">
        <v>20281</v>
      </c>
      <c r="B81" s="379" t="s">
        <v>18907</v>
      </c>
      <c r="C81" s="380">
        <v>15</v>
      </c>
      <c r="D81" s="381" t="s">
        <v>18908</v>
      </c>
      <c r="E81" s="12" t="s">
        <v>20324</v>
      </c>
      <c r="F81" s="383" t="s">
        <v>4573</v>
      </c>
      <c r="G81" s="226"/>
      <c r="H81" s="418">
        <v>52115</v>
      </c>
      <c r="I81" s="385" t="s">
        <v>20325</v>
      </c>
      <c r="J81" s="179" t="s">
        <v>20326</v>
      </c>
      <c r="K81" s="179" t="s">
        <v>20327</v>
      </c>
      <c r="M81" s="386"/>
    </row>
    <row r="82" spans="1:13" ht="15" x14ac:dyDescent="0.25">
      <c r="A82" s="378" t="s">
        <v>20281</v>
      </c>
      <c r="B82" s="379" t="s">
        <v>18907</v>
      </c>
      <c r="C82" s="380">
        <v>16</v>
      </c>
      <c r="D82" s="381" t="s">
        <v>18908</v>
      </c>
      <c r="E82" s="12" t="s">
        <v>13469</v>
      </c>
      <c r="F82" s="383" t="s">
        <v>4573</v>
      </c>
      <c r="G82" s="226"/>
      <c r="H82" s="418">
        <v>52116</v>
      </c>
      <c r="I82" s="385" t="s">
        <v>20328</v>
      </c>
      <c r="J82" s="179" t="s">
        <v>20329</v>
      </c>
      <c r="K82" s="179" t="s">
        <v>20330</v>
      </c>
      <c r="M82" s="386"/>
    </row>
    <row r="83" spans="1:13" ht="15" x14ac:dyDescent="0.25">
      <c r="A83" s="378" t="s">
        <v>20281</v>
      </c>
      <c r="B83" s="390" t="s">
        <v>18947</v>
      </c>
      <c r="C83" s="380">
        <v>1</v>
      </c>
      <c r="D83" s="381" t="s">
        <v>18908</v>
      </c>
      <c r="E83" s="12" t="s">
        <v>13469</v>
      </c>
      <c r="F83" s="387" t="s">
        <v>4814</v>
      </c>
      <c r="G83" s="226"/>
      <c r="H83" s="418">
        <v>52201</v>
      </c>
      <c r="I83" s="385" t="s">
        <v>20331</v>
      </c>
      <c r="J83" s="179" t="s">
        <v>20332</v>
      </c>
      <c r="K83" s="179" t="s">
        <v>20330</v>
      </c>
      <c r="M83" s="386"/>
    </row>
    <row r="84" spans="1:13" ht="15" x14ac:dyDescent="0.25">
      <c r="A84" s="378" t="s">
        <v>20281</v>
      </c>
      <c r="B84" s="390" t="s">
        <v>18947</v>
      </c>
      <c r="C84" s="380">
        <v>2</v>
      </c>
      <c r="D84" s="381" t="s">
        <v>18908</v>
      </c>
      <c r="E84" s="12" t="s">
        <v>13520</v>
      </c>
      <c r="F84" s="383" t="s">
        <v>4814</v>
      </c>
      <c r="G84" s="226"/>
      <c r="H84" s="418">
        <v>52202</v>
      </c>
      <c r="I84" s="385" t="s">
        <v>20333</v>
      </c>
      <c r="J84" s="179" t="s">
        <v>20334</v>
      </c>
      <c r="K84" s="179" t="s">
        <v>20335</v>
      </c>
      <c r="M84" s="386"/>
    </row>
    <row r="85" spans="1:13" ht="15" x14ac:dyDescent="0.25">
      <c r="A85" s="378" t="s">
        <v>20281</v>
      </c>
      <c r="B85" s="390" t="s">
        <v>18947</v>
      </c>
      <c r="C85" s="380">
        <v>3</v>
      </c>
      <c r="D85" s="381" t="s">
        <v>18908</v>
      </c>
      <c r="E85" s="12" t="s">
        <v>13519</v>
      </c>
      <c r="F85" s="383" t="s">
        <v>4814</v>
      </c>
      <c r="G85" s="226"/>
      <c r="H85" s="418">
        <v>52203</v>
      </c>
      <c r="I85" s="385" t="s">
        <v>20336</v>
      </c>
      <c r="J85" s="179" t="s">
        <v>20337</v>
      </c>
      <c r="K85" s="179" t="s">
        <v>20338</v>
      </c>
      <c r="M85" s="386"/>
    </row>
    <row r="86" spans="1:13" ht="15" x14ac:dyDescent="0.25">
      <c r="A86" s="378" t="s">
        <v>20281</v>
      </c>
      <c r="B86" s="390" t="s">
        <v>18947</v>
      </c>
      <c r="C86" s="380">
        <v>4</v>
      </c>
      <c r="D86" s="381" t="s">
        <v>18908</v>
      </c>
      <c r="E86" s="12" t="s">
        <v>13518</v>
      </c>
      <c r="F86" s="383" t="s">
        <v>4814</v>
      </c>
      <c r="G86" s="226"/>
      <c r="H86" s="418">
        <v>52204</v>
      </c>
      <c r="I86" s="385" t="s">
        <v>20339</v>
      </c>
      <c r="J86" s="179" t="s">
        <v>20340</v>
      </c>
      <c r="K86" s="179" t="s">
        <v>20341</v>
      </c>
      <c r="M86" s="386"/>
    </row>
    <row r="87" spans="1:13" ht="15" x14ac:dyDescent="0.25">
      <c r="A87" s="378" t="s">
        <v>20281</v>
      </c>
      <c r="B87" s="390" t="s">
        <v>18947</v>
      </c>
      <c r="C87" s="380">
        <v>5</v>
      </c>
      <c r="D87" s="381" t="s">
        <v>18908</v>
      </c>
      <c r="E87" s="12" t="s">
        <v>13517</v>
      </c>
      <c r="F87" s="383" t="s">
        <v>4814</v>
      </c>
      <c r="G87" s="226"/>
      <c r="H87" s="418">
        <v>52205</v>
      </c>
      <c r="I87" s="385" t="s">
        <v>20342</v>
      </c>
      <c r="J87" s="179" t="s">
        <v>20343</v>
      </c>
      <c r="K87" s="179" t="s">
        <v>20344</v>
      </c>
      <c r="M87" s="386"/>
    </row>
    <row r="88" spans="1:13" ht="15" x14ac:dyDescent="0.25">
      <c r="A88" s="378" t="s">
        <v>20281</v>
      </c>
      <c r="B88" s="390" t="s">
        <v>18947</v>
      </c>
      <c r="C88" s="380">
        <v>6</v>
      </c>
      <c r="D88" s="381" t="s">
        <v>18908</v>
      </c>
      <c r="E88" s="12" t="s">
        <v>13516</v>
      </c>
      <c r="F88" s="383" t="s">
        <v>4814</v>
      </c>
      <c r="G88" s="226"/>
      <c r="H88" s="418">
        <v>52206</v>
      </c>
      <c r="I88" s="385" t="s">
        <v>20345</v>
      </c>
      <c r="J88" s="179" t="s">
        <v>20346</v>
      </c>
      <c r="K88" s="179" t="s">
        <v>20347</v>
      </c>
      <c r="M88" s="386"/>
    </row>
    <row r="89" spans="1:13" ht="15" x14ac:dyDescent="0.25">
      <c r="A89" s="378" t="s">
        <v>20281</v>
      </c>
      <c r="B89" s="390" t="s">
        <v>18947</v>
      </c>
      <c r="C89" s="380">
        <v>7</v>
      </c>
      <c r="D89" s="381" t="s">
        <v>18908</v>
      </c>
      <c r="E89" s="12" t="s">
        <v>13515</v>
      </c>
      <c r="F89" s="383" t="s">
        <v>4814</v>
      </c>
      <c r="G89" s="226"/>
      <c r="H89" s="418">
        <v>52207</v>
      </c>
      <c r="I89" s="385" t="s">
        <v>20348</v>
      </c>
      <c r="J89" s="179" t="s">
        <v>20349</v>
      </c>
      <c r="K89" s="179" t="s">
        <v>20350</v>
      </c>
      <c r="M89" s="386"/>
    </row>
    <row r="90" spans="1:13" ht="15" x14ac:dyDescent="0.25">
      <c r="A90" s="378" t="s">
        <v>20281</v>
      </c>
      <c r="B90" s="390" t="s">
        <v>18947</v>
      </c>
      <c r="C90" s="380">
        <v>8</v>
      </c>
      <c r="D90" s="381" t="s">
        <v>18908</v>
      </c>
      <c r="E90" s="12" t="s">
        <v>13514</v>
      </c>
      <c r="F90" s="383" t="s">
        <v>4814</v>
      </c>
      <c r="G90" s="226"/>
      <c r="H90" s="418">
        <v>52208</v>
      </c>
      <c r="I90" s="385" t="s">
        <v>20351</v>
      </c>
      <c r="J90" s="179" t="s">
        <v>20352</v>
      </c>
      <c r="K90" s="179" t="s">
        <v>20353</v>
      </c>
      <c r="M90" s="386"/>
    </row>
    <row r="91" spans="1:13" ht="15" x14ac:dyDescent="0.25">
      <c r="A91" s="378" t="s">
        <v>20281</v>
      </c>
      <c r="B91" s="390" t="s">
        <v>18947</v>
      </c>
      <c r="C91" s="380">
        <v>9</v>
      </c>
      <c r="D91" s="381" t="s">
        <v>18908</v>
      </c>
      <c r="E91" s="12" t="s">
        <v>13513</v>
      </c>
      <c r="F91" s="383" t="s">
        <v>4814</v>
      </c>
      <c r="G91" s="226"/>
      <c r="H91" s="418">
        <v>52209</v>
      </c>
      <c r="I91" s="385" t="s">
        <v>20354</v>
      </c>
      <c r="J91" s="179" t="s">
        <v>20355</v>
      </c>
      <c r="K91" s="179" t="s">
        <v>20356</v>
      </c>
      <c r="M91" s="386"/>
    </row>
    <row r="92" spans="1:13" ht="15" x14ac:dyDescent="0.25">
      <c r="A92" s="378" t="s">
        <v>20281</v>
      </c>
      <c r="B92" s="390" t="s">
        <v>18947</v>
      </c>
      <c r="C92" s="380">
        <v>10</v>
      </c>
      <c r="D92" s="381" t="s">
        <v>18908</v>
      </c>
      <c r="E92" s="12" t="s">
        <v>13468</v>
      </c>
      <c r="F92" s="402" t="s">
        <v>4573</v>
      </c>
      <c r="G92" s="226"/>
      <c r="H92" s="418">
        <v>52210</v>
      </c>
      <c r="I92" s="385" t="s">
        <v>20357</v>
      </c>
      <c r="J92" s="179" t="s">
        <v>20358</v>
      </c>
      <c r="K92" s="179" t="s">
        <v>20359</v>
      </c>
      <c r="M92" s="386"/>
    </row>
    <row r="93" spans="1:13" ht="15" x14ac:dyDescent="0.25">
      <c r="A93" s="378" t="s">
        <v>20281</v>
      </c>
      <c r="B93" s="390" t="s">
        <v>18947</v>
      </c>
      <c r="C93" s="380">
        <v>11</v>
      </c>
      <c r="D93" s="381" t="s">
        <v>18908</v>
      </c>
      <c r="E93" s="12" t="s">
        <v>13512</v>
      </c>
      <c r="F93" s="383" t="s">
        <v>4814</v>
      </c>
      <c r="G93" s="226"/>
      <c r="H93" s="418">
        <v>52211</v>
      </c>
      <c r="I93" s="385" t="s">
        <v>20360</v>
      </c>
      <c r="J93" s="179" t="s">
        <v>20361</v>
      </c>
      <c r="K93" s="179" t="s">
        <v>20362</v>
      </c>
      <c r="M93" s="386"/>
    </row>
    <row r="94" spans="1:13" ht="15" x14ac:dyDescent="0.25">
      <c r="A94" s="378" t="s">
        <v>20281</v>
      </c>
      <c r="B94" s="390" t="s">
        <v>18947</v>
      </c>
      <c r="C94" s="380">
        <v>12</v>
      </c>
      <c r="D94" s="381" t="s">
        <v>18908</v>
      </c>
      <c r="E94" s="12" t="s">
        <v>13511</v>
      </c>
      <c r="F94" s="383" t="s">
        <v>4814</v>
      </c>
      <c r="G94" s="226"/>
      <c r="H94" s="418">
        <v>52212</v>
      </c>
      <c r="I94" s="385" t="s">
        <v>20363</v>
      </c>
      <c r="J94" s="179" t="s">
        <v>20364</v>
      </c>
      <c r="K94" s="179" t="s">
        <v>20365</v>
      </c>
      <c r="M94" s="386"/>
    </row>
    <row r="95" spans="1:13" ht="15" x14ac:dyDescent="0.25">
      <c r="A95" s="378" t="s">
        <v>20281</v>
      </c>
      <c r="B95" s="390" t="s">
        <v>18947</v>
      </c>
      <c r="C95" s="380">
        <v>13</v>
      </c>
      <c r="D95" s="381" t="s">
        <v>18908</v>
      </c>
      <c r="E95" s="12" t="s">
        <v>13510</v>
      </c>
      <c r="F95" s="383" t="s">
        <v>4814</v>
      </c>
      <c r="G95" s="226"/>
      <c r="H95" s="418">
        <v>52213</v>
      </c>
      <c r="I95" s="385" t="s">
        <v>20366</v>
      </c>
      <c r="J95" s="179" t="s">
        <v>20367</v>
      </c>
      <c r="K95" s="179" t="s">
        <v>20368</v>
      </c>
      <c r="M95" s="386"/>
    </row>
    <row r="96" spans="1:13" ht="15" x14ac:dyDescent="0.25">
      <c r="A96" s="378" t="s">
        <v>20281</v>
      </c>
      <c r="B96" s="390" t="s">
        <v>18947</v>
      </c>
      <c r="C96" s="380">
        <v>14</v>
      </c>
      <c r="D96" s="381" t="s">
        <v>18908</v>
      </c>
      <c r="E96" s="12" t="s">
        <v>13509</v>
      </c>
      <c r="F96" s="383" t="s">
        <v>4814</v>
      </c>
      <c r="G96" s="226"/>
      <c r="H96" s="418">
        <v>52214</v>
      </c>
      <c r="I96" s="385" t="s">
        <v>20369</v>
      </c>
      <c r="J96" s="179" t="s">
        <v>20370</v>
      </c>
      <c r="K96" s="179" t="s">
        <v>20371</v>
      </c>
      <c r="M96" s="386"/>
    </row>
    <row r="97" spans="1:13" ht="15" x14ac:dyDescent="0.25">
      <c r="A97" s="378" t="s">
        <v>20281</v>
      </c>
      <c r="B97" s="390" t="s">
        <v>18947</v>
      </c>
      <c r="C97" s="380">
        <v>15</v>
      </c>
      <c r="D97" s="381" t="s">
        <v>18908</v>
      </c>
      <c r="E97" s="12" t="s">
        <v>13405</v>
      </c>
      <c r="F97" s="383" t="s">
        <v>4814</v>
      </c>
      <c r="G97" s="226"/>
      <c r="H97" s="418">
        <v>52215</v>
      </c>
      <c r="I97" s="385" t="s">
        <v>20372</v>
      </c>
      <c r="J97" s="179" t="s">
        <v>20373</v>
      </c>
      <c r="K97" s="179" t="s">
        <v>20374</v>
      </c>
      <c r="M97" s="386"/>
    </row>
    <row r="98" spans="1:13" ht="15" x14ac:dyDescent="0.25">
      <c r="A98" s="378" t="s">
        <v>20281</v>
      </c>
      <c r="B98" s="390" t="s">
        <v>18947</v>
      </c>
      <c r="C98" s="380">
        <v>16</v>
      </c>
      <c r="D98" s="381" t="s">
        <v>18908</v>
      </c>
      <c r="E98" s="12" t="s">
        <v>13402</v>
      </c>
      <c r="F98" s="383" t="s">
        <v>4814</v>
      </c>
      <c r="G98" s="226"/>
      <c r="H98" s="418">
        <v>52216</v>
      </c>
      <c r="I98" s="385" t="s">
        <v>20375</v>
      </c>
      <c r="J98" s="179" t="s">
        <v>20376</v>
      </c>
      <c r="K98" s="179" t="s">
        <v>20377</v>
      </c>
      <c r="M98" s="386"/>
    </row>
    <row r="99" spans="1:13" ht="15" x14ac:dyDescent="0.25">
      <c r="A99" s="378" t="s">
        <v>20378</v>
      </c>
      <c r="B99" s="379" t="s">
        <v>18907</v>
      </c>
      <c r="C99" s="380">
        <v>1</v>
      </c>
      <c r="D99" s="381" t="s">
        <v>18908</v>
      </c>
      <c r="E99" s="12" t="s">
        <v>13399</v>
      </c>
      <c r="F99" s="383" t="s">
        <v>4814</v>
      </c>
      <c r="G99" s="226"/>
      <c r="H99" s="418">
        <v>53101</v>
      </c>
      <c r="I99" s="385" t="s">
        <v>20379</v>
      </c>
      <c r="J99" s="179" t="s">
        <v>20380</v>
      </c>
      <c r="K99" s="179" t="s">
        <v>20381</v>
      </c>
      <c r="M99" s="386"/>
    </row>
    <row r="100" spans="1:13" ht="15" x14ac:dyDescent="0.25">
      <c r="A100" s="378" t="s">
        <v>20378</v>
      </c>
      <c r="B100" s="379" t="s">
        <v>18907</v>
      </c>
      <c r="C100" s="380">
        <v>2</v>
      </c>
      <c r="D100" s="381" t="s">
        <v>18908</v>
      </c>
      <c r="E100" s="12" t="s">
        <v>13396</v>
      </c>
      <c r="F100" s="383" t="s">
        <v>4814</v>
      </c>
      <c r="G100" s="226"/>
      <c r="H100" s="418">
        <v>53102</v>
      </c>
      <c r="I100" s="385" t="s">
        <v>20382</v>
      </c>
      <c r="J100" s="179" t="s">
        <v>20383</v>
      </c>
      <c r="K100" s="179" t="s">
        <v>20384</v>
      </c>
      <c r="M100" s="386"/>
    </row>
    <row r="101" spans="1:13" ht="15" x14ac:dyDescent="0.25">
      <c r="A101" s="378" t="s">
        <v>20378</v>
      </c>
      <c r="B101" s="379" t="s">
        <v>18907</v>
      </c>
      <c r="C101" s="380">
        <v>3</v>
      </c>
      <c r="D101" s="381" t="s">
        <v>18908</v>
      </c>
      <c r="E101" s="12" t="s">
        <v>13392</v>
      </c>
      <c r="F101" s="383" t="s">
        <v>4814</v>
      </c>
      <c r="G101" s="226"/>
      <c r="H101" s="418">
        <v>53103</v>
      </c>
      <c r="I101" s="385" t="s">
        <v>20385</v>
      </c>
      <c r="J101" s="179" t="s">
        <v>20386</v>
      </c>
      <c r="K101" s="179" t="s">
        <v>20387</v>
      </c>
      <c r="M101" s="386"/>
    </row>
    <row r="102" spans="1:13" ht="15" x14ac:dyDescent="0.25">
      <c r="A102" s="378" t="s">
        <v>20378</v>
      </c>
      <c r="B102" s="379" t="s">
        <v>18907</v>
      </c>
      <c r="C102" s="380">
        <v>4</v>
      </c>
      <c r="D102" s="381" t="s">
        <v>18908</v>
      </c>
      <c r="E102" s="12" t="s">
        <v>13467</v>
      </c>
      <c r="F102" s="402" t="s">
        <v>4573</v>
      </c>
      <c r="G102" s="226"/>
      <c r="H102" s="418">
        <v>53104</v>
      </c>
      <c r="I102" s="385" t="s">
        <v>20388</v>
      </c>
      <c r="J102" s="179" t="s">
        <v>20389</v>
      </c>
      <c r="K102" s="179" t="s">
        <v>20390</v>
      </c>
      <c r="M102" s="386"/>
    </row>
    <row r="103" spans="1:13" ht="15" x14ac:dyDescent="0.25">
      <c r="A103" s="378" t="s">
        <v>20378</v>
      </c>
      <c r="B103" s="379" t="s">
        <v>18907</v>
      </c>
      <c r="C103" s="380">
        <v>5</v>
      </c>
      <c r="D103" s="381" t="s">
        <v>18908</v>
      </c>
      <c r="E103" s="12" t="s">
        <v>13466</v>
      </c>
      <c r="F103" s="383" t="s">
        <v>4814</v>
      </c>
      <c r="G103" s="226"/>
      <c r="H103" s="418">
        <v>53105</v>
      </c>
      <c r="I103" s="385" t="s">
        <v>20391</v>
      </c>
      <c r="J103" s="179" t="s">
        <v>20392</v>
      </c>
      <c r="K103" s="179" t="s">
        <v>20393</v>
      </c>
      <c r="M103" s="386"/>
    </row>
    <row r="104" spans="1:13" ht="15" x14ac:dyDescent="0.25">
      <c r="A104" s="378" t="s">
        <v>20378</v>
      </c>
      <c r="B104" s="379" t="s">
        <v>18907</v>
      </c>
      <c r="C104" s="380">
        <v>6</v>
      </c>
      <c r="D104" s="381" t="s">
        <v>18908</v>
      </c>
      <c r="E104" s="12" t="s">
        <v>13465</v>
      </c>
      <c r="F104" s="383" t="s">
        <v>4814</v>
      </c>
      <c r="G104" s="226"/>
      <c r="H104" s="418">
        <v>53106</v>
      </c>
      <c r="I104" s="385" t="s">
        <v>20394</v>
      </c>
      <c r="J104" s="179" t="s">
        <v>20395</v>
      </c>
      <c r="K104" s="179" t="s">
        <v>20396</v>
      </c>
      <c r="M104" s="386"/>
    </row>
    <row r="105" spans="1:13" ht="15" x14ac:dyDescent="0.25">
      <c r="A105" s="378" t="s">
        <v>20378</v>
      </c>
      <c r="B105" s="379" t="s">
        <v>18907</v>
      </c>
      <c r="C105" s="380">
        <v>7</v>
      </c>
      <c r="D105" s="381" t="s">
        <v>18908</v>
      </c>
      <c r="E105" s="12" t="s">
        <v>13464</v>
      </c>
      <c r="F105" s="383" t="s">
        <v>4814</v>
      </c>
      <c r="G105" s="226"/>
      <c r="H105" s="418">
        <v>53107</v>
      </c>
      <c r="I105" s="385" t="s">
        <v>20397</v>
      </c>
      <c r="J105" s="179" t="s">
        <v>20398</v>
      </c>
      <c r="K105" s="179" t="s">
        <v>20399</v>
      </c>
      <c r="M105" s="386"/>
    </row>
    <row r="106" spans="1:13" ht="15" x14ac:dyDescent="0.25">
      <c r="A106" s="378" t="s">
        <v>20378</v>
      </c>
      <c r="B106" s="379" t="s">
        <v>18907</v>
      </c>
      <c r="C106" s="380">
        <v>8</v>
      </c>
      <c r="D106" s="381" t="s">
        <v>18908</v>
      </c>
      <c r="E106" s="12" t="s">
        <v>13463</v>
      </c>
      <c r="F106" s="383" t="s">
        <v>4814</v>
      </c>
      <c r="G106" s="226"/>
      <c r="H106" s="418">
        <v>53108</v>
      </c>
      <c r="I106" s="385" t="s">
        <v>20400</v>
      </c>
      <c r="J106" s="179" t="s">
        <v>20401</v>
      </c>
      <c r="K106" s="179" t="s">
        <v>20402</v>
      </c>
      <c r="M106" s="386"/>
    </row>
    <row r="107" spans="1:13" ht="15" x14ac:dyDescent="0.25">
      <c r="A107" s="378" t="s">
        <v>20378</v>
      </c>
      <c r="B107" s="379" t="s">
        <v>18907</v>
      </c>
      <c r="C107" s="380">
        <v>9</v>
      </c>
      <c r="D107" s="381" t="s">
        <v>18908</v>
      </c>
      <c r="E107" s="12" t="s">
        <v>13462</v>
      </c>
      <c r="F107" s="383" t="s">
        <v>4814</v>
      </c>
      <c r="G107" s="226"/>
      <c r="H107" s="418">
        <v>53109</v>
      </c>
      <c r="I107" s="385" t="s">
        <v>20403</v>
      </c>
      <c r="J107" s="179" t="s">
        <v>20404</v>
      </c>
      <c r="K107" s="179" t="s">
        <v>20405</v>
      </c>
      <c r="M107" s="386"/>
    </row>
    <row r="108" spans="1:13" ht="15" x14ac:dyDescent="0.25">
      <c r="A108" s="378" t="s">
        <v>20378</v>
      </c>
      <c r="B108" s="379" t="s">
        <v>18907</v>
      </c>
      <c r="C108" s="380">
        <v>10</v>
      </c>
      <c r="D108" s="381" t="s">
        <v>18908</v>
      </c>
      <c r="E108" s="12" t="s">
        <v>13461</v>
      </c>
      <c r="F108" s="402" t="s">
        <v>4573</v>
      </c>
      <c r="G108" s="226"/>
      <c r="H108" s="418">
        <v>53110</v>
      </c>
      <c r="I108" s="385" t="s">
        <v>20406</v>
      </c>
      <c r="J108" s="179" t="s">
        <v>20407</v>
      </c>
      <c r="K108" s="179" t="s">
        <v>20408</v>
      </c>
      <c r="M108" s="386"/>
    </row>
    <row r="109" spans="1:13" ht="15" x14ac:dyDescent="0.25">
      <c r="A109" s="378" t="s">
        <v>20378</v>
      </c>
      <c r="B109" s="379" t="s">
        <v>18907</v>
      </c>
      <c r="C109" s="380">
        <v>11</v>
      </c>
      <c r="D109" s="381" t="s">
        <v>18908</v>
      </c>
      <c r="E109" s="12" t="s">
        <v>13460</v>
      </c>
      <c r="F109" s="383" t="s">
        <v>4814</v>
      </c>
      <c r="G109" s="226"/>
      <c r="H109" s="418">
        <v>53111</v>
      </c>
      <c r="I109" s="385" t="s">
        <v>20409</v>
      </c>
      <c r="J109" s="179" t="s">
        <v>20410</v>
      </c>
      <c r="K109" s="179" t="s">
        <v>20411</v>
      </c>
      <c r="M109" s="386"/>
    </row>
    <row r="110" spans="1:13" ht="15" x14ac:dyDescent="0.25">
      <c r="A110" s="378" t="s">
        <v>20378</v>
      </c>
      <c r="B110" s="379" t="s">
        <v>18907</v>
      </c>
      <c r="C110" s="380">
        <v>12</v>
      </c>
      <c r="D110" s="381" t="s">
        <v>18908</v>
      </c>
      <c r="E110" s="12" t="s">
        <v>13459</v>
      </c>
      <c r="F110" s="383" t="s">
        <v>4814</v>
      </c>
      <c r="G110" s="226"/>
      <c r="H110" s="418">
        <v>53112</v>
      </c>
      <c r="I110" s="385" t="s">
        <v>20412</v>
      </c>
      <c r="J110" s="179" t="s">
        <v>20413</v>
      </c>
      <c r="K110" s="179" t="s">
        <v>20414</v>
      </c>
      <c r="M110" s="386"/>
    </row>
    <row r="111" spans="1:13" ht="15" x14ac:dyDescent="0.25">
      <c r="A111" s="378" t="s">
        <v>20378</v>
      </c>
      <c r="B111" s="379" t="s">
        <v>18907</v>
      </c>
      <c r="C111" s="380">
        <v>13</v>
      </c>
      <c r="D111" s="381" t="s">
        <v>18908</v>
      </c>
      <c r="E111" s="12" t="s">
        <v>13458</v>
      </c>
      <c r="F111" s="383" t="s">
        <v>4814</v>
      </c>
      <c r="G111" s="226"/>
      <c r="H111" s="418">
        <v>53113</v>
      </c>
      <c r="I111" s="385" t="s">
        <v>20415</v>
      </c>
      <c r="J111" s="179" t="s">
        <v>20416</v>
      </c>
      <c r="K111" s="179" t="s">
        <v>20417</v>
      </c>
      <c r="M111" s="386"/>
    </row>
    <row r="112" spans="1:13" ht="15" x14ac:dyDescent="0.25">
      <c r="A112" s="378" t="s">
        <v>20378</v>
      </c>
      <c r="B112" s="379" t="s">
        <v>18907</v>
      </c>
      <c r="C112" s="380">
        <v>14</v>
      </c>
      <c r="D112" s="381" t="s">
        <v>18908</v>
      </c>
      <c r="E112" s="12" t="s">
        <v>13457</v>
      </c>
      <c r="F112" s="383" t="s">
        <v>4814</v>
      </c>
      <c r="G112" s="226"/>
      <c r="H112" s="418">
        <v>53114</v>
      </c>
      <c r="I112" s="385" t="s">
        <v>20418</v>
      </c>
      <c r="J112" s="179" t="s">
        <v>20419</v>
      </c>
      <c r="K112" s="179" t="s">
        <v>20420</v>
      </c>
      <c r="M112" s="386"/>
    </row>
    <row r="113" spans="1:13" ht="15" x14ac:dyDescent="0.25">
      <c r="A113" s="378" t="s">
        <v>20378</v>
      </c>
      <c r="B113" s="379" t="s">
        <v>18907</v>
      </c>
      <c r="C113" s="380">
        <v>15</v>
      </c>
      <c r="D113" s="381" t="s">
        <v>18908</v>
      </c>
      <c r="E113" s="12" t="s">
        <v>13456</v>
      </c>
      <c r="F113" s="383" t="s">
        <v>4814</v>
      </c>
      <c r="G113" s="226"/>
      <c r="H113" s="418">
        <v>53115</v>
      </c>
      <c r="I113" s="385" t="s">
        <v>20421</v>
      </c>
      <c r="J113" s="179" t="s">
        <v>20422</v>
      </c>
      <c r="K113" s="179" t="s">
        <v>20423</v>
      </c>
      <c r="M113" s="386"/>
    </row>
    <row r="114" spans="1:13" ht="15" x14ac:dyDescent="0.25">
      <c r="A114" s="378" t="s">
        <v>20378</v>
      </c>
      <c r="B114" s="379" t="s">
        <v>18907</v>
      </c>
      <c r="C114" s="380">
        <v>16</v>
      </c>
      <c r="D114" s="381" t="s">
        <v>18908</v>
      </c>
      <c r="E114" s="12" t="s">
        <v>13454</v>
      </c>
      <c r="F114" s="402" t="s">
        <v>4573</v>
      </c>
      <c r="G114" s="226"/>
      <c r="H114" s="418">
        <v>53116</v>
      </c>
      <c r="I114" s="385" t="s">
        <v>20424</v>
      </c>
      <c r="J114" s="179" t="s">
        <v>20425</v>
      </c>
      <c r="K114" s="179" t="s">
        <v>20426</v>
      </c>
      <c r="M114" s="386"/>
    </row>
    <row r="115" spans="1:13" ht="15" x14ac:dyDescent="0.25">
      <c r="A115" s="378" t="s">
        <v>20378</v>
      </c>
      <c r="B115" s="390" t="s">
        <v>18947</v>
      </c>
      <c r="C115" s="380">
        <v>1</v>
      </c>
      <c r="D115" s="381" t="s">
        <v>18908</v>
      </c>
      <c r="E115" s="12" t="s">
        <v>13507</v>
      </c>
      <c r="F115" s="383" t="s">
        <v>4814</v>
      </c>
      <c r="G115" s="226"/>
      <c r="H115" s="418">
        <v>53201</v>
      </c>
      <c r="I115" s="385" t="s">
        <v>20427</v>
      </c>
      <c r="J115" s="179" t="s">
        <v>20428</v>
      </c>
      <c r="K115" s="179" t="s">
        <v>20429</v>
      </c>
      <c r="M115" s="386"/>
    </row>
    <row r="116" spans="1:13" ht="15" x14ac:dyDescent="0.25">
      <c r="A116" s="378" t="s">
        <v>20378</v>
      </c>
      <c r="B116" s="390" t="s">
        <v>18947</v>
      </c>
      <c r="C116" s="380">
        <v>2</v>
      </c>
      <c r="D116" s="381" t="s">
        <v>18908</v>
      </c>
      <c r="E116" s="12" t="s">
        <v>13506</v>
      </c>
      <c r="F116" s="383" t="s">
        <v>4814</v>
      </c>
      <c r="G116" s="226"/>
      <c r="H116" s="418">
        <v>53202</v>
      </c>
      <c r="I116" s="385" t="s">
        <v>20430</v>
      </c>
      <c r="J116" s="179" t="s">
        <v>20431</v>
      </c>
      <c r="K116" s="179" t="s">
        <v>20432</v>
      </c>
      <c r="M116" s="386"/>
    </row>
    <row r="117" spans="1:13" ht="15" x14ac:dyDescent="0.25">
      <c r="A117" s="378" t="s">
        <v>20378</v>
      </c>
      <c r="B117" s="390" t="s">
        <v>18947</v>
      </c>
      <c r="C117" s="380">
        <v>3</v>
      </c>
      <c r="D117" s="381" t="s">
        <v>18908</v>
      </c>
      <c r="E117" s="12" t="s">
        <v>13505</v>
      </c>
      <c r="F117" s="383" t="s">
        <v>4814</v>
      </c>
      <c r="G117" s="226"/>
      <c r="H117" s="418">
        <v>53203</v>
      </c>
      <c r="I117" s="385" t="s">
        <v>20433</v>
      </c>
      <c r="J117" s="179" t="s">
        <v>20434</v>
      </c>
      <c r="K117" s="179" t="s">
        <v>20435</v>
      </c>
      <c r="M117" s="386"/>
    </row>
    <row r="118" spans="1:13" ht="15" x14ac:dyDescent="0.25">
      <c r="A118" s="378" t="s">
        <v>20378</v>
      </c>
      <c r="B118" s="390" t="s">
        <v>18947</v>
      </c>
      <c r="C118" s="380">
        <v>4</v>
      </c>
      <c r="D118" s="381" t="s">
        <v>18908</v>
      </c>
      <c r="E118" s="12" t="s">
        <v>13504</v>
      </c>
      <c r="F118" s="383" t="s">
        <v>4814</v>
      </c>
      <c r="G118" s="226"/>
      <c r="H118" s="418">
        <v>53204</v>
      </c>
      <c r="I118" s="385" t="s">
        <v>20436</v>
      </c>
      <c r="J118" s="179" t="s">
        <v>20437</v>
      </c>
      <c r="K118" s="179" t="s">
        <v>20438</v>
      </c>
      <c r="M118" s="386"/>
    </row>
    <row r="119" spans="1:13" ht="15" x14ac:dyDescent="0.25">
      <c r="A119" s="378" t="s">
        <v>20378</v>
      </c>
      <c r="B119" s="390" t="s">
        <v>18947</v>
      </c>
      <c r="C119" s="380">
        <v>5</v>
      </c>
      <c r="D119" s="381" t="s">
        <v>18908</v>
      </c>
      <c r="E119" s="12" t="s">
        <v>13503</v>
      </c>
      <c r="F119" s="383" t="s">
        <v>4814</v>
      </c>
      <c r="G119" s="226"/>
      <c r="H119" s="418">
        <v>53205</v>
      </c>
      <c r="I119" s="385" t="s">
        <v>20439</v>
      </c>
      <c r="J119" s="179" t="s">
        <v>20440</v>
      </c>
      <c r="K119" s="179" t="s">
        <v>20441</v>
      </c>
      <c r="M119" s="386"/>
    </row>
    <row r="120" spans="1:13" ht="15" x14ac:dyDescent="0.25">
      <c r="A120" s="378" t="s">
        <v>20378</v>
      </c>
      <c r="B120" s="390" t="s">
        <v>18947</v>
      </c>
      <c r="C120" s="380">
        <v>6</v>
      </c>
      <c r="D120" s="381" t="s">
        <v>18908</v>
      </c>
      <c r="E120" s="12" t="s">
        <v>13502</v>
      </c>
      <c r="F120" s="383" t="s">
        <v>4814</v>
      </c>
      <c r="G120" s="226"/>
      <c r="H120" s="418">
        <v>53206</v>
      </c>
      <c r="I120" s="385" t="s">
        <v>20442</v>
      </c>
      <c r="J120" s="179" t="s">
        <v>20443</v>
      </c>
      <c r="K120" s="179" t="s">
        <v>20444</v>
      </c>
      <c r="M120" s="386"/>
    </row>
    <row r="121" spans="1:13" ht="15" x14ac:dyDescent="0.25">
      <c r="A121" s="378" t="s">
        <v>20378</v>
      </c>
      <c r="B121" s="390" t="s">
        <v>18947</v>
      </c>
      <c r="C121" s="380">
        <v>7</v>
      </c>
      <c r="D121" s="381" t="s">
        <v>18908</v>
      </c>
      <c r="E121" s="12" t="s">
        <v>13501</v>
      </c>
      <c r="F121" s="383" t="s">
        <v>4814</v>
      </c>
      <c r="G121" s="226"/>
      <c r="H121" s="418">
        <v>53207</v>
      </c>
      <c r="I121" s="385" t="s">
        <v>20445</v>
      </c>
      <c r="J121" s="179" t="s">
        <v>20446</v>
      </c>
      <c r="K121" s="179" t="s">
        <v>20447</v>
      </c>
      <c r="M121" s="386"/>
    </row>
    <row r="122" spans="1:13" ht="15" x14ac:dyDescent="0.25">
      <c r="A122" s="378" t="s">
        <v>20378</v>
      </c>
      <c r="B122" s="390" t="s">
        <v>18947</v>
      </c>
      <c r="C122" s="380">
        <v>8</v>
      </c>
      <c r="D122" s="381" t="s">
        <v>18908</v>
      </c>
      <c r="E122" s="12" t="s">
        <v>13500</v>
      </c>
      <c r="F122" s="383" t="s">
        <v>4814</v>
      </c>
      <c r="G122" s="226"/>
      <c r="H122" s="418">
        <v>53208</v>
      </c>
      <c r="I122" s="385" t="s">
        <v>20448</v>
      </c>
      <c r="J122" s="179" t="s">
        <v>20449</v>
      </c>
      <c r="K122" s="179" t="s">
        <v>20450</v>
      </c>
      <c r="M122" s="386"/>
    </row>
    <row r="123" spans="1:13" ht="15" x14ac:dyDescent="0.25">
      <c r="A123" s="378" t="s">
        <v>20378</v>
      </c>
      <c r="B123" s="390" t="s">
        <v>18947</v>
      </c>
      <c r="C123" s="380">
        <v>9</v>
      </c>
      <c r="D123" s="381" t="s">
        <v>18908</v>
      </c>
      <c r="E123" s="12" t="s">
        <v>13499</v>
      </c>
      <c r="F123" s="383" t="s">
        <v>4814</v>
      </c>
      <c r="G123" s="226"/>
      <c r="H123" s="418">
        <v>53209</v>
      </c>
      <c r="I123" s="385" t="s">
        <v>20451</v>
      </c>
      <c r="J123" s="179" t="s">
        <v>20452</v>
      </c>
      <c r="K123" s="179" t="s">
        <v>20453</v>
      </c>
      <c r="M123" s="386"/>
    </row>
    <row r="124" spans="1:13" ht="15" x14ac:dyDescent="0.25">
      <c r="A124" s="378" t="s">
        <v>20378</v>
      </c>
      <c r="B124" s="390" t="s">
        <v>18947</v>
      </c>
      <c r="C124" s="380">
        <v>10</v>
      </c>
      <c r="D124" s="381" t="s">
        <v>18908</v>
      </c>
      <c r="E124" s="12" t="s">
        <v>13498</v>
      </c>
      <c r="F124" s="383" t="s">
        <v>4814</v>
      </c>
      <c r="G124" s="226"/>
      <c r="H124" s="418">
        <v>53210</v>
      </c>
      <c r="I124" s="385" t="s">
        <v>20454</v>
      </c>
      <c r="J124" s="179" t="s">
        <v>20455</v>
      </c>
      <c r="K124" s="179" t="s">
        <v>20456</v>
      </c>
      <c r="M124" s="386"/>
    </row>
    <row r="125" spans="1:13" ht="15" x14ac:dyDescent="0.25">
      <c r="A125" s="378" t="s">
        <v>20378</v>
      </c>
      <c r="B125" s="390" t="s">
        <v>18947</v>
      </c>
      <c r="C125" s="380">
        <v>11</v>
      </c>
      <c r="D125" s="381" t="s">
        <v>18908</v>
      </c>
      <c r="E125" s="12" t="s">
        <v>13497</v>
      </c>
      <c r="F125" s="383" t="s">
        <v>4814</v>
      </c>
      <c r="G125" s="226"/>
      <c r="H125" s="418">
        <v>53211</v>
      </c>
      <c r="I125" s="385" t="s">
        <v>20457</v>
      </c>
      <c r="J125" s="179" t="s">
        <v>20458</v>
      </c>
      <c r="K125" s="179" t="s">
        <v>20459</v>
      </c>
      <c r="M125" s="386"/>
    </row>
    <row r="126" spans="1:13" ht="15" x14ac:dyDescent="0.25">
      <c r="A126" s="378" t="s">
        <v>20378</v>
      </c>
      <c r="B126" s="390" t="s">
        <v>18947</v>
      </c>
      <c r="C126" s="380">
        <v>12</v>
      </c>
      <c r="D126" s="381" t="s">
        <v>18908</v>
      </c>
      <c r="E126" s="12" t="s">
        <v>13496</v>
      </c>
      <c r="F126" s="383" t="s">
        <v>4814</v>
      </c>
      <c r="G126" s="226"/>
      <c r="H126" s="418">
        <v>53212</v>
      </c>
      <c r="I126" s="385" t="s">
        <v>20460</v>
      </c>
      <c r="J126" s="179" t="s">
        <v>20461</v>
      </c>
      <c r="K126" s="179" t="s">
        <v>20462</v>
      </c>
      <c r="M126" s="386"/>
    </row>
    <row r="127" spans="1:13" ht="15" x14ac:dyDescent="0.25">
      <c r="A127" s="378" t="s">
        <v>20378</v>
      </c>
      <c r="B127" s="390" t="s">
        <v>18947</v>
      </c>
      <c r="C127" s="380">
        <v>13</v>
      </c>
      <c r="D127" s="381" t="s">
        <v>18908</v>
      </c>
      <c r="E127" s="12" t="s">
        <v>13495</v>
      </c>
      <c r="F127" s="383" t="s">
        <v>4814</v>
      </c>
      <c r="G127" s="226"/>
      <c r="H127" s="418">
        <v>53213</v>
      </c>
      <c r="I127" s="385" t="s">
        <v>20463</v>
      </c>
      <c r="J127" s="179" t="s">
        <v>20464</v>
      </c>
      <c r="K127" s="179" t="s">
        <v>20465</v>
      </c>
      <c r="M127" s="386"/>
    </row>
    <row r="128" spans="1:13" ht="15" x14ac:dyDescent="0.25">
      <c r="A128" s="378" t="s">
        <v>20378</v>
      </c>
      <c r="B128" s="390" t="s">
        <v>18947</v>
      </c>
      <c r="C128" s="380">
        <v>14</v>
      </c>
      <c r="D128" s="381" t="s">
        <v>18908</v>
      </c>
      <c r="E128" s="12" t="s">
        <v>13494</v>
      </c>
      <c r="F128" s="383" t="s">
        <v>4814</v>
      </c>
      <c r="G128" s="226"/>
      <c r="H128" s="418">
        <v>53214</v>
      </c>
      <c r="I128" s="385" t="s">
        <v>20466</v>
      </c>
      <c r="J128" s="179" t="s">
        <v>20467</v>
      </c>
      <c r="K128" s="179" t="s">
        <v>20468</v>
      </c>
      <c r="M128" s="386"/>
    </row>
    <row r="129" spans="1:13" ht="15" x14ac:dyDescent="0.25">
      <c r="A129" s="378" t="s">
        <v>20378</v>
      </c>
      <c r="B129" s="390" t="s">
        <v>18947</v>
      </c>
      <c r="C129" s="380">
        <v>15</v>
      </c>
      <c r="D129" s="381" t="s">
        <v>18908</v>
      </c>
      <c r="E129" s="12" t="s">
        <v>13493</v>
      </c>
      <c r="F129" s="383" t="s">
        <v>4814</v>
      </c>
      <c r="G129" s="226"/>
      <c r="H129" s="418">
        <v>53215</v>
      </c>
      <c r="I129" s="385" t="s">
        <v>20469</v>
      </c>
      <c r="J129" s="179" t="s">
        <v>20470</v>
      </c>
      <c r="K129" s="179" t="s">
        <v>20471</v>
      </c>
      <c r="M129" s="386"/>
    </row>
    <row r="130" spans="1:13" ht="15" x14ac:dyDescent="0.25">
      <c r="A130" s="378" t="s">
        <v>20378</v>
      </c>
      <c r="B130" s="390" t="s">
        <v>18947</v>
      </c>
      <c r="C130" s="380">
        <v>16</v>
      </c>
      <c r="D130" s="381" t="s">
        <v>18908</v>
      </c>
      <c r="E130" s="12" t="s">
        <v>13492</v>
      </c>
      <c r="F130" s="383" t="s">
        <v>4814</v>
      </c>
      <c r="G130" s="226"/>
      <c r="H130" s="418">
        <v>53216</v>
      </c>
      <c r="I130" s="385" t="s">
        <v>20472</v>
      </c>
      <c r="J130" s="179" t="s">
        <v>20473</v>
      </c>
      <c r="K130" s="179" t="s">
        <v>20474</v>
      </c>
      <c r="M130" s="386"/>
    </row>
    <row r="131" spans="1:13" ht="15" x14ac:dyDescent="0.25">
      <c r="A131" s="378" t="s">
        <v>20475</v>
      </c>
      <c r="B131" s="379" t="s">
        <v>18907</v>
      </c>
      <c r="C131" s="380">
        <v>1</v>
      </c>
      <c r="D131" s="381" t="s">
        <v>18908</v>
      </c>
      <c r="E131" s="12" t="s">
        <v>13491</v>
      </c>
      <c r="F131" s="383" t="s">
        <v>4814</v>
      </c>
      <c r="G131" s="226"/>
      <c r="H131" s="418">
        <v>54101</v>
      </c>
      <c r="I131" s="385" t="s">
        <v>20476</v>
      </c>
      <c r="J131" s="179" t="s">
        <v>20477</v>
      </c>
      <c r="K131" s="179" t="s">
        <v>20478</v>
      </c>
      <c r="M131" s="386"/>
    </row>
    <row r="132" spans="1:13" ht="15" x14ac:dyDescent="0.25">
      <c r="A132" s="378" t="s">
        <v>20475</v>
      </c>
      <c r="B132" s="379" t="s">
        <v>18907</v>
      </c>
      <c r="C132" s="380">
        <v>2</v>
      </c>
      <c r="D132" s="381" t="s">
        <v>18908</v>
      </c>
      <c r="E132" s="12" t="s">
        <v>13490</v>
      </c>
      <c r="F132" s="383" t="s">
        <v>4814</v>
      </c>
      <c r="G132" s="226"/>
      <c r="H132" s="418">
        <v>54102</v>
      </c>
      <c r="I132" s="385" t="s">
        <v>20479</v>
      </c>
      <c r="J132" s="179" t="s">
        <v>20480</v>
      </c>
      <c r="K132" s="179" t="s">
        <v>20481</v>
      </c>
      <c r="M132" s="386"/>
    </row>
    <row r="133" spans="1:13" ht="15" x14ac:dyDescent="0.25">
      <c r="A133" s="378" t="s">
        <v>20475</v>
      </c>
      <c r="B133" s="379" t="s">
        <v>18907</v>
      </c>
      <c r="C133" s="380">
        <v>3</v>
      </c>
      <c r="D133" s="381" t="s">
        <v>18908</v>
      </c>
      <c r="E133" s="12" t="s">
        <v>13488</v>
      </c>
      <c r="F133" s="383" t="s">
        <v>4814</v>
      </c>
      <c r="G133" s="226"/>
      <c r="H133" s="418">
        <v>54103</v>
      </c>
      <c r="I133" s="385" t="s">
        <v>20482</v>
      </c>
      <c r="J133" s="179" t="s">
        <v>20483</v>
      </c>
      <c r="K133" s="179" t="s">
        <v>20484</v>
      </c>
      <c r="M133" s="386"/>
    </row>
    <row r="134" spans="1:13" ht="15" x14ac:dyDescent="0.25">
      <c r="A134" s="378" t="s">
        <v>20475</v>
      </c>
      <c r="B134" s="379" t="s">
        <v>18907</v>
      </c>
      <c r="C134" s="380">
        <v>4</v>
      </c>
      <c r="D134" s="381" t="s">
        <v>18908</v>
      </c>
      <c r="E134" s="12" t="s">
        <v>13489</v>
      </c>
      <c r="F134" s="387" t="s">
        <v>4573</v>
      </c>
      <c r="G134" s="226"/>
      <c r="H134" s="418">
        <v>54104</v>
      </c>
      <c r="I134" s="385" t="s">
        <v>20485</v>
      </c>
      <c r="J134" s="179" t="s">
        <v>20486</v>
      </c>
      <c r="K134" s="179" t="s">
        <v>20487</v>
      </c>
      <c r="M134" s="386"/>
    </row>
    <row r="135" spans="1:13" ht="15" x14ac:dyDescent="0.25">
      <c r="A135" s="378" t="s">
        <v>20475</v>
      </c>
      <c r="B135" s="379" t="s">
        <v>18907</v>
      </c>
      <c r="C135" s="380">
        <v>5</v>
      </c>
      <c r="D135" s="381" t="s">
        <v>18908</v>
      </c>
      <c r="E135" s="12" t="s">
        <v>13489</v>
      </c>
      <c r="F135" s="387" t="s">
        <v>4814</v>
      </c>
      <c r="G135" s="226"/>
      <c r="H135" s="418">
        <v>54105</v>
      </c>
      <c r="I135" s="385" t="s">
        <v>20488</v>
      </c>
      <c r="J135" s="179" t="s">
        <v>20489</v>
      </c>
      <c r="K135" s="179" t="s">
        <v>20487</v>
      </c>
      <c r="M135" s="386"/>
    </row>
    <row r="136" spans="1:13" x14ac:dyDescent="0.2">
      <c r="A136" s="422" t="s">
        <v>20475</v>
      </c>
      <c r="B136" s="423" t="s">
        <v>18907</v>
      </c>
      <c r="C136" s="392">
        <v>6</v>
      </c>
      <c r="D136" s="393" t="s">
        <v>18908</v>
      </c>
      <c r="E136" s="394" t="s">
        <v>20490</v>
      </c>
      <c r="F136" s="421" t="s">
        <v>4573</v>
      </c>
      <c r="G136" s="396"/>
      <c r="H136" s="418">
        <v>54106</v>
      </c>
      <c r="I136" s="385" t="s">
        <v>20491</v>
      </c>
      <c r="J136" s="179" t="s">
        <v>20492</v>
      </c>
      <c r="K136" s="179" t="s">
        <v>20493</v>
      </c>
      <c r="M136" s="386"/>
    </row>
    <row r="137" spans="1:13" x14ac:dyDescent="0.2">
      <c r="A137" s="422" t="s">
        <v>20475</v>
      </c>
      <c r="B137" s="423" t="s">
        <v>18907</v>
      </c>
      <c r="C137" s="392">
        <v>7</v>
      </c>
      <c r="D137" s="393" t="s">
        <v>18908</v>
      </c>
      <c r="E137" s="394" t="s">
        <v>20494</v>
      </c>
      <c r="F137" s="173" t="s">
        <v>4573</v>
      </c>
      <c r="G137" s="396"/>
      <c r="H137" s="418">
        <v>54107</v>
      </c>
      <c r="I137" s="385" t="s">
        <v>20495</v>
      </c>
      <c r="J137" s="179" t="s">
        <v>20496</v>
      </c>
      <c r="K137" s="179" t="s">
        <v>20497</v>
      </c>
      <c r="M137" s="386"/>
    </row>
    <row r="138" spans="1:13" x14ac:dyDescent="0.2">
      <c r="A138" s="422" t="s">
        <v>20475</v>
      </c>
      <c r="B138" s="423" t="s">
        <v>18907</v>
      </c>
      <c r="C138" s="392">
        <v>8</v>
      </c>
      <c r="D138" s="393" t="s">
        <v>18908</v>
      </c>
      <c r="E138" s="394" t="s">
        <v>13429</v>
      </c>
      <c r="F138" s="457" t="s">
        <v>4573</v>
      </c>
      <c r="G138" s="396"/>
      <c r="H138" s="418">
        <v>54108</v>
      </c>
      <c r="I138" s="385" t="s">
        <v>20498</v>
      </c>
      <c r="J138" s="179" t="s">
        <v>20499</v>
      </c>
      <c r="K138" s="179" t="s">
        <v>20186</v>
      </c>
      <c r="M138" s="386"/>
    </row>
    <row r="139" spans="1:13" x14ac:dyDescent="0.2">
      <c r="A139" s="422" t="s">
        <v>20475</v>
      </c>
      <c r="B139" s="423" t="s">
        <v>18907</v>
      </c>
      <c r="C139" s="392">
        <v>9</v>
      </c>
      <c r="D139" s="393" t="s">
        <v>18908</v>
      </c>
      <c r="E139" s="394" t="s">
        <v>13476</v>
      </c>
      <c r="F139" s="383" t="s">
        <v>4573</v>
      </c>
      <c r="G139" s="396"/>
      <c r="H139" s="418">
        <v>54109</v>
      </c>
      <c r="I139" s="385" t="s">
        <v>20500</v>
      </c>
      <c r="J139" s="179" t="s">
        <v>20501</v>
      </c>
      <c r="K139" s="179" t="s">
        <v>20502</v>
      </c>
      <c r="M139" s="386"/>
    </row>
    <row r="140" spans="1:13" x14ac:dyDescent="0.2">
      <c r="A140" s="378" t="s">
        <v>20475</v>
      </c>
      <c r="B140" s="379" t="s">
        <v>18907</v>
      </c>
      <c r="C140" s="380">
        <v>10</v>
      </c>
      <c r="D140" s="381" t="s">
        <v>10519</v>
      </c>
      <c r="E140" s="382" t="s">
        <v>19041</v>
      </c>
      <c r="F140" s="387"/>
      <c r="G140" s="226"/>
      <c r="H140" s="418"/>
      <c r="I140" s="385" t="s">
        <v>20503</v>
      </c>
      <c r="J140" s="179" t="s">
        <v>20504</v>
      </c>
      <c r="M140" s="386"/>
    </row>
    <row r="141" spans="1:13" x14ac:dyDescent="0.2">
      <c r="A141" s="378" t="s">
        <v>20475</v>
      </c>
      <c r="B141" s="379" t="s">
        <v>18907</v>
      </c>
      <c r="C141" s="380">
        <v>11</v>
      </c>
      <c r="D141" s="381" t="s">
        <v>10519</v>
      </c>
      <c r="E141" s="382" t="s">
        <v>19041</v>
      </c>
      <c r="F141" s="387"/>
      <c r="G141" s="226"/>
      <c r="H141" s="418"/>
      <c r="I141" s="385" t="s">
        <v>20505</v>
      </c>
      <c r="J141" s="179" t="s">
        <v>20506</v>
      </c>
      <c r="M141" s="386"/>
    </row>
    <row r="142" spans="1:13" x14ac:dyDescent="0.2">
      <c r="A142" s="378" t="s">
        <v>20475</v>
      </c>
      <c r="B142" s="379" t="s">
        <v>18907</v>
      </c>
      <c r="C142" s="380">
        <v>12</v>
      </c>
      <c r="D142" s="381" t="s">
        <v>10519</v>
      </c>
      <c r="E142" s="382" t="s">
        <v>19041</v>
      </c>
      <c r="F142" s="387"/>
      <c r="G142" s="226"/>
      <c r="H142" s="418"/>
      <c r="I142" s="385" t="s">
        <v>20507</v>
      </c>
      <c r="J142" s="179" t="s">
        <v>20508</v>
      </c>
      <c r="M142" s="386"/>
    </row>
    <row r="143" spans="1:13" x14ac:dyDescent="0.2">
      <c r="A143" s="378" t="s">
        <v>20475</v>
      </c>
      <c r="B143" s="379" t="s">
        <v>18907</v>
      </c>
      <c r="C143" s="380">
        <v>13</v>
      </c>
      <c r="D143" s="381" t="s">
        <v>10519</v>
      </c>
      <c r="E143" s="382" t="s">
        <v>19041</v>
      </c>
      <c r="F143" s="387"/>
      <c r="G143" s="226"/>
      <c r="H143" s="418"/>
      <c r="I143" s="385" t="s">
        <v>20509</v>
      </c>
      <c r="J143" s="179" t="s">
        <v>20510</v>
      </c>
      <c r="M143" s="386"/>
    </row>
    <row r="144" spans="1:13" x14ac:dyDescent="0.2">
      <c r="A144" s="378" t="s">
        <v>20475</v>
      </c>
      <c r="B144" s="379" t="s">
        <v>18907</v>
      </c>
      <c r="C144" s="380">
        <v>14</v>
      </c>
      <c r="D144" s="381" t="s">
        <v>10519</v>
      </c>
      <c r="E144" s="382" t="s">
        <v>19041</v>
      </c>
      <c r="F144" s="387"/>
      <c r="G144" s="226"/>
      <c r="H144" s="418"/>
      <c r="I144" s="385" t="s">
        <v>20511</v>
      </c>
      <c r="J144" s="179" t="s">
        <v>20512</v>
      </c>
      <c r="M144" s="386"/>
    </row>
    <row r="145" spans="1:13" x14ac:dyDescent="0.2">
      <c r="A145" s="378" t="s">
        <v>20475</v>
      </c>
      <c r="B145" s="379" t="s">
        <v>18907</v>
      </c>
      <c r="C145" s="380">
        <v>15</v>
      </c>
      <c r="D145" s="381" t="s">
        <v>10519</v>
      </c>
      <c r="E145" s="382" t="s">
        <v>19041</v>
      </c>
      <c r="F145" s="387"/>
      <c r="G145" s="226"/>
      <c r="H145" s="418"/>
      <c r="I145" s="385" t="s">
        <v>10366</v>
      </c>
      <c r="J145" s="179" t="s">
        <v>20513</v>
      </c>
      <c r="M145" s="386"/>
    </row>
    <row r="146" spans="1:13" x14ac:dyDescent="0.2">
      <c r="A146" s="378" t="s">
        <v>20475</v>
      </c>
      <c r="B146" s="379" t="s">
        <v>18907</v>
      </c>
      <c r="C146" s="380">
        <v>16</v>
      </c>
      <c r="D146" s="381" t="s">
        <v>10519</v>
      </c>
      <c r="E146" s="382" t="s">
        <v>19041</v>
      </c>
      <c r="F146" s="387"/>
      <c r="G146" s="226"/>
      <c r="H146" s="418"/>
      <c r="I146" s="385" t="s">
        <v>5154</v>
      </c>
      <c r="J146" s="179" t="s">
        <v>20514</v>
      </c>
      <c r="M146" s="386"/>
    </row>
    <row r="147" spans="1:13" x14ac:dyDescent="0.2">
      <c r="A147" s="378" t="s">
        <v>20475</v>
      </c>
      <c r="B147" s="390" t="s">
        <v>18947</v>
      </c>
      <c r="C147" s="380">
        <v>1</v>
      </c>
      <c r="D147" s="381" t="s">
        <v>10519</v>
      </c>
      <c r="E147" s="382" t="s">
        <v>19041</v>
      </c>
      <c r="F147" s="387"/>
      <c r="G147" s="226"/>
      <c r="H147" s="418"/>
      <c r="I147" s="385" t="s">
        <v>20515</v>
      </c>
      <c r="J147" s="179" t="s">
        <v>20516</v>
      </c>
      <c r="M147" s="386"/>
    </row>
    <row r="148" spans="1:13" x14ac:dyDescent="0.2">
      <c r="A148" s="378" t="s">
        <v>20475</v>
      </c>
      <c r="B148" s="390" t="s">
        <v>18947</v>
      </c>
      <c r="C148" s="380">
        <v>2</v>
      </c>
      <c r="D148" s="381" t="s">
        <v>10519</v>
      </c>
      <c r="E148" s="382" t="s">
        <v>19041</v>
      </c>
      <c r="F148" s="387"/>
      <c r="G148" s="226"/>
      <c r="H148" s="418"/>
      <c r="I148" s="385" t="s">
        <v>20517</v>
      </c>
      <c r="J148" s="179" t="s">
        <v>20518</v>
      </c>
      <c r="M148" s="386"/>
    </row>
    <row r="149" spans="1:13" x14ac:dyDescent="0.2">
      <c r="A149" s="378" t="s">
        <v>20475</v>
      </c>
      <c r="B149" s="390" t="s">
        <v>18947</v>
      </c>
      <c r="C149" s="380">
        <v>3</v>
      </c>
      <c r="D149" s="381" t="s">
        <v>10519</v>
      </c>
      <c r="E149" s="382" t="s">
        <v>19041</v>
      </c>
      <c r="F149" s="387"/>
      <c r="G149" s="226"/>
      <c r="H149" s="418"/>
      <c r="I149" s="385" t="s">
        <v>20519</v>
      </c>
      <c r="J149" s="179" t="s">
        <v>20520</v>
      </c>
      <c r="M149" s="386"/>
    </row>
    <row r="150" spans="1:13" x14ac:dyDescent="0.2">
      <c r="A150" s="378" t="s">
        <v>20475</v>
      </c>
      <c r="B150" s="390" t="s">
        <v>18947</v>
      </c>
      <c r="C150" s="380">
        <v>4</v>
      </c>
      <c r="D150" s="381" t="s">
        <v>10519</v>
      </c>
      <c r="E150" s="382" t="s">
        <v>19041</v>
      </c>
      <c r="F150" s="387"/>
      <c r="G150" s="226"/>
      <c r="H150" s="418"/>
      <c r="I150" s="385" t="s">
        <v>20521</v>
      </c>
      <c r="J150" s="179" t="s">
        <v>20522</v>
      </c>
      <c r="M150" s="386"/>
    </row>
    <row r="151" spans="1:13" x14ac:dyDescent="0.2">
      <c r="A151" s="378" t="s">
        <v>20475</v>
      </c>
      <c r="B151" s="390" t="s">
        <v>18947</v>
      </c>
      <c r="C151" s="380">
        <v>5</v>
      </c>
      <c r="D151" s="381" t="s">
        <v>10519</v>
      </c>
      <c r="E151" s="382" t="s">
        <v>19041</v>
      </c>
      <c r="F151" s="387"/>
      <c r="G151" s="226"/>
      <c r="H151" s="418"/>
      <c r="I151" s="385" t="s">
        <v>20523</v>
      </c>
      <c r="J151" s="179" t="s">
        <v>20524</v>
      </c>
      <c r="M151" s="386"/>
    </row>
    <row r="152" spans="1:13" x14ac:dyDescent="0.2">
      <c r="A152" s="378" t="s">
        <v>20475</v>
      </c>
      <c r="B152" s="390" t="s">
        <v>18947</v>
      </c>
      <c r="C152" s="380">
        <v>6</v>
      </c>
      <c r="D152" s="381" t="s">
        <v>10519</v>
      </c>
      <c r="E152" s="382" t="s">
        <v>19041</v>
      </c>
      <c r="F152" s="387"/>
      <c r="G152" s="226"/>
      <c r="H152" s="418"/>
      <c r="I152" s="385" t="s">
        <v>20525</v>
      </c>
      <c r="J152" s="179" t="s">
        <v>20526</v>
      </c>
      <c r="M152" s="386"/>
    </row>
    <row r="153" spans="1:13" x14ac:dyDescent="0.2">
      <c r="A153" s="378" t="s">
        <v>20475</v>
      </c>
      <c r="B153" s="390" t="s">
        <v>18947</v>
      </c>
      <c r="C153" s="380">
        <v>7</v>
      </c>
      <c r="D153" s="381" t="s">
        <v>10519</v>
      </c>
      <c r="E153" s="382" t="s">
        <v>19041</v>
      </c>
      <c r="F153" s="387"/>
      <c r="G153" s="226"/>
      <c r="H153" s="418"/>
      <c r="I153" s="385" t="s">
        <v>20527</v>
      </c>
      <c r="J153" s="179" t="s">
        <v>20528</v>
      </c>
      <c r="M153" s="386"/>
    </row>
    <row r="154" spans="1:13" x14ac:dyDescent="0.2">
      <c r="A154" s="378" t="s">
        <v>20475</v>
      </c>
      <c r="B154" s="390" t="s">
        <v>18947</v>
      </c>
      <c r="C154" s="380">
        <v>8</v>
      </c>
      <c r="D154" s="381" t="s">
        <v>10519</v>
      </c>
      <c r="E154" s="382" t="s">
        <v>19041</v>
      </c>
      <c r="F154" s="387"/>
      <c r="G154" s="226"/>
      <c r="H154" s="418"/>
      <c r="I154" s="385" t="s">
        <v>20529</v>
      </c>
      <c r="J154" s="179" t="s">
        <v>20530</v>
      </c>
      <c r="M154" s="386"/>
    </row>
    <row r="155" spans="1:13" x14ac:dyDescent="0.2">
      <c r="A155" s="378" t="s">
        <v>20475</v>
      </c>
      <c r="B155" s="390" t="s">
        <v>18947</v>
      </c>
      <c r="C155" s="380">
        <v>9</v>
      </c>
      <c r="D155" s="381" t="s">
        <v>10519</v>
      </c>
      <c r="E155" s="382" t="s">
        <v>19041</v>
      </c>
      <c r="F155" s="387"/>
      <c r="G155" s="226"/>
      <c r="H155" s="418"/>
      <c r="I155" s="385" t="s">
        <v>5054</v>
      </c>
      <c r="J155" s="179" t="s">
        <v>20531</v>
      </c>
      <c r="M155" s="386"/>
    </row>
    <row r="156" spans="1:13" x14ac:dyDescent="0.2">
      <c r="A156" s="378" t="s">
        <v>20475</v>
      </c>
      <c r="B156" s="390" t="s">
        <v>18947</v>
      </c>
      <c r="C156" s="380">
        <v>10</v>
      </c>
      <c r="D156" s="381" t="s">
        <v>10519</v>
      </c>
      <c r="E156" s="382" t="s">
        <v>19041</v>
      </c>
      <c r="F156" s="387"/>
      <c r="G156" s="226"/>
      <c r="H156" s="418"/>
      <c r="I156" s="385" t="s">
        <v>5055</v>
      </c>
      <c r="J156" s="179" t="s">
        <v>20532</v>
      </c>
      <c r="M156" s="386"/>
    </row>
    <row r="157" spans="1:13" x14ac:dyDescent="0.2">
      <c r="A157" s="378" t="s">
        <v>20475</v>
      </c>
      <c r="B157" s="390" t="s">
        <v>18947</v>
      </c>
      <c r="C157" s="380">
        <v>11</v>
      </c>
      <c r="D157" s="381" t="s">
        <v>19131</v>
      </c>
      <c r="E157" s="382" t="s">
        <v>19132</v>
      </c>
      <c r="F157" s="387"/>
      <c r="G157" s="226" t="s">
        <v>19133</v>
      </c>
      <c r="H157" s="418" t="s">
        <v>20533</v>
      </c>
      <c r="I157" s="385" t="s">
        <v>5056</v>
      </c>
      <c r="J157" s="179" t="s">
        <v>20534</v>
      </c>
      <c r="M157" s="386"/>
    </row>
    <row r="158" spans="1:13" x14ac:dyDescent="0.2">
      <c r="A158" s="378" t="s">
        <v>20475</v>
      </c>
      <c r="B158" s="390" t="s">
        <v>18947</v>
      </c>
      <c r="C158" s="380">
        <v>12</v>
      </c>
      <c r="D158" s="381" t="s">
        <v>19131</v>
      </c>
      <c r="E158" s="382" t="s">
        <v>19132</v>
      </c>
      <c r="F158" s="387"/>
      <c r="G158" s="226" t="s">
        <v>19135</v>
      </c>
      <c r="H158" s="418" t="s">
        <v>20535</v>
      </c>
      <c r="I158" s="385" t="s">
        <v>5057</v>
      </c>
      <c r="J158" s="179" t="s">
        <v>20536</v>
      </c>
      <c r="M158" s="386"/>
    </row>
    <row r="159" spans="1:13" x14ac:dyDescent="0.2">
      <c r="A159" s="378" t="s">
        <v>20475</v>
      </c>
      <c r="B159" s="390" t="s">
        <v>18947</v>
      </c>
      <c r="C159" s="380">
        <v>13</v>
      </c>
      <c r="D159" s="381" t="s">
        <v>19131</v>
      </c>
      <c r="E159" s="382" t="s">
        <v>19132</v>
      </c>
      <c r="F159" s="387"/>
      <c r="G159" s="226" t="s">
        <v>19137</v>
      </c>
      <c r="H159" s="418" t="s">
        <v>20537</v>
      </c>
      <c r="I159" s="385" t="s">
        <v>5058</v>
      </c>
      <c r="J159" s="179" t="s">
        <v>20538</v>
      </c>
      <c r="M159" s="386"/>
    </row>
    <row r="160" spans="1:13" x14ac:dyDescent="0.2">
      <c r="A160" s="378" t="s">
        <v>20475</v>
      </c>
      <c r="B160" s="390" t="s">
        <v>18947</v>
      </c>
      <c r="C160" s="380">
        <v>14</v>
      </c>
      <c r="D160" s="381" t="s">
        <v>19131</v>
      </c>
      <c r="E160" s="382" t="s">
        <v>19132</v>
      </c>
      <c r="F160" s="387"/>
      <c r="G160" s="226" t="s">
        <v>19139</v>
      </c>
      <c r="H160" s="418" t="s">
        <v>20539</v>
      </c>
      <c r="I160" s="385" t="s">
        <v>5059</v>
      </c>
      <c r="J160" s="179" t="s">
        <v>20540</v>
      </c>
      <c r="M160" s="386"/>
    </row>
    <row r="161" spans="1:13" x14ac:dyDescent="0.2">
      <c r="A161" s="378" t="s">
        <v>20475</v>
      </c>
      <c r="B161" s="390" t="s">
        <v>18947</v>
      </c>
      <c r="C161" s="380">
        <v>15</v>
      </c>
      <c r="D161" s="381" t="s">
        <v>19131</v>
      </c>
      <c r="E161" s="382" t="s">
        <v>19132</v>
      </c>
      <c r="F161" s="387"/>
      <c r="G161" s="226" t="s">
        <v>19141</v>
      </c>
      <c r="H161" s="418" t="s">
        <v>20541</v>
      </c>
      <c r="I161" s="385" t="s">
        <v>5060</v>
      </c>
      <c r="J161" s="179" t="s">
        <v>20542</v>
      </c>
      <c r="M161" s="386"/>
    </row>
    <row r="162" spans="1:13" x14ac:dyDescent="0.2">
      <c r="A162" s="378" t="s">
        <v>20475</v>
      </c>
      <c r="B162" s="390" t="s">
        <v>18947</v>
      </c>
      <c r="C162" s="380">
        <v>16</v>
      </c>
      <c r="D162" s="381" t="s">
        <v>19131</v>
      </c>
      <c r="E162" s="382" t="s">
        <v>19132</v>
      </c>
      <c r="F162" s="387"/>
      <c r="G162" s="226" t="s">
        <v>19143</v>
      </c>
      <c r="H162" s="418" t="s">
        <v>20543</v>
      </c>
      <c r="I162" s="385" t="s">
        <v>5061</v>
      </c>
      <c r="J162" s="179" t="s">
        <v>20544</v>
      </c>
      <c r="M162" s="386"/>
    </row>
    <row r="163" spans="1:13" ht="13.5" thickBot="1" x14ac:dyDescent="0.25">
      <c r="A163" s="378"/>
      <c r="B163" s="390"/>
      <c r="C163" s="380"/>
      <c r="D163" s="381"/>
      <c r="E163" s="382"/>
      <c r="F163" s="387"/>
      <c r="G163" s="226"/>
      <c r="H163" s="418"/>
      <c r="I163" s="385"/>
      <c r="M163" s="386"/>
    </row>
    <row r="164" spans="1:13" ht="18.75" thickBot="1" x14ac:dyDescent="0.3">
      <c r="A164" s="541" t="s">
        <v>20099</v>
      </c>
      <c r="B164" s="542"/>
      <c r="C164" s="542"/>
      <c r="D164" s="542"/>
      <c r="E164" s="542"/>
      <c r="F164" s="542"/>
      <c r="G164" s="542"/>
      <c r="H164" s="542"/>
      <c r="I164" s="543"/>
      <c r="M164" s="386"/>
    </row>
    <row r="165" spans="1:13" x14ac:dyDescent="0.2">
      <c r="A165" s="439" t="s">
        <v>19151</v>
      </c>
      <c r="B165" s="440" t="s">
        <v>19152</v>
      </c>
      <c r="C165" s="440" t="s">
        <v>19153</v>
      </c>
      <c r="D165" s="380"/>
      <c r="E165" s="441"/>
      <c r="F165" s="440" t="s">
        <v>19154</v>
      </c>
      <c r="G165" s="442" t="s">
        <v>19155</v>
      </c>
      <c r="H165" s="544" t="s">
        <v>19160</v>
      </c>
      <c r="I165" s="548" t="s">
        <v>19435</v>
      </c>
      <c r="M165" s="386"/>
    </row>
    <row r="166" spans="1:13" ht="15" customHeight="1" thickBot="1" x14ac:dyDescent="0.25">
      <c r="A166" s="373" t="s">
        <v>19156</v>
      </c>
      <c r="B166" s="374" t="s">
        <v>18898</v>
      </c>
      <c r="C166" s="374" t="s">
        <v>19157</v>
      </c>
      <c r="D166" s="373" t="s">
        <v>18899</v>
      </c>
      <c r="E166" s="375" t="s">
        <v>18900</v>
      </c>
      <c r="F166" s="374" t="s">
        <v>19158</v>
      </c>
      <c r="G166" s="410" t="s">
        <v>19159</v>
      </c>
      <c r="H166" s="545"/>
      <c r="I166" s="549"/>
      <c r="M166" s="386"/>
    </row>
    <row r="167" spans="1:13" x14ac:dyDescent="0.2">
      <c r="A167" s="380" t="s">
        <v>19161</v>
      </c>
      <c r="B167" s="380">
        <v>1</v>
      </c>
      <c r="C167" s="411" t="s">
        <v>20545</v>
      </c>
      <c r="D167" s="411" t="s">
        <v>19163</v>
      </c>
      <c r="E167" s="412" t="s">
        <v>20546</v>
      </c>
      <c r="F167" s="403">
        <v>13</v>
      </c>
      <c r="G167" s="403" t="s">
        <v>19165</v>
      </c>
      <c r="H167" s="438">
        <v>22</v>
      </c>
      <c r="I167" s="179" t="s">
        <v>20547</v>
      </c>
      <c r="J167" s="179" t="s">
        <v>20547</v>
      </c>
      <c r="K167" s="179" t="s">
        <v>20587</v>
      </c>
      <c r="M167" s="386"/>
    </row>
    <row r="168" spans="1:13" x14ac:dyDescent="0.2">
      <c r="A168" s="380" t="s">
        <v>19166</v>
      </c>
      <c r="B168" s="380">
        <v>1</v>
      </c>
      <c r="C168" s="411" t="s">
        <v>20548</v>
      </c>
      <c r="D168" s="411" t="s">
        <v>19163</v>
      </c>
      <c r="E168" s="412" t="s">
        <v>20549</v>
      </c>
      <c r="F168" s="403">
        <v>2</v>
      </c>
      <c r="G168" s="403" t="s">
        <v>19169</v>
      </c>
      <c r="H168" s="438">
        <v>23</v>
      </c>
      <c r="I168" s="179" t="s">
        <v>20550</v>
      </c>
      <c r="J168" s="179" t="s">
        <v>20550</v>
      </c>
      <c r="K168" s="179" t="s">
        <v>20588</v>
      </c>
      <c r="M168" s="386"/>
    </row>
    <row r="169" spans="1:13" x14ac:dyDescent="0.2">
      <c r="A169" s="380" t="s">
        <v>19170</v>
      </c>
      <c r="B169" s="380">
        <v>1</v>
      </c>
      <c r="C169" s="411" t="s">
        <v>20551</v>
      </c>
      <c r="D169" s="411" t="s">
        <v>19163</v>
      </c>
      <c r="E169" s="412" t="s">
        <v>20552</v>
      </c>
      <c r="F169" s="403">
        <v>20</v>
      </c>
      <c r="G169" s="403" t="s">
        <v>19173</v>
      </c>
      <c r="H169" s="438">
        <v>24</v>
      </c>
      <c r="I169" s="179" t="s">
        <v>20553</v>
      </c>
      <c r="J169" s="179" t="s">
        <v>20553</v>
      </c>
      <c r="K169" s="179" t="s">
        <v>20589</v>
      </c>
      <c r="M169" s="386"/>
    </row>
    <row r="170" spans="1:13" x14ac:dyDescent="0.2">
      <c r="A170" s="380" t="s">
        <v>19174</v>
      </c>
      <c r="B170" s="380">
        <v>1</v>
      </c>
      <c r="C170" s="411" t="s">
        <v>20554</v>
      </c>
      <c r="D170" s="411" t="s">
        <v>19163</v>
      </c>
      <c r="E170" s="412" t="s">
        <v>20555</v>
      </c>
      <c r="F170" s="403">
        <v>20</v>
      </c>
      <c r="G170" s="403" t="s">
        <v>19177</v>
      </c>
      <c r="H170" s="438">
        <v>25</v>
      </c>
      <c r="I170" s="179" t="s">
        <v>20556</v>
      </c>
      <c r="J170" s="179" t="s">
        <v>20556</v>
      </c>
      <c r="K170" s="179" t="s">
        <v>20590</v>
      </c>
      <c r="M170" s="386"/>
    </row>
    <row r="171" spans="1:13" x14ac:dyDescent="0.2">
      <c r="A171" s="380" t="s">
        <v>19178</v>
      </c>
      <c r="B171" s="380">
        <v>1</v>
      </c>
      <c r="C171" s="411" t="s">
        <v>20557</v>
      </c>
      <c r="D171" s="411" t="s">
        <v>19163</v>
      </c>
      <c r="E171" s="412" t="s">
        <v>20558</v>
      </c>
      <c r="F171" s="403">
        <v>20</v>
      </c>
      <c r="G171" s="403" t="s">
        <v>19181</v>
      </c>
      <c r="H171" s="438">
        <v>26</v>
      </c>
      <c r="I171" s="179" t="s">
        <v>20559</v>
      </c>
      <c r="J171" s="179" t="s">
        <v>20559</v>
      </c>
      <c r="K171" s="179" t="s">
        <v>20899</v>
      </c>
      <c r="M171" s="386"/>
    </row>
    <row r="172" spans="1:13" x14ac:dyDescent="0.2">
      <c r="A172" s="380" t="s">
        <v>19182</v>
      </c>
      <c r="B172" s="380">
        <v>1</v>
      </c>
      <c r="C172" s="411" t="s">
        <v>20560</v>
      </c>
      <c r="D172" s="411" t="s">
        <v>19163</v>
      </c>
      <c r="E172" s="412" t="s">
        <v>20561</v>
      </c>
      <c r="F172" s="403">
        <v>20</v>
      </c>
      <c r="G172" s="403" t="s">
        <v>19185</v>
      </c>
      <c r="H172" s="438">
        <v>27</v>
      </c>
      <c r="I172" s="179" t="s">
        <v>20562</v>
      </c>
      <c r="J172" s="179" t="s">
        <v>20562</v>
      </c>
      <c r="K172" s="179" t="s">
        <v>20582</v>
      </c>
      <c r="M172" s="386"/>
    </row>
    <row r="173" spans="1:13" x14ac:dyDescent="0.2">
      <c r="A173" s="416" t="s">
        <v>19445</v>
      </c>
      <c r="D173" s="411" t="s">
        <v>19163</v>
      </c>
      <c r="H173" s="443">
        <v>33</v>
      </c>
      <c r="I173" s="179" t="s">
        <v>20563</v>
      </c>
      <c r="J173" s="179" t="s">
        <v>20563</v>
      </c>
      <c r="K173" s="179" t="s">
        <v>20900</v>
      </c>
      <c r="M173" s="386"/>
    </row>
    <row r="174" spans="1:13" x14ac:dyDescent="0.2">
      <c r="A174" s="416" t="s">
        <v>19447</v>
      </c>
      <c r="D174" s="411" t="s">
        <v>19163</v>
      </c>
      <c r="H174" s="443">
        <v>35</v>
      </c>
      <c r="I174" s="179" t="s">
        <v>19448</v>
      </c>
      <c r="J174" s="179" t="s">
        <v>19448</v>
      </c>
      <c r="K174" s="179" t="s">
        <v>20901</v>
      </c>
      <c r="M174" s="386"/>
    </row>
    <row r="175" spans="1:13" x14ac:dyDescent="0.2">
      <c r="M175" s="386"/>
    </row>
    <row r="176" spans="1:13" x14ac:dyDescent="0.2">
      <c r="M176" s="386"/>
    </row>
    <row r="177" spans="5:13" x14ac:dyDescent="0.2">
      <c r="M177" s="386"/>
    </row>
    <row r="178" spans="5:13" x14ac:dyDescent="0.2">
      <c r="E178" s="386"/>
    </row>
    <row r="179" spans="5:13" x14ac:dyDescent="0.2">
      <c r="E179" s="386"/>
    </row>
    <row r="180" spans="5:13" x14ac:dyDescent="0.2">
      <c r="E180" s="386"/>
    </row>
    <row r="181" spans="5:13" x14ac:dyDescent="0.2">
      <c r="E181" s="386"/>
    </row>
    <row r="182" spans="5:13" x14ac:dyDescent="0.2">
      <c r="E182" s="386"/>
    </row>
    <row r="183" spans="5:13" x14ac:dyDescent="0.2">
      <c r="E183" s="386"/>
    </row>
    <row r="184" spans="5:13" x14ac:dyDescent="0.2">
      <c r="E184" s="386"/>
    </row>
    <row r="185" spans="5:13" x14ac:dyDescent="0.2">
      <c r="E185" s="386"/>
    </row>
    <row r="186" spans="5:13" x14ac:dyDescent="0.2">
      <c r="E186" s="386"/>
    </row>
    <row r="187" spans="5:13" x14ac:dyDescent="0.2">
      <c r="E187" s="386"/>
    </row>
    <row r="188" spans="5:13" x14ac:dyDescent="0.2">
      <c r="E188" s="386"/>
    </row>
    <row r="189" spans="5:13" x14ac:dyDescent="0.2">
      <c r="E189" s="386"/>
    </row>
    <row r="190" spans="5:13" x14ac:dyDescent="0.2">
      <c r="E190" s="386"/>
    </row>
    <row r="191" spans="5:13" x14ac:dyDescent="0.2">
      <c r="E191" s="386"/>
    </row>
    <row r="192" spans="5:13" x14ac:dyDescent="0.2">
      <c r="E192" s="386"/>
    </row>
    <row r="193" spans="5:13" x14ac:dyDescent="0.2">
      <c r="E193" s="386"/>
    </row>
    <row r="194" spans="5:13" x14ac:dyDescent="0.2">
      <c r="E194" s="386"/>
    </row>
    <row r="195" spans="5:13" x14ac:dyDescent="0.2">
      <c r="E195" s="386"/>
    </row>
    <row r="196" spans="5:13" x14ac:dyDescent="0.2">
      <c r="E196" s="386"/>
    </row>
    <row r="197" spans="5:13" x14ac:dyDescent="0.2">
      <c r="E197" s="386"/>
    </row>
    <row r="198" spans="5:13" x14ac:dyDescent="0.2">
      <c r="E198" s="386"/>
    </row>
    <row r="199" spans="5:13" x14ac:dyDescent="0.2">
      <c r="E199" s="386"/>
    </row>
    <row r="200" spans="5:13" x14ac:dyDescent="0.2">
      <c r="E200" s="386"/>
    </row>
    <row r="201" spans="5:13" x14ac:dyDescent="0.2">
      <c r="E201" s="386"/>
    </row>
    <row r="202" spans="5:13" x14ac:dyDescent="0.2">
      <c r="E202" s="386"/>
    </row>
    <row r="203" spans="5:13" x14ac:dyDescent="0.2">
      <c r="M203" s="386"/>
    </row>
    <row r="204" spans="5:13" x14ac:dyDescent="0.2">
      <c r="M204" s="386"/>
    </row>
    <row r="205" spans="5:13" x14ac:dyDescent="0.2">
      <c r="M205" s="386"/>
    </row>
    <row r="206" spans="5:13" x14ac:dyDescent="0.2">
      <c r="M206" s="386"/>
    </row>
    <row r="207" spans="5:13" x14ac:dyDescent="0.2">
      <c r="M207" s="386"/>
    </row>
    <row r="208" spans="5:13" x14ac:dyDescent="0.2">
      <c r="M208" s="386"/>
    </row>
    <row r="209" spans="13:13" x14ac:dyDescent="0.2">
      <c r="M209" s="386"/>
    </row>
    <row r="210" spans="13:13" x14ac:dyDescent="0.2">
      <c r="M210" s="386"/>
    </row>
    <row r="211" spans="13:13" x14ac:dyDescent="0.2">
      <c r="M211" s="386"/>
    </row>
    <row r="212" spans="13:13" x14ac:dyDescent="0.2">
      <c r="M212" s="386"/>
    </row>
    <row r="213" spans="13:13" x14ac:dyDescent="0.2">
      <c r="M213" s="386"/>
    </row>
    <row r="214" spans="13:13" x14ac:dyDescent="0.2">
      <c r="M214" s="386"/>
    </row>
    <row r="215" spans="13:13" x14ac:dyDescent="0.2">
      <c r="M215" s="386"/>
    </row>
    <row r="216" spans="13:13" x14ac:dyDescent="0.2">
      <c r="M216" s="386"/>
    </row>
    <row r="217" spans="13:13" x14ac:dyDescent="0.2">
      <c r="M217" s="386"/>
    </row>
    <row r="218" spans="13:13" x14ac:dyDescent="0.2">
      <c r="M218" s="386"/>
    </row>
    <row r="219" spans="13:13" x14ac:dyDescent="0.2">
      <c r="M219" s="386"/>
    </row>
    <row r="220" spans="13:13" x14ac:dyDescent="0.2">
      <c r="M220" s="386"/>
    </row>
    <row r="221" spans="13:13" x14ac:dyDescent="0.2">
      <c r="M221" s="386"/>
    </row>
    <row r="222" spans="13:13" x14ac:dyDescent="0.2">
      <c r="M222" s="386"/>
    </row>
    <row r="223" spans="13:13" x14ac:dyDescent="0.2">
      <c r="M223" s="386"/>
    </row>
    <row r="224" spans="13:13" x14ac:dyDescent="0.2">
      <c r="M224" s="386"/>
    </row>
    <row r="225" spans="10:13" x14ac:dyDescent="0.2">
      <c r="M225" s="386"/>
    </row>
    <row r="226" spans="10:13" x14ac:dyDescent="0.2">
      <c r="J226" s="414"/>
      <c r="K226" s="414"/>
      <c r="L226" s="414"/>
      <c r="M226" s="414"/>
    </row>
    <row r="227" spans="10:13" x14ac:dyDescent="0.2">
      <c r="J227" s="414"/>
      <c r="K227" s="414"/>
      <c r="L227" s="414"/>
      <c r="M227" s="414"/>
    </row>
    <row r="228" spans="10:13" x14ac:dyDescent="0.2">
      <c r="J228" s="414"/>
      <c r="K228" s="414"/>
      <c r="L228" s="414"/>
      <c r="M228" s="414"/>
    </row>
    <row r="229" spans="10:13" x14ac:dyDescent="0.2">
      <c r="J229" s="414"/>
      <c r="K229" s="414"/>
      <c r="L229" s="414"/>
      <c r="M229" s="414"/>
    </row>
    <row r="230" spans="10:13" x14ac:dyDescent="0.2">
      <c r="J230" s="414"/>
      <c r="K230" s="414"/>
      <c r="L230" s="414"/>
      <c r="M230" s="414"/>
    </row>
    <row r="231" spans="10:13" x14ac:dyDescent="0.2">
      <c r="J231" s="414"/>
      <c r="K231" s="414"/>
      <c r="L231" s="414"/>
      <c r="M231" s="414"/>
    </row>
    <row r="232" spans="10:13" x14ac:dyDescent="0.2">
      <c r="J232" s="414"/>
      <c r="K232" s="414"/>
      <c r="L232" s="414"/>
      <c r="M232" s="414"/>
    </row>
    <row r="233" spans="10:13" x14ac:dyDescent="0.2">
      <c r="J233" s="414"/>
      <c r="K233" s="414"/>
      <c r="L233" s="414"/>
      <c r="M233" s="414"/>
    </row>
    <row r="234" spans="10:13" x14ac:dyDescent="0.2">
      <c r="J234" s="414"/>
      <c r="K234" s="414"/>
      <c r="L234" s="414"/>
      <c r="M234" s="414"/>
    </row>
    <row r="235" spans="10:13" x14ac:dyDescent="0.2">
      <c r="J235" s="414"/>
      <c r="K235" s="414"/>
      <c r="L235" s="414"/>
      <c r="M235" s="414"/>
    </row>
    <row r="236" spans="10:13" x14ac:dyDescent="0.2">
      <c r="J236" s="414"/>
      <c r="K236" s="414"/>
      <c r="L236" s="414"/>
      <c r="M236" s="414"/>
    </row>
    <row r="237" spans="10:13" x14ac:dyDescent="0.2">
      <c r="J237" s="414"/>
      <c r="K237" s="414"/>
      <c r="L237" s="414"/>
      <c r="M237" s="414"/>
    </row>
    <row r="238" spans="10:13" x14ac:dyDescent="0.2">
      <c r="J238" s="414"/>
      <c r="K238" s="414"/>
      <c r="L238" s="414"/>
      <c r="M238" s="414"/>
    </row>
    <row r="239" spans="10:13" x14ac:dyDescent="0.2">
      <c r="J239" s="414"/>
      <c r="K239" s="414"/>
      <c r="L239" s="414"/>
      <c r="M239" s="414"/>
    </row>
    <row r="240" spans="10:13" x14ac:dyDescent="0.2">
      <c r="J240" s="414"/>
      <c r="K240" s="414"/>
      <c r="L240" s="414"/>
      <c r="M240" s="414"/>
    </row>
    <row r="241" spans="9:13" x14ac:dyDescent="0.2">
      <c r="J241" s="414"/>
      <c r="K241" s="414"/>
      <c r="L241" s="414"/>
      <c r="M241" s="414"/>
    </row>
    <row r="242" spans="9:13" x14ac:dyDescent="0.2">
      <c r="J242" s="414"/>
      <c r="K242" s="414"/>
      <c r="L242" s="414"/>
      <c r="M242" s="414"/>
    </row>
    <row r="243" spans="9:13" x14ac:dyDescent="0.2">
      <c r="J243" s="414"/>
      <c r="K243" s="414"/>
      <c r="L243" s="414"/>
      <c r="M243" s="414"/>
    </row>
    <row r="244" spans="9:13" x14ac:dyDescent="0.2">
      <c r="J244" s="414"/>
      <c r="K244" s="414"/>
      <c r="L244" s="414"/>
      <c r="M244" s="414"/>
    </row>
    <row r="245" spans="9:13" x14ac:dyDescent="0.2">
      <c r="J245" s="414"/>
      <c r="K245" s="414"/>
      <c r="L245" s="414"/>
      <c r="M245" s="414"/>
    </row>
    <row r="246" spans="9:13" x14ac:dyDescent="0.2">
      <c r="J246" s="414"/>
      <c r="K246" s="414"/>
      <c r="L246" s="414"/>
      <c r="M246" s="414"/>
    </row>
    <row r="247" spans="9:13" x14ac:dyDescent="0.2">
      <c r="J247" s="414"/>
      <c r="K247" s="414"/>
      <c r="L247" s="414"/>
      <c r="M247" s="414"/>
    </row>
    <row r="248" spans="9:13" x14ac:dyDescent="0.2">
      <c r="J248" s="414"/>
      <c r="K248" s="414"/>
      <c r="L248" s="414"/>
      <c r="M248" s="414"/>
    </row>
    <row r="249" spans="9:13" x14ac:dyDescent="0.2">
      <c r="J249" s="414"/>
      <c r="K249" s="414"/>
      <c r="L249" s="414"/>
      <c r="M249" s="414"/>
    </row>
    <row r="250" spans="9:13" x14ac:dyDescent="0.2">
      <c r="J250" s="414"/>
      <c r="K250" s="414"/>
      <c r="L250" s="414"/>
      <c r="M250" s="414"/>
    </row>
    <row r="251" spans="9:13" x14ac:dyDescent="0.2">
      <c r="J251" s="414"/>
      <c r="K251" s="414"/>
      <c r="L251" s="414"/>
      <c r="M251" s="414"/>
    </row>
    <row r="252" spans="9:13" x14ac:dyDescent="0.2">
      <c r="J252" s="414"/>
    </row>
    <row r="253" spans="9:13" x14ac:dyDescent="0.2">
      <c r="I253" s="414"/>
      <c r="J253" s="414"/>
    </row>
    <row r="262" spans="9:9" x14ac:dyDescent="0.2">
      <c r="I262" s="219"/>
    </row>
    <row r="269" spans="9:9" x14ac:dyDescent="0.2">
      <c r="I269" s="219"/>
    </row>
    <row r="312" spans="9:9" x14ac:dyDescent="0.2">
      <c r="I312" s="415"/>
    </row>
  </sheetData>
  <mergeCells count="4">
    <mergeCell ref="A1:I1"/>
    <mergeCell ref="A164:I164"/>
    <mergeCell ref="H165:H166"/>
    <mergeCell ref="I165:I166"/>
  </mergeCells>
  <printOptions gridLines="1"/>
  <pageMargins left="0.7" right="0.7" top="0.75" bottom="0.75" header="0.3" footer="0.3"/>
  <pageSetup scale="59" orientation="portrait" r:id="rId1"/>
  <headerFooter>
    <oddHeader>&amp;L&amp;G&amp;CINTERCOM AND PAGING SCHEDULE&amp;R&amp;D</oddHeader>
    <oddFooter>&amp;C&amp;P</oddFooter>
  </headerFooter>
  <rowBreaks count="2" manualBreakCount="2">
    <brk id="50" max="16383" man="1"/>
    <brk id="98" max="16383" man="1"/>
  </rowBreaks>
  <legacyDrawingHF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AC1034"/>
  <sheetViews>
    <sheetView tabSelected="1" workbookViewId="0">
      <selection activeCell="A19" sqref="A19"/>
    </sheetView>
  </sheetViews>
  <sheetFormatPr defaultRowHeight="15" x14ac:dyDescent="0.25"/>
  <cols>
    <col min="1" max="1" width="15.42578125" customWidth="1"/>
    <col min="2" max="2" width="10.7109375" style="171" customWidth="1"/>
    <col min="3" max="3" width="19" style="171" customWidth="1"/>
    <col min="4" max="7" width="17.7109375" style="171" customWidth="1"/>
    <col min="8" max="8" width="19" style="171" customWidth="1"/>
    <col min="9" max="10" width="12.42578125" bestFit="1" customWidth="1"/>
    <col min="11" max="11" width="10.85546875" bestFit="1" customWidth="1"/>
    <col min="12" max="12" width="7.28515625" customWidth="1"/>
    <col min="13" max="14" width="17.5703125" bestFit="1" customWidth="1"/>
    <col min="15" max="15" width="2" bestFit="1" customWidth="1"/>
    <col min="16" max="16" width="17.7109375" bestFit="1" customWidth="1"/>
    <col min="17" max="18" width="3" bestFit="1" customWidth="1"/>
    <col min="19" max="19" width="18.7109375" bestFit="1" customWidth="1"/>
    <col min="20" max="20" width="4" bestFit="1" customWidth="1"/>
    <col min="21" max="21" width="3" bestFit="1" customWidth="1"/>
    <col min="22" max="22" width="18.7109375" bestFit="1" customWidth="1"/>
    <col min="23" max="23" width="5" bestFit="1" customWidth="1"/>
    <col min="24" max="24" width="3" bestFit="1" customWidth="1"/>
    <col min="25" max="25" width="18.7109375" bestFit="1" customWidth="1"/>
    <col min="26" max="26" width="5" bestFit="1" customWidth="1"/>
    <col min="27" max="27" width="2" bestFit="1" customWidth="1"/>
    <col min="28" max="28" width="18.7109375" bestFit="1" customWidth="1"/>
    <col min="29" max="29" width="5" bestFit="1" customWidth="1"/>
    <col min="30" max="30" width="2" bestFit="1" customWidth="1"/>
    <col min="31" max="31" width="17.5703125" bestFit="1" customWidth="1"/>
    <col min="32" max="32" width="3" bestFit="1" customWidth="1"/>
    <col min="33" max="33" width="2" bestFit="1" customWidth="1"/>
    <col min="34" max="34" width="17.5703125" bestFit="1" customWidth="1"/>
    <col min="35" max="35" width="3" bestFit="1" customWidth="1"/>
    <col min="36" max="36" width="2" bestFit="1" customWidth="1"/>
    <col min="37" max="37" width="17.5703125" bestFit="1" customWidth="1"/>
    <col min="38" max="38" width="3" bestFit="1" customWidth="1"/>
    <col min="39" max="39" width="2" bestFit="1" customWidth="1"/>
    <col min="40" max="40" width="17.5703125" bestFit="1" customWidth="1"/>
    <col min="41" max="41" width="3" bestFit="1" customWidth="1"/>
    <col min="42" max="42" width="2" bestFit="1" customWidth="1"/>
    <col min="43" max="43" width="17.7109375" bestFit="1" customWidth="1"/>
    <col min="44" max="45" width="3" bestFit="1" customWidth="1"/>
    <col min="46" max="46" width="17.7109375" bestFit="1" customWidth="1"/>
    <col min="47" max="48" width="3" bestFit="1" customWidth="1"/>
    <col min="49" max="49" width="17.7109375" bestFit="1" customWidth="1"/>
    <col min="50" max="50" width="3" bestFit="1" customWidth="1"/>
    <col min="51" max="51" width="2" bestFit="1" customWidth="1"/>
    <col min="52" max="52" width="17.7109375" bestFit="1" customWidth="1"/>
    <col min="53" max="53" width="3" bestFit="1" customWidth="1"/>
    <col min="54" max="54" width="2" bestFit="1" customWidth="1"/>
    <col min="55" max="55" width="17.7109375" bestFit="1" customWidth="1"/>
    <col min="56" max="57" width="3" bestFit="1" customWidth="1"/>
    <col min="58" max="58" width="17.7109375" bestFit="1" customWidth="1"/>
    <col min="59" max="60" width="3" bestFit="1" customWidth="1"/>
    <col min="61" max="61" width="17.7109375" bestFit="1" customWidth="1"/>
    <col min="62" max="63" width="3" bestFit="1" customWidth="1"/>
    <col min="64" max="64" width="17.7109375" bestFit="1" customWidth="1"/>
    <col min="65" max="65" width="3" bestFit="1" customWidth="1"/>
    <col min="66" max="66" width="2" bestFit="1" customWidth="1"/>
    <col min="67" max="67" width="17.7109375" bestFit="1" customWidth="1"/>
    <col min="68" max="69" width="3" bestFit="1" customWidth="1"/>
    <col min="70" max="70" width="17.7109375" bestFit="1" customWidth="1"/>
    <col min="71" max="71" width="3" bestFit="1" customWidth="1"/>
    <col min="72" max="72" width="2" bestFit="1" customWidth="1"/>
    <col min="73" max="73" width="17.7109375" bestFit="1" customWidth="1"/>
    <col min="74" max="74" width="3" bestFit="1" customWidth="1"/>
    <col min="76" max="76" width="17.7109375" bestFit="1" customWidth="1"/>
    <col min="77" max="77" width="3" bestFit="1" customWidth="1"/>
    <col min="79" max="79" width="17.7109375" bestFit="1" customWidth="1"/>
    <col min="80" max="80" width="3" bestFit="1" customWidth="1"/>
    <col min="82" max="82" width="17.7109375" bestFit="1" customWidth="1"/>
    <col min="83" max="83" width="3" bestFit="1" customWidth="1"/>
    <col min="85" max="85" width="17.7109375" bestFit="1" customWidth="1"/>
    <col min="86" max="86" width="3" bestFit="1" customWidth="1"/>
    <col min="88" max="88" width="17.7109375" bestFit="1" customWidth="1"/>
    <col min="89" max="89" width="3" bestFit="1" customWidth="1"/>
    <col min="91" max="91" width="17.7109375" bestFit="1" customWidth="1"/>
    <col min="92" max="92" width="3" bestFit="1" customWidth="1"/>
    <col min="94" max="94" width="17.7109375" bestFit="1" customWidth="1"/>
    <col min="95" max="95" width="3" bestFit="1" customWidth="1"/>
    <col min="97" max="97" width="17.7109375" bestFit="1" customWidth="1"/>
    <col min="98" max="98" width="3" bestFit="1" customWidth="1"/>
    <col min="100" max="100" width="17.7109375" bestFit="1" customWidth="1"/>
    <col min="101" max="101" width="3" bestFit="1" customWidth="1"/>
    <col min="103" max="103" width="17.7109375" bestFit="1" customWidth="1"/>
    <col min="104" max="104" width="3" bestFit="1" customWidth="1"/>
    <col min="106" max="106" width="17.7109375" bestFit="1" customWidth="1"/>
    <col min="107" max="107" width="3" bestFit="1" customWidth="1"/>
    <col min="109" max="109" width="17.7109375" bestFit="1" customWidth="1"/>
    <col min="110" max="110" width="3" bestFit="1" customWidth="1"/>
    <col min="112" max="112" width="17.7109375" bestFit="1" customWidth="1"/>
    <col min="113" max="113" width="3" bestFit="1" customWidth="1"/>
    <col min="115" max="115" width="17.7109375" bestFit="1" customWidth="1"/>
    <col min="116" max="116" width="3" bestFit="1" customWidth="1"/>
    <col min="118" max="118" width="17.7109375" bestFit="1" customWidth="1"/>
    <col min="119" max="119" width="3" bestFit="1" customWidth="1"/>
    <col min="121" max="121" width="17.7109375" bestFit="1" customWidth="1"/>
    <col min="122" max="122" width="3" bestFit="1" customWidth="1"/>
    <col min="124" max="124" width="17.7109375" bestFit="1" customWidth="1"/>
    <col min="125" max="125" width="3" bestFit="1" customWidth="1"/>
    <col min="127" max="127" width="17.7109375" bestFit="1" customWidth="1"/>
    <col min="128" max="128" width="3" bestFit="1" customWidth="1"/>
    <col min="130" max="130" width="17.7109375" bestFit="1" customWidth="1"/>
    <col min="131" max="131" width="3" bestFit="1" customWidth="1"/>
    <col min="133" max="133" width="17.7109375" bestFit="1" customWidth="1"/>
    <col min="134" max="134" width="3" bestFit="1" customWidth="1"/>
    <col min="136" max="136" width="17.7109375" bestFit="1" customWidth="1"/>
    <col min="137" max="137" width="3" bestFit="1" customWidth="1"/>
    <col min="139" max="139" width="17.7109375" bestFit="1" customWidth="1"/>
    <col min="140" max="140" width="3" bestFit="1" customWidth="1"/>
    <col min="142" max="142" width="17.7109375" bestFit="1" customWidth="1"/>
    <col min="143" max="143" width="3" bestFit="1" customWidth="1"/>
    <col min="145" max="145" width="17.7109375" bestFit="1" customWidth="1"/>
    <col min="146" max="146" width="4" bestFit="1" customWidth="1"/>
    <col min="148" max="148" width="17.7109375" bestFit="1" customWidth="1"/>
    <col min="149" max="149" width="4" bestFit="1" customWidth="1"/>
    <col min="151" max="151" width="17.7109375" bestFit="1" customWidth="1"/>
    <col min="152" max="152" width="4" bestFit="1" customWidth="1"/>
    <col min="154" max="154" width="17.7109375" bestFit="1" customWidth="1"/>
    <col min="155" max="155" width="4" bestFit="1" customWidth="1"/>
    <col min="157" max="157" width="17.7109375" bestFit="1" customWidth="1"/>
    <col min="158" max="158" width="4" bestFit="1" customWidth="1"/>
    <col min="160" max="160" width="17.7109375" bestFit="1" customWidth="1"/>
    <col min="161" max="161" width="4" bestFit="1" customWidth="1"/>
    <col min="163" max="163" width="17.7109375" bestFit="1" customWidth="1"/>
    <col min="164" max="164" width="4" bestFit="1" customWidth="1"/>
    <col min="166" max="166" width="17.7109375" bestFit="1" customWidth="1"/>
    <col min="167" max="167" width="4" bestFit="1" customWidth="1"/>
    <col min="169" max="169" width="17.7109375" bestFit="1" customWidth="1"/>
    <col min="170" max="170" width="4" bestFit="1" customWidth="1"/>
    <col min="172" max="172" width="17.7109375" bestFit="1" customWidth="1"/>
    <col min="173" max="173" width="4" bestFit="1" customWidth="1"/>
    <col min="175" max="175" width="17.7109375" bestFit="1" customWidth="1"/>
    <col min="176" max="176" width="4" bestFit="1" customWidth="1"/>
    <col min="178" max="178" width="17.7109375" bestFit="1" customWidth="1"/>
    <col min="179" max="179" width="4" bestFit="1" customWidth="1"/>
    <col min="181" max="181" width="17.7109375" bestFit="1" customWidth="1"/>
    <col min="182" max="182" width="4" bestFit="1" customWidth="1"/>
    <col min="184" max="184" width="17.7109375" bestFit="1" customWidth="1"/>
    <col min="185" max="185" width="4" bestFit="1" customWidth="1"/>
    <col min="187" max="187" width="17.7109375" bestFit="1" customWidth="1"/>
    <col min="188" max="188" width="4" bestFit="1" customWidth="1"/>
    <col min="190" max="190" width="17.7109375" bestFit="1" customWidth="1"/>
    <col min="191" max="191" width="4" bestFit="1" customWidth="1"/>
    <col min="193" max="193" width="17.7109375" bestFit="1" customWidth="1"/>
    <col min="194" max="194" width="4" bestFit="1" customWidth="1"/>
    <col min="196" max="196" width="17.7109375" bestFit="1" customWidth="1"/>
    <col min="197" max="197" width="4" bestFit="1" customWidth="1"/>
    <col min="199" max="199" width="17.7109375" bestFit="1" customWidth="1"/>
    <col min="200" max="200" width="4" bestFit="1" customWidth="1"/>
    <col min="202" max="202" width="17.7109375" bestFit="1" customWidth="1"/>
    <col min="203" max="203" width="4" bestFit="1" customWidth="1"/>
    <col min="205" max="205" width="17.7109375" bestFit="1" customWidth="1"/>
    <col min="206" max="206" width="4" bestFit="1" customWidth="1"/>
    <col min="208" max="208" width="17.7109375" bestFit="1" customWidth="1"/>
    <col min="209" max="209" width="4" bestFit="1" customWidth="1"/>
    <col min="211" max="211" width="17.7109375" bestFit="1" customWidth="1"/>
    <col min="212" max="212" width="4" bestFit="1" customWidth="1"/>
    <col min="214" max="214" width="17.7109375" bestFit="1" customWidth="1"/>
    <col min="215" max="215" width="4" bestFit="1" customWidth="1"/>
    <col min="217" max="217" width="17.7109375" bestFit="1" customWidth="1"/>
    <col min="218" max="218" width="4" bestFit="1" customWidth="1"/>
    <col min="220" max="220" width="17.7109375" bestFit="1" customWidth="1"/>
    <col min="221" max="221" width="4" bestFit="1" customWidth="1"/>
    <col min="223" max="223" width="17.7109375" bestFit="1" customWidth="1"/>
    <col min="224" max="224" width="4" bestFit="1" customWidth="1"/>
    <col min="226" max="226" width="17.7109375" bestFit="1" customWidth="1"/>
    <col min="227" max="227" width="4" bestFit="1" customWidth="1"/>
    <col min="229" max="229" width="17.7109375" bestFit="1" customWidth="1"/>
    <col min="230" max="230" width="4" bestFit="1" customWidth="1"/>
    <col min="232" max="232" width="17.7109375" bestFit="1" customWidth="1"/>
    <col min="233" max="233" width="4" bestFit="1" customWidth="1"/>
    <col min="235" max="235" width="17.7109375" bestFit="1" customWidth="1"/>
    <col min="236" max="236" width="4" bestFit="1" customWidth="1"/>
    <col min="238" max="238" width="17.7109375" bestFit="1" customWidth="1"/>
    <col min="239" max="239" width="4" bestFit="1" customWidth="1"/>
    <col min="241" max="241" width="17.7109375" bestFit="1" customWidth="1"/>
    <col min="242" max="242" width="4" bestFit="1" customWidth="1"/>
    <col min="244" max="244" width="17.7109375" bestFit="1" customWidth="1"/>
    <col min="245" max="245" width="4" bestFit="1" customWidth="1"/>
    <col min="247" max="247" width="17.7109375" bestFit="1" customWidth="1"/>
    <col min="248" max="248" width="4" bestFit="1" customWidth="1"/>
    <col min="250" max="250" width="17.7109375" bestFit="1" customWidth="1"/>
    <col min="251" max="251" width="4" bestFit="1" customWidth="1"/>
    <col min="253" max="253" width="17.7109375" bestFit="1" customWidth="1"/>
    <col min="254" max="254" width="4" bestFit="1" customWidth="1"/>
    <col min="256" max="256" width="17.7109375" bestFit="1" customWidth="1"/>
    <col min="257" max="257" width="4" bestFit="1" customWidth="1"/>
    <col min="259" max="259" width="17.7109375" bestFit="1" customWidth="1"/>
    <col min="260" max="260" width="4" bestFit="1" customWidth="1"/>
    <col min="262" max="262" width="17.7109375" bestFit="1" customWidth="1"/>
    <col min="263" max="263" width="4" bestFit="1" customWidth="1"/>
    <col min="265" max="265" width="17.7109375" bestFit="1" customWidth="1"/>
    <col min="266" max="266" width="4" bestFit="1" customWidth="1"/>
    <col min="268" max="268" width="17.7109375" bestFit="1" customWidth="1"/>
    <col min="269" max="269" width="4" bestFit="1" customWidth="1"/>
    <col min="271" max="271" width="17.7109375" bestFit="1" customWidth="1"/>
    <col min="272" max="272" width="4" bestFit="1" customWidth="1"/>
    <col min="274" max="274" width="17.7109375" bestFit="1" customWidth="1"/>
    <col min="275" max="275" width="4" bestFit="1" customWidth="1"/>
    <col min="277" max="277" width="17.7109375" bestFit="1" customWidth="1"/>
    <col min="278" max="278" width="4" bestFit="1" customWidth="1"/>
    <col min="280" max="280" width="17.7109375" bestFit="1" customWidth="1"/>
    <col min="281" max="281" width="4" bestFit="1" customWidth="1"/>
    <col min="283" max="283" width="17.7109375" bestFit="1" customWidth="1"/>
    <col min="284" max="284" width="4" bestFit="1" customWidth="1"/>
    <col min="286" max="286" width="17.7109375" bestFit="1" customWidth="1"/>
    <col min="287" max="287" width="4" bestFit="1" customWidth="1"/>
    <col min="289" max="289" width="17.7109375" bestFit="1" customWidth="1"/>
    <col min="290" max="290" width="4" bestFit="1" customWidth="1"/>
    <col min="292" max="292" width="17.7109375" bestFit="1" customWidth="1"/>
    <col min="293" max="293" width="4" bestFit="1" customWidth="1"/>
    <col min="295" max="295" width="17.7109375" bestFit="1" customWidth="1"/>
    <col min="296" max="296" width="4" bestFit="1" customWidth="1"/>
    <col min="298" max="298" width="17.7109375" bestFit="1" customWidth="1"/>
    <col min="299" max="299" width="4" bestFit="1" customWidth="1"/>
    <col min="301" max="301" width="17.7109375" bestFit="1" customWidth="1"/>
    <col min="302" max="302" width="4" bestFit="1" customWidth="1"/>
    <col min="304" max="304" width="17.7109375" bestFit="1" customWidth="1"/>
    <col min="305" max="305" width="4" bestFit="1" customWidth="1"/>
    <col min="307" max="307" width="17.7109375" bestFit="1" customWidth="1"/>
    <col min="308" max="308" width="4" bestFit="1" customWidth="1"/>
    <col min="310" max="310" width="17.7109375" bestFit="1" customWidth="1"/>
    <col min="311" max="311" width="4" bestFit="1" customWidth="1"/>
    <col min="313" max="313" width="18.7109375" bestFit="1" customWidth="1"/>
    <col min="314" max="314" width="4" bestFit="1" customWidth="1"/>
    <col min="316" max="316" width="18.7109375" bestFit="1" customWidth="1"/>
    <col min="317" max="317" width="4" bestFit="1" customWidth="1"/>
    <col min="319" max="319" width="18.7109375" bestFit="1" customWidth="1"/>
    <col min="320" max="320" width="4" bestFit="1" customWidth="1"/>
    <col min="322" max="322" width="18.7109375" bestFit="1" customWidth="1"/>
    <col min="323" max="323" width="4" bestFit="1" customWidth="1"/>
    <col min="325" max="325" width="18.7109375" bestFit="1" customWidth="1"/>
    <col min="326" max="326" width="4" bestFit="1" customWidth="1"/>
    <col min="328" max="328" width="18.7109375" bestFit="1" customWidth="1"/>
    <col min="329" max="329" width="4" bestFit="1" customWidth="1"/>
    <col min="331" max="331" width="18.7109375" bestFit="1" customWidth="1"/>
    <col min="332" max="332" width="4" bestFit="1" customWidth="1"/>
    <col min="334" max="334" width="18.7109375" bestFit="1" customWidth="1"/>
    <col min="335" max="335" width="4" bestFit="1" customWidth="1"/>
    <col min="337" max="337" width="18.7109375" bestFit="1" customWidth="1"/>
    <col min="338" max="338" width="4" bestFit="1" customWidth="1"/>
    <col min="340" max="340" width="18.7109375" bestFit="1" customWidth="1"/>
    <col min="341" max="341" width="4" bestFit="1" customWidth="1"/>
    <col min="343" max="343" width="18.7109375" bestFit="1" customWidth="1"/>
    <col min="344" max="344" width="4" bestFit="1" customWidth="1"/>
    <col min="346" max="346" width="18.7109375" bestFit="1" customWidth="1"/>
    <col min="347" max="347" width="4" bestFit="1" customWidth="1"/>
    <col min="349" max="349" width="18.7109375" bestFit="1" customWidth="1"/>
    <col min="350" max="350" width="4" bestFit="1" customWidth="1"/>
    <col min="352" max="352" width="18.7109375" bestFit="1" customWidth="1"/>
    <col min="353" max="353" width="4" bestFit="1" customWidth="1"/>
    <col min="355" max="355" width="18.7109375" bestFit="1" customWidth="1"/>
    <col min="356" max="356" width="4" bestFit="1" customWidth="1"/>
    <col min="358" max="358" width="18.7109375" bestFit="1" customWidth="1"/>
    <col min="359" max="359" width="4" bestFit="1" customWidth="1"/>
    <col min="361" max="361" width="18.7109375" bestFit="1" customWidth="1"/>
    <col min="362" max="362" width="4" bestFit="1" customWidth="1"/>
    <col min="364" max="364" width="18.7109375" bestFit="1" customWidth="1"/>
    <col min="365" max="365" width="4" bestFit="1" customWidth="1"/>
    <col min="367" max="367" width="18.7109375" bestFit="1" customWidth="1"/>
    <col min="368" max="368" width="4" bestFit="1" customWidth="1"/>
    <col min="370" max="370" width="18.7109375" bestFit="1" customWidth="1"/>
    <col min="371" max="371" width="4" bestFit="1" customWidth="1"/>
    <col min="373" max="373" width="18.7109375" bestFit="1" customWidth="1"/>
    <col min="374" max="374" width="4" bestFit="1" customWidth="1"/>
    <col min="376" max="376" width="18.7109375" bestFit="1" customWidth="1"/>
    <col min="377" max="377" width="4" bestFit="1" customWidth="1"/>
    <col min="379" max="379" width="18.7109375" bestFit="1" customWidth="1"/>
    <col min="380" max="380" width="4" bestFit="1" customWidth="1"/>
    <col min="382" max="382" width="18.7109375" bestFit="1" customWidth="1"/>
    <col min="383" max="383" width="4" bestFit="1" customWidth="1"/>
    <col min="385" max="385" width="18.7109375" bestFit="1" customWidth="1"/>
    <col min="386" max="386" width="4" bestFit="1" customWidth="1"/>
    <col min="388" max="388" width="18.7109375" bestFit="1" customWidth="1"/>
    <col min="389" max="389" width="4" bestFit="1" customWidth="1"/>
    <col min="391" max="391" width="18.7109375" bestFit="1" customWidth="1"/>
    <col min="392" max="392" width="4" bestFit="1" customWidth="1"/>
    <col min="394" max="394" width="18.7109375" bestFit="1" customWidth="1"/>
    <col min="395" max="395" width="4" bestFit="1" customWidth="1"/>
    <col min="397" max="397" width="18.7109375" bestFit="1" customWidth="1"/>
    <col min="398" max="398" width="4" bestFit="1" customWidth="1"/>
    <col min="400" max="400" width="18.7109375" bestFit="1" customWidth="1"/>
    <col min="401" max="401" width="4" bestFit="1" customWidth="1"/>
    <col min="403" max="403" width="18.7109375" bestFit="1" customWidth="1"/>
    <col min="404" max="404" width="4" bestFit="1" customWidth="1"/>
    <col min="406" max="406" width="18.7109375" bestFit="1" customWidth="1"/>
    <col min="407" max="407" width="4" bestFit="1" customWidth="1"/>
    <col min="409" max="409" width="18.7109375" bestFit="1" customWidth="1"/>
    <col min="410" max="410" width="4" bestFit="1" customWidth="1"/>
    <col min="412" max="412" width="18.7109375" bestFit="1" customWidth="1"/>
    <col min="413" max="413" width="4" bestFit="1" customWidth="1"/>
    <col min="415" max="415" width="18.7109375" bestFit="1" customWidth="1"/>
    <col min="416" max="416" width="4" bestFit="1" customWidth="1"/>
    <col min="418" max="418" width="18.7109375" bestFit="1" customWidth="1"/>
    <col min="419" max="419" width="4" bestFit="1" customWidth="1"/>
    <col min="421" max="421" width="18.7109375" bestFit="1" customWidth="1"/>
    <col min="422" max="422" width="4" bestFit="1" customWidth="1"/>
    <col min="424" max="424" width="18.7109375" bestFit="1" customWidth="1"/>
    <col min="425" max="425" width="4" bestFit="1" customWidth="1"/>
    <col min="427" max="427" width="18.7109375" bestFit="1" customWidth="1"/>
    <col min="428" max="428" width="4" bestFit="1" customWidth="1"/>
    <col min="430" max="430" width="18.7109375" bestFit="1" customWidth="1"/>
    <col min="431" max="431" width="4" bestFit="1" customWidth="1"/>
    <col min="433" max="433" width="18.7109375" bestFit="1" customWidth="1"/>
    <col min="434" max="434" width="4" bestFit="1" customWidth="1"/>
    <col min="436" max="436" width="18.7109375" bestFit="1" customWidth="1"/>
    <col min="437" max="437" width="4" bestFit="1" customWidth="1"/>
    <col min="439" max="439" width="18.7109375" bestFit="1" customWidth="1"/>
    <col min="440" max="440" width="4" bestFit="1" customWidth="1"/>
    <col min="442" max="442" width="18.7109375" bestFit="1" customWidth="1"/>
    <col min="443" max="443" width="4" bestFit="1" customWidth="1"/>
    <col min="445" max="445" width="18.7109375" bestFit="1" customWidth="1"/>
    <col min="446" max="446" width="4" bestFit="1" customWidth="1"/>
    <col min="448" max="448" width="18.7109375" bestFit="1" customWidth="1"/>
    <col min="449" max="449" width="4" bestFit="1" customWidth="1"/>
    <col min="451" max="451" width="18.7109375" bestFit="1" customWidth="1"/>
    <col min="452" max="452" width="4" bestFit="1" customWidth="1"/>
    <col min="454" max="454" width="18.7109375" bestFit="1" customWidth="1"/>
    <col min="455" max="455" width="4" bestFit="1" customWidth="1"/>
    <col min="457" max="457" width="18.7109375" bestFit="1" customWidth="1"/>
    <col min="458" max="458" width="4" bestFit="1" customWidth="1"/>
    <col min="460" max="460" width="18.7109375" bestFit="1" customWidth="1"/>
    <col min="461" max="461" width="4" bestFit="1" customWidth="1"/>
    <col min="463" max="463" width="18.7109375" bestFit="1" customWidth="1"/>
    <col min="464" max="464" width="4" bestFit="1" customWidth="1"/>
    <col min="466" max="466" width="18.7109375" bestFit="1" customWidth="1"/>
    <col min="467" max="467" width="4" bestFit="1" customWidth="1"/>
    <col min="469" max="469" width="18.7109375" bestFit="1" customWidth="1"/>
    <col min="470" max="470" width="4" bestFit="1" customWidth="1"/>
    <col min="472" max="472" width="18.7109375" bestFit="1" customWidth="1"/>
    <col min="473" max="473" width="4" bestFit="1" customWidth="1"/>
    <col min="475" max="475" width="18.7109375" bestFit="1" customWidth="1"/>
    <col min="476" max="476" width="4" bestFit="1" customWidth="1"/>
    <col min="478" max="478" width="18.7109375" bestFit="1" customWidth="1"/>
    <col min="479" max="479" width="4" bestFit="1" customWidth="1"/>
    <col min="481" max="481" width="18.7109375" bestFit="1" customWidth="1"/>
    <col min="482" max="482" width="4" bestFit="1" customWidth="1"/>
    <col min="484" max="484" width="18.7109375" bestFit="1" customWidth="1"/>
    <col min="485" max="485" width="4" bestFit="1" customWidth="1"/>
    <col min="487" max="487" width="18.7109375" bestFit="1" customWidth="1"/>
    <col min="488" max="488" width="4" bestFit="1" customWidth="1"/>
    <col min="490" max="490" width="18.7109375" bestFit="1" customWidth="1"/>
    <col min="491" max="491" width="4" bestFit="1" customWidth="1"/>
    <col min="493" max="493" width="18.7109375" bestFit="1" customWidth="1"/>
    <col min="494" max="494" width="4" bestFit="1" customWidth="1"/>
    <col min="496" max="496" width="18.7109375" bestFit="1" customWidth="1"/>
    <col min="497" max="497" width="4" bestFit="1" customWidth="1"/>
    <col min="499" max="499" width="18.7109375" bestFit="1" customWidth="1"/>
    <col min="500" max="500" width="4" bestFit="1" customWidth="1"/>
    <col min="502" max="502" width="18.7109375" bestFit="1" customWidth="1"/>
    <col min="503" max="503" width="4" bestFit="1" customWidth="1"/>
    <col min="505" max="505" width="18.7109375" bestFit="1" customWidth="1"/>
    <col min="506" max="506" width="4" bestFit="1" customWidth="1"/>
    <col min="508" max="508" width="18.7109375" bestFit="1" customWidth="1"/>
    <col min="509" max="509" width="4" bestFit="1" customWidth="1"/>
    <col min="511" max="511" width="18.7109375" bestFit="1" customWidth="1"/>
    <col min="512" max="512" width="4" bestFit="1" customWidth="1"/>
    <col min="514" max="514" width="18.7109375" bestFit="1" customWidth="1"/>
    <col min="515" max="515" width="4" bestFit="1" customWidth="1"/>
  </cols>
  <sheetData>
    <row r="1" spans="2:29" s="17" customFormat="1" ht="16.5" thickBot="1" x14ac:dyDescent="0.3">
      <c r="B1" s="458" t="s">
        <v>22570</v>
      </c>
      <c r="C1" s="459" t="s">
        <v>22571</v>
      </c>
      <c r="D1" s="459" t="s">
        <v>22572</v>
      </c>
      <c r="E1" s="459" t="s">
        <v>22573</v>
      </c>
      <c r="F1" s="459" t="s">
        <v>11277</v>
      </c>
      <c r="G1" s="459" t="s">
        <v>22574</v>
      </c>
      <c r="H1" s="460" t="s">
        <v>22575</v>
      </c>
      <c r="P1" s="17" t="s">
        <v>22600</v>
      </c>
      <c r="S1" s="17" t="s">
        <v>22939</v>
      </c>
      <c r="V1" s="17" t="s">
        <v>23222</v>
      </c>
      <c r="Y1" s="17" t="s">
        <v>23514</v>
      </c>
      <c r="AB1" s="17" t="s">
        <v>23516</v>
      </c>
    </row>
    <row r="2" spans="2:29" x14ac:dyDescent="0.25">
      <c r="B2" s="461">
        <v>1</v>
      </c>
      <c r="C2" s="461">
        <v>1</v>
      </c>
      <c r="D2" s="463">
        <v>1</v>
      </c>
      <c r="E2" s="463" t="s">
        <v>4573</v>
      </c>
      <c r="F2" s="463">
        <v>1</v>
      </c>
      <c r="G2" s="463" t="s">
        <v>22576</v>
      </c>
      <c r="H2" s="464"/>
      <c r="J2" t="s">
        <v>22768</v>
      </c>
      <c r="K2" t="s">
        <v>22935</v>
      </c>
      <c r="L2" t="s">
        <v>22576</v>
      </c>
      <c r="P2" t="s">
        <v>22602</v>
      </c>
      <c r="Q2">
        <v>1</v>
      </c>
      <c r="S2" t="s">
        <v>22644</v>
      </c>
      <c r="T2">
        <v>769</v>
      </c>
      <c r="V2" t="s">
        <v>22940</v>
      </c>
      <c r="W2">
        <v>1153</v>
      </c>
      <c r="Y2" t="s">
        <v>23223</v>
      </c>
      <c r="Z2">
        <v>1537</v>
      </c>
      <c r="AB2" t="s">
        <v>23517</v>
      </c>
      <c r="AC2">
        <v>1921</v>
      </c>
    </row>
    <row r="3" spans="2:29" x14ac:dyDescent="0.25">
      <c r="B3" s="465"/>
      <c r="C3" s="465"/>
      <c r="D3" s="57">
        <v>2</v>
      </c>
      <c r="E3" s="57" t="s">
        <v>22577</v>
      </c>
      <c r="F3" s="57">
        <v>2</v>
      </c>
      <c r="G3" s="57"/>
      <c r="H3" s="467"/>
      <c r="J3" t="s">
        <v>22769</v>
      </c>
      <c r="K3" t="s">
        <v>22936</v>
      </c>
      <c r="L3" t="s">
        <v>22576</v>
      </c>
      <c r="P3" t="s">
        <v>22603</v>
      </c>
      <c r="Q3">
        <v>2</v>
      </c>
      <c r="S3" t="s">
        <v>22645</v>
      </c>
      <c r="T3">
        <v>770</v>
      </c>
      <c r="V3" t="s">
        <v>22942</v>
      </c>
      <c r="W3">
        <v>1154</v>
      </c>
      <c r="Y3" t="s">
        <v>23225</v>
      </c>
      <c r="Z3">
        <v>1538</v>
      </c>
      <c r="AB3" t="s">
        <v>23519</v>
      </c>
      <c r="AC3">
        <v>1922</v>
      </c>
    </row>
    <row r="4" spans="2:29" ht="15.75" thickBot="1" x14ac:dyDescent="0.3">
      <c r="B4" s="465"/>
      <c r="C4" s="471"/>
      <c r="D4" s="469">
        <v>3</v>
      </c>
      <c r="E4" s="469" t="s">
        <v>22578</v>
      </c>
      <c r="F4" s="469">
        <v>3</v>
      </c>
      <c r="G4" s="469"/>
      <c r="H4" s="470"/>
      <c r="J4" t="s">
        <v>22770</v>
      </c>
      <c r="K4" t="s">
        <v>22937</v>
      </c>
      <c r="L4" t="s">
        <v>22576</v>
      </c>
      <c r="P4" t="s">
        <v>22604</v>
      </c>
      <c r="Q4">
        <v>3</v>
      </c>
      <c r="S4" t="s">
        <v>22646</v>
      </c>
      <c r="T4">
        <v>771</v>
      </c>
      <c r="V4" t="s">
        <v>22944</v>
      </c>
      <c r="W4">
        <v>1155</v>
      </c>
      <c r="Y4" t="s">
        <v>23227</v>
      </c>
      <c r="Z4">
        <v>1539</v>
      </c>
      <c r="AB4" t="s">
        <v>23521</v>
      </c>
      <c r="AC4">
        <v>1923</v>
      </c>
    </row>
    <row r="5" spans="2:29" x14ac:dyDescent="0.25">
      <c r="B5" s="465"/>
      <c r="C5" s="461">
        <v>2</v>
      </c>
      <c r="D5" s="463">
        <v>1</v>
      </c>
      <c r="E5" s="463" t="s">
        <v>4573</v>
      </c>
      <c r="F5" s="463">
        <v>4</v>
      </c>
      <c r="G5" s="463" t="s">
        <v>22579</v>
      </c>
      <c r="H5" s="464" t="s">
        <v>22580</v>
      </c>
      <c r="J5" t="s">
        <v>22771</v>
      </c>
      <c r="K5" t="s">
        <v>22935</v>
      </c>
      <c r="L5" t="s">
        <v>22579</v>
      </c>
      <c r="P5" t="s">
        <v>22605</v>
      </c>
      <c r="Q5">
        <v>13</v>
      </c>
      <c r="S5" t="s">
        <v>22647</v>
      </c>
      <c r="T5">
        <v>772</v>
      </c>
      <c r="V5" t="s">
        <v>22946</v>
      </c>
      <c r="W5">
        <v>1156</v>
      </c>
      <c r="Y5" t="s">
        <v>23229</v>
      </c>
      <c r="Z5">
        <v>1540</v>
      </c>
      <c r="AB5" t="s">
        <v>23523</v>
      </c>
      <c r="AC5">
        <v>1924</v>
      </c>
    </row>
    <row r="6" spans="2:29" x14ac:dyDescent="0.25">
      <c r="B6" s="465"/>
      <c r="C6" s="465"/>
      <c r="D6" s="57">
        <v>2</v>
      </c>
      <c r="E6" s="57" t="s">
        <v>4573</v>
      </c>
      <c r="F6" s="57">
        <v>5</v>
      </c>
      <c r="G6" s="57"/>
      <c r="H6" s="467"/>
      <c r="J6" t="s">
        <v>22772</v>
      </c>
      <c r="K6" t="s">
        <v>22935</v>
      </c>
      <c r="L6" t="s">
        <v>22579</v>
      </c>
      <c r="P6" t="s">
        <v>22606</v>
      </c>
      <c r="Q6">
        <v>14</v>
      </c>
      <c r="S6" t="s">
        <v>22648</v>
      </c>
      <c r="T6">
        <v>773</v>
      </c>
      <c r="V6" t="s">
        <v>22948</v>
      </c>
      <c r="W6">
        <v>1157</v>
      </c>
      <c r="Y6" t="s">
        <v>23231</v>
      </c>
      <c r="Z6">
        <v>1541</v>
      </c>
      <c r="AB6" t="s">
        <v>23525</v>
      </c>
      <c r="AC6">
        <v>1925</v>
      </c>
    </row>
    <row r="7" spans="2:29" x14ac:dyDescent="0.25">
      <c r="B7" s="465"/>
      <c r="C7" s="465"/>
      <c r="D7" s="57">
        <v>3</v>
      </c>
      <c r="E7" s="57" t="s">
        <v>4573</v>
      </c>
      <c r="F7" s="57">
        <v>6</v>
      </c>
      <c r="G7" s="57" t="s">
        <v>22581</v>
      </c>
      <c r="H7" s="467" t="s">
        <v>22580</v>
      </c>
      <c r="J7" t="s">
        <v>22773</v>
      </c>
      <c r="K7" t="s">
        <v>22935</v>
      </c>
      <c r="L7" t="s">
        <v>22581</v>
      </c>
      <c r="P7" t="s">
        <v>22601</v>
      </c>
      <c r="Q7">
        <v>15</v>
      </c>
      <c r="S7" t="s">
        <v>22649</v>
      </c>
      <c r="T7">
        <v>774</v>
      </c>
      <c r="V7" t="s">
        <v>22950</v>
      </c>
      <c r="W7">
        <v>1158</v>
      </c>
      <c r="Y7" t="s">
        <v>23233</v>
      </c>
      <c r="Z7">
        <v>1542</v>
      </c>
      <c r="AB7" t="s">
        <v>23527</v>
      </c>
      <c r="AC7">
        <v>1926</v>
      </c>
    </row>
    <row r="8" spans="2:29" x14ac:dyDescent="0.25">
      <c r="B8" s="465"/>
      <c r="C8" s="465"/>
      <c r="D8" s="57">
        <v>4</v>
      </c>
      <c r="E8" s="57" t="s">
        <v>4573</v>
      </c>
      <c r="F8" s="57">
        <v>7</v>
      </c>
      <c r="G8" s="57" t="s">
        <v>22582</v>
      </c>
      <c r="H8" s="467" t="s">
        <v>22583</v>
      </c>
      <c r="J8" t="s">
        <v>22774</v>
      </c>
      <c r="K8" t="s">
        <v>22935</v>
      </c>
      <c r="L8" t="s">
        <v>22582</v>
      </c>
      <c r="P8" t="s">
        <v>22607</v>
      </c>
      <c r="Q8">
        <v>16</v>
      </c>
      <c r="S8" t="s">
        <v>22650</v>
      </c>
      <c r="T8">
        <v>775</v>
      </c>
      <c r="V8" t="s">
        <v>22952</v>
      </c>
      <c r="W8">
        <v>1159</v>
      </c>
      <c r="Y8" t="s">
        <v>23235</v>
      </c>
      <c r="Z8">
        <v>1543</v>
      </c>
      <c r="AB8" t="s">
        <v>23529</v>
      </c>
      <c r="AC8">
        <v>1927</v>
      </c>
    </row>
    <row r="9" spans="2:29" x14ac:dyDescent="0.25">
      <c r="B9" s="465"/>
      <c r="C9" s="465"/>
      <c r="D9" s="57">
        <v>5</v>
      </c>
      <c r="E9" s="57" t="s">
        <v>22577</v>
      </c>
      <c r="F9" s="57">
        <v>8</v>
      </c>
      <c r="G9" s="57"/>
      <c r="H9" s="467"/>
      <c r="J9" t="s">
        <v>22775</v>
      </c>
      <c r="K9" t="s">
        <v>22936</v>
      </c>
      <c r="L9" t="s">
        <v>22582</v>
      </c>
      <c r="P9" t="s">
        <v>22608</v>
      </c>
      <c r="Q9">
        <v>17</v>
      </c>
      <c r="S9" t="s">
        <v>22651</v>
      </c>
      <c r="T9">
        <v>776</v>
      </c>
      <c r="V9" t="s">
        <v>22954</v>
      </c>
      <c r="W9">
        <v>1160</v>
      </c>
      <c r="Y9" t="s">
        <v>23237</v>
      </c>
      <c r="Z9">
        <v>1544</v>
      </c>
      <c r="AB9" t="s">
        <v>23531</v>
      </c>
      <c r="AC9">
        <v>1928</v>
      </c>
    </row>
    <row r="10" spans="2:29" x14ac:dyDescent="0.25">
      <c r="B10" s="465"/>
      <c r="C10" s="465"/>
      <c r="D10" s="57">
        <v>6</v>
      </c>
      <c r="E10" s="57" t="s">
        <v>22578</v>
      </c>
      <c r="F10" s="57">
        <v>9</v>
      </c>
      <c r="G10" s="57"/>
      <c r="H10" s="467"/>
      <c r="J10" t="s">
        <v>22776</v>
      </c>
      <c r="K10" t="s">
        <v>22937</v>
      </c>
      <c r="L10" t="s">
        <v>22582</v>
      </c>
      <c r="P10" t="s">
        <v>22609</v>
      </c>
      <c r="Q10">
        <v>18</v>
      </c>
      <c r="S10" t="s">
        <v>22652</v>
      </c>
      <c r="T10">
        <v>777</v>
      </c>
      <c r="V10" t="s">
        <v>22956</v>
      </c>
      <c r="W10">
        <v>1165</v>
      </c>
      <c r="Y10" t="s">
        <v>23239</v>
      </c>
      <c r="Z10">
        <v>1545</v>
      </c>
      <c r="AB10" t="s">
        <v>23533</v>
      </c>
      <c r="AC10">
        <v>1929</v>
      </c>
    </row>
    <row r="11" spans="2:29" x14ac:dyDescent="0.25">
      <c r="B11" s="465"/>
      <c r="C11" s="465"/>
      <c r="D11" s="57">
        <v>7</v>
      </c>
      <c r="E11" s="57" t="s">
        <v>4573</v>
      </c>
      <c r="F11" s="57">
        <v>10</v>
      </c>
      <c r="G11" s="57" t="s">
        <v>22584</v>
      </c>
      <c r="H11" s="467" t="s">
        <v>22583</v>
      </c>
      <c r="J11" t="s">
        <v>22777</v>
      </c>
      <c r="K11" t="s">
        <v>22935</v>
      </c>
      <c r="L11" t="s">
        <v>22584</v>
      </c>
      <c r="P11" t="s">
        <v>22610</v>
      </c>
      <c r="Q11">
        <v>19</v>
      </c>
      <c r="S11" t="s">
        <v>22653</v>
      </c>
      <c r="T11">
        <v>781</v>
      </c>
      <c r="V11" t="s">
        <v>22958</v>
      </c>
      <c r="W11">
        <v>1166</v>
      </c>
      <c r="Y11" t="s">
        <v>23241</v>
      </c>
      <c r="Z11">
        <v>1546</v>
      </c>
      <c r="AB11" t="s">
        <v>23535</v>
      </c>
      <c r="AC11">
        <v>1930</v>
      </c>
    </row>
    <row r="12" spans="2:29" x14ac:dyDescent="0.25">
      <c r="B12" s="465"/>
      <c r="C12" s="465"/>
      <c r="D12" s="57">
        <v>8</v>
      </c>
      <c r="E12" s="57" t="s">
        <v>22577</v>
      </c>
      <c r="F12" s="57">
        <v>11</v>
      </c>
      <c r="G12" s="57"/>
      <c r="H12" s="467"/>
      <c r="J12" t="s">
        <v>22778</v>
      </c>
      <c r="K12" t="s">
        <v>22936</v>
      </c>
      <c r="L12" t="s">
        <v>22584</v>
      </c>
      <c r="P12" t="s">
        <v>22611</v>
      </c>
      <c r="Q12">
        <v>20</v>
      </c>
      <c r="S12" t="s">
        <v>22654</v>
      </c>
      <c r="T12">
        <v>782</v>
      </c>
      <c r="V12" t="s">
        <v>22960</v>
      </c>
      <c r="W12">
        <v>1167</v>
      </c>
      <c r="Y12" t="s">
        <v>23243</v>
      </c>
      <c r="Z12">
        <v>1547</v>
      </c>
      <c r="AB12" t="s">
        <v>23537</v>
      </c>
      <c r="AC12">
        <v>1931</v>
      </c>
    </row>
    <row r="13" spans="2:29" x14ac:dyDescent="0.25">
      <c r="B13" s="465"/>
      <c r="C13" s="465"/>
      <c r="D13" s="57">
        <v>9</v>
      </c>
      <c r="E13" s="57" t="s">
        <v>22578</v>
      </c>
      <c r="F13" s="57">
        <v>12</v>
      </c>
      <c r="G13" s="57"/>
      <c r="H13" s="467"/>
      <c r="J13" t="s">
        <v>22779</v>
      </c>
      <c r="K13" t="s">
        <v>22937</v>
      </c>
      <c r="L13" t="s">
        <v>22584</v>
      </c>
      <c r="P13" t="s">
        <v>22612</v>
      </c>
      <c r="Q13">
        <v>21</v>
      </c>
      <c r="S13" t="s">
        <v>22655</v>
      </c>
      <c r="T13">
        <v>783</v>
      </c>
      <c r="V13" t="s">
        <v>22962</v>
      </c>
      <c r="W13">
        <v>1168</v>
      </c>
      <c r="Y13" t="s">
        <v>23245</v>
      </c>
      <c r="Z13">
        <v>1548</v>
      </c>
      <c r="AB13" t="s">
        <v>23539</v>
      </c>
      <c r="AC13">
        <v>1932</v>
      </c>
    </row>
    <row r="14" spans="2:29" ht="15.75" thickBot="1" x14ac:dyDescent="0.3">
      <c r="B14" s="465"/>
      <c r="C14" s="465"/>
      <c r="D14" s="57">
        <v>10</v>
      </c>
      <c r="E14" s="57" t="s">
        <v>4573</v>
      </c>
      <c r="F14" s="57">
        <v>13</v>
      </c>
      <c r="G14" s="57" t="s">
        <v>22585</v>
      </c>
      <c r="H14" s="467" t="s">
        <v>22586</v>
      </c>
      <c r="J14" t="s">
        <v>22780</v>
      </c>
      <c r="K14" t="s">
        <v>22935</v>
      </c>
      <c r="L14" t="s">
        <v>22585</v>
      </c>
      <c r="P14" t="s">
        <v>22613</v>
      </c>
      <c r="Q14">
        <v>22</v>
      </c>
      <c r="S14" t="s">
        <v>22656</v>
      </c>
      <c r="T14">
        <v>784</v>
      </c>
      <c r="V14" t="s">
        <v>22964</v>
      </c>
      <c r="W14">
        <v>1169</v>
      </c>
      <c r="Y14" t="s">
        <v>23247</v>
      </c>
      <c r="Z14">
        <v>1549</v>
      </c>
      <c r="AB14" t="s">
        <v>23541</v>
      </c>
      <c r="AC14">
        <v>1933</v>
      </c>
    </row>
    <row r="15" spans="2:29" ht="15.75" thickBot="1" x14ac:dyDescent="0.3">
      <c r="B15" s="465"/>
      <c r="C15" s="465"/>
      <c r="D15" s="57">
        <v>11</v>
      </c>
      <c r="E15" s="57" t="s">
        <v>22577</v>
      </c>
      <c r="F15" s="57">
        <v>14</v>
      </c>
      <c r="G15" s="57"/>
      <c r="H15" s="467"/>
      <c r="J15" t="s">
        <v>22781</v>
      </c>
      <c r="K15" t="s">
        <v>22936</v>
      </c>
      <c r="L15" s="552" t="s">
        <v>22585</v>
      </c>
      <c r="P15" t="s">
        <v>22614</v>
      </c>
      <c r="Q15">
        <v>23</v>
      </c>
      <c r="S15" t="s">
        <v>22657</v>
      </c>
      <c r="T15">
        <v>785</v>
      </c>
      <c r="V15" t="s">
        <v>22966</v>
      </c>
      <c r="W15">
        <v>1170</v>
      </c>
      <c r="Y15" t="s">
        <v>23249</v>
      </c>
      <c r="Z15">
        <v>1550</v>
      </c>
      <c r="AB15" t="s">
        <v>23543</v>
      </c>
      <c r="AC15">
        <v>1934</v>
      </c>
    </row>
    <row r="16" spans="2:29" ht="15.75" thickBot="1" x14ac:dyDescent="0.3">
      <c r="B16" s="465"/>
      <c r="C16" s="465"/>
      <c r="D16" s="57">
        <v>12</v>
      </c>
      <c r="E16" s="57" t="s">
        <v>22578</v>
      </c>
      <c r="F16" s="57">
        <v>15</v>
      </c>
      <c r="G16" s="57"/>
      <c r="H16" s="467"/>
      <c r="J16" t="s">
        <v>22782</v>
      </c>
      <c r="K16" t="s">
        <v>22937</v>
      </c>
      <c r="L16" t="s">
        <v>22585</v>
      </c>
      <c r="P16" t="s">
        <v>22615</v>
      </c>
      <c r="Q16">
        <v>24</v>
      </c>
      <c r="S16" t="s">
        <v>22658</v>
      </c>
      <c r="T16">
        <v>786</v>
      </c>
      <c r="V16" t="s">
        <v>22968</v>
      </c>
      <c r="W16">
        <v>1171</v>
      </c>
      <c r="Y16" t="s">
        <v>23251</v>
      </c>
      <c r="Z16">
        <v>1551</v>
      </c>
      <c r="AB16" t="s">
        <v>23545</v>
      </c>
      <c r="AC16">
        <v>1935</v>
      </c>
    </row>
    <row r="17" spans="2:29" x14ac:dyDescent="0.25">
      <c r="B17" s="465"/>
      <c r="C17" s="461">
        <v>3</v>
      </c>
      <c r="D17" s="463">
        <v>1</v>
      </c>
      <c r="E17" s="463" t="s">
        <v>4573</v>
      </c>
      <c r="F17" s="463">
        <v>16</v>
      </c>
      <c r="G17" s="463" t="s">
        <v>22587</v>
      </c>
      <c r="H17" s="464" t="s">
        <v>22588</v>
      </c>
      <c r="J17" t="s">
        <v>22783</v>
      </c>
      <c r="K17" t="s">
        <v>22935</v>
      </c>
      <c r="L17" t="s">
        <v>22587</v>
      </c>
      <c r="P17" t="s">
        <v>22616</v>
      </c>
      <c r="Q17">
        <v>25</v>
      </c>
      <c r="S17" t="s">
        <v>22659</v>
      </c>
      <c r="T17">
        <v>787</v>
      </c>
      <c r="V17" t="s">
        <v>22970</v>
      </c>
      <c r="W17">
        <v>1172</v>
      </c>
      <c r="Y17" t="s">
        <v>23253</v>
      </c>
      <c r="Z17">
        <v>1552</v>
      </c>
      <c r="AB17" t="s">
        <v>23547</v>
      </c>
      <c r="AC17">
        <v>1936</v>
      </c>
    </row>
    <row r="18" spans="2:29" x14ac:dyDescent="0.25">
      <c r="B18" s="465"/>
      <c r="C18" s="465"/>
      <c r="D18" s="57">
        <v>2</v>
      </c>
      <c r="E18" s="57" t="s">
        <v>22577</v>
      </c>
      <c r="F18" s="57">
        <v>17</v>
      </c>
      <c r="G18" s="57"/>
      <c r="H18" s="467"/>
      <c r="J18" t="s">
        <v>22784</v>
      </c>
      <c r="K18" t="s">
        <v>22936</v>
      </c>
      <c r="L18" t="s">
        <v>22587</v>
      </c>
      <c r="P18" t="s">
        <v>22617</v>
      </c>
      <c r="Q18">
        <v>26</v>
      </c>
      <c r="S18" t="s">
        <v>22660</v>
      </c>
      <c r="T18">
        <v>788</v>
      </c>
      <c r="V18" t="s">
        <v>22972</v>
      </c>
      <c r="W18">
        <v>1177</v>
      </c>
      <c r="Y18" t="s">
        <v>23255</v>
      </c>
      <c r="Z18">
        <v>1553</v>
      </c>
      <c r="AB18" t="s">
        <v>23549</v>
      </c>
      <c r="AC18">
        <v>1937</v>
      </c>
    </row>
    <row r="19" spans="2:29" x14ac:dyDescent="0.25">
      <c r="B19" s="465"/>
      <c r="C19" s="465"/>
      <c r="D19" s="57">
        <v>3</v>
      </c>
      <c r="E19" s="57" t="s">
        <v>22578</v>
      </c>
      <c r="F19" s="57">
        <v>18</v>
      </c>
      <c r="G19" s="57"/>
      <c r="H19" s="467"/>
      <c r="J19" t="s">
        <v>22785</v>
      </c>
      <c r="K19" t="s">
        <v>22937</v>
      </c>
      <c r="L19" t="s">
        <v>22587</v>
      </c>
      <c r="P19" t="s">
        <v>22618</v>
      </c>
      <c r="Q19">
        <v>27</v>
      </c>
      <c r="S19" t="s">
        <v>22661</v>
      </c>
      <c r="T19">
        <v>789</v>
      </c>
      <c r="V19" t="s">
        <v>22974</v>
      </c>
      <c r="W19">
        <v>1178</v>
      </c>
      <c r="Y19" t="s">
        <v>23257</v>
      </c>
      <c r="Z19">
        <v>1554</v>
      </c>
      <c r="AB19" t="s">
        <v>23551</v>
      </c>
      <c r="AC19">
        <v>1938</v>
      </c>
    </row>
    <row r="20" spans="2:29" x14ac:dyDescent="0.25">
      <c r="B20" s="465"/>
      <c r="C20" s="465"/>
      <c r="D20" s="57">
        <v>4</v>
      </c>
      <c r="E20" s="57" t="s">
        <v>4573</v>
      </c>
      <c r="F20" s="57">
        <v>19</v>
      </c>
      <c r="G20" s="57" t="s">
        <v>22589</v>
      </c>
      <c r="H20" s="467" t="s">
        <v>22590</v>
      </c>
      <c r="J20" t="s">
        <v>22786</v>
      </c>
      <c r="K20" t="s">
        <v>22935</v>
      </c>
      <c r="L20" t="s">
        <v>22589</v>
      </c>
      <c r="P20" t="s">
        <v>22619</v>
      </c>
      <c r="Q20">
        <v>28</v>
      </c>
      <c r="S20" t="s">
        <v>22662</v>
      </c>
      <c r="T20">
        <v>793</v>
      </c>
      <c r="V20" t="s">
        <v>22976</v>
      </c>
      <c r="W20">
        <v>1179</v>
      </c>
      <c r="Y20" t="s">
        <v>23259</v>
      </c>
      <c r="Z20">
        <v>1555</v>
      </c>
      <c r="AB20" t="s">
        <v>23553</v>
      </c>
      <c r="AC20">
        <v>1939</v>
      </c>
    </row>
    <row r="21" spans="2:29" x14ac:dyDescent="0.25">
      <c r="B21" s="465"/>
      <c r="C21" s="465"/>
      <c r="D21" s="57">
        <v>5</v>
      </c>
      <c r="E21" s="57" t="s">
        <v>22577</v>
      </c>
      <c r="F21" s="57">
        <v>20</v>
      </c>
      <c r="G21" s="57"/>
      <c r="H21" s="467"/>
      <c r="J21" t="s">
        <v>22787</v>
      </c>
      <c r="K21" t="s">
        <v>22936</v>
      </c>
      <c r="L21" t="s">
        <v>22589</v>
      </c>
      <c r="P21" t="s">
        <v>22620</v>
      </c>
      <c r="Q21">
        <v>29</v>
      </c>
      <c r="S21" t="s">
        <v>22663</v>
      </c>
      <c r="T21">
        <v>794</v>
      </c>
      <c r="V21" t="s">
        <v>22978</v>
      </c>
      <c r="W21">
        <v>1180</v>
      </c>
      <c r="Y21" t="s">
        <v>23261</v>
      </c>
      <c r="Z21">
        <v>1556</v>
      </c>
      <c r="AB21" t="s">
        <v>23555</v>
      </c>
      <c r="AC21">
        <v>1940</v>
      </c>
    </row>
    <row r="22" spans="2:29" x14ac:dyDescent="0.25">
      <c r="B22" s="465"/>
      <c r="C22" s="465"/>
      <c r="D22" s="57">
        <v>6</v>
      </c>
      <c r="E22" s="57" t="s">
        <v>22578</v>
      </c>
      <c r="F22" s="57">
        <v>21</v>
      </c>
      <c r="G22" s="57"/>
      <c r="H22" s="467"/>
      <c r="J22" t="s">
        <v>22788</v>
      </c>
      <c r="K22" t="s">
        <v>22937</v>
      </c>
      <c r="L22" t="s">
        <v>22589</v>
      </c>
      <c r="P22" t="s">
        <v>22621</v>
      </c>
      <c r="Q22">
        <v>30</v>
      </c>
      <c r="S22" t="s">
        <v>22664</v>
      </c>
      <c r="T22">
        <v>795</v>
      </c>
      <c r="V22" t="s">
        <v>22980</v>
      </c>
      <c r="W22">
        <v>1181</v>
      </c>
      <c r="Y22" t="s">
        <v>23263</v>
      </c>
      <c r="Z22">
        <v>1557</v>
      </c>
      <c r="AB22" t="s">
        <v>23557</v>
      </c>
      <c r="AC22">
        <v>1941</v>
      </c>
    </row>
    <row r="23" spans="2:29" x14ac:dyDescent="0.25">
      <c r="B23" s="465"/>
      <c r="C23" s="465"/>
      <c r="D23" s="57">
        <v>7</v>
      </c>
      <c r="E23" s="57" t="s">
        <v>4573</v>
      </c>
      <c r="F23" s="57">
        <v>22</v>
      </c>
      <c r="G23" s="57" t="s">
        <v>22591</v>
      </c>
      <c r="H23" s="467" t="s">
        <v>22590</v>
      </c>
      <c r="J23" t="s">
        <v>22789</v>
      </c>
      <c r="K23" t="s">
        <v>22935</v>
      </c>
      <c r="L23" t="s">
        <v>22591</v>
      </c>
      <c r="P23" t="s">
        <v>22622</v>
      </c>
      <c r="Q23">
        <v>31</v>
      </c>
      <c r="S23" t="s">
        <v>22665</v>
      </c>
      <c r="T23">
        <v>796</v>
      </c>
      <c r="V23" t="s">
        <v>22982</v>
      </c>
      <c r="W23">
        <v>1182</v>
      </c>
      <c r="Y23" t="s">
        <v>23265</v>
      </c>
      <c r="Z23">
        <v>1558</v>
      </c>
      <c r="AB23" t="s">
        <v>23559</v>
      </c>
      <c r="AC23">
        <v>1942</v>
      </c>
    </row>
    <row r="24" spans="2:29" x14ac:dyDescent="0.25">
      <c r="B24" s="465"/>
      <c r="C24" s="465"/>
      <c r="D24" s="57">
        <v>8</v>
      </c>
      <c r="E24" s="57" t="s">
        <v>22577</v>
      </c>
      <c r="F24" s="57">
        <v>23</v>
      </c>
      <c r="G24" s="57"/>
      <c r="H24" s="467"/>
      <c r="J24" t="s">
        <v>22790</v>
      </c>
      <c r="K24" t="s">
        <v>22936</v>
      </c>
      <c r="L24" t="s">
        <v>22591</v>
      </c>
      <c r="P24" t="s">
        <v>22623</v>
      </c>
      <c r="Q24">
        <v>32</v>
      </c>
      <c r="S24" t="s">
        <v>22666</v>
      </c>
      <c r="T24">
        <v>797</v>
      </c>
      <c r="V24" t="s">
        <v>22984</v>
      </c>
      <c r="W24">
        <v>1183</v>
      </c>
      <c r="Y24" t="s">
        <v>23267</v>
      </c>
      <c r="Z24">
        <v>1559</v>
      </c>
      <c r="AB24" t="s">
        <v>23561</v>
      </c>
      <c r="AC24">
        <v>1945</v>
      </c>
    </row>
    <row r="25" spans="2:29" x14ac:dyDescent="0.25">
      <c r="B25" s="465"/>
      <c r="C25" s="465"/>
      <c r="D25" s="57">
        <v>9</v>
      </c>
      <c r="E25" s="57" t="s">
        <v>22578</v>
      </c>
      <c r="F25" s="57">
        <v>24</v>
      </c>
      <c r="G25" s="57"/>
      <c r="H25" s="467"/>
      <c r="J25" t="s">
        <v>22791</v>
      </c>
      <c r="K25" t="s">
        <v>22937</v>
      </c>
      <c r="L25" t="s">
        <v>22591</v>
      </c>
      <c r="P25" t="s">
        <v>22624</v>
      </c>
      <c r="Q25">
        <v>33</v>
      </c>
      <c r="S25" t="s">
        <v>22667</v>
      </c>
      <c r="T25">
        <v>798</v>
      </c>
      <c r="V25" t="s">
        <v>22986</v>
      </c>
      <c r="W25">
        <v>1184</v>
      </c>
      <c r="Y25" t="s">
        <v>23269</v>
      </c>
      <c r="Z25">
        <v>1560</v>
      </c>
      <c r="AB25" t="s">
        <v>23563</v>
      </c>
      <c r="AC25">
        <v>1946</v>
      </c>
    </row>
    <row r="26" spans="2:29" x14ac:dyDescent="0.25">
      <c r="B26" s="465"/>
      <c r="C26" s="465"/>
      <c r="D26" s="57">
        <v>10</v>
      </c>
      <c r="E26" s="57" t="s">
        <v>4573</v>
      </c>
      <c r="F26" s="57">
        <v>25</v>
      </c>
      <c r="G26" s="57" t="s">
        <v>22592</v>
      </c>
      <c r="H26" s="467" t="s">
        <v>22590</v>
      </c>
      <c r="J26" t="s">
        <v>22792</v>
      </c>
      <c r="K26" t="s">
        <v>22935</v>
      </c>
      <c r="L26" t="s">
        <v>22592</v>
      </c>
      <c r="P26" t="s">
        <v>22625</v>
      </c>
      <c r="Q26">
        <v>34</v>
      </c>
      <c r="S26" t="s">
        <v>22668</v>
      </c>
      <c r="T26">
        <v>799</v>
      </c>
      <c r="V26" t="s">
        <v>22988</v>
      </c>
      <c r="W26">
        <v>1185</v>
      </c>
      <c r="Y26" t="s">
        <v>23271</v>
      </c>
      <c r="Z26">
        <v>1561</v>
      </c>
      <c r="AB26" t="s">
        <v>23565</v>
      </c>
      <c r="AC26">
        <v>1947</v>
      </c>
    </row>
    <row r="27" spans="2:29" x14ac:dyDescent="0.25">
      <c r="B27" s="465"/>
      <c r="C27" s="465"/>
      <c r="D27" s="57">
        <v>11</v>
      </c>
      <c r="E27" s="57" t="s">
        <v>22577</v>
      </c>
      <c r="F27" s="57">
        <v>26</v>
      </c>
      <c r="G27" s="57"/>
      <c r="H27" s="467"/>
      <c r="J27" t="s">
        <v>22793</v>
      </c>
      <c r="K27" t="s">
        <v>22936</v>
      </c>
      <c r="L27" t="s">
        <v>22592</v>
      </c>
      <c r="P27" t="s">
        <v>22626</v>
      </c>
      <c r="Q27">
        <v>35</v>
      </c>
      <c r="S27" t="s">
        <v>22669</v>
      </c>
      <c r="T27">
        <v>800</v>
      </c>
      <c r="V27" t="s">
        <v>22990</v>
      </c>
      <c r="W27">
        <v>1186</v>
      </c>
      <c r="Y27" t="s">
        <v>23273</v>
      </c>
      <c r="Z27">
        <v>1562</v>
      </c>
      <c r="AB27" t="s">
        <v>23567</v>
      </c>
      <c r="AC27">
        <v>1948</v>
      </c>
    </row>
    <row r="28" spans="2:29" ht="15.75" thickBot="1" x14ac:dyDescent="0.3">
      <c r="B28" s="465"/>
      <c r="C28" s="471"/>
      <c r="D28" s="469">
        <v>12</v>
      </c>
      <c r="E28" s="469" t="s">
        <v>22578</v>
      </c>
      <c r="F28" s="469">
        <v>27</v>
      </c>
      <c r="G28" s="469"/>
      <c r="H28" s="470"/>
      <c r="J28" t="s">
        <v>22794</v>
      </c>
      <c r="K28" t="s">
        <v>22937</v>
      </c>
      <c r="L28" t="s">
        <v>22592</v>
      </c>
      <c r="P28" t="s">
        <v>22627</v>
      </c>
      <c r="Q28">
        <v>36</v>
      </c>
      <c r="S28" t="s">
        <v>22670</v>
      </c>
      <c r="T28">
        <v>805</v>
      </c>
      <c r="V28" t="s">
        <v>22992</v>
      </c>
      <c r="W28">
        <v>1189</v>
      </c>
      <c r="Y28" t="s">
        <v>23275</v>
      </c>
      <c r="Z28">
        <v>1563</v>
      </c>
      <c r="AB28" t="s">
        <v>23569</v>
      </c>
      <c r="AC28">
        <v>1949</v>
      </c>
    </row>
    <row r="29" spans="2:29" x14ac:dyDescent="0.25">
      <c r="B29" s="465"/>
      <c r="C29" s="461">
        <v>4</v>
      </c>
      <c r="D29" s="463">
        <v>1</v>
      </c>
      <c r="E29" s="463" t="s">
        <v>4573</v>
      </c>
      <c r="F29" s="463">
        <v>28</v>
      </c>
      <c r="G29" s="463" t="s">
        <v>22593</v>
      </c>
      <c r="H29" s="464" t="s">
        <v>22590</v>
      </c>
      <c r="J29" t="s">
        <v>22795</v>
      </c>
      <c r="K29" t="s">
        <v>22935</v>
      </c>
      <c r="L29" t="s">
        <v>22593</v>
      </c>
      <c r="P29" t="s">
        <v>22628</v>
      </c>
      <c r="Q29">
        <v>37</v>
      </c>
      <c r="S29" t="s">
        <v>22671</v>
      </c>
      <c r="T29">
        <v>806</v>
      </c>
      <c r="V29" t="s">
        <v>22994</v>
      </c>
      <c r="W29">
        <v>1190</v>
      </c>
      <c r="Y29" t="s">
        <v>23277</v>
      </c>
      <c r="Z29">
        <v>1564</v>
      </c>
      <c r="AB29" t="s">
        <v>23571</v>
      </c>
      <c r="AC29">
        <v>1950</v>
      </c>
    </row>
    <row r="30" spans="2:29" x14ac:dyDescent="0.25">
      <c r="B30" s="465"/>
      <c r="C30" s="465"/>
      <c r="D30" s="57">
        <v>2</v>
      </c>
      <c r="E30" s="57" t="s">
        <v>22577</v>
      </c>
      <c r="F30" s="57">
        <v>29</v>
      </c>
      <c r="G30" s="57"/>
      <c r="H30" s="467"/>
      <c r="J30" t="s">
        <v>22796</v>
      </c>
      <c r="K30" t="s">
        <v>22936</v>
      </c>
      <c r="L30" t="s">
        <v>22593</v>
      </c>
      <c r="P30" t="s">
        <v>22629</v>
      </c>
      <c r="Q30">
        <v>38</v>
      </c>
      <c r="S30" t="s">
        <v>22672</v>
      </c>
      <c r="T30">
        <v>807</v>
      </c>
      <c r="V30" t="s">
        <v>22996</v>
      </c>
      <c r="W30">
        <v>1191</v>
      </c>
      <c r="Y30" t="s">
        <v>23279</v>
      </c>
      <c r="Z30">
        <v>1565</v>
      </c>
      <c r="AB30" t="s">
        <v>23573</v>
      </c>
      <c r="AC30">
        <v>1951</v>
      </c>
    </row>
    <row r="31" spans="2:29" x14ac:dyDescent="0.25">
      <c r="B31" s="465"/>
      <c r="C31" s="465"/>
      <c r="D31" s="57">
        <v>3</v>
      </c>
      <c r="E31" s="57" t="s">
        <v>22578</v>
      </c>
      <c r="F31" s="57">
        <v>30</v>
      </c>
      <c r="G31" s="57"/>
      <c r="H31" s="467"/>
      <c r="J31" t="s">
        <v>22797</v>
      </c>
      <c r="K31" t="s">
        <v>22937</v>
      </c>
      <c r="L31" s="216" t="s">
        <v>22593</v>
      </c>
      <c r="P31" t="s">
        <v>22630</v>
      </c>
      <c r="Q31">
        <v>39</v>
      </c>
      <c r="S31" t="s">
        <v>22673</v>
      </c>
      <c r="T31">
        <v>808</v>
      </c>
      <c r="V31" t="s">
        <v>22998</v>
      </c>
      <c r="W31">
        <v>1192</v>
      </c>
      <c r="Y31" t="s">
        <v>23281</v>
      </c>
      <c r="Z31">
        <v>1566</v>
      </c>
      <c r="AB31" t="s">
        <v>23575</v>
      </c>
      <c r="AC31">
        <v>1952</v>
      </c>
    </row>
    <row r="32" spans="2:29" x14ac:dyDescent="0.25">
      <c r="B32" s="465"/>
      <c r="C32" s="465"/>
      <c r="D32" s="57">
        <v>4</v>
      </c>
      <c r="E32" s="57" t="s">
        <v>4573</v>
      </c>
      <c r="F32" s="57">
        <v>31</v>
      </c>
      <c r="G32" s="57" t="s">
        <v>22594</v>
      </c>
      <c r="H32" s="467" t="s">
        <v>22590</v>
      </c>
      <c r="J32" t="s">
        <v>22798</v>
      </c>
      <c r="K32" t="s">
        <v>22935</v>
      </c>
      <c r="L32" t="s">
        <v>22594</v>
      </c>
      <c r="P32" t="s">
        <v>22631</v>
      </c>
      <c r="Q32">
        <v>40</v>
      </c>
      <c r="S32" t="s">
        <v>22674</v>
      </c>
      <c r="T32">
        <v>809</v>
      </c>
      <c r="V32" t="s">
        <v>23000</v>
      </c>
      <c r="W32">
        <v>1193</v>
      </c>
      <c r="Y32" t="s">
        <v>23283</v>
      </c>
      <c r="Z32">
        <v>1567</v>
      </c>
      <c r="AB32" t="s">
        <v>23577</v>
      </c>
      <c r="AC32">
        <v>1953</v>
      </c>
    </row>
    <row r="33" spans="2:29" x14ac:dyDescent="0.25">
      <c r="B33" s="465"/>
      <c r="C33" s="465"/>
      <c r="D33" s="57">
        <v>5</v>
      </c>
      <c r="E33" s="57" t="s">
        <v>22577</v>
      </c>
      <c r="F33" s="57">
        <v>32</v>
      </c>
      <c r="G33" s="57"/>
      <c r="H33" s="467"/>
      <c r="J33" t="s">
        <v>22799</v>
      </c>
      <c r="K33" t="s">
        <v>22936</v>
      </c>
      <c r="L33" t="s">
        <v>22594</v>
      </c>
      <c r="P33" t="s">
        <v>22632</v>
      </c>
      <c r="Q33">
        <v>41</v>
      </c>
      <c r="S33" t="s">
        <v>22675</v>
      </c>
      <c r="T33">
        <v>810</v>
      </c>
      <c r="V33" t="s">
        <v>23002</v>
      </c>
      <c r="W33">
        <v>1194</v>
      </c>
      <c r="Y33" t="s">
        <v>23285</v>
      </c>
      <c r="Z33">
        <v>1568</v>
      </c>
      <c r="AB33" t="s">
        <v>23579</v>
      </c>
      <c r="AC33">
        <v>1954</v>
      </c>
    </row>
    <row r="34" spans="2:29" x14ac:dyDescent="0.25">
      <c r="B34" s="465"/>
      <c r="C34" s="465"/>
      <c r="D34" s="57">
        <v>6</v>
      </c>
      <c r="E34" s="57" t="s">
        <v>22578</v>
      </c>
      <c r="F34" s="57">
        <v>33</v>
      </c>
      <c r="G34" s="57"/>
      <c r="H34" s="467"/>
      <c r="J34" t="s">
        <v>22800</v>
      </c>
      <c r="K34" t="s">
        <v>22937</v>
      </c>
      <c r="L34" t="s">
        <v>22594</v>
      </c>
      <c r="P34" t="s">
        <v>22633</v>
      </c>
      <c r="Q34">
        <v>42</v>
      </c>
      <c r="S34" t="s">
        <v>22676</v>
      </c>
      <c r="T34">
        <v>811</v>
      </c>
      <c r="V34" t="s">
        <v>23004</v>
      </c>
      <c r="W34">
        <v>1195</v>
      </c>
      <c r="Y34" t="s">
        <v>23287</v>
      </c>
      <c r="Z34">
        <v>1569</v>
      </c>
      <c r="AB34" t="s">
        <v>23581</v>
      </c>
      <c r="AC34">
        <v>1955</v>
      </c>
    </row>
    <row r="35" spans="2:29" x14ac:dyDescent="0.25">
      <c r="B35" s="465"/>
      <c r="C35" s="465"/>
      <c r="D35" s="57">
        <v>7</v>
      </c>
      <c r="E35" s="57" t="s">
        <v>4573</v>
      </c>
      <c r="F35" s="57">
        <v>34</v>
      </c>
      <c r="G35" s="57" t="s">
        <v>22595</v>
      </c>
      <c r="H35" s="467" t="s">
        <v>22590</v>
      </c>
      <c r="J35" t="s">
        <v>22801</v>
      </c>
      <c r="K35" t="s">
        <v>22935</v>
      </c>
      <c r="L35" t="s">
        <v>22595</v>
      </c>
      <c r="P35" t="s">
        <v>22634</v>
      </c>
      <c r="Q35">
        <v>43</v>
      </c>
      <c r="S35" t="s">
        <v>22677</v>
      </c>
      <c r="T35">
        <v>812</v>
      </c>
      <c r="V35" t="s">
        <v>23006</v>
      </c>
      <c r="W35">
        <v>1196</v>
      </c>
      <c r="Y35" t="s">
        <v>23289</v>
      </c>
      <c r="Z35">
        <v>1570</v>
      </c>
      <c r="AB35" t="s">
        <v>23583</v>
      </c>
      <c r="AC35">
        <v>1956</v>
      </c>
    </row>
    <row r="36" spans="2:29" x14ac:dyDescent="0.25">
      <c r="B36" s="465"/>
      <c r="C36" s="465"/>
      <c r="D36" s="57">
        <v>8</v>
      </c>
      <c r="E36" s="57" t="s">
        <v>22577</v>
      </c>
      <c r="F36" s="57">
        <v>35</v>
      </c>
      <c r="G36" s="57"/>
      <c r="H36" s="467"/>
      <c r="J36" t="s">
        <v>22802</v>
      </c>
      <c r="K36" t="s">
        <v>22936</v>
      </c>
      <c r="L36" t="s">
        <v>22595</v>
      </c>
      <c r="P36" t="s">
        <v>22635</v>
      </c>
      <c r="Q36">
        <v>44</v>
      </c>
      <c r="S36" t="s">
        <v>22678</v>
      </c>
      <c r="T36">
        <v>817</v>
      </c>
      <c r="V36" t="s">
        <v>23008</v>
      </c>
      <c r="W36">
        <v>1197</v>
      </c>
      <c r="Y36" t="s">
        <v>23291</v>
      </c>
      <c r="Z36">
        <v>1571</v>
      </c>
      <c r="AB36" t="s">
        <v>23585</v>
      </c>
      <c r="AC36">
        <v>1957</v>
      </c>
    </row>
    <row r="37" spans="2:29" x14ac:dyDescent="0.25">
      <c r="B37" s="465"/>
      <c r="C37" s="465"/>
      <c r="D37" s="57">
        <v>9</v>
      </c>
      <c r="E37" s="57" t="s">
        <v>22578</v>
      </c>
      <c r="F37" s="57">
        <v>36</v>
      </c>
      <c r="G37" s="57"/>
      <c r="H37" s="467"/>
      <c r="J37" t="s">
        <v>22803</v>
      </c>
      <c r="K37" t="s">
        <v>22937</v>
      </c>
      <c r="L37" t="s">
        <v>22595</v>
      </c>
      <c r="P37" t="s">
        <v>22636</v>
      </c>
      <c r="Q37">
        <v>45</v>
      </c>
      <c r="S37" t="s">
        <v>22679</v>
      </c>
      <c r="T37">
        <v>818</v>
      </c>
      <c r="V37" t="s">
        <v>23010</v>
      </c>
      <c r="W37">
        <v>1198</v>
      </c>
      <c r="Y37" t="s">
        <v>23293</v>
      </c>
      <c r="Z37">
        <v>1572</v>
      </c>
      <c r="AB37" t="s">
        <v>23587</v>
      </c>
      <c r="AC37">
        <v>1958</v>
      </c>
    </row>
    <row r="38" spans="2:29" x14ac:dyDescent="0.25">
      <c r="B38" s="465"/>
      <c r="C38" s="465"/>
      <c r="D38" s="57">
        <v>10</v>
      </c>
      <c r="E38" s="57" t="s">
        <v>4573</v>
      </c>
      <c r="F38" s="57">
        <v>37</v>
      </c>
      <c r="G38" s="57" t="s">
        <v>22596</v>
      </c>
      <c r="H38" s="467" t="s">
        <v>22597</v>
      </c>
      <c r="J38" t="s">
        <v>22804</v>
      </c>
      <c r="K38" t="s">
        <v>22935</v>
      </c>
      <c r="L38" t="s">
        <v>22596</v>
      </c>
      <c r="P38" t="s">
        <v>22637</v>
      </c>
      <c r="Q38">
        <v>46</v>
      </c>
      <c r="S38" t="s">
        <v>22680</v>
      </c>
      <c r="T38">
        <v>819</v>
      </c>
      <c r="V38" t="s">
        <v>23012</v>
      </c>
      <c r="W38">
        <v>1201</v>
      </c>
      <c r="Y38" t="s">
        <v>23295</v>
      </c>
      <c r="Z38">
        <v>1573</v>
      </c>
      <c r="AB38" t="s">
        <v>23589</v>
      </c>
      <c r="AC38">
        <v>1959</v>
      </c>
    </row>
    <row r="39" spans="2:29" x14ac:dyDescent="0.25">
      <c r="B39" s="465"/>
      <c r="C39" s="465"/>
      <c r="D39" s="57">
        <v>11</v>
      </c>
      <c r="E39" s="57" t="s">
        <v>22577</v>
      </c>
      <c r="F39" s="57">
        <v>38</v>
      </c>
      <c r="G39" s="57"/>
      <c r="H39" s="467"/>
      <c r="J39" t="s">
        <v>22805</v>
      </c>
      <c r="K39" t="s">
        <v>22936</v>
      </c>
      <c r="L39" t="s">
        <v>22596</v>
      </c>
      <c r="P39" t="s">
        <v>22638</v>
      </c>
      <c r="Q39">
        <v>47</v>
      </c>
      <c r="S39" t="s">
        <v>22681</v>
      </c>
      <c r="T39">
        <v>820</v>
      </c>
      <c r="V39" t="s">
        <v>23014</v>
      </c>
      <c r="W39">
        <v>1202</v>
      </c>
      <c r="Y39" t="s">
        <v>23297</v>
      </c>
      <c r="Z39">
        <v>1574</v>
      </c>
      <c r="AB39" t="s">
        <v>23591</v>
      </c>
      <c r="AC39">
        <v>1960</v>
      </c>
    </row>
    <row r="40" spans="2:29" ht="15.75" thickBot="1" x14ac:dyDescent="0.3">
      <c r="B40" s="465"/>
      <c r="C40" s="471"/>
      <c r="D40" s="469">
        <v>12</v>
      </c>
      <c r="E40" s="469" t="s">
        <v>22578</v>
      </c>
      <c r="F40" s="469">
        <v>39</v>
      </c>
      <c r="G40" s="469"/>
      <c r="H40" s="470"/>
      <c r="J40" t="s">
        <v>22806</v>
      </c>
      <c r="K40" t="s">
        <v>22937</v>
      </c>
      <c r="L40" t="s">
        <v>22596</v>
      </c>
      <c r="P40" t="s">
        <v>22639</v>
      </c>
      <c r="Q40">
        <v>48</v>
      </c>
      <c r="S40" t="s">
        <v>22682</v>
      </c>
      <c r="T40">
        <v>821</v>
      </c>
      <c r="V40" t="s">
        <v>23016</v>
      </c>
      <c r="W40">
        <v>1203</v>
      </c>
      <c r="Y40" t="s">
        <v>23299</v>
      </c>
      <c r="Z40">
        <v>1575</v>
      </c>
      <c r="AB40" t="s">
        <v>23593</v>
      </c>
      <c r="AC40">
        <v>1961</v>
      </c>
    </row>
    <row r="41" spans="2:29" x14ac:dyDescent="0.25">
      <c r="B41" s="465"/>
      <c r="C41" s="461">
        <v>5</v>
      </c>
      <c r="D41" s="463">
        <v>1</v>
      </c>
      <c r="E41" s="463" t="s">
        <v>4573</v>
      </c>
      <c r="F41" s="463">
        <v>40</v>
      </c>
      <c r="G41" s="463" t="s">
        <v>22598</v>
      </c>
      <c r="H41" s="464"/>
      <c r="J41" t="s">
        <v>22807</v>
      </c>
      <c r="K41" t="s">
        <v>22935</v>
      </c>
      <c r="L41" t="s">
        <v>22598</v>
      </c>
      <c r="P41" t="s">
        <v>22640</v>
      </c>
      <c r="Q41">
        <v>49</v>
      </c>
      <c r="S41" t="s">
        <v>22683</v>
      </c>
      <c r="T41">
        <v>822</v>
      </c>
      <c r="V41" t="s">
        <v>23018</v>
      </c>
      <c r="W41">
        <v>1204</v>
      </c>
      <c r="Y41" t="s">
        <v>23301</v>
      </c>
      <c r="Z41">
        <v>1576</v>
      </c>
      <c r="AB41" t="s">
        <v>23595</v>
      </c>
      <c r="AC41">
        <v>1962</v>
      </c>
    </row>
    <row r="42" spans="2:29" x14ac:dyDescent="0.25">
      <c r="B42" s="465"/>
      <c r="C42" s="465"/>
      <c r="D42" s="57">
        <v>2</v>
      </c>
      <c r="E42" s="57" t="s">
        <v>22577</v>
      </c>
      <c r="F42" s="57">
        <v>41</v>
      </c>
      <c r="G42" s="57"/>
      <c r="H42" s="467"/>
      <c r="J42" t="s">
        <v>22808</v>
      </c>
      <c r="K42" t="s">
        <v>22936</v>
      </c>
      <c r="L42" t="s">
        <v>22598</v>
      </c>
      <c r="P42" t="s">
        <v>22641</v>
      </c>
      <c r="Q42">
        <v>50</v>
      </c>
      <c r="S42" t="s">
        <v>22684</v>
      </c>
      <c r="T42">
        <v>823</v>
      </c>
      <c r="V42" t="s">
        <v>23020</v>
      </c>
      <c r="W42">
        <v>1205</v>
      </c>
      <c r="Y42" t="s">
        <v>23303</v>
      </c>
      <c r="Z42">
        <v>1577</v>
      </c>
      <c r="AB42" t="s">
        <v>23597</v>
      </c>
      <c r="AC42">
        <v>1963</v>
      </c>
    </row>
    <row r="43" spans="2:29" ht="15.75" thickBot="1" x14ac:dyDescent="0.3">
      <c r="B43" s="465"/>
      <c r="C43" s="471"/>
      <c r="D43" s="469">
        <v>3</v>
      </c>
      <c r="E43" s="469" t="s">
        <v>22578</v>
      </c>
      <c r="F43" s="469">
        <v>42</v>
      </c>
      <c r="G43" s="469"/>
      <c r="H43" s="470"/>
      <c r="J43" t="s">
        <v>22809</v>
      </c>
      <c r="K43" t="s">
        <v>22937</v>
      </c>
      <c r="L43" t="s">
        <v>22598</v>
      </c>
      <c r="P43" t="s">
        <v>22642</v>
      </c>
      <c r="Q43">
        <v>51</v>
      </c>
      <c r="S43" t="s">
        <v>22685</v>
      </c>
      <c r="T43">
        <v>824</v>
      </c>
      <c r="V43" t="s">
        <v>23022</v>
      </c>
      <c r="W43">
        <v>1206</v>
      </c>
      <c r="Y43" t="s">
        <v>23305</v>
      </c>
      <c r="Z43">
        <v>1578</v>
      </c>
      <c r="AB43" t="s">
        <v>23599</v>
      </c>
      <c r="AC43">
        <v>1964</v>
      </c>
    </row>
    <row r="44" spans="2:29" ht="15.75" thickBot="1" x14ac:dyDescent="0.3">
      <c r="B44" s="471"/>
      <c r="C44" s="551">
        <v>6</v>
      </c>
      <c r="D44" s="472">
        <v>1</v>
      </c>
      <c r="E44" s="472" t="s">
        <v>22578</v>
      </c>
      <c r="F44" s="472">
        <v>43</v>
      </c>
      <c r="G44" s="472" t="s">
        <v>22599</v>
      </c>
      <c r="H44" s="473"/>
      <c r="J44" t="s">
        <v>22810</v>
      </c>
      <c r="K44" t="s">
        <v>22937</v>
      </c>
      <c r="L44" t="s">
        <v>22599</v>
      </c>
      <c r="P44" t="s">
        <v>22643</v>
      </c>
      <c r="Q44">
        <v>61</v>
      </c>
      <c r="S44" t="s">
        <v>22686</v>
      </c>
      <c r="T44">
        <v>825</v>
      </c>
      <c r="V44" t="s">
        <v>23024</v>
      </c>
      <c r="W44">
        <v>1207</v>
      </c>
      <c r="Y44" t="s">
        <v>23307</v>
      </c>
      <c r="Z44">
        <v>1579</v>
      </c>
      <c r="AB44" t="s">
        <v>23601</v>
      </c>
      <c r="AC44">
        <v>1965</v>
      </c>
    </row>
    <row r="45" spans="2:29" x14ac:dyDescent="0.25">
      <c r="B45" s="461">
        <v>3</v>
      </c>
      <c r="C45" s="461">
        <v>1</v>
      </c>
      <c r="D45" s="463">
        <v>1</v>
      </c>
      <c r="E45" s="463" t="s">
        <v>4573</v>
      </c>
      <c r="F45" s="57">
        <v>44</v>
      </c>
      <c r="G45" s="463"/>
      <c r="H45" s="464"/>
      <c r="J45" t="s">
        <v>22811</v>
      </c>
      <c r="K45" t="s">
        <v>22935</v>
      </c>
      <c r="L45" t="s">
        <v>22599</v>
      </c>
      <c r="S45" t="s">
        <v>22687</v>
      </c>
      <c r="T45">
        <v>826</v>
      </c>
      <c r="V45" t="s">
        <v>23026</v>
      </c>
      <c r="W45">
        <v>1208</v>
      </c>
      <c r="Y45" t="s">
        <v>23309</v>
      </c>
      <c r="Z45">
        <v>1580</v>
      </c>
      <c r="AB45" t="s">
        <v>23603</v>
      </c>
      <c r="AC45">
        <v>1966</v>
      </c>
    </row>
    <row r="46" spans="2:29" x14ac:dyDescent="0.25">
      <c r="B46" s="465"/>
      <c r="C46" s="465"/>
      <c r="D46" s="57">
        <v>2</v>
      </c>
      <c r="E46" s="57" t="s">
        <v>22577</v>
      </c>
      <c r="F46" s="57">
        <v>45</v>
      </c>
      <c r="G46" s="57"/>
      <c r="H46" s="467"/>
      <c r="J46" t="s">
        <v>22812</v>
      </c>
      <c r="K46" t="s">
        <v>22936</v>
      </c>
      <c r="L46" t="s">
        <v>22599</v>
      </c>
      <c r="S46" t="s">
        <v>22688</v>
      </c>
      <c r="T46">
        <v>829</v>
      </c>
      <c r="V46" t="s">
        <v>23028</v>
      </c>
      <c r="W46">
        <v>1209</v>
      </c>
      <c r="Y46" t="s">
        <v>23311</v>
      </c>
      <c r="Z46">
        <v>1581</v>
      </c>
      <c r="AB46" t="s">
        <v>23605</v>
      </c>
      <c r="AC46">
        <v>1969</v>
      </c>
    </row>
    <row r="47" spans="2:29" x14ac:dyDescent="0.25">
      <c r="B47" s="465"/>
      <c r="C47" s="465"/>
      <c r="D47" s="57">
        <v>3</v>
      </c>
      <c r="E47" s="57" t="s">
        <v>22578</v>
      </c>
      <c r="F47" s="57">
        <v>46</v>
      </c>
      <c r="G47" s="57"/>
      <c r="H47" s="467"/>
      <c r="J47" t="s">
        <v>22813</v>
      </c>
      <c r="K47" t="s">
        <v>22937</v>
      </c>
      <c r="L47" t="s">
        <v>22599</v>
      </c>
      <c r="S47" t="s">
        <v>22689</v>
      </c>
      <c r="T47">
        <v>830</v>
      </c>
      <c r="V47" t="s">
        <v>23030</v>
      </c>
      <c r="W47">
        <v>1210</v>
      </c>
      <c r="Y47" t="s">
        <v>23313</v>
      </c>
      <c r="Z47">
        <v>1582</v>
      </c>
      <c r="AB47" t="s">
        <v>23607</v>
      </c>
      <c r="AC47">
        <v>1970</v>
      </c>
    </row>
    <row r="48" spans="2:29" x14ac:dyDescent="0.25">
      <c r="B48" s="465"/>
      <c r="C48" s="465"/>
      <c r="D48" s="57">
        <v>4</v>
      </c>
      <c r="E48" s="57" t="s">
        <v>4573</v>
      </c>
      <c r="F48" s="57">
        <v>47</v>
      </c>
      <c r="G48" s="57"/>
      <c r="H48" s="467"/>
      <c r="J48" t="s">
        <v>22814</v>
      </c>
      <c r="K48" t="s">
        <v>22935</v>
      </c>
      <c r="L48" t="s">
        <v>22599</v>
      </c>
      <c r="S48" t="s">
        <v>22690</v>
      </c>
      <c r="T48">
        <v>831</v>
      </c>
      <c r="V48" t="s">
        <v>23032</v>
      </c>
      <c r="W48">
        <v>1213</v>
      </c>
      <c r="Y48" t="s">
        <v>23315</v>
      </c>
      <c r="Z48">
        <v>1585</v>
      </c>
      <c r="AB48" t="s">
        <v>23609</v>
      </c>
      <c r="AC48">
        <v>1971</v>
      </c>
    </row>
    <row r="49" spans="2:29" x14ac:dyDescent="0.25">
      <c r="B49" s="465"/>
      <c r="C49" s="465"/>
      <c r="D49" s="57">
        <v>5</v>
      </c>
      <c r="E49" s="57" t="s">
        <v>22577</v>
      </c>
      <c r="F49" s="57">
        <v>48</v>
      </c>
      <c r="G49" s="57"/>
      <c r="H49" s="467"/>
      <c r="J49" t="s">
        <v>22815</v>
      </c>
      <c r="K49" t="s">
        <v>22936</v>
      </c>
      <c r="L49" t="s">
        <v>22599</v>
      </c>
      <c r="S49" t="s">
        <v>22691</v>
      </c>
      <c r="T49">
        <v>832</v>
      </c>
      <c r="V49" t="s">
        <v>23034</v>
      </c>
      <c r="W49">
        <v>1214</v>
      </c>
      <c r="Y49" t="s">
        <v>23317</v>
      </c>
      <c r="Z49">
        <v>1586</v>
      </c>
      <c r="AB49" t="s">
        <v>23611</v>
      </c>
      <c r="AC49">
        <v>1972</v>
      </c>
    </row>
    <row r="50" spans="2:29" x14ac:dyDescent="0.25">
      <c r="B50" s="465"/>
      <c r="C50" s="465"/>
      <c r="D50" s="57">
        <v>6</v>
      </c>
      <c r="E50" s="57" t="s">
        <v>22578</v>
      </c>
      <c r="F50" s="57">
        <v>49</v>
      </c>
      <c r="G50" s="57"/>
      <c r="H50" s="467"/>
      <c r="J50" t="s">
        <v>22816</v>
      </c>
      <c r="K50" t="s">
        <v>22937</v>
      </c>
      <c r="L50" t="s">
        <v>22599</v>
      </c>
      <c r="S50" t="s">
        <v>22692</v>
      </c>
      <c r="T50">
        <v>833</v>
      </c>
      <c r="V50" t="s">
        <v>23036</v>
      </c>
      <c r="W50">
        <v>1215</v>
      </c>
      <c r="Y50" t="s">
        <v>23319</v>
      </c>
      <c r="Z50">
        <v>1587</v>
      </c>
      <c r="AB50" t="s">
        <v>23613</v>
      </c>
      <c r="AC50">
        <v>1973</v>
      </c>
    </row>
    <row r="51" spans="2:29" x14ac:dyDescent="0.25">
      <c r="B51" s="465"/>
      <c r="C51" s="465"/>
      <c r="D51" s="57">
        <v>7</v>
      </c>
      <c r="E51" s="57" t="s">
        <v>22578</v>
      </c>
      <c r="F51" s="57">
        <v>50</v>
      </c>
      <c r="G51" s="57"/>
      <c r="H51" s="467"/>
      <c r="J51" t="s">
        <v>22817</v>
      </c>
      <c r="K51" t="s">
        <v>22937</v>
      </c>
      <c r="L51" t="s">
        <v>22599</v>
      </c>
      <c r="S51" t="s">
        <v>22693</v>
      </c>
      <c r="T51">
        <v>834</v>
      </c>
      <c r="V51" t="s">
        <v>23038</v>
      </c>
      <c r="W51">
        <v>1216</v>
      </c>
      <c r="Y51" t="s">
        <v>23321</v>
      </c>
      <c r="Z51">
        <v>1588</v>
      </c>
      <c r="AB51" t="s">
        <v>23615</v>
      </c>
      <c r="AC51">
        <v>1974</v>
      </c>
    </row>
    <row r="52" spans="2:29" x14ac:dyDescent="0.25">
      <c r="B52" s="465"/>
      <c r="C52" s="465"/>
      <c r="D52" s="57">
        <v>8</v>
      </c>
      <c r="E52" s="57" t="s">
        <v>4573</v>
      </c>
      <c r="F52" s="57">
        <v>51</v>
      </c>
      <c r="G52" s="57"/>
      <c r="H52" s="467"/>
      <c r="J52" t="s">
        <v>22818</v>
      </c>
      <c r="K52" t="s">
        <v>22935</v>
      </c>
      <c r="L52" t="s">
        <v>22599</v>
      </c>
      <c r="S52" t="s">
        <v>22694</v>
      </c>
      <c r="T52">
        <v>835</v>
      </c>
      <c r="V52" t="s">
        <v>23040</v>
      </c>
      <c r="W52">
        <v>1217</v>
      </c>
      <c r="Y52" t="s">
        <v>23323</v>
      </c>
      <c r="Z52">
        <v>1589</v>
      </c>
      <c r="AB52" t="s">
        <v>23617</v>
      </c>
      <c r="AC52">
        <v>1975</v>
      </c>
    </row>
    <row r="53" spans="2:29" ht="15.75" thickBot="1" x14ac:dyDescent="0.3">
      <c r="B53" s="465"/>
      <c r="C53" s="471"/>
      <c r="D53" s="469">
        <v>9</v>
      </c>
      <c r="E53" s="469" t="s">
        <v>22577</v>
      </c>
      <c r="F53" s="469">
        <v>52</v>
      </c>
      <c r="G53" s="469"/>
      <c r="H53" s="470"/>
      <c r="J53" t="s">
        <v>22819</v>
      </c>
      <c r="K53" t="s">
        <v>22936</v>
      </c>
      <c r="L53" t="s">
        <v>22599</v>
      </c>
      <c r="S53" t="s">
        <v>22695</v>
      </c>
      <c r="T53">
        <v>836</v>
      </c>
      <c r="V53" t="s">
        <v>23042</v>
      </c>
      <c r="W53">
        <v>1218</v>
      </c>
      <c r="Y53" t="s">
        <v>23325</v>
      </c>
      <c r="Z53">
        <v>1590</v>
      </c>
      <c r="AB53" t="s">
        <v>23619</v>
      </c>
      <c r="AC53">
        <v>1976</v>
      </c>
    </row>
    <row r="54" spans="2:29" x14ac:dyDescent="0.25">
      <c r="B54" s="465"/>
      <c r="C54" s="461">
        <v>2</v>
      </c>
      <c r="D54" s="463">
        <v>1</v>
      </c>
      <c r="E54" s="463" t="s">
        <v>4573</v>
      </c>
      <c r="F54" s="57">
        <v>53</v>
      </c>
      <c r="G54" s="463"/>
      <c r="H54" s="464"/>
      <c r="J54" t="s">
        <v>22820</v>
      </c>
      <c r="K54" t="s">
        <v>22935</v>
      </c>
      <c r="L54" t="s">
        <v>22599</v>
      </c>
      <c r="S54" t="s">
        <v>22696</v>
      </c>
      <c r="T54">
        <v>837</v>
      </c>
      <c r="V54" t="s">
        <v>23044</v>
      </c>
      <c r="W54">
        <v>1219</v>
      </c>
      <c r="Y54" t="s">
        <v>23327</v>
      </c>
      <c r="Z54">
        <v>1591</v>
      </c>
      <c r="AB54" t="s">
        <v>23621</v>
      </c>
      <c r="AC54">
        <v>1977</v>
      </c>
    </row>
    <row r="55" spans="2:29" x14ac:dyDescent="0.25">
      <c r="B55" s="465"/>
      <c r="C55" s="465"/>
      <c r="D55" s="57">
        <v>2</v>
      </c>
      <c r="E55" s="57" t="s">
        <v>22577</v>
      </c>
      <c r="F55" s="57">
        <v>54</v>
      </c>
      <c r="G55" s="57"/>
      <c r="H55" s="467"/>
      <c r="J55" t="s">
        <v>22821</v>
      </c>
      <c r="K55" s="57" t="s">
        <v>22936</v>
      </c>
      <c r="L55" t="s">
        <v>22599</v>
      </c>
      <c r="S55" t="s">
        <v>22697</v>
      </c>
      <c r="T55">
        <v>838</v>
      </c>
      <c r="V55" t="s">
        <v>23046</v>
      </c>
      <c r="W55">
        <v>1225</v>
      </c>
      <c r="Y55" t="s">
        <v>23329</v>
      </c>
      <c r="Z55">
        <v>1592</v>
      </c>
      <c r="AB55" t="s">
        <v>23623</v>
      </c>
      <c r="AC55">
        <v>1978</v>
      </c>
    </row>
    <row r="56" spans="2:29" x14ac:dyDescent="0.25">
      <c r="B56" s="465"/>
      <c r="C56" s="465"/>
      <c r="D56" s="57">
        <v>3</v>
      </c>
      <c r="E56" s="57" t="s">
        <v>22578</v>
      </c>
      <c r="F56" s="57">
        <v>55</v>
      </c>
      <c r="G56" s="57"/>
      <c r="H56" s="467"/>
      <c r="J56" t="s">
        <v>22822</v>
      </c>
      <c r="K56" s="57" t="s">
        <v>22937</v>
      </c>
      <c r="L56" t="s">
        <v>22599</v>
      </c>
      <c r="S56" t="s">
        <v>22698</v>
      </c>
      <c r="T56">
        <v>841</v>
      </c>
      <c r="V56" t="s">
        <v>23048</v>
      </c>
      <c r="W56">
        <v>1226</v>
      </c>
      <c r="Y56" t="s">
        <v>23331</v>
      </c>
      <c r="Z56">
        <v>1593</v>
      </c>
      <c r="AB56" t="s">
        <v>23625</v>
      </c>
      <c r="AC56">
        <v>1979</v>
      </c>
    </row>
    <row r="57" spans="2:29" x14ac:dyDescent="0.25">
      <c r="B57" s="465"/>
      <c r="C57" s="465"/>
      <c r="D57" s="57">
        <v>4</v>
      </c>
      <c r="E57" s="57" t="s">
        <v>4573</v>
      </c>
      <c r="F57" s="57">
        <v>56</v>
      </c>
      <c r="G57" s="57"/>
      <c r="H57" s="467"/>
      <c r="J57" t="s">
        <v>22823</v>
      </c>
      <c r="K57" s="57" t="s">
        <v>22935</v>
      </c>
      <c r="L57" t="s">
        <v>22599</v>
      </c>
      <c r="S57" t="s">
        <v>22699</v>
      </c>
      <c r="T57">
        <v>842</v>
      </c>
      <c r="V57" t="s">
        <v>23050</v>
      </c>
      <c r="W57">
        <v>1227</v>
      </c>
      <c r="Y57" t="s">
        <v>23333</v>
      </c>
      <c r="Z57">
        <v>1594</v>
      </c>
      <c r="AB57" t="s">
        <v>23627</v>
      </c>
      <c r="AC57">
        <v>1980</v>
      </c>
    </row>
    <row r="58" spans="2:29" x14ac:dyDescent="0.25">
      <c r="B58" s="465"/>
      <c r="C58" s="465"/>
      <c r="D58" s="57">
        <v>5</v>
      </c>
      <c r="E58" s="57" t="s">
        <v>22577</v>
      </c>
      <c r="F58" s="57">
        <v>57</v>
      </c>
      <c r="G58" s="57"/>
      <c r="H58" s="467"/>
      <c r="J58" t="s">
        <v>22824</v>
      </c>
      <c r="K58" t="s">
        <v>22936</v>
      </c>
      <c r="L58" t="s">
        <v>22599</v>
      </c>
      <c r="S58" t="s">
        <v>22700</v>
      </c>
      <c r="T58">
        <v>843</v>
      </c>
      <c r="V58" t="s">
        <v>23052</v>
      </c>
      <c r="W58">
        <v>1228</v>
      </c>
      <c r="Y58" t="s">
        <v>23335</v>
      </c>
      <c r="Z58">
        <v>1595</v>
      </c>
      <c r="AB58" t="s">
        <v>23629</v>
      </c>
      <c r="AC58">
        <v>1981</v>
      </c>
    </row>
    <row r="59" spans="2:29" x14ac:dyDescent="0.25">
      <c r="B59" s="465"/>
      <c r="C59" s="465"/>
      <c r="D59" s="57">
        <v>6</v>
      </c>
      <c r="E59" s="57" t="s">
        <v>22578</v>
      </c>
      <c r="F59" s="57">
        <v>58</v>
      </c>
      <c r="G59" s="57"/>
      <c r="H59" s="467"/>
      <c r="J59" t="s">
        <v>22825</v>
      </c>
      <c r="K59" t="s">
        <v>22937</v>
      </c>
      <c r="L59" t="s">
        <v>22599</v>
      </c>
      <c r="S59" t="s">
        <v>22701</v>
      </c>
      <c r="T59">
        <v>844</v>
      </c>
      <c r="V59" t="s">
        <v>23054</v>
      </c>
      <c r="W59">
        <v>1229</v>
      </c>
      <c r="Y59" t="s">
        <v>23337</v>
      </c>
      <c r="Z59">
        <v>1596</v>
      </c>
      <c r="AB59" t="s">
        <v>23631</v>
      </c>
      <c r="AC59">
        <v>1982</v>
      </c>
    </row>
    <row r="60" spans="2:29" x14ac:dyDescent="0.25">
      <c r="B60" s="465"/>
      <c r="C60" s="465"/>
      <c r="D60" s="57">
        <v>7</v>
      </c>
      <c r="E60" s="57" t="s">
        <v>4573</v>
      </c>
      <c r="F60" s="57">
        <v>59</v>
      </c>
      <c r="G60" s="57"/>
      <c r="H60" s="467"/>
      <c r="J60" t="s">
        <v>22826</v>
      </c>
      <c r="K60" t="s">
        <v>22935</v>
      </c>
      <c r="L60" t="s">
        <v>22599</v>
      </c>
      <c r="S60" t="s">
        <v>22702</v>
      </c>
      <c r="T60">
        <v>845</v>
      </c>
      <c r="V60" t="s">
        <v>23056</v>
      </c>
      <c r="W60">
        <v>1230</v>
      </c>
      <c r="Y60" t="s">
        <v>23339</v>
      </c>
      <c r="Z60">
        <v>1597</v>
      </c>
      <c r="AB60" t="s">
        <v>23633</v>
      </c>
      <c r="AC60">
        <v>1983</v>
      </c>
    </row>
    <row r="61" spans="2:29" x14ac:dyDescent="0.25">
      <c r="B61" s="465"/>
      <c r="C61" s="465"/>
      <c r="D61" s="57">
        <v>8</v>
      </c>
      <c r="E61" s="57" t="s">
        <v>22577</v>
      </c>
      <c r="F61" s="57">
        <v>60</v>
      </c>
      <c r="G61" s="57"/>
      <c r="H61" s="467"/>
      <c r="J61" t="s">
        <v>22827</v>
      </c>
      <c r="K61" t="s">
        <v>22936</v>
      </c>
      <c r="L61" t="s">
        <v>22599</v>
      </c>
      <c r="S61" t="s">
        <v>22703</v>
      </c>
      <c r="T61">
        <v>846</v>
      </c>
      <c r="V61" t="s">
        <v>23058</v>
      </c>
      <c r="W61">
        <v>1231</v>
      </c>
      <c r="Y61" t="s">
        <v>23341</v>
      </c>
      <c r="Z61">
        <v>1598</v>
      </c>
      <c r="AB61" t="s">
        <v>23635</v>
      </c>
      <c r="AC61">
        <v>1993</v>
      </c>
    </row>
    <row r="62" spans="2:29" ht="15.75" thickBot="1" x14ac:dyDescent="0.3">
      <c r="B62" s="465"/>
      <c r="C62" s="471"/>
      <c r="D62" s="469">
        <v>9</v>
      </c>
      <c r="E62" s="469" t="s">
        <v>22578</v>
      </c>
      <c r="F62" s="469">
        <v>61</v>
      </c>
      <c r="G62" s="469"/>
      <c r="H62" s="470"/>
      <c r="J62" t="s">
        <v>22828</v>
      </c>
      <c r="K62" t="s">
        <v>22937</v>
      </c>
      <c r="L62" t="s">
        <v>22599</v>
      </c>
      <c r="S62" t="s">
        <v>22704</v>
      </c>
      <c r="T62">
        <v>853</v>
      </c>
      <c r="V62" t="s">
        <v>23060</v>
      </c>
      <c r="W62">
        <v>1232</v>
      </c>
      <c r="Y62" t="s">
        <v>23343</v>
      </c>
      <c r="Z62">
        <v>1599</v>
      </c>
      <c r="AB62" t="s">
        <v>23637</v>
      </c>
      <c r="AC62">
        <v>1994</v>
      </c>
    </row>
    <row r="63" spans="2:29" x14ac:dyDescent="0.25">
      <c r="B63" s="465"/>
      <c r="C63" s="461">
        <v>3</v>
      </c>
      <c r="D63" s="463">
        <v>1</v>
      </c>
      <c r="E63" s="171" t="s">
        <v>4573</v>
      </c>
      <c r="F63" s="57">
        <v>62</v>
      </c>
      <c r="G63" s="463"/>
      <c r="H63" s="464"/>
      <c r="J63" t="s">
        <v>22829</v>
      </c>
      <c r="K63" t="s">
        <v>22935</v>
      </c>
      <c r="L63" t="s">
        <v>22599</v>
      </c>
      <c r="S63" t="s">
        <v>22705</v>
      </c>
      <c r="T63">
        <v>854</v>
      </c>
      <c r="V63" t="s">
        <v>23062</v>
      </c>
      <c r="W63">
        <v>1233</v>
      </c>
      <c r="Y63" t="s">
        <v>23345</v>
      </c>
      <c r="Z63">
        <v>1600</v>
      </c>
      <c r="AB63" t="s">
        <v>23639</v>
      </c>
      <c r="AC63">
        <v>1995</v>
      </c>
    </row>
    <row r="64" spans="2:29" x14ac:dyDescent="0.25">
      <c r="B64" s="465"/>
      <c r="C64" s="465"/>
      <c r="D64" s="57">
        <v>2</v>
      </c>
      <c r="E64" s="171" t="s">
        <v>22577</v>
      </c>
      <c r="F64" s="57">
        <v>63</v>
      </c>
      <c r="G64" s="57"/>
      <c r="H64" s="467"/>
      <c r="J64" t="s">
        <v>22830</v>
      </c>
      <c r="K64" t="s">
        <v>22936</v>
      </c>
      <c r="L64" t="s">
        <v>22599</v>
      </c>
      <c r="S64" t="s">
        <v>22706</v>
      </c>
      <c r="T64">
        <v>855</v>
      </c>
      <c r="V64" t="s">
        <v>23064</v>
      </c>
      <c r="W64">
        <v>1234</v>
      </c>
      <c r="Y64" t="s">
        <v>23347</v>
      </c>
      <c r="Z64">
        <v>1601</v>
      </c>
      <c r="AB64" t="s">
        <v>23641</v>
      </c>
      <c r="AC64">
        <v>1996</v>
      </c>
    </row>
    <row r="65" spans="2:29" x14ac:dyDescent="0.25">
      <c r="B65" s="465"/>
      <c r="C65" s="465"/>
      <c r="D65" s="57">
        <v>3</v>
      </c>
      <c r="E65" s="171" t="s">
        <v>22578</v>
      </c>
      <c r="F65" s="57">
        <v>64</v>
      </c>
      <c r="G65" s="57"/>
      <c r="H65" s="467"/>
      <c r="J65" t="s">
        <v>22831</v>
      </c>
      <c r="K65" t="s">
        <v>22937</v>
      </c>
      <c r="L65" t="s">
        <v>22599</v>
      </c>
      <c r="S65" t="s">
        <v>22707</v>
      </c>
      <c r="T65">
        <v>856</v>
      </c>
      <c r="V65" t="s">
        <v>23066</v>
      </c>
      <c r="W65">
        <v>1235</v>
      </c>
      <c r="Y65" t="s">
        <v>23349</v>
      </c>
      <c r="Z65">
        <v>1602</v>
      </c>
      <c r="AB65" t="s">
        <v>23643</v>
      </c>
      <c r="AC65">
        <v>1997</v>
      </c>
    </row>
    <row r="66" spans="2:29" x14ac:dyDescent="0.25">
      <c r="B66" s="465"/>
      <c r="C66" s="465"/>
      <c r="D66" s="57">
        <v>4</v>
      </c>
      <c r="E66" s="57" t="s">
        <v>4573</v>
      </c>
      <c r="F66" s="57">
        <v>65</v>
      </c>
      <c r="G66" s="57"/>
      <c r="H66" s="467"/>
      <c r="J66" t="s">
        <v>22832</v>
      </c>
      <c r="K66" t="s">
        <v>22935</v>
      </c>
      <c r="L66" t="s">
        <v>22599</v>
      </c>
      <c r="S66" t="s">
        <v>22708</v>
      </c>
      <c r="T66">
        <v>857</v>
      </c>
      <c r="V66" t="s">
        <v>23068</v>
      </c>
      <c r="W66">
        <v>1236</v>
      </c>
      <c r="Y66" t="s">
        <v>23351</v>
      </c>
      <c r="Z66">
        <v>1603</v>
      </c>
      <c r="AB66" t="s">
        <v>23645</v>
      </c>
      <c r="AC66">
        <v>1998</v>
      </c>
    </row>
    <row r="67" spans="2:29" x14ac:dyDescent="0.25">
      <c r="B67" s="465"/>
      <c r="C67" s="465"/>
      <c r="D67" s="57">
        <v>5</v>
      </c>
      <c r="E67" s="57" t="s">
        <v>22577</v>
      </c>
      <c r="F67" s="57">
        <v>66</v>
      </c>
      <c r="G67" s="57"/>
      <c r="H67" s="467"/>
      <c r="J67" t="s">
        <v>22833</v>
      </c>
      <c r="K67" t="s">
        <v>22936</v>
      </c>
      <c r="L67" t="s">
        <v>22599</v>
      </c>
      <c r="S67" t="s">
        <v>22709</v>
      </c>
      <c r="T67">
        <v>858</v>
      </c>
      <c r="V67" t="s">
        <v>23070</v>
      </c>
      <c r="W67">
        <v>1237</v>
      </c>
      <c r="Y67" t="s">
        <v>23353</v>
      </c>
      <c r="Z67">
        <v>1604</v>
      </c>
      <c r="AB67" t="s">
        <v>23647</v>
      </c>
      <c r="AC67">
        <v>1999</v>
      </c>
    </row>
    <row r="68" spans="2:29" x14ac:dyDescent="0.25">
      <c r="B68" s="465"/>
      <c r="C68" s="465"/>
      <c r="D68" s="57">
        <v>6</v>
      </c>
      <c r="E68" s="57" t="s">
        <v>4573</v>
      </c>
      <c r="F68" s="57">
        <v>67</v>
      </c>
      <c r="G68" s="57"/>
      <c r="H68" s="467"/>
      <c r="J68" t="s">
        <v>22834</v>
      </c>
      <c r="K68" t="s">
        <v>22935</v>
      </c>
      <c r="L68" t="s">
        <v>22599</v>
      </c>
      <c r="S68" t="s">
        <v>22710</v>
      </c>
      <c r="T68">
        <v>859</v>
      </c>
      <c r="V68" t="s">
        <v>23072</v>
      </c>
      <c r="W68">
        <v>1238</v>
      </c>
      <c r="Y68" t="s">
        <v>23355</v>
      </c>
      <c r="Z68">
        <v>1605</v>
      </c>
      <c r="AB68" t="s">
        <v>23649</v>
      </c>
      <c r="AC68">
        <v>2000</v>
      </c>
    </row>
    <row r="69" spans="2:29" x14ac:dyDescent="0.25">
      <c r="B69" s="465"/>
      <c r="C69" s="465"/>
      <c r="D69" s="57">
        <v>7</v>
      </c>
      <c r="E69" s="57" t="s">
        <v>4573</v>
      </c>
      <c r="F69" s="57">
        <v>68</v>
      </c>
      <c r="G69" s="57"/>
      <c r="H69" s="467"/>
      <c r="J69" t="s">
        <v>22835</v>
      </c>
      <c r="K69" t="s">
        <v>22935</v>
      </c>
      <c r="L69" t="s">
        <v>22599</v>
      </c>
      <c r="S69" t="s">
        <v>22711</v>
      </c>
      <c r="T69">
        <v>860</v>
      </c>
      <c r="V69" t="s">
        <v>23074</v>
      </c>
      <c r="W69">
        <v>1239</v>
      </c>
      <c r="Y69" t="s">
        <v>23357</v>
      </c>
      <c r="Z69">
        <v>1606</v>
      </c>
      <c r="AB69" t="s">
        <v>23651</v>
      </c>
      <c r="AC69">
        <v>2001</v>
      </c>
    </row>
    <row r="70" spans="2:29" ht="15.75" thickBot="1" x14ac:dyDescent="0.3">
      <c r="B70" s="465"/>
      <c r="C70" s="471"/>
      <c r="D70" s="469">
        <v>8</v>
      </c>
      <c r="E70" s="469" t="s">
        <v>4573</v>
      </c>
      <c r="F70" s="469">
        <v>69</v>
      </c>
      <c r="G70" s="469"/>
      <c r="H70" s="470"/>
      <c r="J70" t="s">
        <v>22836</v>
      </c>
      <c r="K70" t="s">
        <v>22935</v>
      </c>
      <c r="L70" t="s">
        <v>22599</v>
      </c>
      <c r="S70" t="s">
        <v>22712</v>
      </c>
      <c r="T70">
        <v>861</v>
      </c>
      <c r="V70" t="s">
        <v>23076</v>
      </c>
      <c r="W70">
        <v>1240</v>
      </c>
      <c r="Y70" t="s">
        <v>23359</v>
      </c>
      <c r="Z70">
        <v>1607</v>
      </c>
      <c r="AB70" t="s">
        <v>23653</v>
      </c>
      <c r="AC70">
        <v>2002</v>
      </c>
    </row>
    <row r="71" spans="2:29" x14ac:dyDescent="0.25">
      <c r="B71" s="465"/>
      <c r="C71" s="461">
        <v>4</v>
      </c>
      <c r="D71" s="463">
        <v>1</v>
      </c>
      <c r="E71" s="463" t="s">
        <v>4573</v>
      </c>
      <c r="F71" s="57">
        <v>70</v>
      </c>
      <c r="G71" s="463"/>
      <c r="H71" s="464"/>
      <c r="J71" t="s">
        <v>22837</v>
      </c>
      <c r="K71" t="s">
        <v>22935</v>
      </c>
      <c r="L71" t="s">
        <v>22599</v>
      </c>
      <c r="S71" t="s">
        <v>22713</v>
      </c>
      <c r="T71">
        <v>865</v>
      </c>
      <c r="V71" t="s">
        <v>23078</v>
      </c>
      <c r="W71">
        <v>1241</v>
      </c>
      <c r="Y71" t="s">
        <v>23361</v>
      </c>
      <c r="Z71">
        <v>1609</v>
      </c>
      <c r="AB71" t="s">
        <v>23655</v>
      </c>
      <c r="AC71">
        <v>2003</v>
      </c>
    </row>
    <row r="72" spans="2:29" x14ac:dyDescent="0.25">
      <c r="B72" s="465"/>
      <c r="C72" s="465"/>
      <c r="D72" s="57">
        <v>2</v>
      </c>
      <c r="E72" s="57" t="s">
        <v>22577</v>
      </c>
      <c r="F72" s="57">
        <v>71</v>
      </c>
      <c r="G72" s="57"/>
      <c r="H72" s="467"/>
      <c r="J72" t="s">
        <v>22838</v>
      </c>
      <c r="K72" t="s">
        <v>22936</v>
      </c>
      <c r="L72" t="s">
        <v>22599</v>
      </c>
      <c r="S72" t="s">
        <v>22714</v>
      </c>
      <c r="T72">
        <v>866</v>
      </c>
      <c r="V72" t="s">
        <v>23080</v>
      </c>
      <c r="W72">
        <v>1242</v>
      </c>
      <c r="Y72" t="s">
        <v>23363</v>
      </c>
      <c r="Z72">
        <v>1610</v>
      </c>
      <c r="AB72" t="s">
        <v>23657</v>
      </c>
      <c r="AC72">
        <v>2004</v>
      </c>
    </row>
    <row r="73" spans="2:29" x14ac:dyDescent="0.25">
      <c r="B73" s="465"/>
      <c r="C73" s="465"/>
      <c r="D73" s="57">
        <v>3</v>
      </c>
      <c r="E73" s="57" t="s">
        <v>22578</v>
      </c>
      <c r="F73" s="57">
        <v>72</v>
      </c>
      <c r="G73" s="57"/>
      <c r="H73" s="467"/>
      <c r="J73" t="s">
        <v>22839</v>
      </c>
      <c r="K73" t="s">
        <v>22937</v>
      </c>
      <c r="L73" t="s">
        <v>22599</v>
      </c>
      <c r="S73" t="s">
        <v>22715</v>
      </c>
      <c r="T73">
        <v>867</v>
      </c>
      <c r="V73" t="s">
        <v>23082</v>
      </c>
      <c r="W73">
        <v>1243</v>
      </c>
      <c r="Y73" t="s">
        <v>23365</v>
      </c>
      <c r="Z73">
        <v>1611</v>
      </c>
      <c r="AB73" t="s">
        <v>23659</v>
      </c>
      <c r="AC73">
        <v>2005</v>
      </c>
    </row>
    <row r="74" spans="2:29" x14ac:dyDescent="0.25">
      <c r="B74" s="465"/>
      <c r="C74" s="465"/>
      <c r="D74" s="57">
        <v>4</v>
      </c>
      <c r="E74" s="57" t="s">
        <v>4573</v>
      </c>
      <c r="F74" s="57">
        <v>73</v>
      </c>
      <c r="G74" s="57"/>
      <c r="H74" s="467"/>
      <c r="J74" t="s">
        <v>22840</v>
      </c>
      <c r="K74" t="s">
        <v>22935</v>
      </c>
      <c r="L74" t="s">
        <v>22599</v>
      </c>
      <c r="S74" t="s">
        <v>22716</v>
      </c>
      <c r="T74">
        <v>868</v>
      </c>
      <c r="V74" t="s">
        <v>23084</v>
      </c>
      <c r="W74">
        <v>1244</v>
      </c>
      <c r="Y74" t="s">
        <v>23367</v>
      </c>
      <c r="Z74">
        <v>1612</v>
      </c>
      <c r="AB74" t="s">
        <v>23661</v>
      </c>
      <c r="AC74">
        <v>2006</v>
      </c>
    </row>
    <row r="75" spans="2:29" x14ac:dyDescent="0.25">
      <c r="B75" s="465"/>
      <c r="C75" s="465"/>
      <c r="D75" s="57">
        <v>5</v>
      </c>
      <c r="E75" s="57" t="s">
        <v>22577</v>
      </c>
      <c r="F75" s="57">
        <v>74</v>
      </c>
      <c r="G75" s="57"/>
      <c r="H75" s="467"/>
      <c r="J75" t="s">
        <v>22841</v>
      </c>
      <c r="K75" t="s">
        <v>22936</v>
      </c>
      <c r="L75" t="s">
        <v>22599</v>
      </c>
      <c r="S75" t="s">
        <v>22717</v>
      </c>
      <c r="T75">
        <v>869</v>
      </c>
      <c r="V75" t="s">
        <v>23086</v>
      </c>
      <c r="W75">
        <v>1245</v>
      </c>
      <c r="Y75" t="s">
        <v>23369</v>
      </c>
      <c r="Z75">
        <v>1613</v>
      </c>
      <c r="AB75" t="s">
        <v>23663</v>
      </c>
      <c r="AC75">
        <v>2007</v>
      </c>
    </row>
    <row r="76" spans="2:29" x14ac:dyDescent="0.25">
      <c r="B76" s="465"/>
      <c r="C76" s="465"/>
      <c r="D76" s="57">
        <v>6</v>
      </c>
      <c r="E76" s="57" t="s">
        <v>4573</v>
      </c>
      <c r="F76" s="57">
        <v>75</v>
      </c>
      <c r="G76" s="57"/>
      <c r="H76" s="467"/>
      <c r="J76" t="s">
        <v>22842</v>
      </c>
      <c r="K76" t="s">
        <v>22935</v>
      </c>
      <c r="L76" t="s">
        <v>22599</v>
      </c>
      <c r="S76" t="s">
        <v>22718</v>
      </c>
      <c r="T76">
        <v>870</v>
      </c>
      <c r="V76" t="s">
        <v>23088</v>
      </c>
      <c r="W76">
        <v>1246</v>
      </c>
      <c r="Y76" t="s">
        <v>23371</v>
      </c>
      <c r="Z76">
        <v>1614</v>
      </c>
      <c r="AB76" t="s">
        <v>23665</v>
      </c>
      <c r="AC76">
        <v>2008</v>
      </c>
    </row>
    <row r="77" spans="2:29" x14ac:dyDescent="0.25">
      <c r="B77" s="465"/>
      <c r="C77" s="465"/>
      <c r="D77" s="57">
        <v>7</v>
      </c>
      <c r="E77" s="57" t="s">
        <v>4573</v>
      </c>
      <c r="F77" s="57">
        <v>76</v>
      </c>
      <c r="G77" s="57"/>
      <c r="H77" s="467"/>
      <c r="J77" t="s">
        <v>22843</v>
      </c>
      <c r="K77" t="s">
        <v>22935</v>
      </c>
      <c r="L77" t="s">
        <v>22599</v>
      </c>
      <c r="S77" t="s">
        <v>22719</v>
      </c>
      <c r="T77">
        <v>871</v>
      </c>
      <c r="V77" t="s">
        <v>23090</v>
      </c>
      <c r="W77">
        <v>1247</v>
      </c>
      <c r="Y77" t="s">
        <v>23373</v>
      </c>
      <c r="Z77">
        <v>1615</v>
      </c>
      <c r="AB77" t="s">
        <v>23667</v>
      </c>
      <c r="AC77">
        <v>2009</v>
      </c>
    </row>
    <row r="78" spans="2:29" ht="15.75" thickBot="1" x14ac:dyDescent="0.3">
      <c r="B78" s="465"/>
      <c r="C78" s="471"/>
      <c r="D78" s="469">
        <v>8</v>
      </c>
      <c r="E78" s="469" t="s">
        <v>4573</v>
      </c>
      <c r="F78" s="469">
        <v>77</v>
      </c>
      <c r="G78" s="469"/>
      <c r="H78" s="470"/>
      <c r="J78" t="s">
        <v>22844</v>
      </c>
      <c r="K78" t="s">
        <v>22935</v>
      </c>
      <c r="L78" t="s">
        <v>22599</v>
      </c>
      <c r="S78" t="s">
        <v>22720</v>
      </c>
      <c r="T78">
        <v>872</v>
      </c>
      <c r="V78" t="s">
        <v>23092</v>
      </c>
      <c r="W78">
        <v>1248</v>
      </c>
      <c r="Y78" t="s">
        <v>23375</v>
      </c>
      <c r="Z78">
        <v>1616</v>
      </c>
      <c r="AB78" t="s">
        <v>23669</v>
      </c>
      <c r="AC78">
        <v>2010</v>
      </c>
    </row>
    <row r="79" spans="2:29" x14ac:dyDescent="0.25">
      <c r="B79" s="465"/>
      <c r="C79" s="461">
        <v>5</v>
      </c>
      <c r="D79" s="463">
        <v>1</v>
      </c>
      <c r="E79" s="463" t="s">
        <v>4573</v>
      </c>
      <c r="F79" s="57">
        <v>78</v>
      </c>
      <c r="G79" s="463"/>
      <c r="H79" s="464"/>
      <c r="J79" t="s">
        <v>22845</v>
      </c>
      <c r="K79" t="s">
        <v>22935</v>
      </c>
      <c r="L79" t="s">
        <v>22599</v>
      </c>
      <c r="S79" t="s">
        <v>22721</v>
      </c>
      <c r="T79">
        <v>873</v>
      </c>
      <c r="V79" t="s">
        <v>23094</v>
      </c>
      <c r="W79">
        <v>1249</v>
      </c>
      <c r="Y79" t="s">
        <v>23377</v>
      </c>
      <c r="Z79">
        <v>1617</v>
      </c>
      <c r="AB79" t="s">
        <v>23671</v>
      </c>
      <c r="AC79">
        <v>2011</v>
      </c>
    </row>
    <row r="80" spans="2:29" x14ac:dyDescent="0.25">
      <c r="B80" s="465"/>
      <c r="C80" s="465"/>
      <c r="D80" s="57">
        <v>2</v>
      </c>
      <c r="E80" s="57" t="s">
        <v>22577</v>
      </c>
      <c r="F80" s="57">
        <v>79</v>
      </c>
      <c r="G80" s="57"/>
      <c r="H80" s="467"/>
      <c r="J80" t="s">
        <v>22846</v>
      </c>
      <c r="K80" t="s">
        <v>22936</v>
      </c>
      <c r="L80" t="s">
        <v>22599</v>
      </c>
      <c r="S80" t="s">
        <v>22722</v>
      </c>
      <c r="T80">
        <v>874</v>
      </c>
      <c r="V80" t="s">
        <v>23096</v>
      </c>
      <c r="W80">
        <v>1250</v>
      </c>
      <c r="Y80" t="s">
        <v>23379</v>
      </c>
      <c r="Z80">
        <v>1621</v>
      </c>
      <c r="AB80" t="s">
        <v>23673</v>
      </c>
      <c r="AC80">
        <v>2017</v>
      </c>
    </row>
    <row r="81" spans="2:29" x14ac:dyDescent="0.25">
      <c r="B81" s="465"/>
      <c r="C81" s="465"/>
      <c r="D81" s="57">
        <v>3</v>
      </c>
      <c r="E81" s="57" t="s">
        <v>22578</v>
      </c>
      <c r="F81" s="57">
        <v>80</v>
      </c>
      <c r="G81" s="57"/>
      <c r="H81" s="467"/>
      <c r="J81" t="s">
        <v>22847</v>
      </c>
      <c r="K81" t="s">
        <v>22937</v>
      </c>
      <c r="L81" t="s">
        <v>22599</v>
      </c>
      <c r="S81" t="s">
        <v>22723</v>
      </c>
      <c r="T81">
        <v>875</v>
      </c>
      <c r="V81" t="s">
        <v>23098</v>
      </c>
      <c r="W81">
        <v>1251</v>
      </c>
      <c r="Y81" t="s">
        <v>23381</v>
      </c>
      <c r="Z81">
        <v>1622</v>
      </c>
      <c r="AB81" t="s">
        <v>23675</v>
      </c>
      <c r="AC81">
        <v>2018</v>
      </c>
    </row>
    <row r="82" spans="2:29" x14ac:dyDescent="0.25">
      <c r="B82" s="465"/>
      <c r="C82" s="465"/>
      <c r="D82" s="57">
        <v>4</v>
      </c>
      <c r="E82" s="57" t="s">
        <v>4573</v>
      </c>
      <c r="F82" s="57">
        <v>81</v>
      </c>
      <c r="G82" s="57"/>
      <c r="H82" s="467"/>
      <c r="J82" t="s">
        <v>22848</v>
      </c>
      <c r="K82" t="s">
        <v>22935</v>
      </c>
      <c r="L82" t="s">
        <v>22599</v>
      </c>
      <c r="S82" t="s">
        <v>22724</v>
      </c>
      <c r="T82">
        <v>876</v>
      </c>
      <c r="V82" t="s">
        <v>23100</v>
      </c>
      <c r="W82">
        <v>1252</v>
      </c>
      <c r="Y82" t="s">
        <v>23383</v>
      </c>
      <c r="Z82">
        <v>1623</v>
      </c>
      <c r="AB82" t="s">
        <v>23677</v>
      </c>
      <c r="AC82">
        <v>2019</v>
      </c>
    </row>
    <row r="83" spans="2:29" x14ac:dyDescent="0.25">
      <c r="B83" s="465"/>
      <c r="C83" s="465"/>
      <c r="D83" s="57">
        <v>5</v>
      </c>
      <c r="E83" s="57" t="s">
        <v>22577</v>
      </c>
      <c r="F83" s="57">
        <v>82</v>
      </c>
      <c r="G83" s="57"/>
      <c r="H83" s="467"/>
      <c r="J83" t="s">
        <v>22849</v>
      </c>
      <c r="K83" t="s">
        <v>22936</v>
      </c>
      <c r="L83" t="s">
        <v>22599</v>
      </c>
      <c r="S83" t="s">
        <v>22725</v>
      </c>
      <c r="T83">
        <v>877</v>
      </c>
      <c r="V83" t="s">
        <v>23102</v>
      </c>
      <c r="W83">
        <v>1253</v>
      </c>
      <c r="Y83" t="s">
        <v>23385</v>
      </c>
      <c r="Z83">
        <v>1624</v>
      </c>
      <c r="AB83" t="s">
        <v>23679</v>
      </c>
      <c r="AC83">
        <v>2020</v>
      </c>
    </row>
    <row r="84" spans="2:29" x14ac:dyDescent="0.25">
      <c r="B84" s="465"/>
      <c r="C84" s="465"/>
      <c r="D84" s="57">
        <v>6</v>
      </c>
      <c r="E84" s="80" t="s">
        <v>4573</v>
      </c>
      <c r="F84" s="57">
        <v>83</v>
      </c>
      <c r="G84" s="57"/>
      <c r="H84" s="467"/>
      <c r="J84" t="s">
        <v>22850</v>
      </c>
      <c r="K84" t="s">
        <v>22935</v>
      </c>
      <c r="L84" t="s">
        <v>22599</v>
      </c>
      <c r="S84" t="s">
        <v>22726</v>
      </c>
      <c r="T84">
        <v>878</v>
      </c>
      <c r="V84" t="s">
        <v>23104</v>
      </c>
      <c r="W84">
        <v>1254</v>
      </c>
      <c r="Y84" t="s">
        <v>23387</v>
      </c>
      <c r="Z84">
        <v>1625</v>
      </c>
      <c r="AB84" t="s">
        <v>23681</v>
      </c>
      <c r="AC84">
        <v>2021</v>
      </c>
    </row>
    <row r="85" spans="2:29" x14ac:dyDescent="0.25">
      <c r="B85" s="465"/>
      <c r="C85" s="465"/>
      <c r="D85" s="57">
        <v>7</v>
      </c>
      <c r="E85" s="57" t="s">
        <v>22577</v>
      </c>
      <c r="F85" s="57">
        <v>84</v>
      </c>
      <c r="G85" s="57"/>
      <c r="H85" s="467"/>
      <c r="J85" t="s">
        <v>22851</v>
      </c>
      <c r="K85" t="s">
        <v>22936</v>
      </c>
      <c r="L85" t="s">
        <v>22599</v>
      </c>
      <c r="S85" t="s">
        <v>22727</v>
      </c>
      <c r="T85">
        <v>879</v>
      </c>
      <c r="V85" t="s">
        <v>23106</v>
      </c>
      <c r="W85">
        <v>1255</v>
      </c>
      <c r="Y85" t="s">
        <v>23389</v>
      </c>
      <c r="Z85">
        <v>1626</v>
      </c>
      <c r="AB85" t="s">
        <v>23683</v>
      </c>
      <c r="AC85">
        <v>2022</v>
      </c>
    </row>
    <row r="86" spans="2:29" x14ac:dyDescent="0.25">
      <c r="B86" s="465"/>
      <c r="C86" s="465"/>
      <c r="D86" s="57">
        <v>8</v>
      </c>
      <c r="E86" s="57" t="s">
        <v>22578</v>
      </c>
      <c r="F86" s="57">
        <v>85</v>
      </c>
      <c r="G86" s="57"/>
      <c r="H86" s="467"/>
      <c r="J86" t="s">
        <v>22852</v>
      </c>
      <c r="K86" t="s">
        <v>22937</v>
      </c>
      <c r="L86" t="s">
        <v>22599</v>
      </c>
      <c r="S86" t="s">
        <v>22728</v>
      </c>
      <c r="T86">
        <v>880</v>
      </c>
      <c r="V86" t="s">
        <v>23108</v>
      </c>
      <c r="W86">
        <v>1256</v>
      </c>
      <c r="Y86" t="s">
        <v>23391</v>
      </c>
      <c r="Z86">
        <v>1633</v>
      </c>
      <c r="AB86" t="s">
        <v>23685</v>
      </c>
      <c r="AC86">
        <v>2023</v>
      </c>
    </row>
    <row r="87" spans="2:29" x14ac:dyDescent="0.25">
      <c r="B87" s="465"/>
      <c r="C87" s="465"/>
      <c r="D87" s="57">
        <v>9</v>
      </c>
      <c r="E87" s="57" t="s">
        <v>4573</v>
      </c>
      <c r="F87" s="57">
        <v>86</v>
      </c>
      <c r="G87" s="57"/>
      <c r="H87" s="467"/>
      <c r="J87" t="s">
        <v>22853</v>
      </c>
      <c r="K87" t="s">
        <v>22935</v>
      </c>
      <c r="L87" t="s">
        <v>22599</v>
      </c>
      <c r="S87" t="s">
        <v>22729</v>
      </c>
      <c r="T87">
        <v>881</v>
      </c>
      <c r="V87" t="s">
        <v>23110</v>
      </c>
      <c r="W87">
        <v>1257</v>
      </c>
      <c r="Y87" t="s">
        <v>23393</v>
      </c>
      <c r="Z87">
        <v>1634</v>
      </c>
      <c r="AB87" t="s">
        <v>23687</v>
      </c>
      <c r="AC87">
        <v>2024</v>
      </c>
    </row>
    <row r="88" spans="2:29" ht="15.75" thickBot="1" x14ac:dyDescent="0.3">
      <c r="B88" s="465"/>
      <c r="C88" s="471"/>
      <c r="D88" s="469">
        <v>10</v>
      </c>
      <c r="E88" s="57" t="s">
        <v>22577</v>
      </c>
      <c r="F88" s="469">
        <v>87</v>
      </c>
      <c r="G88" s="469"/>
      <c r="H88" s="470"/>
      <c r="J88" t="s">
        <v>22854</v>
      </c>
      <c r="K88" t="s">
        <v>22936</v>
      </c>
      <c r="L88" t="s">
        <v>22599</v>
      </c>
      <c r="S88" t="s">
        <v>22730</v>
      </c>
      <c r="T88">
        <v>882</v>
      </c>
      <c r="V88" t="s">
        <v>23112</v>
      </c>
      <c r="W88">
        <v>1258</v>
      </c>
      <c r="Y88" t="s">
        <v>23395</v>
      </c>
      <c r="Z88">
        <v>1635</v>
      </c>
      <c r="AB88" t="s">
        <v>23689</v>
      </c>
      <c r="AC88">
        <v>2025</v>
      </c>
    </row>
    <row r="89" spans="2:29" x14ac:dyDescent="0.25">
      <c r="B89" s="465"/>
      <c r="C89" s="461">
        <v>6</v>
      </c>
      <c r="D89" s="463">
        <v>1</v>
      </c>
      <c r="E89" s="463" t="s">
        <v>4573</v>
      </c>
      <c r="F89" s="57">
        <v>88</v>
      </c>
      <c r="G89" s="463"/>
      <c r="H89" s="464"/>
      <c r="J89" t="s">
        <v>22855</v>
      </c>
      <c r="K89" t="s">
        <v>22935</v>
      </c>
      <c r="L89" t="s">
        <v>22599</v>
      </c>
      <c r="S89" t="s">
        <v>22731</v>
      </c>
      <c r="T89">
        <v>883</v>
      </c>
      <c r="V89" t="s">
        <v>23114</v>
      </c>
      <c r="W89">
        <v>1261</v>
      </c>
      <c r="Y89" t="s">
        <v>23397</v>
      </c>
      <c r="Z89">
        <v>1636</v>
      </c>
      <c r="AB89" t="s">
        <v>23691</v>
      </c>
      <c r="AC89">
        <v>2026</v>
      </c>
    </row>
    <row r="90" spans="2:29" x14ac:dyDescent="0.25">
      <c r="B90" s="465"/>
      <c r="C90" s="465"/>
      <c r="D90" s="57">
        <v>2</v>
      </c>
      <c r="E90" s="57" t="s">
        <v>22577</v>
      </c>
      <c r="F90" s="57">
        <v>89</v>
      </c>
      <c r="G90" s="57"/>
      <c r="H90" s="467"/>
      <c r="J90" t="s">
        <v>22856</v>
      </c>
      <c r="K90" t="s">
        <v>22936</v>
      </c>
      <c r="L90" t="s">
        <v>22599</v>
      </c>
      <c r="S90" t="s">
        <v>22732</v>
      </c>
      <c r="T90">
        <v>884</v>
      </c>
      <c r="V90" t="s">
        <v>23116</v>
      </c>
      <c r="W90">
        <v>1262</v>
      </c>
      <c r="Y90" t="s">
        <v>23399</v>
      </c>
      <c r="Z90">
        <v>1637</v>
      </c>
      <c r="AB90" t="s">
        <v>23693</v>
      </c>
      <c r="AC90">
        <v>2027</v>
      </c>
    </row>
    <row r="91" spans="2:29" x14ac:dyDescent="0.25">
      <c r="B91" s="465"/>
      <c r="C91" s="465"/>
      <c r="D91" s="57">
        <v>3</v>
      </c>
      <c r="E91" s="57" t="s">
        <v>22578</v>
      </c>
      <c r="F91" s="57">
        <v>90</v>
      </c>
      <c r="G91" s="57"/>
      <c r="H91" s="467"/>
      <c r="J91" t="s">
        <v>22857</v>
      </c>
      <c r="K91" t="s">
        <v>22937</v>
      </c>
      <c r="L91" t="s">
        <v>22599</v>
      </c>
      <c r="S91" t="s">
        <v>22733</v>
      </c>
      <c r="T91">
        <v>885</v>
      </c>
      <c r="V91" t="s">
        <v>23118</v>
      </c>
      <c r="W91">
        <v>1263</v>
      </c>
      <c r="Y91" t="s">
        <v>23401</v>
      </c>
      <c r="Z91">
        <v>1638</v>
      </c>
      <c r="AB91" t="s">
        <v>23695</v>
      </c>
      <c r="AC91">
        <v>2028</v>
      </c>
    </row>
    <row r="92" spans="2:29" x14ac:dyDescent="0.25">
      <c r="B92" s="465"/>
      <c r="C92" s="465"/>
      <c r="D92" s="57">
        <v>4</v>
      </c>
      <c r="E92" s="57" t="s">
        <v>4573</v>
      </c>
      <c r="F92" s="57">
        <v>91</v>
      </c>
      <c r="G92" s="57"/>
      <c r="H92" s="467"/>
      <c r="J92" t="s">
        <v>22858</v>
      </c>
      <c r="K92" t="s">
        <v>22935</v>
      </c>
      <c r="L92" t="s">
        <v>22599</v>
      </c>
      <c r="S92" t="s">
        <v>22734</v>
      </c>
      <c r="T92">
        <v>886</v>
      </c>
      <c r="V92" t="s">
        <v>23120</v>
      </c>
      <c r="W92">
        <v>1264</v>
      </c>
      <c r="Y92" t="s">
        <v>23403</v>
      </c>
      <c r="Z92">
        <v>1639</v>
      </c>
      <c r="AB92" t="s">
        <v>23697</v>
      </c>
      <c r="AC92">
        <v>2029</v>
      </c>
    </row>
    <row r="93" spans="2:29" x14ac:dyDescent="0.25">
      <c r="B93" s="465"/>
      <c r="C93" s="465"/>
      <c r="D93" s="57">
        <v>5</v>
      </c>
      <c r="E93" s="57" t="s">
        <v>22577</v>
      </c>
      <c r="F93" s="57">
        <v>92</v>
      </c>
      <c r="G93" s="57"/>
      <c r="H93" s="467"/>
      <c r="J93" t="s">
        <v>22859</v>
      </c>
      <c r="K93" t="s">
        <v>22936</v>
      </c>
      <c r="L93" t="s">
        <v>22599</v>
      </c>
      <c r="S93" t="s">
        <v>22735</v>
      </c>
      <c r="T93">
        <v>889</v>
      </c>
      <c r="V93" t="s">
        <v>23122</v>
      </c>
      <c r="W93">
        <v>1265</v>
      </c>
      <c r="Y93" t="s">
        <v>23405</v>
      </c>
      <c r="Z93">
        <v>1640</v>
      </c>
      <c r="AB93" t="s">
        <v>23699</v>
      </c>
      <c r="AC93">
        <v>2030</v>
      </c>
    </row>
    <row r="94" spans="2:29" x14ac:dyDescent="0.25">
      <c r="B94" s="465"/>
      <c r="C94" s="465"/>
      <c r="D94" s="57">
        <v>6</v>
      </c>
      <c r="E94" s="57" t="s">
        <v>4573</v>
      </c>
      <c r="F94" s="57">
        <v>93</v>
      </c>
      <c r="G94" s="57"/>
      <c r="H94" s="467"/>
      <c r="J94" t="s">
        <v>22860</v>
      </c>
      <c r="K94" t="s">
        <v>22935</v>
      </c>
      <c r="L94" t="s">
        <v>22599</v>
      </c>
      <c r="S94" t="s">
        <v>22736</v>
      </c>
      <c r="T94">
        <v>890</v>
      </c>
      <c r="V94" t="s">
        <v>23124</v>
      </c>
      <c r="W94">
        <v>1266</v>
      </c>
      <c r="Y94" t="s">
        <v>23407</v>
      </c>
      <c r="Z94">
        <v>1641</v>
      </c>
      <c r="AB94" t="s">
        <v>23701</v>
      </c>
      <c r="AC94">
        <v>2031</v>
      </c>
    </row>
    <row r="95" spans="2:29" x14ac:dyDescent="0.25">
      <c r="B95" s="465"/>
      <c r="C95" s="465"/>
      <c r="D95" s="57">
        <v>7</v>
      </c>
      <c r="E95" s="57" t="s">
        <v>22577</v>
      </c>
      <c r="F95" s="57">
        <v>94</v>
      </c>
      <c r="G95" s="57"/>
      <c r="H95" s="467"/>
      <c r="J95" t="s">
        <v>22861</v>
      </c>
      <c r="K95" t="s">
        <v>22936</v>
      </c>
      <c r="L95" t="s">
        <v>22599</v>
      </c>
      <c r="S95" t="s">
        <v>22737</v>
      </c>
      <c r="T95">
        <v>891</v>
      </c>
      <c r="V95" t="s">
        <v>23126</v>
      </c>
      <c r="W95">
        <v>1267</v>
      </c>
      <c r="Y95" t="s">
        <v>23409</v>
      </c>
      <c r="Z95">
        <v>1642</v>
      </c>
      <c r="AB95" t="s">
        <v>23703</v>
      </c>
      <c r="AC95">
        <v>2032</v>
      </c>
    </row>
    <row r="96" spans="2:29" x14ac:dyDescent="0.25">
      <c r="B96" s="465"/>
      <c r="C96" s="465"/>
      <c r="D96" s="57">
        <v>8</v>
      </c>
      <c r="E96" s="57" t="s">
        <v>22578</v>
      </c>
      <c r="F96" s="57">
        <v>95</v>
      </c>
      <c r="G96" s="57"/>
      <c r="H96" s="467"/>
      <c r="J96" t="s">
        <v>22862</v>
      </c>
      <c r="K96" t="s">
        <v>22937</v>
      </c>
      <c r="L96" t="s">
        <v>22599</v>
      </c>
      <c r="S96" t="s">
        <v>22738</v>
      </c>
      <c r="T96">
        <v>892</v>
      </c>
      <c r="V96" t="s">
        <v>23128</v>
      </c>
      <c r="W96">
        <v>1268</v>
      </c>
      <c r="Y96" t="s">
        <v>23411</v>
      </c>
      <c r="Z96">
        <v>1643</v>
      </c>
      <c r="AB96" t="s">
        <v>23705</v>
      </c>
      <c r="AC96">
        <v>2033</v>
      </c>
    </row>
    <row r="97" spans="2:29" x14ac:dyDescent="0.25">
      <c r="B97" s="465"/>
      <c r="C97" s="465"/>
      <c r="D97" s="57">
        <v>9</v>
      </c>
      <c r="E97" s="57" t="s">
        <v>4573</v>
      </c>
      <c r="F97" s="57">
        <v>96</v>
      </c>
      <c r="G97" s="57"/>
      <c r="H97" s="467"/>
      <c r="J97" t="s">
        <v>22863</v>
      </c>
      <c r="K97" t="s">
        <v>22935</v>
      </c>
      <c r="L97" t="s">
        <v>22599</v>
      </c>
      <c r="S97" t="s">
        <v>22739</v>
      </c>
      <c r="T97">
        <v>893</v>
      </c>
      <c r="V97" t="s">
        <v>23130</v>
      </c>
      <c r="W97">
        <v>1269</v>
      </c>
      <c r="Y97" t="s">
        <v>23413</v>
      </c>
      <c r="Z97">
        <v>1644</v>
      </c>
      <c r="AB97" t="s">
        <v>23707</v>
      </c>
      <c r="AC97">
        <v>2034</v>
      </c>
    </row>
    <row r="98" spans="2:29" ht="15.75" thickBot="1" x14ac:dyDescent="0.3">
      <c r="B98" s="465"/>
      <c r="C98" s="471"/>
      <c r="D98" s="469">
        <v>10</v>
      </c>
      <c r="E98" s="469" t="s">
        <v>22577</v>
      </c>
      <c r="F98" s="469">
        <v>97</v>
      </c>
      <c r="G98" s="469"/>
      <c r="H98" s="470"/>
      <c r="J98" t="s">
        <v>22864</v>
      </c>
      <c r="K98" t="s">
        <v>22936</v>
      </c>
      <c r="L98" t="s">
        <v>22599</v>
      </c>
      <c r="S98" t="s">
        <v>22740</v>
      </c>
      <c r="T98">
        <v>894</v>
      </c>
      <c r="V98" t="s">
        <v>23132</v>
      </c>
      <c r="W98">
        <v>1270</v>
      </c>
      <c r="Y98" t="s">
        <v>23415</v>
      </c>
      <c r="Z98">
        <v>1645</v>
      </c>
      <c r="AB98" t="s">
        <v>23709</v>
      </c>
      <c r="AC98">
        <v>2035</v>
      </c>
    </row>
    <row r="99" spans="2:29" x14ac:dyDescent="0.25">
      <c r="B99" s="465"/>
      <c r="C99" s="461">
        <v>7</v>
      </c>
      <c r="D99" s="463">
        <v>1</v>
      </c>
      <c r="E99" s="463" t="s">
        <v>4573</v>
      </c>
      <c r="F99" s="57">
        <v>98</v>
      </c>
      <c r="G99" s="463"/>
      <c r="H99" s="464"/>
      <c r="J99" t="s">
        <v>22865</v>
      </c>
      <c r="K99" t="s">
        <v>22935</v>
      </c>
      <c r="L99" t="s">
        <v>22599</v>
      </c>
      <c r="S99" t="s">
        <v>22741</v>
      </c>
      <c r="T99">
        <v>895</v>
      </c>
      <c r="V99" t="s">
        <v>23134</v>
      </c>
      <c r="W99">
        <v>1271</v>
      </c>
      <c r="Y99" t="s">
        <v>23417</v>
      </c>
      <c r="Z99">
        <v>1646</v>
      </c>
      <c r="AB99" t="s">
        <v>23711</v>
      </c>
      <c r="AC99">
        <v>2036</v>
      </c>
    </row>
    <row r="100" spans="2:29" x14ac:dyDescent="0.25">
      <c r="B100" s="465"/>
      <c r="C100" s="465"/>
      <c r="D100" s="57">
        <v>2</v>
      </c>
      <c r="E100" s="57" t="s">
        <v>22577</v>
      </c>
      <c r="F100" s="57">
        <v>99</v>
      </c>
      <c r="G100" s="57"/>
      <c r="H100" s="467"/>
      <c r="J100" t="s">
        <v>22866</v>
      </c>
      <c r="K100" t="s">
        <v>22936</v>
      </c>
      <c r="L100" t="s">
        <v>22599</v>
      </c>
      <c r="S100" t="s">
        <v>22742</v>
      </c>
      <c r="T100">
        <v>896</v>
      </c>
      <c r="V100" t="s">
        <v>23136</v>
      </c>
      <c r="W100">
        <v>1272</v>
      </c>
      <c r="Y100" t="s">
        <v>23419</v>
      </c>
      <c r="Z100">
        <v>1647</v>
      </c>
      <c r="AB100" t="s">
        <v>23713</v>
      </c>
      <c r="AC100">
        <v>2037</v>
      </c>
    </row>
    <row r="101" spans="2:29" x14ac:dyDescent="0.25">
      <c r="B101" s="465"/>
      <c r="C101" s="465"/>
      <c r="D101" s="57">
        <v>3</v>
      </c>
      <c r="E101" s="57" t="s">
        <v>22578</v>
      </c>
      <c r="F101" s="57">
        <v>100</v>
      </c>
      <c r="G101" s="57"/>
      <c r="H101" s="467"/>
      <c r="J101" t="s">
        <v>22867</v>
      </c>
      <c r="K101" t="s">
        <v>22937</v>
      </c>
      <c r="L101" t="s">
        <v>22599</v>
      </c>
      <c r="S101" t="s">
        <v>22743</v>
      </c>
      <c r="T101">
        <v>897</v>
      </c>
      <c r="V101" t="s">
        <v>23138</v>
      </c>
      <c r="W101">
        <v>1273</v>
      </c>
      <c r="Y101" t="s">
        <v>23421</v>
      </c>
      <c r="Z101">
        <v>1648</v>
      </c>
      <c r="AB101" t="s">
        <v>23715</v>
      </c>
      <c r="AC101">
        <v>2038</v>
      </c>
    </row>
    <row r="102" spans="2:29" x14ac:dyDescent="0.25">
      <c r="B102" s="465"/>
      <c r="C102" s="465"/>
      <c r="D102" s="57">
        <v>4</v>
      </c>
      <c r="E102" s="57" t="s">
        <v>4573</v>
      </c>
      <c r="F102" s="57">
        <v>101</v>
      </c>
      <c r="G102" s="57"/>
      <c r="H102" s="467"/>
      <c r="J102" t="s">
        <v>22868</v>
      </c>
      <c r="K102" t="s">
        <v>22935</v>
      </c>
      <c r="L102" t="s">
        <v>22599</v>
      </c>
      <c r="S102" t="s">
        <v>22744</v>
      </c>
      <c r="T102">
        <v>898</v>
      </c>
      <c r="V102" t="s">
        <v>23140</v>
      </c>
      <c r="W102">
        <v>1274</v>
      </c>
      <c r="Y102" t="s">
        <v>23423</v>
      </c>
      <c r="Z102">
        <v>1649</v>
      </c>
      <c r="AB102" t="s">
        <v>23717</v>
      </c>
      <c r="AC102">
        <v>2039</v>
      </c>
    </row>
    <row r="103" spans="2:29" x14ac:dyDescent="0.25">
      <c r="B103" s="465"/>
      <c r="C103" s="465"/>
      <c r="D103" s="57">
        <v>5</v>
      </c>
      <c r="E103" s="57" t="s">
        <v>22577</v>
      </c>
      <c r="F103" s="57">
        <v>102</v>
      </c>
      <c r="G103" s="57"/>
      <c r="H103" s="467"/>
      <c r="J103" t="s">
        <v>22869</v>
      </c>
      <c r="K103" t="s">
        <v>22936</v>
      </c>
      <c r="L103" t="s">
        <v>22599</v>
      </c>
      <c r="S103" t="s">
        <v>22745</v>
      </c>
      <c r="T103">
        <v>899</v>
      </c>
      <c r="V103" t="s">
        <v>23142</v>
      </c>
      <c r="W103">
        <v>1275</v>
      </c>
      <c r="Y103" t="s">
        <v>23425</v>
      </c>
      <c r="Z103">
        <v>1650</v>
      </c>
      <c r="AB103" t="s">
        <v>23719</v>
      </c>
      <c r="AC103">
        <v>2040</v>
      </c>
    </row>
    <row r="104" spans="2:29" ht="15.75" thickBot="1" x14ac:dyDescent="0.3">
      <c r="B104" s="465"/>
      <c r="C104" s="471"/>
      <c r="D104" s="469">
        <v>6</v>
      </c>
      <c r="E104" s="469" t="s">
        <v>22578</v>
      </c>
      <c r="F104" s="469">
        <v>103</v>
      </c>
      <c r="G104" s="469"/>
      <c r="H104" s="470"/>
      <c r="J104" t="s">
        <v>22870</v>
      </c>
      <c r="K104" t="s">
        <v>22937</v>
      </c>
      <c r="L104" t="s">
        <v>22599</v>
      </c>
      <c r="S104" t="s">
        <v>22746</v>
      </c>
      <c r="T104">
        <v>900</v>
      </c>
      <c r="V104" t="s">
        <v>23144</v>
      </c>
      <c r="W104">
        <v>1276</v>
      </c>
      <c r="Y104" t="s">
        <v>23427</v>
      </c>
      <c r="Z104">
        <v>1651</v>
      </c>
      <c r="AB104" t="s">
        <v>23721</v>
      </c>
      <c r="AC104">
        <v>2041</v>
      </c>
    </row>
    <row r="105" spans="2:29" x14ac:dyDescent="0.25">
      <c r="B105" s="465"/>
      <c r="C105" s="461">
        <v>8</v>
      </c>
      <c r="D105" s="463">
        <v>1</v>
      </c>
      <c r="E105" s="463" t="s">
        <v>4573</v>
      </c>
      <c r="F105" s="57">
        <v>104</v>
      </c>
      <c r="G105" s="463"/>
      <c r="H105" s="464"/>
      <c r="J105" t="s">
        <v>22871</v>
      </c>
      <c r="K105" t="s">
        <v>22935</v>
      </c>
      <c r="L105" t="s">
        <v>22599</v>
      </c>
      <c r="S105" t="s">
        <v>22747</v>
      </c>
      <c r="T105">
        <v>901</v>
      </c>
      <c r="V105" t="s">
        <v>23146</v>
      </c>
      <c r="W105">
        <v>1277</v>
      </c>
      <c r="Y105" t="s">
        <v>23429</v>
      </c>
      <c r="Z105">
        <v>1652</v>
      </c>
      <c r="AB105" t="s">
        <v>23723</v>
      </c>
      <c r="AC105">
        <v>2042</v>
      </c>
    </row>
    <row r="106" spans="2:29" x14ac:dyDescent="0.25">
      <c r="B106" s="465"/>
      <c r="C106" s="465"/>
      <c r="D106" s="57">
        <v>2</v>
      </c>
      <c r="E106" s="57" t="s">
        <v>22577</v>
      </c>
      <c r="F106" s="57">
        <v>105</v>
      </c>
      <c r="G106" s="57"/>
      <c r="H106" s="467"/>
      <c r="J106" t="s">
        <v>22872</v>
      </c>
      <c r="K106" t="s">
        <v>22936</v>
      </c>
      <c r="L106" t="s">
        <v>22599</v>
      </c>
      <c r="S106" t="s">
        <v>22748</v>
      </c>
      <c r="T106">
        <v>902</v>
      </c>
      <c r="V106" t="s">
        <v>23148</v>
      </c>
      <c r="W106">
        <v>1278</v>
      </c>
      <c r="Y106" t="s">
        <v>23431</v>
      </c>
      <c r="Z106">
        <v>1653</v>
      </c>
      <c r="AB106" t="s">
        <v>23725</v>
      </c>
      <c r="AC106">
        <v>2043</v>
      </c>
    </row>
    <row r="107" spans="2:29" x14ac:dyDescent="0.25">
      <c r="B107" s="465"/>
      <c r="C107" s="465"/>
      <c r="D107" s="57">
        <v>3</v>
      </c>
      <c r="E107" s="57" t="s">
        <v>22578</v>
      </c>
      <c r="F107" s="57">
        <v>106</v>
      </c>
      <c r="G107" s="57"/>
      <c r="H107" s="467"/>
      <c r="J107" t="s">
        <v>22873</v>
      </c>
      <c r="K107" t="s">
        <v>22937</v>
      </c>
      <c r="L107" t="s">
        <v>22599</v>
      </c>
      <c r="S107" t="s">
        <v>22749</v>
      </c>
      <c r="T107">
        <v>903</v>
      </c>
      <c r="V107" t="s">
        <v>23150</v>
      </c>
      <c r="W107">
        <v>1279</v>
      </c>
      <c r="Y107" t="s">
        <v>23433</v>
      </c>
      <c r="Z107">
        <v>1654</v>
      </c>
      <c r="AB107" t="s">
        <v>23727</v>
      </c>
      <c r="AC107">
        <v>2044</v>
      </c>
    </row>
    <row r="108" spans="2:29" x14ac:dyDescent="0.25">
      <c r="B108" s="465"/>
      <c r="C108" s="465"/>
      <c r="D108" s="57">
        <v>4</v>
      </c>
      <c r="E108" s="57" t="s">
        <v>4573</v>
      </c>
      <c r="F108" s="57">
        <v>107</v>
      </c>
      <c r="G108" s="57"/>
      <c r="H108" s="467"/>
      <c r="J108" t="s">
        <v>22874</v>
      </c>
      <c r="K108" t="s">
        <v>22935</v>
      </c>
      <c r="L108" t="s">
        <v>22599</v>
      </c>
      <c r="S108" t="s">
        <v>22750</v>
      </c>
      <c r="T108">
        <v>904</v>
      </c>
      <c r="V108" t="s">
        <v>23152</v>
      </c>
      <c r="W108">
        <v>1280</v>
      </c>
      <c r="Y108" t="s">
        <v>23435</v>
      </c>
      <c r="Z108">
        <v>1657</v>
      </c>
      <c r="AB108" t="s">
        <v>23729</v>
      </c>
      <c r="AC108">
        <v>2045</v>
      </c>
    </row>
    <row r="109" spans="2:29" x14ac:dyDescent="0.25">
      <c r="B109" s="465"/>
      <c r="C109" s="465"/>
      <c r="D109" s="57">
        <v>5</v>
      </c>
      <c r="E109" s="57" t="s">
        <v>22577</v>
      </c>
      <c r="F109" s="57">
        <v>108</v>
      </c>
      <c r="G109" s="57"/>
      <c r="H109" s="467"/>
      <c r="J109" t="s">
        <v>22875</v>
      </c>
      <c r="K109" t="s">
        <v>22936</v>
      </c>
      <c r="L109" t="s">
        <v>22599</v>
      </c>
      <c r="S109" t="s">
        <v>22751</v>
      </c>
      <c r="T109">
        <v>905</v>
      </c>
      <c r="V109" t="s">
        <v>23154</v>
      </c>
      <c r="W109">
        <v>1281</v>
      </c>
      <c r="Y109" t="s">
        <v>23437</v>
      </c>
      <c r="Z109">
        <v>1658</v>
      </c>
      <c r="AB109" t="s">
        <v>23731</v>
      </c>
      <c r="AC109">
        <v>2046</v>
      </c>
    </row>
    <row r="110" spans="2:29" x14ac:dyDescent="0.25">
      <c r="B110" s="465"/>
      <c r="C110" s="465"/>
      <c r="D110" s="57">
        <v>6</v>
      </c>
      <c r="E110" s="57" t="s">
        <v>22578</v>
      </c>
      <c r="F110" s="57">
        <v>109</v>
      </c>
      <c r="G110" s="57"/>
      <c r="H110" s="467"/>
      <c r="J110" t="s">
        <v>22876</v>
      </c>
      <c r="K110" t="s">
        <v>22937</v>
      </c>
      <c r="L110" t="s">
        <v>22599</v>
      </c>
      <c r="S110" t="s">
        <v>22752</v>
      </c>
      <c r="T110">
        <v>906</v>
      </c>
      <c r="V110" t="s">
        <v>23156</v>
      </c>
      <c r="W110">
        <v>1282</v>
      </c>
      <c r="Y110" t="s">
        <v>23439</v>
      </c>
      <c r="Z110">
        <v>1659</v>
      </c>
      <c r="AB110" t="s">
        <v>23733</v>
      </c>
      <c r="AC110">
        <v>2047</v>
      </c>
    </row>
    <row r="111" spans="2:29" x14ac:dyDescent="0.25">
      <c r="B111" s="465"/>
      <c r="C111" s="465"/>
      <c r="D111" s="57">
        <v>7</v>
      </c>
      <c r="E111" s="57" t="s">
        <v>4573</v>
      </c>
      <c r="F111" s="57">
        <v>110</v>
      </c>
      <c r="G111" s="57"/>
      <c r="H111" s="467"/>
      <c r="J111" t="s">
        <v>22877</v>
      </c>
      <c r="K111" t="s">
        <v>22935</v>
      </c>
      <c r="L111" t="s">
        <v>22599</v>
      </c>
      <c r="S111" t="s">
        <v>22753</v>
      </c>
      <c r="T111">
        <v>907</v>
      </c>
      <c r="V111" t="s">
        <v>23158</v>
      </c>
      <c r="W111">
        <v>1285</v>
      </c>
      <c r="Y111" t="s">
        <v>23441</v>
      </c>
      <c r="Z111">
        <v>1660</v>
      </c>
      <c r="AB111" t="s">
        <v>23735</v>
      </c>
      <c r="AC111">
        <v>2048</v>
      </c>
    </row>
    <row r="112" spans="2:29" x14ac:dyDescent="0.25">
      <c r="B112" s="465"/>
      <c r="C112" s="465"/>
      <c r="D112" s="57">
        <v>8</v>
      </c>
      <c r="E112" s="57" t="s">
        <v>22577</v>
      </c>
      <c r="F112" s="57">
        <v>111</v>
      </c>
      <c r="G112" s="57"/>
      <c r="H112" s="467"/>
      <c r="J112" t="s">
        <v>22878</v>
      </c>
      <c r="K112" t="s">
        <v>22936</v>
      </c>
      <c r="L112" t="s">
        <v>22599</v>
      </c>
      <c r="S112" t="s">
        <v>22754</v>
      </c>
      <c r="T112">
        <v>908</v>
      </c>
      <c r="V112" t="s">
        <v>23160</v>
      </c>
      <c r="W112">
        <v>1286</v>
      </c>
      <c r="Y112" t="s">
        <v>23443</v>
      </c>
      <c r="Z112">
        <v>1661</v>
      </c>
      <c r="AB112" t="s">
        <v>23737</v>
      </c>
      <c r="AC112">
        <v>2049</v>
      </c>
    </row>
    <row r="113" spans="2:29" ht="15.75" thickBot="1" x14ac:dyDescent="0.3">
      <c r="B113" s="465"/>
      <c r="C113" s="471"/>
      <c r="D113" s="469">
        <v>9</v>
      </c>
      <c r="E113" s="469" t="s">
        <v>22578</v>
      </c>
      <c r="F113" s="469">
        <v>112</v>
      </c>
      <c r="G113" s="469"/>
      <c r="H113" s="470"/>
      <c r="J113" t="s">
        <v>22879</v>
      </c>
      <c r="K113" t="s">
        <v>22937</v>
      </c>
      <c r="L113" t="s">
        <v>22599</v>
      </c>
      <c r="S113" t="s">
        <v>22755</v>
      </c>
      <c r="T113">
        <v>913</v>
      </c>
      <c r="V113" t="s">
        <v>23162</v>
      </c>
      <c r="W113">
        <v>1287</v>
      </c>
      <c r="Y113" t="s">
        <v>23445</v>
      </c>
      <c r="Z113">
        <v>1662</v>
      </c>
      <c r="AB113" t="s">
        <v>23739</v>
      </c>
      <c r="AC113">
        <v>2050</v>
      </c>
    </row>
    <row r="114" spans="2:29" x14ac:dyDescent="0.25">
      <c r="B114" s="465"/>
      <c r="C114" s="461">
        <v>9</v>
      </c>
      <c r="D114" s="463">
        <v>1</v>
      </c>
      <c r="E114" s="57" t="s">
        <v>4573</v>
      </c>
      <c r="F114" s="57">
        <v>113</v>
      </c>
      <c r="G114" s="463"/>
      <c r="H114" s="464"/>
      <c r="J114" t="s">
        <v>22880</v>
      </c>
      <c r="K114" t="s">
        <v>22935</v>
      </c>
      <c r="L114" t="s">
        <v>22599</v>
      </c>
      <c r="S114" t="s">
        <v>22756</v>
      </c>
      <c r="T114">
        <v>914</v>
      </c>
      <c r="V114" t="s">
        <v>23164</v>
      </c>
      <c r="W114">
        <v>1288</v>
      </c>
      <c r="Y114" t="s">
        <v>23447</v>
      </c>
      <c r="Z114">
        <v>1663</v>
      </c>
      <c r="AB114" t="s">
        <v>23741</v>
      </c>
      <c r="AC114">
        <v>2053</v>
      </c>
    </row>
    <row r="115" spans="2:29" x14ac:dyDescent="0.25">
      <c r="B115" s="465"/>
      <c r="C115" s="465"/>
      <c r="D115" s="57">
        <v>2</v>
      </c>
      <c r="E115" s="57" t="s">
        <v>22577</v>
      </c>
      <c r="F115" s="57">
        <v>114</v>
      </c>
      <c r="G115" s="57"/>
      <c r="H115" s="467"/>
      <c r="J115" t="s">
        <v>22881</v>
      </c>
      <c r="K115" t="s">
        <v>22936</v>
      </c>
      <c r="L115" t="s">
        <v>22599</v>
      </c>
      <c r="S115" t="s">
        <v>22757</v>
      </c>
      <c r="T115">
        <v>915</v>
      </c>
      <c r="V115" t="s">
        <v>23166</v>
      </c>
      <c r="W115">
        <v>1289</v>
      </c>
      <c r="Y115" t="s">
        <v>23449</v>
      </c>
      <c r="Z115">
        <v>1664</v>
      </c>
      <c r="AB115" t="s">
        <v>23743</v>
      </c>
      <c r="AC115">
        <v>2054</v>
      </c>
    </row>
    <row r="116" spans="2:29" x14ac:dyDescent="0.25">
      <c r="B116" s="465"/>
      <c r="C116" s="465"/>
      <c r="D116" s="57">
        <v>3</v>
      </c>
      <c r="E116" s="57" t="s">
        <v>22578</v>
      </c>
      <c r="F116" s="57">
        <v>115</v>
      </c>
      <c r="G116" s="57"/>
      <c r="H116" s="467"/>
      <c r="J116" t="s">
        <v>22882</v>
      </c>
      <c r="K116" t="s">
        <v>22937</v>
      </c>
      <c r="L116" t="s">
        <v>22599</v>
      </c>
      <c r="S116" t="s">
        <v>22758</v>
      </c>
      <c r="T116">
        <v>916</v>
      </c>
      <c r="V116" t="s">
        <v>23168</v>
      </c>
      <c r="W116">
        <v>1290</v>
      </c>
      <c r="Y116" t="s">
        <v>23451</v>
      </c>
      <c r="Z116">
        <v>1665</v>
      </c>
      <c r="AB116" t="s">
        <v>23745</v>
      </c>
      <c r="AC116">
        <v>2055</v>
      </c>
    </row>
    <row r="117" spans="2:29" x14ac:dyDescent="0.25">
      <c r="B117" s="465"/>
      <c r="C117" s="465"/>
      <c r="D117" s="57">
        <v>4</v>
      </c>
      <c r="E117" s="57" t="s">
        <v>4573</v>
      </c>
      <c r="F117" s="57">
        <v>116</v>
      </c>
      <c r="G117" s="57"/>
      <c r="H117" s="467"/>
      <c r="J117" t="s">
        <v>22883</v>
      </c>
      <c r="K117" t="s">
        <v>22935</v>
      </c>
      <c r="L117" t="s">
        <v>22599</v>
      </c>
      <c r="S117" t="s">
        <v>22759</v>
      </c>
      <c r="T117">
        <v>917</v>
      </c>
      <c r="V117" t="s">
        <v>23170</v>
      </c>
      <c r="W117">
        <v>1291</v>
      </c>
      <c r="Y117" t="s">
        <v>23453</v>
      </c>
      <c r="Z117">
        <v>1666</v>
      </c>
      <c r="AB117" t="s">
        <v>23747</v>
      </c>
      <c r="AC117">
        <v>2056</v>
      </c>
    </row>
    <row r="118" spans="2:29" x14ac:dyDescent="0.25">
      <c r="B118" s="465"/>
      <c r="C118" s="465"/>
      <c r="D118" s="57">
        <v>5</v>
      </c>
      <c r="E118" s="57" t="s">
        <v>22577</v>
      </c>
      <c r="F118" s="57">
        <v>117</v>
      </c>
      <c r="G118" s="57"/>
      <c r="H118" s="467"/>
      <c r="J118" t="s">
        <v>22884</v>
      </c>
      <c r="K118" t="s">
        <v>22936</v>
      </c>
      <c r="L118" t="s">
        <v>22599</v>
      </c>
      <c r="S118" t="s">
        <v>22760</v>
      </c>
      <c r="T118">
        <v>918</v>
      </c>
      <c r="V118" t="s">
        <v>23172</v>
      </c>
      <c r="W118">
        <v>1292</v>
      </c>
      <c r="Y118" t="s">
        <v>23455</v>
      </c>
      <c r="Z118">
        <v>1667</v>
      </c>
      <c r="AB118" t="s">
        <v>23749</v>
      </c>
      <c r="AC118">
        <v>2057</v>
      </c>
    </row>
    <row r="119" spans="2:29" x14ac:dyDescent="0.25">
      <c r="B119" s="465"/>
      <c r="C119" s="465"/>
      <c r="D119" s="57">
        <v>6</v>
      </c>
      <c r="E119" s="57" t="s">
        <v>22578</v>
      </c>
      <c r="F119" s="57">
        <v>118</v>
      </c>
      <c r="G119" s="57"/>
      <c r="H119" s="467"/>
      <c r="J119" t="s">
        <v>22885</v>
      </c>
      <c r="K119" t="s">
        <v>22937</v>
      </c>
      <c r="L119" t="s">
        <v>22599</v>
      </c>
      <c r="S119" t="s">
        <v>22761</v>
      </c>
      <c r="T119">
        <v>919</v>
      </c>
      <c r="V119" t="s">
        <v>23174</v>
      </c>
      <c r="W119">
        <v>1293</v>
      </c>
      <c r="Y119" t="s">
        <v>23457</v>
      </c>
      <c r="Z119">
        <v>1668</v>
      </c>
      <c r="AB119" t="s">
        <v>23751</v>
      </c>
      <c r="AC119">
        <v>2058</v>
      </c>
    </row>
    <row r="120" spans="2:29" x14ac:dyDescent="0.25">
      <c r="B120" s="465"/>
      <c r="C120" s="465"/>
      <c r="D120" s="57">
        <v>7</v>
      </c>
      <c r="E120" s="57" t="s">
        <v>4573</v>
      </c>
      <c r="F120" s="57">
        <v>119</v>
      </c>
      <c r="G120" s="57"/>
      <c r="H120" s="467"/>
      <c r="J120" t="s">
        <v>22886</v>
      </c>
      <c r="K120" t="s">
        <v>22935</v>
      </c>
      <c r="L120" t="s">
        <v>22599</v>
      </c>
      <c r="S120" t="s">
        <v>22762</v>
      </c>
      <c r="T120">
        <v>920</v>
      </c>
      <c r="V120" t="s">
        <v>23176</v>
      </c>
      <c r="W120">
        <v>1294</v>
      </c>
      <c r="Y120" t="s">
        <v>23459</v>
      </c>
      <c r="Z120">
        <v>1669</v>
      </c>
      <c r="AB120" t="s">
        <v>23753</v>
      </c>
      <c r="AC120">
        <v>2059</v>
      </c>
    </row>
    <row r="121" spans="2:29" x14ac:dyDescent="0.25">
      <c r="B121" s="465"/>
      <c r="C121" s="465"/>
      <c r="D121" s="57">
        <v>8</v>
      </c>
      <c r="E121" s="57" t="s">
        <v>22577</v>
      </c>
      <c r="F121" s="57">
        <v>120</v>
      </c>
      <c r="G121" s="57"/>
      <c r="H121" s="467"/>
      <c r="J121" t="s">
        <v>22887</v>
      </c>
      <c r="K121" t="s">
        <v>22936</v>
      </c>
      <c r="L121" t="s">
        <v>22599</v>
      </c>
      <c r="S121" t="s">
        <v>22763</v>
      </c>
      <c r="T121">
        <v>921</v>
      </c>
      <c r="V121" t="s">
        <v>23178</v>
      </c>
      <c r="W121">
        <v>1295</v>
      </c>
      <c r="Y121" t="s">
        <v>23461</v>
      </c>
      <c r="Z121">
        <v>1670</v>
      </c>
      <c r="AB121" t="s">
        <v>23755</v>
      </c>
      <c r="AC121">
        <v>2060</v>
      </c>
    </row>
    <row r="122" spans="2:29" x14ac:dyDescent="0.25">
      <c r="B122" s="465"/>
      <c r="C122" s="465"/>
      <c r="D122" s="57">
        <v>9</v>
      </c>
      <c r="E122" s="57" t="s">
        <v>22578</v>
      </c>
      <c r="F122" s="57">
        <v>121</v>
      </c>
      <c r="G122" s="57"/>
      <c r="H122" s="467"/>
      <c r="J122" t="s">
        <v>22888</v>
      </c>
      <c r="K122" t="s">
        <v>22937</v>
      </c>
      <c r="L122" t="s">
        <v>22599</v>
      </c>
      <c r="S122" t="s">
        <v>22764</v>
      </c>
      <c r="T122">
        <v>922</v>
      </c>
      <c r="V122" t="s">
        <v>23180</v>
      </c>
      <c r="W122">
        <v>1296</v>
      </c>
      <c r="Y122" t="s">
        <v>23463</v>
      </c>
      <c r="Z122">
        <v>1671</v>
      </c>
      <c r="AB122" t="s">
        <v>23757</v>
      </c>
      <c r="AC122">
        <v>2061</v>
      </c>
    </row>
    <row r="123" spans="2:29" x14ac:dyDescent="0.25">
      <c r="B123" s="465"/>
      <c r="C123" s="465"/>
      <c r="D123" s="57">
        <v>10</v>
      </c>
      <c r="E123" s="57" t="s">
        <v>4573</v>
      </c>
      <c r="F123" s="57">
        <v>122</v>
      </c>
      <c r="G123" s="57"/>
      <c r="H123" s="467"/>
      <c r="J123" t="s">
        <v>22889</v>
      </c>
      <c r="K123" t="s">
        <v>22935</v>
      </c>
      <c r="L123" t="s">
        <v>22599</v>
      </c>
      <c r="S123" t="s">
        <v>22765</v>
      </c>
      <c r="T123">
        <v>923</v>
      </c>
      <c r="V123" t="s">
        <v>23182</v>
      </c>
      <c r="W123">
        <v>1297</v>
      </c>
      <c r="Y123" t="s">
        <v>23465</v>
      </c>
      <c r="Z123">
        <v>1672</v>
      </c>
      <c r="AB123" t="s">
        <v>23759</v>
      </c>
      <c r="AC123">
        <v>2062</v>
      </c>
    </row>
    <row r="124" spans="2:29" x14ac:dyDescent="0.25">
      <c r="B124" s="465"/>
      <c r="C124" s="465"/>
      <c r="D124" s="57">
        <v>11</v>
      </c>
      <c r="E124" s="57" t="s">
        <v>22577</v>
      </c>
      <c r="F124" s="57">
        <v>123</v>
      </c>
      <c r="G124" s="57"/>
      <c r="H124" s="467"/>
      <c r="J124" t="s">
        <v>22890</v>
      </c>
      <c r="K124" t="s">
        <v>22936</v>
      </c>
      <c r="L124" t="s">
        <v>22599</v>
      </c>
      <c r="S124" t="s">
        <v>22766</v>
      </c>
      <c r="T124">
        <v>924</v>
      </c>
      <c r="V124" t="s">
        <v>23184</v>
      </c>
      <c r="W124">
        <v>1298</v>
      </c>
      <c r="Y124" t="s">
        <v>23467</v>
      </c>
      <c r="Z124">
        <v>1673</v>
      </c>
      <c r="AB124" t="s">
        <v>23761</v>
      </c>
      <c r="AC124">
        <v>2063</v>
      </c>
    </row>
    <row r="125" spans="2:29" ht="15.75" thickBot="1" x14ac:dyDescent="0.3">
      <c r="B125" s="465"/>
      <c r="C125" s="471"/>
      <c r="D125" s="469">
        <v>12</v>
      </c>
      <c r="E125" s="469" t="s">
        <v>22578</v>
      </c>
      <c r="F125" s="469">
        <v>124</v>
      </c>
      <c r="G125" s="469"/>
      <c r="H125" s="470"/>
      <c r="J125" t="s">
        <v>22891</v>
      </c>
      <c r="K125" t="s">
        <v>22937</v>
      </c>
      <c r="L125" t="s">
        <v>22599</v>
      </c>
      <c r="S125" t="s">
        <v>22767</v>
      </c>
      <c r="T125">
        <v>925</v>
      </c>
      <c r="V125" t="s">
        <v>23186</v>
      </c>
      <c r="W125">
        <v>1299</v>
      </c>
      <c r="Y125" t="s">
        <v>23469</v>
      </c>
      <c r="Z125">
        <v>1674</v>
      </c>
      <c r="AB125" t="s">
        <v>23763</v>
      </c>
      <c r="AC125">
        <v>2064</v>
      </c>
    </row>
    <row r="126" spans="2:29" x14ac:dyDescent="0.25">
      <c r="B126" s="465"/>
      <c r="C126" s="461">
        <v>10</v>
      </c>
      <c r="D126" s="463">
        <v>1</v>
      </c>
      <c r="E126" s="57" t="s">
        <v>4573</v>
      </c>
      <c r="F126" s="57">
        <v>125</v>
      </c>
      <c r="G126" s="463"/>
      <c r="H126" s="464"/>
      <c r="J126" t="s">
        <v>22892</v>
      </c>
      <c r="K126" t="s">
        <v>22935</v>
      </c>
      <c r="L126" t="s">
        <v>22599</v>
      </c>
      <c r="V126" t="s">
        <v>23188</v>
      </c>
      <c r="W126">
        <v>1300</v>
      </c>
      <c r="Y126" t="s">
        <v>23471</v>
      </c>
      <c r="Z126">
        <v>1675</v>
      </c>
      <c r="AB126" t="s">
        <v>23765</v>
      </c>
      <c r="AC126">
        <v>2065</v>
      </c>
    </row>
    <row r="127" spans="2:29" x14ac:dyDescent="0.25">
      <c r="B127" s="465"/>
      <c r="C127" s="465"/>
      <c r="D127" s="57">
        <v>2</v>
      </c>
      <c r="E127" s="57" t="s">
        <v>22577</v>
      </c>
      <c r="F127" s="57">
        <v>126</v>
      </c>
      <c r="G127" s="57"/>
      <c r="H127" s="467"/>
      <c r="J127" t="s">
        <v>22893</v>
      </c>
      <c r="K127" t="s">
        <v>22936</v>
      </c>
      <c r="L127" t="s">
        <v>22599</v>
      </c>
      <c r="V127" t="s">
        <v>23190</v>
      </c>
      <c r="W127">
        <v>1301</v>
      </c>
      <c r="Y127" t="s">
        <v>23473</v>
      </c>
      <c r="Z127">
        <v>1676</v>
      </c>
      <c r="AB127" t="s">
        <v>23767</v>
      </c>
      <c r="AC127">
        <v>2066</v>
      </c>
    </row>
    <row r="128" spans="2:29" x14ac:dyDescent="0.25">
      <c r="B128" s="465"/>
      <c r="C128" s="465"/>
      <c r="D128" s="57">
        <v>3</v>
      </c>
      <c r="E128" s="57" t="s">
        <v>22578</v>
      </c>
      <c r="F128" s="57">
        <v>127</v>
      </c>
      <c r="G128" s="57"/>
      <c r="H128" s="467"/>
      <c r="J128" t="s">
        <v>22894</v>
      </c>
      <c r="K128" t="s">
        <v>22937</v>
      </c>
      <c r="L128" t="s">
        <v>22599</v>
      </c>
      <c r="V128" t="s">
        <v>23192</v>
      </c>
      <c r="W128">
        <v>1302</v>
      </c>
      <c r="Y128" t="s">
        <v>23475</v>
      </c>
      <c r="Z128">
        <v>1681</v>
      </c>
      <c r="AB128" t="s">
        <v>23769</v>
      </c>
      <c r="AC128">
        <v>2067</v>
      </c>
    </row>
    <row r="129" spans="2:29" x14ac:dyDescent="0.25">
      <c r="B129" s="465"/>
      <c r="C129" s="465"/>
      <c r="D129" s="57">
        <v>4</v>
      </c>
      <c r="E129" s="57" t="s">
        <v>4573</v>
      </c>
      <c r="F129" s="57">
        <v>128</v>
      </c>
      <c r="G129" s="57"/>
      <c r="H129" s="467"/>
      <c r="J129" t="s">
        <v>22895</v>
      </c>
      <c r="K129" t="s">
        <v>22935</v>
      </c>
      <c r="L129" t="s">
        <v>22599</v>
      </c>
      <c r="V129" t="s">
        <v>23194</v>
      </c>
      <c r="W129">
        <v>1303</v>
      </c>
      <c r="Y129" t="s">
        <v>23477</v>
      </c>
      <c r="Z129">
        <v>1682</v>
      </c>
      <c r="AB129" t="s">
        <v>23771</v>
      </c>
      <c r="AC129">
        <v>2068</v>
      </c>
    </row>
    <row r="130" spans="2:29" x14ac:dyDescent="0.25">
      <c r="B130" s="465"/>
      <c r="C130" s="465"/>
      <c r="D130" s="57">
        <v>5</v>
      </c>
      <c r="E130" s="57" t="s">
        <v>22577</v>
      </c>
      <c r="F130" s="57">
        <v>129</v>
      </c>
      <c r="G130" s="57"/>
      <c r="H130" s="467"/>
      <c r="J130" t="s">
        <v>22896</v>
      </c>
      <c r="K130" t="s">
        <v>22936</v>
      </c>
      <c r="L130" t="s">
        <v>22599</v>
      </c>
      <c r="V130" t="s">
        <v>23196</v>
      </c>
      <c r="W130">
        <v>1304</v>
      </c>
      <c r="Y130" t="s">
        <v>23479</v>
      </c>
      <c r="Z130">
        <v>1683</v>
      </c>
      <c r="AB130" t="s">
        <v>23773</v>
      </c>
      <c r="AC130">
        <v>2069</v>
      </c>
    </row>
    <row r="131" spans="2:29" x14ac:dyDescent="0.25">
      <c r="B131" s="465"/>
      <c r="C131" s="465"/>
      <c r="D131" s="57">
        <v>6</v>
      </c>
      <c r="E131" s="57" t="s">
        <v>4573</v>
      </c>
      <c r="F131" s="57">
        <v>130</v>
      </c>
      <c r="G131" s="57"/>
      <c r="H131" s="467"/>
      <c r="J131" t="s">
        <v>22897</v>
      </c>
      <c r="K131" t="s">
        <v>22935</v>
      </c>
      <c r="L131" t="s">
        <v>22599</v>
      </c>
      <c r="V131" t="s">
        <v>23198</v>
      </c>
      <c r="W131">
        <v>1305</v>
      </c>
      <c r="Y131" t="s">
        <v>23481</v>
      </c>
      <c r="Z131">
        <v>1684</v>
      </c>
      <c r="AB131" t="s">
        <v>23775</v>
      </c>
      <c r="AC131">
        <v>2070</v>
      </c>
    </row>
    <row r="132" spans="2:29" x14ac:dyDescent="0.25">
      <c r="B132" s="465"/>
      <c r="C132" s="465"/>
      <c r="D132" s="57">
        <v>7</v>
      </c>
      <c r="E132" s="57" t="s">
        <v>22577</v>
      </c>
      <c r="F132" s="57">
        <v>131</v>
      </c>
      <c r="G132" s="57"/>
      <c r="H132" s="467"/>
      <c r="J132" t="s">
        <v>22898</v>
      </c>
      <c r="K132" t="s">
        <v>22936</v>
      </c>
      <c r="L132" t="s">
        <v>22599</v>
      </c>
      <c r="V132" t="s">
        <v>23200</v>
      </c>
      <c r="W132">
        <v>1306</v>
      </c>
      <c r="Y132" t="s">
        <v>23483</v>
      </c>
      <c r="Z132">
        <v>1685</v>
      </c>
      <c r="AB132" t="s">
        <v>23777</v>
      </c>
      <c r="AC132">
        <v>2071</v>
      </c>
    </row>
    <row r="133" spans="2:29" x14ac:dyDescent="0.25">
      <c r="B133" s="465"/>
      <c r="C133" s="465"/>
      <c r="D133" s="57">
        <v>8</v>
      </c>
      <c r="E133" s="57" t="s">
        <v>22578</v>
      </c>
      <c r="F133" s="57">
        <v>132</v>
      </c>
      <c r="G133" s="57"/>
      <c r="H133" s="467"/>
      <c r="J133" t="s">
        <v>22899</v>
      </c>
      <c r="K133" t="s">
        <v>22937</v>
      </c>
      <c r="L133" t="s">
        <v>22599</v>
      </c>
      <c r="V133" t="s">
        <v>23202</v>
      </c>
      <c r="W133">
        <v>1309</v>
      </c>
      <c r="Y133" t="s">
        <v>23485</v>
      </c>
      <c r="Z133">
        <v>1686</v>
      </c>
      <c r="AB133" t="s">
        <v>23779</v>
      </c>
      <c r="AC133">
        <v>2072</v>
      </c>
    </row>
    <row r="134" spans="2:29" x14ac:dyDescent="0.25">
      <c r="B134" s="465"/>
      <c r="C134" s="465"/>
      <c r="D134" s="57">
        <v>9</v>
      </c>
      <c r="E134" s="57" t="s">
        <v>4573</v>
      </c>
      <c r="F134" s="57">
        <v>133</v>
      </c>
      <c r="G134" s="57"/>
      <c r="H134" s="467"/>
      <c r="J134" t="s">
        <v>22900</v>
      </c>
      <c r="K134" t="s">
        <v>22935</v>
      </c>
      <c r="L134" t="s">
        <v>22599</v>
      </c>
      <c r="V134" t="s">
        <v>23204</v>
      </c>
      <c r="W134">
        <v>1310</v>
      </c>
      <c r="Y134" t="s">
        <v>23487</v>
      </c>
      <c r="Z134">
        <v>1687</v>
      </c>
      <c r="AB134" t="s">
        <v>23781</v>
      </c>
      <c r="AC134">
        <v>2073</v>
      </c>
    </row>
    <row r="135" spans="2:29" ht="15.75" thickBot="1" x14ac:dyDescent="0.3">
      <c r="B135" s="465"/>
      <c r="C135" s="471"/>
      <c r="D135" s="469">
        <v>10</v>
      </c>
      <c r="E135" s="469" t="s">
        <v>22577</v>
      </c>
      <c r="F135" s="469">
        <v>134</v>
      </c>
      <c r="G135" s="469"/>
      <c r="H135" s="470"/>
      <c r="J135" t="s">
        <v>22901</v>
      </c>
      <c r="K135" t="s">
        <v>22936</v>
      </c>
      <c r="L135" t="s">
        <v>22599</v>
      </c>
      <c r="V135" t="s">
        <v>23206</v>
      </c>
      <c r="W135">
        <v>1311</v>
      </c>
      <c r="Y135" t="s">
        <v>23489</v>
      </c>
      <c r="Z135">
        <v>1688</v>
      </c>
      <c r="AB135" t="s">
        <v>23783</v>
      </c>
      <c r="AC135">
        <v>2074</v>
      </c>
    </row>
    <row r="136" spans="2:29" x14ac:dyDescent="0.25">
      <c r="B136" s="465"/>
      <c r="C136" s="461">
        <v>11</v>
      </c>
      <c r="D136" s="463">
        <v>1</v>
      </c>
      <c r="E136" s="463" t="s">
        <v>4573</v>
      </c>
      <c r="F136" s="57">
        <v>135</v>
      </c>
      <c r="G136" s="463"/>
      <c r="H136" s="464"/>
      <c r="J136" t="s">
        <v>22902</v>
      </c>
      <c r="K136" t="s">
        <v>22935</v>
      </c>
      <c r="L136" t="s">
        <v>22599</v>
      </c>
      <c r="V136" t="s">
        <v>23208</v>
      </c>
      <c r="W136">
        <v>1312</v>
      </c>
      <c r="Y136" t="s">
        <v>23491</v>
      </c>
      <c r="Z136">
        <v>1689</v>
      </c>
      <c r="AB136" t="s">
        <v>23785</v>
      </c>
      <c r="AC136">
        <v>2077</v>
      </c>
    </row>
    <row r="137" spans="2:29" x14ac:dyDescent="0.25">
      <c r="B137" s="465"/>
      <c r="C137" s="465"/>
      <c r="D137" s="57">
        <v>2</v>
      </c>
      <c r="E137" s="57" t="s">
        <v>22577</v>
      </c>
      <c r="F137" s="57">
        <v>136</v>
      </c>
      <c r="G137" s="57"/>
      <c r="H137" s="467"/>
      <c r="J137" t="s">
        <v>22903</v>
      </c>
      <c r="K137" t="s">
        <v>22936</v>
      </c>
      <c r="L137" t="s">
        <v>22599</v>
      </c>
      <c r="V137" t="s">
        <v>23210</v>
      </c>
      <c r="W137">
        <v>1313</v>
      </c>
      <c r="Y137" t="s">
        <v>23493</v>
      </c>
      <c r="Z137">
        <v>1690</v>
      </c>
      <c r="AB137" t="s">
        <v>23787</v>
      </c>
      <c r="AC137">
        <v>2078</v>
      </c>
    </row>
    <row r="138" spans="2:29" x14ac:dyDescent="0.25">
      <c r="B138" s="465"/>
      <c r="C138" s="465"/>
      <c r="D138" s="57">
        <v>3</v>
      </c>
      <c r="E138" s="57" t="s">
        <v>22578</v>
      </c>
      <c r="F138" s="57">
        <v>137</v>
      </c>
      <c r="G138" s="57"/>
      <c r="H138" s="467"/>
      <c r="J138" t="s">
        <v>22904</v>
      </c>
      <c r="K138" t="s">
        <v>22937</v>
      </c>
      <c r="L138" t="s">
        <v>22599</v>
      </c>
      <c r="V138" t="s">
        <v>23212</v>
      </c>
      <c r="W138">
        <v>1314</v>
      </c>
      <c r="Y138" t="s">
        <v>23495</v>
      </c>
      <c r="Z138">
        <v>1691</v>
      </c>
      <c r="AB138" t="s">
        <v>23789</v>
      </c>
      <c r="AC138">
        <v>2079</v>
      </c>
    </row>
    <row r="139" spans="2:29" x14ac:dyDescent="0.25">
      <c r="B139" s="465"/>
      <c r="C139" s="465"/>
      <c r="D139" s="57">
        <v>4</v>
      </c>
      <c r="E139" s="57" t="s">
        <v>4573</v>
      </c>
      <c r="F139" s="57">
        <v>138</v>
      </c>
      <c r="G139" s="57"/>
      <c r="H139" s="467"/>
      <c r="J139" t="s">
        <v>22905</v>
      </c>
      <c r="K139" t="s">
        <v>22935</v>
      </c>
      <c r="L139" t="s">
        <v>22599</v>
      </c>
      <c r="V139" t="s">
        <v>23214</v>
      </c>
      <c r="W139">
        <v>1315</v>
      </c>
      <c r="Y139" t="s">
        <v>23497</v>
      </c>
      <c r="Z139">
        <v>1692</v>
      </c>
      <c r="AB139" t="s">
        <v>23791</v>
      </c>
      <c r="AC139">
        <v>2080</v>
      </c>
    </row>
    <row r="140" spans="2:29" x14ac:dyDescent="0.25">
      <c r="B140" s="465"/>
      <c r="C140" s="465"/>
      <c r="D140" s="57">
        <v>5</v>
      </c>
      <c r="E140" s="57" t="s">
        <v>22577</v>
      </c>
      <c r="F140" s="57">
        <v>139</v>
      </c>
      <c r="G140" s="57"/>
      <c r="H140" s="467"/>
      <c r="J140" t="s">
        <v>22906</v>
      </c>
      <c r="K140" t="s">
        <v>22936</v>
      </c>
      <c r="L140" t="s">
        <v>22599</v>
      </c>
      <c r="V140" t="s">
        <v>23216</v>
      </c>
      <c r="W140">
        <v>1316</v>
      </c>
      <c r="Y140" t="s">
        <v>23499</v>
      </c>
      <c r="Z140">
        <v>1693</v>
      </c>
      <c r="AB140" t="s">
        <v>23793</v>
      </c>
      <c r="AC140">
        <v>2081</v>
      </c>
    </row>
    <row r="141" spans="2:29" x14ac:dyDescent="0.25">
      <c r="B141" s="465"/>
      <c r="C141" s="465"/>
      <c r="D141" s="57">
        <v>6</v>
      </c>
      <c r="E141" s="57" t="s">
        <v>22578</v>
      </c>
      <c r="F141" s="57">
        <v>140</v>
      </c>
      <c r="G141" s="57"/>
      <c r="H141" s="467"/>
      <c r="J141" t="s">
        <v>22907</v>
      </c>
      <c r="K141" t="s">
        <v>22937</v>
      </c>
      <c r="L141" t="s">
        <v>22599</v>
      </c>
      <c r="V141" t="s">
        <v>23218</v>
      </c>
      <c r="W141">
        <v>1317</v>
      </c>
      <c r="Y141" t="s">
        <v>23501</v>
      </c>
      <c r="Z141">
        <v>1705</v>
      </c>
      <c r="AB141" t="s">
        <v>23795</v>
      </c>
      <c r="AC141">
        <v>2082</v>
      </c>
    </row>
    <row r="142" spans="2:29" x14ac:dyDescent="0.25">
      <c r="B142" s="465"/>
      <c r="C142" s="465"/>
      <c r="D142" s="57">
        <v>7</v>
      </c>
      <c r="E142" s="57" t="s">
        <v>4573</v>
      </c>
      <c r="F142" s="57">
        <v>141</v>
      </c>
      <c r="G142" s="57"/>
      <c r="H142" s="467"/>
      <c r="J142" t="s">
        <v>22908</v>
      </c>
      <c r="K142" t="s">
        <v>22935</v>
      </c>
      <c r="L142" t="s">
        <v>22599</v>
      </c>
      <c r="V142" t="s">
        <v>23220</v>
      </c>
      <c r="W142">
        <v>1318</v>
      </c>
      <c r="Y142" t="s">
        <v>23503</v>
      </c>
      <c r="Z142">
        <v>1717</v>
      </c>
      <c r="AB142" t="s">
        <v>23797</v>
      </c>
      <c r="AC142">
        <v>2083</v>
      </c>
    </row>
    <row r="143" spans="2:29" x14ac:dyDescent="0.25">
      <c r="B143" s="465"/>
      <c r="C143" s="465"/>
      <c r="D143" s="57">
        <v>8</v>
      </c>
      <c r="E143" s="57" t="s">
        <v>22577</v>
      </c>
      <c r="F143" s="57">
        <v>142</v>
      </c>
      <c r="G143" s="57"/>
      <c r="H143" s="467"/>
      <c r="J143" t="s">
        <v>22909</v>
      </c>
      <c r="K143" t="s">
        <v>22936</v>
      </c>
      <c r="L143" t="s">
        <v>22599</v>
      </c>
      <c r="Y143" t="s">
        <v>23505</v>
      </c>
      <c r="Z143">
        <v>1718</v>
      </c>
      <c r="AB143" t="s">
        <v>23799</v>
      </c>
      <c r="AC143">
        <v>2084</v>
      </c>
    </row>
    <row r="144" spans="2:29" x14ac:dyDescent="0.25">
      <c r="B144" s="465"/>
      <c r="C144" s="465"/>
      <c r="D144" s="57">
        <v>9</v>
      </c>
      <c r="E144" s="57" t="s">
        <v>22578</v>
      </c>
      <c r="F144" s="57">
        <v>143</v>
      </c>
      <c r="G144" s="57"/>
      <c r="H144" s="467"/>
      <c r="J144" t="s">
        <v>22910</v>
      </c>
      <c r="K144" t="s">
        <v>22937</v>
      </c>
      <c r="L144" t="s">
        <v>22599</v>
      </c>
      <c r="Y144" t="s">
        <v>23507</v>
      </c>
      <c r="Z144">
        <v>1719</v>
      </c>
      <c r="AB144" t="s">
        <v>23801</v>
      </c>
      <c r="AC144">
        <v>2085</v>
      </c>
    </row>
    <row r="145" spans="2:29" x14ac:dyDescent="0.25">
      <c r="B145" s="465"/>
      <c r="C145" s="465"/>
      <c r="D145" s="57">
        <v>10</v>
      </c>
      <c r="E145" s="57" t="s">
        <v>4573</v>
      </c>
      <c r="F145" s="57">
        <v>144</v>
      </c>
      <c r="G145" s="57"/>
      <c r="H145" s="467"/>
      <c r="J145" t="s">
        <v>22911</v>
      </c>
      <c r="K145" t="s">
        <v>22935</v>
      </c>
      <c r="L145" t="s">
        <v>22599</v>
      </c>
      <c r="Y145" t="s">
        <v>23509</v>
      </c>
      <c r="Z145">
        <v>1729</v>
      </c>
      <c r="AB145" t="s">
        <v>23803</v>
      </c>
      <c r="AC145">
        <v>2086</v>
      </c>
    </row>
    <row r="146" spans="2:29" x14ac:dyDescent="0.25">
      <c r="B146" s="465"/>
      <c r="C146" s="465"/>
      <c r="D146" s="57">
        <v>11</v>
      </c>
      <c r="E146" s="57" t="s">
        <v>22577</v>
      </c>
      <c r="F146" s="57">
        <v>145</v>
      </c>
      <c r="G146" s="57"/>
      <c r="H146" s="467"/>
      <c r="J146" t="s">
        <v>22912</v>
      </c>
      <c r="K146" t="s">
        <v>22936</v>
      </c>
      <c r="L146" t="s">
        <v>22599</v>
      </c>
      <c r="Y146" t="s">
        <v>23511</v>
      </c>
      <c r="Z146">
        <v>1730</v>
      </c>
      <c r="AB146" t="s">
        <v>23805</v>
      </c>
      <c r="AC146">
        <v>2087</v>
      </c>
    </row>
    <row r="147" spans="2:29" ht="15.75" thickBot="1" x14ac:dyDescent="0.3">
      <c r="B147" s="465"/>
      <c r="C147" s="471"/>
      <c r="D147" s="469">
        <v>12</v>
      </c>
      <c r="E147" s="57" t="s">
        <v>22578</v>
      </c>
      <c r="F147" s="469">
        <v>146</v>
      </c>
      <c r="G147" s="469"/>
      <c r="H147" s="470"/>
      <c r="J147" t="s">
        <v>22913</v>
      </c>
      <c r="K147" t="s">
        <v>22937</v>
      </c>
      <c r="L147" t="s">
        <v>22599</v>
      </c>
      <c r="Y147" t="s">
        <v>23513</v>
      </c>
      <c r="Z147">
        <v>1731</v>
      </c>
      <c r="AB147" t="s">
        <v>23807</v>
      </c>
      <c r="AC147">
        <v>2088</v>
      </c>
    </row>
    <row r="148" spans="2:29" x14ac:dyDescent="0.25">
      <c r="B148" s="465"/>
      <c r="C148" s="461">
        <v>12</v>
      </c>
      <c r="D148" s="463">
        <v>1</v>
      </c>
      <c r="E148" s="463" t="s">
        <v>4573</v>
      </c>
      <c r="F148" s="57">
        <v>147</v>
      </c>
      <c r="G148" s="463"/>
      <c r="H148" s="464"/>
      <c r="J148" t="s">
        <v>22914</v>
      </c>
      <c r="K148" t="s">
        <v>22935</v>
      </c>
      <c r="L148" t="s">
        <v>22599</v>
      </c>
      <c r="AB148" t="s">
        <v>23809</v>
      </c>
      <c r="AC148">
        <v>2089</v>
      </c>
    </row>
    <row r="149" spans="2:29" x14ac:dyDescent="0.25">
      <c r="B149" s="465"/>
      <c r="C149" s="465"/>
      <c r="D149" s="57">
        <v>2</v>
      </c>
      <c r="E149" s="57" t="s">
        <v>4573</v>
      </c>
      <c r="F149" s="57">
        <v>148</v>
      </c>
      <c r="G149" s="57"/>
      <c r="H149" s="467"/>
      <c r="J149" t="s">
        <v>22915</v>
      </c>
      <c r="K149" t="s">
        <v>22935</v>
      </c>
      <c r="L149" t="s">
        <v>22599</v>
      </c>
      <c r="AB149" t="s">
        <v>23811</v>
      </c>
      <c r="AC149">
        <v>2090</v>
      </c>
    </row>
    <row r="150" spans="2:29" x14ac:dyDescent="0.25">
      <c r="B150" s="465"/>
      <c r="C150" s="465"/>
      <c r="D150" s="57">
        <v>3</v>
      </c>
      <c r="E150" s="57" t="s">
        <v>4573</v>
      </c>
      <c r="F150" s="57">
        <v>149</v>
      </c>
      <c r="G150" s="57"/>
      <c r="H150" s="467"/>
      <c r="J150" t="s">
        <v>22916</v>
      </c>
      <c r="K150" t="s">
        <v>22935</v>
      </c>
      <c r="L150" t="s">
        <v>22599</v>
      </c>
      <c r="AB150" t="s">
        <v>23813</v>
      </c>
      <c r="AC150">
        <v>2091</v>
      </c>
    </row>
    <row r="151" spans="2:29" x14ac:dyDescent="0.25">
      <c r="B151" s="465"/>
      <c r="C151" s="465"/>
      <c r="D151" s="57">
        <v>4</v>
      </c>
      <c r="E151" s="57" t="s">
        <v>4573</v>
      </c>
      <c r="F151" s="57">
        <v>150</v>
      </c>
      <c r="G151" s="57"/>
      <c r="H151" s="467"/>
      <c r="J151" t="s">
        <v>22917</v>
      </c>
      <c r="K151" t="s">
        <v>22935</v>
      </c>
      <c r="L151" t="s">
        <v>22599</v>
      </c>
      <c r="AB151" t="s">
        <v>23815</v>
      </c>
      <c r="AC151">
        <v>2092</v>
      </c>
    </row>
    <row r="152" spans="2:29" x14ac:dyDescent="0.25">
      <c r="B152" s="465"/>
      <c r="C152" s="465"/>
      <c r="D152" s="57">
        <v>5</v>
      </c>
      <c r="E152" s="57" t="s">
        <v>22577</v>
      </c>
      <c r="F152" s="57">
        <v>151</v>
      </c>
      <c r="G152" s="57"/>
      <c r="H152" s="467"/>
      <c r="J152" t="s">
        <v>22918</v>
      </c>
      <c r="K152" t="s">
        <v>22936</v>
      </c>
      <c r="L152" t="s">
        <v>22599</v>
      </c>
      <c r="AB152" t="s">
        <v>23817</v>
      </c>
      <c r="AC152">
        <v>2093</v>
      </c>
    </row>
    <row r="153" spans="2:29" x14ac:dyDescent="0.25">
      <c r="B153" s="465"/>
      <c r="C153" s="465"/>
      <c r="D153" s="57">
        <v>6</v>
      </c>
      <c r="E153" s="57" t="s">
        <v>22578</v>
      </c>
      <c r="F153" s="57">
        <v>152</v>
      </c>
      <c r="G153" s="57"/>
      <c r="H153" s="467"/>
      <c r="J153" t="s">
        <v>22919</v>
      </c>
      <c r="K153" t="s">
        <v>22937</v>
      </c>
      <c r="L153" t="s">
        <v>22599</v>
      </c>
      <c r="AB153" t="s">
        <v>23819</v>
      </c>
      <c r="AC153">
        <v>2094</v>
      </c>
    </row>
    <row r="154" spans="2:29" x14ac:dyDescent="0.25">
      <c r="B154" s="465"/>
      <c r="C154" s="465"/>
      <c r="D154" s="57">
        <v>7</v>
      </c>
      <c r="E154" s="57" t="s">
        <v>4573</v>
      </c>
      <c r="F154" s="57">
        <v>153</v>
      </c>
      <c r="G154" s="57"/>
      <c r="H154" s="467"/>
      <c r="J154" t="s">
        <v>22920</v>
      </c>
      <c r="K154" t="s">
        <v>22935</v>
      </c>
      <c r="L154" t="s">
        <v>22599</v>
      </c>
      <c r="AB154" t="s">
        <v>23821</v>
      </c>
      <c r="AC154">
        <v>2095</v>
      </c>
    </row>
    <row r="155" spans="2:29" ht="15.75" thickBot="1" x14ac:dyDescent="0.3">
      <c r="B155" s="465"/>
      <c r="C155" s="471"/>
      <c r="D155" s="469">
        <v>8</v>
      </c>
      <c r="E155" s="469" t="s">
        <v>22577</v>
      </c>
      <c r="F155" s="469">
        <v>154</v>
      </c>
      <c r="G155" s="469"/>
      <c r="H155" s="470"/>
      <c r="J155" t="s">
        <v>22921</v>
      </c>
      <c r="K155" t="s">
        <v>22936</v>
      </c>
      <c r="L155" t="s">
        <v>22599</v>
      </c>
      <c r="AB155" t="s">
        <v>23823</v>
      </c>
      <c r="AC155">
        <v>2096</v>
      </c>
    </row>
    <row r="156" spans="2:29" x14ac:dyDescent="0.25">
      <c r="B156" s="465"/>
      <c r="C156" s="461">
        <v>13</v>
      </c>
      <c r="D156" s="463">
        <v>1</v>
      </c>
      <c r="E156" s="463" t="s">
        <v>4573</v>
      </c>
      <c r="F156" s="57">
        <v>155</v>
      </c>
      <c r="G156" s="463"/>
      <c r="H156" s="464"/>
      <c r="J156" t="s">
        <v>22922</v>
      </c>
      <c r="K156" t="s">
        <v>22935</v>
      </c>
      <c r="L156" t="s">
        <v>22599</v>
      </c>
      <c r="AB156" t="s">
        <v>23825</v>
      </c>
      <c r="AC156">
        <v>2097</v>
      </c>
    </row>
    <row r="157" spans="2:29" x14ac:dyDescent="0.25">
      <c r="B157" s="465"/>
      <c r="C157" s="465"/>
      <c r="D157" s="57">
        <v>2</v>
      </c>
      <c r="E157" s="57" t="s">
        <v>4573</v>
      </c>
      <c r="F157" s="57">
        <v>156</v>
      </c>
      <c r="G157" s="57"/>
      <c r="H157" s="467"/>
      <c r="J157" t="s">
        <v>22923</v>
      </c>
      <c r="K157" t="s">
        <v>22935</v>
      </c>
      <c r="L157" t="s">
        <v>22599</v>
      </c>
      <c r="AB157" t="s">
        <v>23827</v>
      </c>
      <c r="AC157">
        <v>2098</v>
      </c>
    </row>
    <row r="158" spans="2:29" x14ac:dyDescent="0.25">
      <c r="B158" s="465"/>
      <c r="C158" s="465"/>
      <c r="D158" s="57">
        <v>3</v>
      </c>
      <c r="E158" s="57" t="s">
        <v>4573</v>
      </c>
      <c r="F158" s="57">
        <v>157</v>
      </c>
      <c r="G158" s="57"/>
      <c r="H158" s="467"/>
      <c r="J158" t="s">
        <v>22924</v>
      </c>
      <c r="K158" t="s">
        <v>22935</v>
      </c>
      <c r="L158" t="s">
        <v>22599</v>
      </c>
      <c r="AB158" t="s">
        <v>23829</v>
      </c>
      <c r="AC158">
        <v>2101</v>
      </c>
    </row>
    <row r="159" spans="2:29" x14ac:dyDescent="0.25">
      <c r="B159" s="465"/>
      <c r="C159" s="465"/>
      <c r="D159" s="57">
        <v>4</v>
      </c>
      <c r="E159" s="57" t="s">
        <v>4573</v>
      </c>
      <c r="F159" s="57">
        <v>158</v>
      </c>
      <c r="G159" s="57"/>
      <c r="H159" s="467"/>
      <c r="J159" t="s">
        <v>22925</v>
      </c>
      <c r="K159" t="s">
        <v>22935</v>
      </c>
      <c r="L159" t="s">
        <v>22599</v>
      </c>
      <c r="AB159" t="s">
        <v>23831</v>
      </c>
      <c r="AC159">
        <v>2102</v>
      </c>
    </row>
    <row r="160" spans="2:29" x14ac:dyDescent="0.25">
      <c r="B160" s="465"/>
      <c r="C160" s="465"/>
      <c r="D160" s="57">
        <v>5</v>
      </c>
      <c r="E160" s="57" t="s">
        <v>22577</v>
      </c>
      <c r="F160" s="57">
        <v>159</v>
      </c>
      <c r="G160" s="57"/>
      <c r="H160" s="467"/>
      <c r="J160" t="s">
        <v>22926</v>
      </c>
      <c r="K160" t="s">
        <v>22936</v>
      </c>
      <c r="L160" t="s">
        <v>22599</v>
      </c>
      <c r="AB160" t="s">
        <v>23833</v>
      </c>
      <c r="AC160">
        <v>2103</v>
      </c>
    </row>
    <row r="161" spans="2:29" x14ac:dyDescent="0.25">
      <c r="B161" s="465"/>
      <c r="C161" s="465"/>
      <c r="D161" s="57">
        <v>6</v>
      </c>
      <c r="E161" s="57" t="s">
        <v>22578</v>
      </c>
      <c r="F161" s="57">
        <v>160</v>
      </c>
      <c r="G161" s="57"/>
      <c r="H161" s="467"/>
      <c r="J161" t="s">
        <v>22927</v>
      </c>
      <c r="K161" t="s">
        <v>22937</v>
      </c>
      <c r="L161" t="s">
        <v>22599</v>
      </c>
      <c r="AB161" t="s">
        <v>23835</v>
      </c>
      <c r="AC161">
        <v>2104</v>
      </c>
    </row>
    <row r="162" spans="2:29" x14ac:dyDescent="0.25">
      <c r="B162" s="465"/>
      <c r="C162" s="465"/>
      <c r="D162" s="57">
        <v>7</v>
      </c>
      <c r="E162" s="57" t="s">
        <v>4573</v>
      </c>
      <c r="F162" s="57">
        <v>161</v>
      </c>
      <c r="G162" s="57"/>
      <c r="H162" s="467"/>
      <c r="J162" t="s">
        <v>22928</v>
      </c>
      <c r="K162" t="s">
        <v>22935</v>
      </c>
      <c r="L162" t="s">
        <v>22599</v>
      </c>
      <c r="AB162" t="s">
        <v>23837</v>
      </c>
      <c r="AC162">
        <v>2105</v>
      </c>
    </row>
    <row r="163" spans="2:29" x14ac:dyDescent="0.25">
      <c r="B163" s="465"/>
      <c r="C163" s="465"/>
      <c r="D163" s="57">
        <v>8</v>
      </c>
      <c r="E163" s="57" t="s">
        <v>22577</v>
      </c>
      <c r="F163" s="57">
        <v>162</v>
      </c>
      <c r="G163" s="57"/>
      <c r="H163" s="467"/>
      <c r="J163" t="s">
        <v>22929</v>
      </c>
      <c r="K163" t="s">
        <v>22936</v>
      </c>
      <c r="L163" t="s">
        <v>22599</v>
      </c>
      <c r="AB163" t="s">
        <v>23839</v>
      </c>
      <c r="AC163">
        <v>2106</v>
      </c>
    </row>
    <row r="164" spans="2:29" x14ac:dyDescent="0.25">
      <c r="B164" s="465"/>
      <c r="C164" s="465"/>
      <c r="D164" s="57">
        <v>9</v>
      </c>
      <c r="E164" s="57" t="s">
        <v>22578</v>
      </c>
      <c r="F164" s="57">
        <v>163</v>
      </c>
      <c r="G164" s="57"/>
      <c r="H164" s="467"/>
      <c r="J164" t="s">
        <v>22930</v>
      </c>
      <c r="K164" t="s">
        <v>22937</v>
      </c>
      <c r="L164" t="s">
        <v>22599</v>
      </c>
      <c r="AB164" t="s">
        <v>23841</v>
      </c>
      <c r="AC164">
        <v>2107</v>
      </c>
    </row>
    <row r="165" spans="2:29" x14ac:dyDescent="0.25">
      <c r="B165" s="465"/>
      <c r="C165" s="465"/>
      <c r="D165" s="57">
        <v>10</v>
      </c>
      <c r="E165" s="57" t="s">
        <v>22578</v>
      </c>
      <c r="F165" s="57">
        <v>164</v>
      </c>
      <c r="G165" s="57"/>
      <c r="H165" s="467"/>
      <c r="J165" t="s">
        <v>22931</v>
      </c>
      <c r="K165" t="s">
        <v>22937</v>
      </c>
      <c r="L165" t="s">
        <v>22599</v>
      </c>
      <c r="AB165" t="s">
        <v>23843</v>
      </c>
      <c r="AC165">
        <v>2108</v>
      </c>
    </row>
    <row r="166" spans="2:29" x14ac:dyDescent="0.25">
      <c r="B166" s="465"/>
      <c r="C166" s="465"/>
      <c r="D166" s="57">
        <v>11</v>
      </c>
      <c r="E166" s="57" t="s">
        <v>22577</v>
      </c>
      <c r="F166" s="57">
        <v>165</v>
      </c>
      <c r="G166" s="57"/>
      <c r="H166" s="467"/>
      <c r="J166" t="s">
        <v>22932</v>
      </c>
      <c r="K166" t="s">
        <v>22936</v>
      </c>
      <c r="L166" t="s">
        <v>22599</v>
      </c>
      <c r="AB166" t="s">
        <v>23845</v>
      </c>
      <c r="AC166">
        <v>2109</v>
      </c>
    </row>
    <row r="167" spans="2:29" ht="15.75" thickBot="1" x14ac:dyDescent="0.3">
      <c r="B167" s="465"/>
      <c r="C167" s="471"/>
      <c r="D167" s="469">
        <v>12</v>
      </c>
      <c r="E167" s="469" t="s">
        <v>22578</v>
      </c>
      <c r="F167" s="469">
        <v>166</v>
      </c>
      <c r="G167" s="469"/>
      <c r="H167" s="470"/>
      <c r="J167" t="s">
        <v>22933</v>
      </c>
      <c r="K167" t="s">
        <v>22937</v>
      </c>
      <c r="L167" t="s">
        <v>22599</v>
      </c>
      <c r="AB167" t="s">
        <v>23847</v>
      </c>
      <c r="AC167">
        <v>2110</v>
      </c>
    </row>
    <row r="168" spans="2:29" ht="15.75" thickBot="1" x14ac:dyDescent="0.3">
      <c r="B168" s="471"/>
      <c r="C168" s="471">
        <v>14</v>
      </c>
      <c r="D168" s="469">
        <v>1</v>
      </c>
      <c r="E168" s="469" t="s">
        <v>22578</v>
      </c>
      <c r="F168" s="472">
        <v>167</v>
      </c>
      <c r="G168" s="469"/>
      <c r="H168" s="470"/>
      <c r="J168" t="s">
        <v>22934</v>
      </c>
      <c r="K168" t="s">
        <v>22937</v>
      </c>
      <c r="L168" t="s">
        <v>22599</v>
      </c>
    </row>
    <row r="169" spans="2:29" x14ac:dyDescent="0.25">
      <c r="B169" s="461">
        <v>4</v>
      </c>
      <c r="C169" s="461">
        <v>1</v>
      </c>
      <c r="D169" s="463">
        <v>1</v>
      </c>
      <c r="E169" s="463" t="s">
        <v>4573</v>
      </c>
      <c r="F169" s="57">
        <v>168</v>
      </c>
      <c r="G169" s="463"/>
      <c r="H169" s="464"/>
      <c r="J169" t="s">
        <v>22938</v>
      </c>
      <c r="K169" t="s">
        <v>22935</v>
      </c>
      <c r="L169" t="s">
        <v>22599</v>
      </c>
    </row>
    <row r="170" spans="2:29" x14ac:dyDescent="0.25">
      <c r="B170" s="465"/>
      <c r="C170" s="465"/>
      <c r="D170" s="57">
        <v>2</v>
      </c>
      <c r="E170" s="57" t="s">
        <v>22577</v>
      </c>
      <c r="F170" s="57">
        <v>169</v>
      </c>
      <c r="G170" s="57"/>
      <c r="H170" s="467"/>
      <c r="J170" t="s">
        <v>22941</v>
      </c>
      <c r="K170" t="s">
        <v>22936</v>
      </c>
      <c r="L170" t="s">
        <v>22599</v>
      </c>
    </row>
    <row r="171" spans="2:29" x14ac:dyDescent="0.25">
      <c r="B171" s="465"/>
      <c r="C171" s="465"/>
      <c r="D171" s="57">
        <v>3</v>
      </c>
      <c r="E171" s="57" t="s">
        <v>22578</v>
      </c>
      <c r="F171" s="57">
        <v>170</v>
      </c>
      <c r="G171" s="57"/>
      <c r="H171" s="467"/>
      <c r="J171" t="s">
        <v>22943</v>
      </c>
      <c r="K171" t="s">
        <v>22937</v>
      </c>
      <c r="L171" t="s">
        <v>22599</v>
      </c>
    </row>
    <row r="172" spans="2:29" x14ac:dyDescent="0.25">
      <c r="B172" s="465"/>
      <c r="C172" s="465"/>
      <c r="D172" s="57">
        <v>4</v>
      </c>
      <c r="E172" s="57" t="s">
        <v>4573</v>
      </c>
      <c r="F172" s="57">
        <v>171</v>
      </c>
      <c r="G172" s="57"/>
      <c r="H172" s="467"/>
      <c r="J172" t="s">
        <v>22945</v>
      </c>
      <c r="K172" t="s">
        <v>22935</v>
      </c>
      <c r="L172" t="s">
        <v>22599</v>
      </c>
    </row>
    <row r="173" spans="2:29" x14ac:dyDescent="0.25">
      <c r="B173" s="465"/>
      <c r="C173" s="465"/>
      <c r="D173" s="57">
        <v>5</v>
      </c>
      <c r="E173" s="57" t="s">
        <v>22577</v>
      </c>
      <c r="F173" s="57">
        <v>172</v>
      </c>
      <c r="G173" s="57"/>
      <c r="H173" s="467"/>
      <c r="J173" t="s">
        <v>22947</v>
      </c>
      <c r="K173" t="s">
        <v>22936</v>
      </c>
      <c r="L173" t="s">
        <v>22599</v>
      </c>
    </row>
    <row r="174" spans="2:29" x14ac:dyDescent="0.25">
      <c r="B174" s="465"/>
      <c r="C174" s="465"/>
      <c r="D174" s="57">
        <v>6</v>
      </c>
      <c r="E174" s="57" t="s">
        <v>4573</v>
      </c>
      <c r="F174" s="57">
        <v>173</v>
      </c>
      <c r="G174" s="57"/>
      <c r="H174" s="467"/>
      <c r="J174" t="s">
        <v>22949</v>
      </c>
      <c r="K174" t="s">
        <v>22935</v>
      </c>
      <c r="L174" t="s">
        <v>22599</v>
      </c>
    </row>
    <row r="175" spans="2:29" x14ac:dyDescent="0.25">
      <c r="B175" s="465"/>
      <c r="C175" s="465"/>
      <c r="D175" s="57">
        <v>7</v>
      </c>
      <c r="E175" s="57" t="s">
        <v>4573</v>
      </c>
      <c r="F175" s="57">
        <v>174</v>
      </c>
      <c r="G175" s="57"/>
      <c r="H175" s="467"/>
      <c r="J175" t="s">
        <v>22951</v>
      </c>
      <c r="K175" t="s">
        <v>22935</v>
      </c>
      <c r="L175" t="s">
        <v>22599</v>
      </c>
    </row>
    <row r="176" spans="2:29" ht="15.75" thickBot="1" x14ac:dyDescent="0.3">
      <c r="B176" s="465"/>
      <c r="C176" s="471"/>
      <c r="D176" s="469">
        <v>8</v>
      </c>
      <c r="E176" s="469" t="s">
        <v>4573</v>
      </c>
      <c r="F176" s="469">
        <v>175</v>
      </c>
      <c r="G176" s="469"/>
      <c r="H176" s="470"/>
      <c r="J176" t="s">
        <v>22953</v>
      </c>
      <c r="K176" t="s">
        <v>22935</v>
      </c>
      <c r="L176" t="s">
        <v>22599</v>
      </c>
    </row>
    <row r="177" spans="2:12" x14ac:dyDescent="0.25">
      <c r="B177" s="465"/>
      <c r="C177" s="461">
        <v>2</v>
      </c>
      <c r="D177" s="463">
        <v>1</v>
      </c>
      <c r="E177" s="463" t="s">
        <v>4573</v>
      </c>
      <c r="F177" s="57">
        <v>176</v>
      </c>
      <c r="G177" s="463"/>
      <c r="H177" s="464"/>
      <c r="J177" t="s">
        <v>22955</v>
      </c>
      <c r="K177" t="s">
        <v>22935</v>
      </c>
      <c r="L177" t="s">
        <v>22599</v>
      </c>
    </row>
    <row r="178" spans="2:12" x14ac:dyDescent="0.25">
      <c r="B178" s="465"/>
      <c r="C178" s="465"/>
      <c r="D178" s="57">
        <v>2</v>
      </c>
      <c r="E178" s="57" t="s">
        <v>22577</v>
      </c>
      <c r="F178" s="57">
        <v>177</v>
      </c>
      <c r="G178" s="57"/>
      <c r="H178" s="467"/>
      <c r="J178" t="s">
        <v>22957</v>
      </c>
      <c r="K178" t="s">
        <v>22936</v>
      </c>
      <c r="L178" t="s">
        <v>22599</v>
      </c>
    </row>
    <row r="179" spans="2:12" x14ac:dyDescent="0.25">
      <c r="B179" s="465"/>
      <c r="C179" s="465"/>
      <c r="D179" s="57">
        <v>3</v>
      </c>
      <c r="E179" s="57" t="s">
        <v>22578</v>
      </c>
      <c r="F179" s="57">
        <v>178</v>
      </c>
      <c r="G179" s="57"/>
      <c r="H179" s="467"/>
      <c r="J179" t="s">
        <v>22959</v>
      </c>
      <c r="K179" t="s">
        <v>22937</v>
      </c>
      <c r="L179" t="s">
        <v>22599</v>
      </c>
    </row>
    <row r="180" spans="2:12" x14ac:dyDescent="0.25">
      <c r="B180" s="465"/>
      <c r="C180" s="465"/>
      <c r="D180" s="57">
        <v>4</v>
      </c>
      <c r="E180" s="57" t="s">
        <v>4573</v>
      </c>
      <c r="F180" s="57">
        <v>179</v>
      </c>
      <c r="G180" s="57"/>
      <c r="H180" s="467"/>
      <c r="J180" t="s">
        <v>22961</v>
      </c>
      <c r="K180" t="s">
        <v>22935</v>
      </c>
      <c r="L180" t="s">
        <v>22599</v>
      </c>
    </row>
    <row r="181" spans="2:12" x14ac:dyDescent="0.25">
      <c r="B181" s="465"/>
      <c r="C181" s="465"/>
      <c r="D181" s="57">
        <v>5</v>
      </c>
      <c r="E181" s="57" t="s">
        <v>22577</v>
      </c>
      <c r="F181" s="57">
        <v>180</v>
      </c>
      <c r="G181" s="57"/>
      <c r="H181" s="467"/>
      <c r="J181" t="s">
        <v>22963</v>
      </c>
      <c r="K181" t="s">
        <v>22936</v>
      </c>
      <c r="L181" t="s">
        <v>22599</v>
      </c>
    </row>
    <row r="182" spans="2:12" x14ac:dyDescent="0.25">
      <c r="B182" s="465"/>
      <c r="C182" s="465"/>
      <c r="D182" s="57">
        <v>6</v>
      </c>
      <c r="E182" s="57" t="s">
        <v>4573</v>
      </c>
      <c r="F182" s="57">
        <v>181</v>
      </c>
      <c r="G182" s="57"/>
      <c r="H182" s="467"/>
      <c r="J182" t="s">
        <v>22965</v>
      </c>
      <c r="K182" t="s">
        <v>22935</v>
      </c>
      <c r="L182" t="s">
        <v>22599</v>
      </c>
    </row>
    <row r="183" spans="2:12" x14ac:dyDescent="0.25">
      <c r="B183" s="465"/>
      <c r="C183" s="465"/>
      <c r="D183" s="57">
        <v>7</v>
      </c>
      <c r="E183" s="57" t="s">
        <v>4573</v>
      </c>
      <c r="F183" s="57">
        <v>182</v>
      </c>
      <c r="G183" s="57"/>
      <c r="H183" s="467"/>
      <c r="J183" t="s">
        <v>22967</v>
      </c>
      <c r="K183" t="s">
        <v>22935</v>
      </c>
      <c r="L183" t="s">
        <v>22599</v>
      </c>
    </row>
    <row r="184" spans="2:12" ht="15.75" thickBot="1" x14ac:dyDescent="0.3">
      <c r="B184" s="465"/>
      <c r="C184" s="471"/>
      <c r="D184" s="469">
        <v>8</v>
      </c>
      <c r="E184" s="469" t="s">
        <v>4573</v>
      </c>
      <c r="F184" s="469">
        <v>183</v>
      </c>
      <c r="G184" s="469"/>
      <c r="H184" s="470"/>
      <c r="J184" t="s">
        <v>22969</v>
      </c>
      <c r="K184" t="s">
        <v>22935</v>
      </c>
      <c r="L184" t="s">
        <v>22599</v>
      </c>
    </row>
    <row r="185" spans="2:12" x14ac:dyDescent="0.25">
      <c r="B185" s="465"/>
      <c r="C185" s="461">
        <v>3</v>
      </c>
      <c r="D185" s="463">
        <v>1</v>
      </c>
      <c r="E185" s="463" t="s">
        <v>4573</v>
      </c>
      <c r="F185" s="57">
        <v>184</v>
      </c>
      <c r="G185" s="463"/>
      <c r="H185" s="464"/>
      <c r="J185" t="s">
        <v>22971</v>
      </c>
      <c r="K185" t="s">
        <v>22935</v>
      </c>
      <c r="L185" t="s">
        <v>22599</v>
      </c>
    </row>
    <row r="186" spans="2:12" x14ac:dyDescent="0.25">
      <c r="B186" s="465"/>
      <c r="C186" s="465"/>
      <c r="D186" s="57">
        <v>2</v>
      </c>
      <c r="E186" s="57" t="s">
        <v>22577</v>
      </c>
      <c r="F186" s="57">
        <v>185</v>
      </c>
      <c r="G186" s="57"/>
      <c r="H186" s="467"/>
      <c r="J186" t="s">
        <v>22973</v>
      </c>
      <c r="K186" t="s">
        <v>22936</v>
      </c>
      <c r="L186" t="s">
        <v>22599</v>
      </c>
    </row>
    <row r="187" spans="2:12" x14ac:dyDescent="0.25">
      <c r="B187" s="465"/>
      <c r="C187" s="465"/>
      <c r="D187" s="57">
        <v>3</v>
      </c>
      <c r="E187" s="57" t="s">
        <v>22578</v>
      </c>
      <c r="F187" s="57">
        <v>186</v>
      </c>
      <c r="G187" s="57"/>
      <c r="H187" s="467"/>
      <c r="J187" t="s">
        <v>22975</v>
      </c>
      <c r="K187" t="s">
        <v>22937</v>
      </c>
      <c r="L187" t="s">
        <v>22599</v>
      </c>
    </row>
    <row r="188" spans="2:12" x14ac:dyDescent="0.25">
      <c r="B188" s="465"/>
      <c r="C188" s="465"/>
      <c r="D188" s="57">
        <v>4</v>
      </c>
      <c r="E188" s="57" t="s">
        <v>4573</v>
      </c>
      <c r="F188" s="57">
        <v>187</v>
      </c>
      <c r="G188" s="57"/>
      <c r="H188" s="467"/>
      <c r="J188" t="s">
        <v>22977</v>
      </c>
      <c r="K188" t="s">
        <v>22935</v>
      </c>
      <c r="L188" t="s">
        <v>22599</v>
      </c>
    </row>
    <row r="189" spans="2:12" x14ac:dyDescent="0.25">
      <c r="B189" s="465"/>
      <c r="C189" s="465"/>
      <c r="D189" s="57">
        <v>5</v>
      </c>
      <c r="E189" s="57" t="s">
        <v>22577</v>
      </c>
      <c r="F189" s="57">
        <v>188</v>
      </c>
      <c r="G189" s="57"/>
      <c r="H189" s="467"/>
      <c r="J189" t="s">
        <v>22979</v>
      </c>
      <c r="K189" t="s">
        <v>22936</v>
      </c>
      <c r="L189" t="s">
        <v>22599</v>
      </c>
    </row>
    <row r="190" spans="2:12" x14ac:dyDescent="0.25">
      <c r="B190" s="465"/>
      <c r="C190" s="465"/>
      <c r="D190" s="57">
        <v>6</v>
      </c>
      <c r="E190" s="57" t="s">
        <v>4573</v>
      </c>
      <c r="F190" s="57">
        <v>189</v>
      </c>
      <c r="G190" s="57"/>
      <c r="H190" s="467"/>
      <c r="J190" t="s">
        <v>22981</v>
      </c>
      <c r="K190" t="s">
        <v>22935</v>
      </c>
      <c r="L190" t="s">
        <v>22599</v>
      </c>
    </row>
    <row r="191" spans="2:12" x14ac:dyDescent="0.25">
      <c r="B191" s="465"/>
      <c r="C191" s="465"/>
      <c r="D191" s="57">
        <v>7</v>
      </c>
      <c r="E191" s="57" t="s">
        <v>22577</v>
      </c>
      <c r="F191" s="57">
        <v>190</v>
      </c>
      <c r="G191" s="57"/>
      <c r="H191" s="467"/>
      <c r="J191" t="s">
        <v>22983</v>
      </c>
      <c r="K191" t="s">
        <v>22936</v>
      </c>
      <c r="L191" t="s">
        <v>22599</v>
      </c>
    </row>
    <row r="192" spans="2:12" x14ac:dyDescent="0.25">
      <c r="B192" s="465"/>
      <c r="C192" s="465"/>
      <c r="D192" s="57">
        <v>8</v>
      </c>
      <c r="E192" s="57" t="s">
        <v>22578</v>
      </c>
      <c r="F192" s="57">
        <v>191</v>
      </c>
      <c r="G192" s="57"/>
      <c r="H192" s="467"/>
      <c r="J192" t="s">
        <v>22985</v>
      </c>
      <c r="K192" t="s">
        <v>22937</v>
      </c>
      <c r="L192" t="s">
        <v>22599</v>
      </c>
    </row>
    <row r="193" spans="2:12" x14ac:dyDescent="0.25">
      <c r="B193" s="465"/>
      <c r="C193" s="465"/>
      <c r="D193" s="57">
        <v>9</v>
      </c>
      <c r="E193" s="57" t="s">
        <v>4573</v>
      </c>
      <c r="F193" s="57">
        <v>192</v>
      </c>
      <c r="G193" s="57"/>
      <c r="H193" s="467"/>
      <c r="J193" t="s">
        <v>22987</v>
      </c>
      <c r="K193" t="s">
        <v>22935</v>
      </c>
      <c r="L193" t="s">
        <v>22599</v>
      </c>
    </row>
    <row r="194" spans="2:12" ht="15.75" thickBot="1" x14ac:dyDescent="0.3">
      <c r="B194" s="465"/>
      <c r="C194" s="471"/>
      <c r="D194" s="469">
        <v>10</v>
      </c>
      <c r="E194" s="469" t="s">
        <v>22577</v>
      </c>
      <c r="F194" s="469">
        <v>193</v>
      </c>
      <c r="G194" s="469"/>
      <c r="H194" s="470"/>
      <c r="J194" t="s">
        <v>22989</v>
      </c>
      <c r="K194" t="s">
        <v>22936</v>
      </c>
      <c r="L194" t="s">
        <v>22599</v>
      </c>
    </row>
    <row r="195" spans="2:12" x14ac:dyDescent="0.25">
      <c r="B195" s="465"/>
      <c r="C195" s="461">
        <v>4</v>
      </c>
      <c r="D195" s="463">
        <v>1</v>
      </c>
      <c r="E195" s="463" t="s">
        <v>4573</v>
      </c>
      <c r="F195" s="57">
        <v>194</v>
      </c>
      <c r="G195" s="463"/>
      <c r="H195" s="464"/>
      <c r="J195" t="s">
        <v>22991</v>
      </c>
      <c r="K195" t="s">
        <v>22935</v>
      </c>
      <c r="L195" t="s">
        <v>22599</v>
      </c>
    </row>
    <row r="196" spans="2:12" x14ac:dyDescent="0.25">
      <c r="B196" s="465"/>
      <c r="C196" s="465"/>
      <c r="D196" s="57">
        <v>2</v>
      </c>
      <c r="E196" s="57" t="s">
        <v>22577</v>
      </c>
      <c r="F196" s="57">
        <v>195</v>
      </c>
      <c r="G196" s="57"/>
      <c r="H196" s="467"/>
      <c r="J196" t="s">
        <v>22993</v>
      </c>
      <c r="K196" t="s">
        <v>22936</v>
      </c>
      <c r="L196" t="s">
        <v>22599</v>
      </c>
    </row>
    <row r="197" spans="2:12" x14ac:dyDescent="0.25">
      <c r="B197" s="465"/>
      <c r="C197" s="465"/>
      <c r="D197" s="57">
        <v>3</v>
      </c>
      <c r="E197" s="57" t="s">
        <v>22578</v>
      </c>
      <c r="F197" s="57">
        <v>196</v>
      </c>
      <c r="G197" s="57"/>
      <c r="H197" s="467"/>
      <c r="J197" t="s">
        <v>22995</v>
      </c>
      <c r="K197" t="s">
        <v>22937</v>
      </c>
      <c r="L197" t="s">
        <v>22599</v>
      </c>
    </row>
    <row r="198" spans="2:12" x14ac:dyDescent="0.25">
      <c r="B198" s="465"/>
      <c r="C198" s="465"/>
      <c r="D198" s="57">
        <v>4</v>
      </c>
      <c r="E198" s="57" t="s">
        <v>4573</v>
      </c>
      <c r="F198" s="57">
        <v>197</v>
      </c>
      <c r="G198" s="57"/>
      <c r="H198" s="467"/>
      <c r="J198" t="s">
        <v>22997</v>
      </c>
      <c r="K198" t="s">
        <v>22935</v>
      </c>
      <c r="L198" t="s">
        <v>22599</v>
      </c>
    </row>
    <row r="199" spans="2:12" x14ac:dyDescent="0.25">
      <c r="B199" s="465"/>
      <c r="C199" s="465"/>
      <c r="D199" s="57">
        <v>5</v>
      </c>
      <c r="E199" s="57" t="s">
        <v>22577</v>
      </c>
      <c r="F199" s="57">
        <v>198</v>
      </c>
      <c r="G199" s="57"/>
      <c r="H199" s="467"/>
      <c r="J199" t="s">
        <v>22999</v>
      </c>
      <c r="K199" t="s">
        <v>22936</v>
      </c>
      <c r="L199" t="s">
        <v>22599</v>
      </c>
    </row>
    <row r="200" spans="2:12" x14ac:dyDescent="0.25">
      <c r="B200" s="465"/>
      <c r="C200" s="465"/>
      <c r="D200" s="57">
        <v>6</v>
      </c>
      <c r="E200" s="57" t="s">
        <v>4573</v>
      </c>
      <c r="F200" s="57">
        <v>199</v>
      </c>
      <c r="G200" s="57"/>
      <c r="H200" s="467"/>
      <c r="J200" t="s">
        <v>23001</v>
      </c>
      <c r="K200" t="s">
        <v>22935</v>
      </c>
      <c r="L200" t="s">
        <v>22599</v>
      </c>
    </row>
    <row r="201" spans="2:12" x14ac:dyDescent="0.25">
      <c r="B201" s="465"/>
      <c r="C201" s="465"/>
      <c r="D201" s="57">
        <v>7</v>
      </c>
      <c r="E201" s="57" t="s">
        <v>22577</v>
      </c>
      <c r="F201" s="57">
        <v>200</v>
      </c>
      <c r="G201" s="57"/>
      <c r="H201" s="467"/>
      <c r="J201" t="s">
        <v>23003</v>
      </c>
      <c r="K201" t="s">
        <v>22936</v>
      </c>
      <c r="L201" t="s">
        <v>22599</v>
      </c>
    </row>
    <row r="202" spans="2:12" x14ac:dyDescent="0.25">
      <c r="B202" s="465"/>
      <c r="C202" s="465"/>
      <c r="D202" s="57">
        <v>8</v>
      </c>
      <c r="E202" s="57" t="s">
        <v>22578</v>
      </c>
      <c r="F202" s="57">
        <v>201</v>
      </c>
      <c r="G202" s="57"/>
      <c r="H202" s="467"/>
      <c r="J202" t="s">
        <v>23005</v>
      </c>
      <c r="K202" t="s">
        <v>22937</v>
      </c>
      <c r="L202" t="s">
        <v>22599</v>
      </c>
    </row>
    <row r="203" spans="2:12" x14ac:dyDescent="0.25">
      <c r="B203" s="465"/>
      <c r="C203" s="465"/>
      <c r="D203" s="57">
        <v>9</v>
      </c>
      <c r="E203" s="57" t="s">
        <v>4573</v>
      </c>
      <c r="F203" s="57">
        <v>202</v>
      </c>
      <c r="G203" s="57"/>
      <c r="H203" s="467"/>
      <c r="J203" t="s">
        <v>23007</v>
      </c>
      <c r="K203" t="s">
        <v>22935</v>
      </c>
      <c r="L203" t="s">
        <v>22599</v>
      </c>
    </row>
    <row r="204" spans="2:12" ht="15.75" thickBot="1" x14ac:dyDescent="0.3">
      <c r="B204" s="465"/>
      <c r="C204" s="471"/>
      <c r="D204" s="469">
        <v>10</v>
      </c>
      <c r="E204" s="469" t="s">
        <v>22577</v>
      </c>
      <c r="F204" s="469">
        <v>203</v>
      </c>
      <c r="G204" s="469"/>
      <c r="H204" s="470"/>
      <c r="J204" t="s">
        <v>23009</v>
      </c>
      <c r="K204" t="s">
        <v>22936</v>
      </c>
      <c r="L204" t="s">
        <v>22599</v>
      </c>
    </row>
    <row r="205" spans="2:12" x14ac:dyDescent="0.25">
      <c r="B205" s="465"/>
      <c r="C205" s="461">
        <v>5</v>
      </c>
      <c r="D205" s="463">
        <v>1</v>
      </c>
      <c r="E205" s="463" t="s">
        <v>4573</v>
      </c>
      <c r="F205" s="57">
        <v>204</v>
      </c>
      <c r="G205" s="463"/>
      <c r="H205" s="464"/>
      <c r="J205" t="s">
        <v>23011</v>
      </c>
      <c r="K205" t="s">
        <v>22935</v>
      </c>
      <c r="L205" t="s">
        <v>22599</v>
      </c>
    </row>
    <row r="206" spans="2:12" x14ac:dyDescent="0.25">
      <c r="B206" s="465"/>
      <c r="C206" s="465"/>
      <c r="D206" s="57">
        <v>2</v>
      </c>
      <c r="E206" s="57" t="s">
        <v>22577</v>
      </c>
      <c r="F206" s="57">
        <v>205</v>
      </c>
      <c r="G206" s="57"/>
      <c r="H206" s="467"/>
      <c r="J206" t="s">
        <v>23013</v>
      </c>
      <c r="K206" t="s">
        <v>22936</v>
      </c>
      <c r="L206" t="s">
        <v>22599</v>
      </c>
    </row>
    <row r="207" spans="2:12" x14ac:dyDescent="0.25">
      <c r="B207" s="465"/>
      <c r="C207" s="465"/>
      <c r="D207" s="57">
        <v>3</v>
      </c>
      <c r="E207" s="57" t="s">
        <v>22578</v>
      </c>
      <c r="F207" s="57">
        <v>206</v>
      </c>
      <c r="G207" s="57"/>
      <c r="H207" s="467"/>
      <c r="J207" t="s">
        <v>23015</v>
      </c>
      <c r="K207" t="s">
        <v>22937</v>
      </c>
      <c r="L207" t="s">
        <v>22599</v>
      </c>
    </row>
    <row r="208" spans="2:12" x14ac:dyDescent="0.25">
      <c r="B208" s="465"/>
      <c r="C208" s="465"/>
      <c r="D208" s="57">
        <v>4</v>
      </c>
      <c r="E208" s="57" t="s">
        <v>4573</v>
      </c>
      <c r="F208" s="57">
        <v>207</v>
      </c>
      <c r="G208" s="57"/>
      <c r="H208" s="467"/>
      <c r="J208" t="s">
        <v>23017</v>
      </c>
      <c r="K208" t="s">
        <v>22935</v>
      </c>
      <c r="L208" t="s">
        <v>22599</v>
      </c>
    </row>
    <row r="209" spans="2:12" x14ac:dyDescent="0.25">
      <c r="B209" s="465"/>
      <c r="C209" s="465"/>
      <c r="D209" s="57">
        <v>5</v>
      </c>
      <c r="E209" s="57" t="s">
        <v>22577</v>
      </c>
      <c r="F209" s="57">
        <v>208</v>
      </c>
      <c r="G209" s="57"/>
      <c r="H209" s="467"/>
      <c r="J209" t="s">
        <v>23019</v>
      </c>
      <c r="K209" t="s">
        <v>22936</v>
      </c>
      <c r="L209" t="s">
        <v>22599</v>
      </c>
    </row>
    <row r="210" spans="2:12" x14ac:dyDescent="0.25">
      <c r="B210" s="465"/>
      <c r="C210" s="465"/>
      <c r="D210" s="57">
        <v>6</v>
      </c>
      <c r="E210" s="57" t="s">
        <v>4573</v>
      </c>
      <c r="F210" s="57">
        <v>209</v>
      </c>
      <c r="G210" s="57"/>
      <c r="H210" s="467"/>
      <c r="J210" t="s">
        <v>23021</v>
      </c>
      <c r="K210" t="s">
        <v>22935</v>
      </c>
      <c r="L210" t="s">
        <v>22599</v>
      </c>
    </row>
    <row r="211" spans="2:12" x14ac:dyDescent="0.25">
      <c r="B211" s="465"/>
      <c r="C211" s="465"/>
      <c r="D211" s="57">
        <v>7</v>
      </c>
      <c r="E211" s="57" t="s">
        <v>22577</v>
      </c>
      <c r="F211" s="57">
        <v>210</v>
      </c>
      <c r="G211" s="57"/>
      <c r="H211" s="467"/>
      <c r="J211" t="s">
        <v>23023</v>
      </c>
      <c r="K211" t="s">
        <v>22936</v>
      </c>
      <c r="L211" t="s">
        <v>22599</v>
      </c>
    </row>
    <row r="212" spans="2:12" x14ac:dyDescent="0.25">
      <c r="B212" s="465"/>
      <c r="C212" s="465"/>
      <c r="D212" s="57">
        <v>8</v>
      </c>
      <c r="E212" s="57" t="s">
        <v>22578</v>
      </c>
      <c r="F212" s="57">
        <v>211</v>
      </c>
      <c r="G212" s="57"/>
      <c r="H212" s="467"/>
      <c r="J212" t="s">
        <v>23025</v>
      </c>
      <c r="K212" t="s">
        <v>22937</v>
      </c>
      <c r="L212" t="s">
        <v>22599</v>
      </c>
    </row>
    <row r="213" spans="2:12" x14ac:dyDescent="0.25">
      <c r="B213" s="465"/>
      <c r="C213" s="465"/>
      <c r="D213" s="57">
        <v>9</v>
      </c>
      <c r="E213" s="57" t="s">
        <v>4573</v>
      </c>
      <c r="F213" s="57">
        <v>212</v>
      </c>
      <c r="G213" s="57"/>
      <c r="H213" s="467"/>
      <c r="J213" t="s">
        <v>23027</v>
      </c>
      <c r="K213" t="s">
        <v>22935</v>
      </c>
      <c r="L213" t="s">
        <v>22599</v>
      </c>
    </row>
    <row r="214" spans="2:12" ht="15.75" thickBot="1" x14ac:dyDescent="0.3">
      <c r="B214" s="465"/>
      <c r="C214" s="471"/>
      <c r="D214" s="469">
        <v>10</v>
      </c>
      <c r="E214" s="469" t="s">
        <v>22577</v>
      </c>
      <c r="F214" s="469">
        <v>213</v>
      </c>
      <c r="G214" s="469"/>
      <c r="H214" s="470"/>
      <c r="J214" t="s">
        <v>23029</v>
      </c>
      <c r="K214" t="s">
        <v>22936</v>
      </c>
      <c r="L214" t="s">
        <v>22599</v>
      </c>
    </row>
    <row r="215" spans="2:12" x14ac:dyDescent="0.25">
      <c r="B215" s="465"/>
      <c r="C215" s="461">
        <v>6</v>
      </c>
      <c r="D215" s="463">
        <v>1</v>
      </c>
      <c r="E215" s="463" t="s">
        <v>4573</v>
      </c>
      <c r="F215" s="57">
        <v>214</v>
      </c>
      <c r="G215" s="463"/>
      <c r="H215" s="464"/>
      <c r="J215" t="s">
        <v>23031</v>
      </c>
      <c r="K215" t="s">
        <v>22935</v>
      </c>
      <c r="L215" t="s">
        <v>22599</v>
      </c>
    </row>
    <row r="216" spans="2:12" x14ac:dyDescent="0.25">
      <c r="B216" s="465"/>
      <c r="C216" s="465"/>
      <c r="D216" s="57">
        <v>2</v>
      </c>
      <c r="E216" s="57" t="s">
        <v>22577</v>
      </c>
      <c r="F216" s="57">
        <v>215</v>
      </c>
      <c r="G216" s="57"/>
      <c r="H216" s="467"/>
      <c r="J216" t="s">
        <v>23033</v>
      </c>
      <c r="K216" t="s">
        <v>22936</v>
      </c>
      <c r="L216" t="s">
        <v>22599</v>
      </c>
    </row>
    <row r="217" spans="2:12" x14ac:dyDescent="0.25">
      <c r="B217" s="465"/>
      <c r="C217" s="465"/>
      <c r="D217" s="57">
        <v>3</v>
      </c>
      <c r="E217" s="57" t="s">
        <v>22578</v>
      </c>
      <c r="F217" s="57">
        <v>216</v>
      </c>
      <c r="G217" s="57"/>
      <c r="H217" s="467"/>
      <c r="J217" t="s">
        <v>23035</v>
      </c>
      <c r="K217" t="s">
        <v>22937</v>
      </c>
      <c r="L217" t="s">
        <v>22599</v>
      </c>
    </row>
    <row r="218" spans="2:12" x14ac:dyDescent="0.25">
      <c r="B218" s="465"/>
      <c r="C218" s="465"/>
      <c r="D218" s="57">
        <v>4</v>
      </c>
      <c r="E218" s="57" t="s">
        <v>4573</v>
      </c>
      <c r="F218" s="57">
        <v>217</v>
      </c>
      <c r="G218" s="57"/>
      <c r="H218" s="467"/>
      <c r="J218" t="s">
        <v>23037</v>
      </c>
      <c r="K218" t="s">
        <v>22935</v>
      </c>
      <c r="L218" t="s">
        <v>22599</v>
      </c>
    </row>
    <row r="219" spans="2:12" x14ac:dyDescent="0.25">
      <c r="B219" s="465"/>
      <c r="C219" s="465"/>
      <c r="D219" s="57">
        <v>5</v>
      </c>
      <c r="E219" s="57" t="s">
        <v>22577</v>
      </c>
      <c r="F219" s="57">
        <v>218</v>
      </c>
      <c r="G219" s="57"/>
      <c r="H219" s="467"/>
      <c r="J219" t="s">
        <v>23039</v>
      </c>
      <c r="K219" t="s">
        <v>22936</v>
      </c>
      <c r="L219" t="s">
        <v>22599</v>
      </c>
    </row>
    <row r="220" spans="2:12" x14ac:dyDescent="0.25">
      <c r="B220" s="465"/>
      <c r="C220" s="465"/>
      <c r="D220" s="57">
        <v>6</v>
      </c>
      <c r="E220" s="57" t="s">
        <v>22578</v>
      </c>
      <c r="F220" s="57">
        <v>219</v>
      </c>
      <c r="G220" s="57"/>
      <c r="H220" s="467"/>
      <c r="J220" t="s">
        <v>23041</v>
      </c>
      <c r="K220" t="s">
        <v>22937</v>
      </c>
      <c r="L220" t="s">
        <v>22599</v>
      </c>
    </row>
    <row r="221" spans="2:12" ht="15.75" thickBot="1" x14ac:dyDescent="0.3">
      <c r="B221" s="465"/>
      <c r="C221" s="471"/>
      <c r="D221" s="469">
        <v>7</v>
      </c>
      <c r="E221" s="469" t="s">
        <v>4573</v>
      </c>
      <c r="F221" s="469">
        <v>220</v>
      </c>
      <c r="G221" s="469"/>
      <c r="H221" s="470"/>
      <c r="J221" t="s">
        <v>23043</v>
      </c>
      <c r="K221" t="s">
        <v>22935</v>
      </c>
      <c r="L221" t="s">
        <v>22599</v>
      </c>
    </row>
    <row r="222" spans="2:12" x14ac:dyDescent="0.25">
      <c r="B222" s="465"/>
      <c r="C222" s="461">
        <v>7</v>
      </c>
      <c r="D222" s="463">
        <v>1</v>
      </c>
      <c r="E222" s="463" t="s">
        <v>4573</v>
      </c>
      <c r="F222" s="57">
        <v>221</v>
      </c>
      <c r="G222" s="463"/>
      <c r="H222" s="464"/>
      <c r="J222" t="s">
        <v>23045</v>
      </c>
      <c r="K222" t="s">
        <v>22935</v>
      </c>
      <c r="L222" t="s">
        <v>22599</v>
      </c>
    </row>
    <row r="223" spans="2:12" x14ac:dyDescent="0.25">
      <c r="B223" s="465"/>
      <c r="C223" s="465"/>
      <c r="D223" s="57">
        <v>2</v>
      </c>
      <c r="E223" s="57" t="s">
        <v>22577</v>
      </c>
      <c r="F223" s="57">
        <v>222</v>
      </c>
      <c r="G223" s="57"/>
      <c r="H223" s="467"/>
      <c r="J223" t="s">
        <v>23047</v>
      </c>
      <c r="K223" t="s">
        <v>22936</v>
      </c>
      <c r="L223" t="s">
        <v>22599</v>
      </c>
    </row>
    <row r="224" spans="2:12" x14ac:dyDescent="0.25">
      <c r="B224" s="465"/>
      <c r="C224" s="465"/>
      <c r="D224" s="57">
        <v>3</v>
      </c>
      <c r="E224" s="57" t="s">
        <v>22578</v>
      </c>
      <c r="F224" s="57">
        <v>223</v>
      </c>
      <c r="G224" s="57"/>
      <c r="H224" s="467"/>
      <c r="J224" t="s">
        <v>23049</v>
      </c>
      <c r="K224" t="s">
        <v>22937</v>
      </c>
      <c r="L224" t="s">
        <v>22599</v>
      </c>
    </row>
    <row r="225" spans="2:12" x14ac:dyDescent="0.25">
      <c r="B225" s="465"/>
      <c r="C225" s="465"/>
      <c r="D225" s="57">
        <v>4</v>
      </c>
      <c r="E225" s="57" t="s">
        <v>4573</v>
      </c>
      <c r="F225" s="57">
        <v>224</v>
      </c>
      <c r="G225" s="57"/>
      <c r="H225" s="467"/>
      <c r="J225" t="s">
        <v>23051</v>
      </c>
      <c r="K225" t="s">
        <v>22935</v>
      </c>
      <c r="L225" t="s">
        <v>22599</v>
      </c>
    </row>
    <row r="226" spans="2:12" x14ac:dyDescent="0.25">
      <c r="B226" s="465"/>
      <c r="C226" s="465"/>
      <c r="D226" s="57">
        <v>5</v>
      </c>
      <c r="E226" s="57" t="s">
        <v>22577</v>
      </c>
      <c r="F226" s="57">
        <v>225</v>
      </c>
      <c r="G226" s="57"/>
      <c r="H226" s="467"/>
      <c r="J226" t="s">
        <v>23053</v>
      </c>
      <c r="K226" t="s">
        <v>22936</v>
      </c>
      <c r="L226" t="s">
        <v>22599</v>
      </c>
    </row>
    <row r="227" spans="2:12" x14ac:dyDescent="0.25">
      <c r="B227" s="465"/>
      <c r="C227" s="465"/>
      <c r="D227" s="57">
        <v>6</v>
      </c>
      <c r="E227" s="57" t="s">
        <v>22578</v>
      </c>
      <c r="F227" s="57">
        <v>226</v>
      </c>
      <c r="G227" s="57"/>
      <c r="H227" s="467"/>
      <c r="J227" t="s">
        <v>23055</v>
      </c>
      <c r="K227" t="s">
        <v>22937</v>
      </c>
      <c r="L227" t="s">
        <v>22599</v>
      </c>
    </row>
    <row r="228" spans="2:12" x14ac:dyDescent="0.25">
      <c r="B228" s="465"/>
      <c r="C228" s="465"/>
      <c r="D228" s="57">
        <v>7</v>
      </c>
      <c r="E228" s="57" t="s">
        <v>4573</v>
      </c>
      <c r="F228" s="57">
        <v>227</v>
      </c>
      <c r="G228" s="57"/>
      <c r="H228" s="467"/>
      <c r="J228" t="s">
        <v>23057</v>
      </c>
      <c r="K228" t="s">
        <v>22935</v>
      </c>
      <c r="L228" t="s">
        <v>22599</v>
      </c>
    </row>
    <row r="229" spans="2:12" x14ac:dyDescent="0.25">
      <c r="B229" s="465"/>
      <c r="C229" s="465"/>
      <c r="D229" s="57">
        <v>8</v>
      </c>
      <c r="E229" s="57" t="s">
        <v>22577</v>
      </c>
      <c r="F229" s="57">
        <v>228</v>
      </c>
      <c r="G229" s="57"/>
      <c r="H229" s="467"/>
      <c r="J229" t="s">
        <v>23059</v>
      </c>
      <c r="K229" t="s">
        <v>22936</v>
      </c>
      <c r="L229" t="s">
        <v>22599</v>
      </c>
    </row>
    <row r="230" spans="2:12" x14ac:dyDescent="0.25">
      <c r="B230" s="465"/>
      <c r="C230" s="465"/>
      <c r="D230" s="57">
        <v>9</v>
      </c>
      <c r="E230" s="57" t="s">
        <v>22578</v>
      </c>
      <c r="F230" s="57">
        <v>229</v>
      </c>
      <c r="G230" s="57"/>
      <c r="H230" s="467"/>
      <c r="J230" t="s">
        <v>23061</v>
      </c>
      <c r="K230" t="s">
        <v>22937</v>
      </c>
      <c r="L230" t="s">
        <v>22599</v>
      </c>
    </row>
    <row r="231" spans="2:12" x14ac:dyDescent="0.25">
      <c r="B231" s="465"/>
      <c r="C231" s="465"/>
      <c r="D231" s="57">
        <v>10</v>
      </c>
      <c r="E231" s="57" t="s">
        <v>4573</v>
      </c>
      <c r="F231" s="57">
        <v>230</v>
      </c>
      <c r="G231" s="57"/>
      <c r="H231" s="467"/>
      <c r="J231" t="s">
        <v>23063</v>
      </c>
      <c r="K231" t="s">
        <v>22935</v>
      </c>
      <c r="L231" t="s">
        <v>22599</v>
      </c>
    </row>
    <row r="232" spans="2:12" x14ac:dyDescent="0.25">
      <c r="B232" s="465"/>
      <c r="C232" s="465"/>
      <c r="D232" s="57">
        <v>11</v>
      </c>
      <c r="E232" s="57" t="s">
        <v>22577</v>
      </c>
      <c r="F232" s="57">
        <v>231</v>
      </c>
      <c r="G232" s="57"/>
      <c r="H232" s="467"/>
      <c r="J232" t="s">
        <v>23065</v>
      </c>
      <c r="K232" t="s">
        <v>22936</v>
      </c>
      <c r="L232" t="s">
        <v>22599</v>
      </c>
    </row>
    <row r="233" spans="2:12" ht="15.75" thickBot="1" x14ac:dyDescent="0.3">
      <c r="B233" s="465"/>
      <c r="C233" s="471"/>
      <c r="D233" s="469">
        <v>12</v>
      </c>
      <c r="E233" s="469" t="s">
        <v>22578</v>
      </c>
      <c r="F233" s="469">
        <v>232</v>
      </c>
      <c r="G233" s="469"/>
      <c r="H233" s="470"/>
      <c r="J233" t="s">
        <v>23067</v>
      </c>
      <c r="K233" t="s">
        <v>22937</v>
      </c>
      <c r="L233" t="s">
        <v>22599</v>
      </c>
    </row>
    <row r="234" spans="2:12" x14ac:dyDescent="0.25">
      <c r="B234" s="465"/>
      <c r="C234" s="461">
        <v>8</v>
      </c>
      <c r="D234" s="463">
        <v>1</v>
      </c>
      <c r="E234" s="463" t="s">
        <v>4573</v>
      </c>
      <c r="F234" s="57">
        <v>233</v>
      </c>
      <c r="G234" s="463"/>
      <c r="H234" s="464"/>
      <c r="J234" t="s">
        <v>23069</v>
      </c>
      <c r="K234" t="s">
        <v>22935</v>
      </c>
      <c r="L234" t="s">
        <v>22599</v>
      </c>
    </row>
    <row r="235" spans="2:12" x14ac:dyDescent="0.25">
      <c r="B235" s="465"/>
      <c r="C235" s="465"/>
      <c r="D235" s="57">
        <v>2</v>
      </c>
      <c r="E235" s="57" t="s">
        <v>22577</v>
      </c>
      <c r="F235" s="57">
        <v>234</v>
      </c>
      <c r="G235" s="57"/>
      <c r="H235" s="467"/>
      <c r="J235" t="s">
        <v>23071</v>
      </c>
      <c r="K235" t="s">
        <v>22936</v>
      </c>
      <c r="L235" t="s">
        <v>22599</v>
      </c>
    </row>
    <row r="236" spans="2:12" x14ac:dyDescent="0.25">
      <c r="B236" s="465"/>
      <c r="C236" s="465"/>
      <c r="D236" s="57">
        <v>3</v>
      </c>
      <c r="E236" s="57" t="s">
        <v>22578</v>
      </c>
      <c r="F236" s="57">
        <v>235</v>
      </c>
      <c r="G236" s="57"/>
      <c r="H236" s="467"/>
      <c r="J236" t="s">
        <v>23073</v>
      </c>
      <c r="K236" t="s">
        <v>22937</v>
      </c>
      <c r="L236" t="s">
        <v>22599</v>
      </c>
    </row>
    <row r="237" spans="2:12" x14ac:dyDescent="0.25">
      <c r="B237" s="465"/>
      <c r="C237" s="465"/>
      <c r="D237" s="57">
        <v>4</v>
      </c>
      <c r="E237" s="57" t="s">
        <v>4573</v>
      </c>
      <c r="F237" s="57">
        <v>236</v>
      </c>
      <c r="G237" s="57"/>
      <c r="H237" s="467"/>
      <c r="J237" t="s">
        <v>23075</v>
      </c>
      <c r="K237" t="s">
        <v>22935</v>
      </c>
      <c r="L237" t="s">
        <v>22599</v>
      </c>
    </row>
    <row r="238" spans="2:12" x14ac:dyDescent="0.25">
      <c r="B238" s="465"/>
      <c r="C238" s="465"/>
      <c r="D238" s="57">
        <v>5</v>
      </c>
      <c r="E238" s="57" t="s">
        <v>22577</v>
      </c>
      <c r="F238" s="57">
        <v>237</v>
      </c>
      <c r="G238" s="57"/>
      <c r="H238" s="467"/>
      <c r="J238" t="s">
        <v>23077</v>
      </c>
      <c r="K238" t="s">
        <v>22936</v>
      </c>
      <c r="L238" t="s">
        <v>22599</v>
      </c>
    </row>
    <row r="239" spans="2:12" x14ac:dyDescent="0.25">
      <c r="B239" s="465"/>
      <c r="C239" s="465"/>
      <c r="D239" s="57">
        <v>6</v>
      </c>
      <c r="E239" s="57" t="s">
        <v>22578</v>
      </c>
      <c r="F239" s="57">
        <v>238</v>
      </c>
      <c r="G239" s="57"/>
      <c r="H239" s="467"/>
      <c r="J239" t="s">
        <v>23079</v>
      </c>
      <c r="K239" t="s">
        <v>22937</v>
      </c>
      <c r="L239" t="s">
        <v>22599</v>
      </c>
    </row>
    <row r="240" spans="2:12" x14ac:dyDescent="0.25">
      <c r="B240" s="465"/>
      <c r="C240" s="465"/>
      <c r="D240" s="57">
        <v>7</v>
      </c>
      <c r="E240" s="57" t="s">
        <v>4573</v>
      </c>
      <c r="F240" s="57">
        <v>239</v>
      </c>
      <c r="G240" s="57"/>
      <c r="H240" s="467"/>
      <c r="J240" t="s">
        <v>23081</v>
      </c>
      <c r="K240" t="s">
        <v>22935</v>
      </c>
      <c r="L240" t="s">
        <v>22599</v>
      </c>
    </row>
    <row r="241" spans="2:12" x14ac:dyDescent="0.25">
      <c r="B241" s="465"/>
      <c r="C241" s="465"/>
      <c r="D241" s="57">
        <v>8</v>
      </c>
      <c r="E241" s="57" t="s">
        <v>22577</v>
      </c>
      <c r="F241" s="57">
        <v>240</v>
      </c>
      <c r="G241" s="57"/>
      <c r="H241" s="467"/>
      <c r="J241" t="s">
        <v>23083</v>
      </c>
      <c r="K241" t="s">
        <v>22936</v>
      </c>
      <c r="L241" t="s">
        <v>22599</v>
      </c>
    </row>
    <row r="242" spans="2:12" x14ac:dyDescent="0.25">
      <c r="B242" s="465"/>
      <c r="C242" s="465"/>
      <c r="D242" s="57">
        <v>9</v>
      </c>
      <c r="E242" s="57" t="s">
        <v>22578</v>
      </c>
      <c r="F242" s="57">
        <v>241</v>
      </c>
      <c r="G242" s="57"/>
      <c r="H242" s="467"/>
      <c r="J242" t="s">
        <v>23085</v>
      </c>
      <c r="K242" t="s">
        <v>22937</v>
      </c>
      <c r="L242" t="s">
        <v>22599</v>
      </c>
    </row>
    <row r="243" spans="2:12" x14ac:dyDescent="0.25">
      <c r="B243" s="465"/>
      <c r="C243" s="465"/>
      <c r="D243" s="57">
        <v>10</v>
      </c>
      <c r="E243" s="57" t="s">
        <v>4573</v>
      </c>
      <c r="F243" s="57">
        <v>242</v>
      </c>
      <c r="G243" s="57"/>
      <c r="H243" s="467"/>
      <c r="J243" t="s">
        <v>23087</v>
      </c>
      <c r="K243" t="s">
        <v>22935</v>
      </c>
      <c r="L243" t="s">
        <v>22599</v>
      </c>
    </row>
    <row r="244" spans="2:12" x14ac:dyDescent="0.25">
      <c r="B244" s="465"/>
      <c r="C244" s="465"/>
      <c r="D244" s="57">
        <v>11</v>
      </c>
      <c r="E244" s="57" t="s">
        <v>22577</v>
      </c>
      <c r="F244" s="57">
        <v>243</v>
      </c>
      <c r="G244" s="57"/>
      <c r="H244" s="467"/>
      <c r="J244" t="s">
        <v>23089</v>
      </c>
      <c r="K244" t="s">
        <v>22936</v>
      </c>
      <c r="L244" t="s">
        <v>22599</v>
      </c>
    </row>
    <row r="245" spans="2:12" ht="15.75" thickBot="1" x14ac:dyDescent="0.3">
      <c r="B245" s="465"/>
      <c r="C245" s="471"/>
      <c r="D245" s="469">
        <v>12</v>
      </c>
      <c r="E245" s="469" t="s">
        <v>22578</v>
      </c>
      <c r="F245" s="469">
        <v>244</v>
      </c>
      <c r="G245" s="469"/>
      <c r="H245" s="470"/>
      <c r="J245" t="s">
        <v>23091</v>
      </c>
      <c r="K245" t="s">
        <v>22937</v>
      </c>
      <c r="L245" t="s">
        <v>22599</v>
      </c>
    </row>
    <row r="246" spans="2:12" x14ac:dyDescent="0.25">
      <c r="B246" s="465"/>
      <c r="C246" s="461">
        <v>9</v>
      </c>
      <c r="D246" s="463">
        <v>1</v>
      </c>
      <c r="E246" s="463" t="s">
        <v>4573</v>
      </c>
      <c r="F246" s="57">
        <v>245</v>
      </c>
      <c r="G246" s="463"/>
      <c r="H246" s="464"/>
      <c r="J246" t="s">
        <v>23093</v>
      </c>
      <c r="K246" t="s">
        <v>22935</v>
      </c>
      <c r="L246" t="s">
        <v>22599</v>
      </c>
    </row>
    <row r="247" spans="2:12" x14ac:dyDescent="0.25">
      <c r="B247" s="465"/>
      <c r="C247" s="465"/>
      <c r="D247" s="57">
        <v>2</v>
      </c>
      <c r="E247" s="57" t="s">
        <v>22577</v>
      </c>
      <c r="F247" s="57">
        <v>246</v>
      </c>
      <c r="G247" s="57"/>
      <c r="H247" s="467"/>
      <c r="J247" t="s">
        <v>23095</v>
      </c>
      <c r="K247" t="s">
        <v>22936</v>
      </c>
      <c r="L247" t="s">
        <v>22599</v>
      </c>
    </row>
    <row r="248" spans="2:12" x14ac:dyDescent="0.25">
      <c r="B248" s="465"/>
      <c r="C248" s="465"/>
      <c r="D248" s="57">
        <v>3</v>
      </c>
      <c r="E248" s="57" t="s">
        <v>22578</v>
      </c>
      <c r="F248" s="57">
        <v>247</v>
      </c>
      <c r="G248" s="57"/>
      <c r="H248" s="467"/>
      <c r="J248" t="s">
        <v>23097</v>
      </c>
      <c r="K248" t="s">
        <v>22937</v>
      </c>
      <c r="L248" t="s">
        <v>22599</v>
      </c>
    </row>
    <row r="249" spans="2:12" x14ac:dyDescent="0.25">
      <c r="B249" s="465"/>
      <c r="C249" s="465"/>
      <c r="D249" s="57">
        <v>4</v>
      </c>
      <c r="E249" s="57" t="s">
        <v>4573</v>
      </c>
      <c r="F249" s="57">
        <v>248</v>
      </c>
      <c r="G249" s="57"/>
      <c r="H249" s="467"/>
      <c r="J249" t="s">
        <v>23099</v>
      </c>
      <c r="K249" t="s">
        <v>22935</v>
      </c>
      <c r="L249" t="s">
        <v>22599</v>
      </c>
    </row>
    <row r="250" spans="2:12" x14ac:dyDescent="0.25">
      <c r="B250" s="465"/>
      <c r="C250" s="465"/>
      <c r="D250" s="57">
        <v>5</v>
      </c>
      <c r="E250" s="57" t="s">
        <v>22577</v>
      </c>
      <c r="F250" s="57">
        <v>249</v>
      </c>
      <c r="G250" s="57"/>
      <c r="H250" s="467"/>
      <c r="J250" t="s">
        <v>23101</v>
      </c>
      <c r="K250" t="s">
        <v>22936</v>
      </c>
      <c r="L250" t="s">
        <v>22599</v>
      </c>
    </row>
    <row r="251" spans="2:12" x14ac:dyDescent="0.25">
      <c r="B251" s="465"/>
      <c r="C251" s="465"/>
      <c r="D251" s="57">
        <v>6</v>
      </c>
      <c r="E251" s="57" t="s">
        <v>4573</v>
      </c>
      <c r="F251" s="57">
        <v>250</v>
      </c>
      <c r="G251" s="57"/>
      <c r="H251" s="467"/>
      <c r="J251" t="s">
        <v>23103</v>
      </c>
      <c r="K251" t="s">
        <v>22935</v>
      </c>
      <c r="L251" t="s">
        <v>22599</v>
      </c>
    </row>
    <row r="252" spans="2:12" x14ac:dyDescent="0.25">
      <c r="B252" s="465"/>
      <c r="C252" s="465"/>
      <c r="D252" s="57">
        <v>7</v>
      </c>
      <c r="E252" s="57" t="s">
        <v>22577</v>
      </c>
      <c r="F252" s="57">
        <v>251</v>
      </c>
      <c r="G252" s="57"/>
      <c r="H252" s="467"/>
      <c r="J252" t="s">
        <v>23105</v>
      </c>
      <c r="K252" t="s">
        <v>22936</v>
      </c>
      <c r="L252" t="s">
        <v>22599</v>
      </c>
    </row>
    <row r="253" spans="2:12" x14ac:dyDescent="0.25">
      <c r="B253" s="465"/>
      <c r="C253" s="465"/>
      <c r="D253" s="57">
        <v>8</v>
      </c>
      <c r="E253" s="57" t="s">
        <v>22578</v>
      </c>
      <c r="F253" s="57">
        <v>252</v>
      </c>
      <c r="G253" s="57"/>
      <c r="H253" s="467"/>
      <c r="J253" t="s">
        <v>23107</v>
      </c>
      <c r="K253" t="s">
        <v>22937</v>
      </c>
      <c r="L253" t="s">
        <v>22599</v>
      </c>
    </row>
    <row r="254" spans="2:12" x14ac:dyDescent="0.25">
      <c r="B254" s="465"/>
      <c r="C254" s="465"/>
      <c r="D254" s="57">
        <v>9</v>
      </c>
      <c r="E254" s="57" t="s">
        <v>4573</v>
      </c>
      <c r="F254" s="57">
        <v>253</v>
      </c>
      <c r="G254" s="57"/>
      <c r="H254" s="467"/>
      <c r="J254" t="s">
        <v>23109</v>
      </c>
      <c r="K254" t="s">
        <v>22935</v>
      </c>
      <c r="L254" t="s">
        <v>22599</v>
      </c>
    </row>
    <row r="255" spans="2:12" ht="15.75" thickBot="1" x14ac:dyDescent="0.3">
      <c r="B255" s="465"/>
      <c r="C255" s="471"/>
      <c r="D255" s="469">
        <v>10</v>
      </c>
      <c r="E255" s="469" t="s">
        <v>22577</v>
      </c>
      <c r="F255" s="469">
        <v>254</v>
      </c>
      <c r="G255" s="469"/>
      <c r="H255" s="470"/>
      <c r="J255" t="s">
        <v>23111</v>
      </c>
      <c r="K255" t="s">
        <v>22936</v>
      </c>
      <c r="L255" t="s">
        <v>22599</v>
      </c>
    </row>
    <row r="256" spans="2:12" x14ac:dyDescent="0.25">
      <c r="B256" s="465"/>
      <c r="C256" s="461">
        <v>10</v>
      </c>
      <c r="D256" s="463">
        <v>1</v>
      </c>
      <c r="E256" s="463" t="s">
        <v>4573</v>
      </c>
      <c r="F256" s="57">
        <v>255</v>
      </c>
      <c r="G256" s="463"/>
      <c r="H256" s="464"/>
      <c r="J256" t="s">
        <v>23113</v>
      </c>
      <c r="K256" t="s">
        <v>22935</v>
      </c>
      <c r="L256" t="s">
        <v>22599</v>
      </c>
    </row>
    <row r="257" spans="2:12" x14ac:dyDescent="0.25">
      <c r="B257" s="465"/>
      <c r="C257" s="465"/>
      <c r="D257" s="57">
        <v>2</v>
      </c>
      <c r="E257" s="57" t="s">
        <v>22577</v>
      </c>
      <c r="F257" s="57">
        <v>256</v>
      </c>
      <c r="G257" s="57"/>
      <c r="H257" s="467"/>
      <c r="J257" t="s">
        <v>23115</v>
      </c>
      <c r="K257" t="s">
        <v>22936</v>
      </c>
      <c r="L257" t="s">
        <v>22599</v>
      </c>
    </row>
    <row r="258" spans="2:12" x14ac:dyDescent="0.25">
      <c r="B258" s="465"/>
      <c r="C258" s="465"/>
      <c r="D258" s="57">
        <v>3</v>
      </c>
      <c r="E258" s="57" t="s">
        <v>22578</v>
      </c>
      <c r="F258" s="57">
        <v>257</v>
      </c>
      <c r="G258" s="57"/>
      <c r="H258" s="467"/>
      <c r="J258" t="s">
        <v>23117</v>
      </c>
      <c r="K258" t="s">
        <v>22937</v>
      </c>
      <c r="L258" t="s">
        <v>22599</v>
      </c>
    </row>
    <row r="259" spans="2:12" x14ac:dyDescent="0.25">
      <c r="B259" s="465"/>
      <c r="C259" s="465"/>
      <c r="D259" s="57">
        <v>4</v>
      </c>
      <c r="E259" s="57" t="s">
        <v>4573</v>
      </c>
      <c r="F259" s="57">
        <v>258</v>
      </c>
      <c r="G259" s="57"/>
      <c r="H259" s="467"/>
      <c r="J259" t="s">
        <v>23119</v>
      </c>
      <c r="K259" t="s">
        <v>22935</v>
      </c>
      <c r="L259" t="s">
        <v>22599</v>
      </c>
    </row>
    <row r="260" spans="2:12" x14ac:dyDescent="0.25">
      <c r="B260" s="465"/>
      <c r="C260" s="465"/>
      <c r="D260" s="57">
        <v>5</v>
      </c>
      <c r="E260" s="57" t="s">
        <v>22577</v>
      </c>
      <c r="F260" s="57">
        <v>259</v>
      </c>
      <c r="G260" s="57"/>
      <c r="H260" s="467"/>
      <c r="J260" t="s">
        <v>23121</v>
      </c>
      <c r="K260" t="s">
        <v>22936</v>
      </c>
      <c r="L260" t="s">
        <v>22599</v>
      </c>
    </row>
    <row r="261" spans="2:12" x14ac:dyDescent="0.25">
      <c r="B261" s="465"/>
      <c r="C261" s="465"/>
      <c r="D261" s="57">
        <v>6</v>
      </c>
      <c r="E261" s="57" t="s">
        <v>22578</v>
      </c>
      <c r="F261" s="57">
        <v>260</v>
      </c>
      <c r="G261" s="57"/>
      <c r="H261" s="467"/>
      <c r="J261" t="s">
        <v>23123</v>
      </c>
      <c r="K261" t="s">
        <v>22937</v>
      </c>
      <c r="L261" t="s">
        <v>22599</v>
      </c>
    </row>
    <row r="262" spans="2:12" x14ac:dyDescent="0.25">
      <c r="B262" s="465"/>
      <c r="C262" s="465"/>
      <c r="D262" s="57">
        <v>7</v>
      </c>
      <c r="E262" s="57" t="s">
        <v>4573</v>
      </c>
      <c r="F262" s="57">
        <v>261</v>
      </c>
      <c r="G262" s="57"/>
      <c r="H262" s="467"/>
      <c r="J262" t="s">
        <v>23125</v>
      </c>
      <c r="K262" t="s">
        <v>22935</v>
      </c>
      <c r="L262" t="s">
        <v>22599</v>
      </c>
    </row>
    <row r="263" spans="2:12" x14ac:dyDescent="0.25">
      <c r="B263" s="465"/>
      <c r="C263" s="465"/>
      <c r="D263" s="57">
        <v>8</v>
      </c>
      <c r="E263" s="57" t="s">
        <v>22577</v>
      </c>
      <c r="F263" s="57">
        <v>262</v>
      </c>
      <c r="G263" s="57"/>
      <c r="H263" s="467"/>
      <c r="J263" t="s">
        <v>23127</v>
      </c>
      <c r="K263" t="s">
        <v>22936</v>
      </c>
      <c r="L263" t="s">
        <v>22599</v>
      </c>
    </row>
    <row r="264" spans="2:12" x14ac:dyDescent="0.25">
      <c r="B264" s="465"/>
      <c r="C264" s="465"/>
      <c r="D264" s="57">
        <v>9</v>
      </c>
      <c r="E264" s="57" t="s">
        <v>22578</v>
      </c>
      <c r="F264" s="57">
        <v>263</v>
      </c>
      <c r="G264" s="57"/>
      <c r="H264" s="467"/>
      <c r="J264" t="s">
        <v>23129</v>
      </c>
      <c r="K264" t="s">
        <v>22937</v>
      </c>
      <c r="L264" t="s">
        <v>22599</v>
      </c>
    </row>
    <row r="265" spans="2:12" x14ac:dyDescent="0.25">
      <c r="B265" s="465"/>
      <c r="C265" s="465"/>
      <c r="D265" s="57">
        <v>10</v>
      </c>
      <c r="E265" s="57" t="s">
        <v>4573</v>
      </c>
      <c r="F265" s="57">
        <v>264</v>
      </c>
      <c r="G265" s="57"/>
      <c r="H265" s="467"/>
      <c r="J265" t="s">
        <v>23131</v>
      </c>
      <c r="K265" t="s">
        <v>22935</v>
      </c>
      <c r="L265" t="s">
        <v>22599</v>
      </c>
    </row>
    <row r="266" spans="2:12" x14ac:dyDescent="0.25">
      <c r="B266" s="465"/>
      <c r="C266" s="465"/>
      <c r="D266" s="57">
        <v>11</v>
      </c>
      <c r="E266" s="57" t="s">
        <v>22577</v>
      </c>
      <c r="F266" s="57">
        <v>265</v>
      </c>
      <c r="G266" s="57"/>
      <c r="H266" s="467"/>
      <c r="J266" t="s">
        <v>23133</v>
      </c>
      <c r="K266" t="s">
        <v>22936</v>
      </c>
      <c r="L266" t="s">
        <v>22599</v>
      </c>
    </row>
    <row r="267" spans="2:12" ht="15.75" thickBot="1" x14ac:dyDescent="0.3">
      <c r="B267" s="465"/>
      <c r="C267" s="471"/>
      <c r="D267" s="469">
        <v>12</v>
      </c>
      <c r="E267" s="469" t="s">
        <v>22578</v>
      </c>
      <c r="F267" s="469">
        <v>266</v>
      </c>
      <c r="G267" s="469"/>
      <c r="H267" s="470"/>
      <c r="J267" t="s">
        <v>23135</v>
      </c>
      <c r="K267" t="s">
        <v>22937</v>
      </c>
      <c r="L267" t="s">
        <v>22599</v>
      </c>
    </row>
    <row r="268" spans="2:12" x14ac:dyDescent="0.25">
      <c r="B268" s="465"/>
      <c r="C268" s="461">
        <v>11</v>
      </c>
      <c r="D268" s="463">
        <v>1</v>
      </c>
      <c r="E268" s="463" t="s">
        <v>4573</v>
      </c>
      <c r="F268" s="57">
        <v>267</v>
      </c>
      <c r="G268" s="463"/>
      <c r="H268" s="464"/>
      <c r="J268" t="s">
        <v>23137</v>
      </c>
      <c r="K268" t="s">
        <v>22935</v>
      </c>
      <c r="L268" t="s">
        <v>22599</v>
      </c>
    </row>
    <row r="269" spans="2:12" x14ac:dyDescent="0.25">
      <c r="B269" s="465"/>
      <c r="C269" s="465"/>
      <c r="D269" s="57">
        <v>2</v>
      </c>
      <c r="E269" s="57" t="s">
        <v>4573</v>
      </c>
      <c r="F269" s="57">
        <v>268</v>
      </c>
      <c r="G269" s="57"/>
      <c r="H269" s="467"/>
      <c r="J269" t="s">
        <v>23139</v>
      </c>
      <c r="K269" t="s">
        <v>22935</v>
      </c>
      <c r="L269" t="s">
        <v>22599</v>
      </c>
    </row>
    <row r="270" spans="2:12" x14ac:dyDescent="0.25">
      <c r="B270" s="465"/>
      <c r="C270" s="465"/>
      <c r="D270" s="57">
        <v>3</v>
      </c>
      <c r="E270" s="57" t="s">
        <v>4573</v>
      </c>
      <c r="F270" s="57">
        <v>269</v>
      </c>
      <c r="G270" s="57"/>
      <c r="H270" s="467"/>
      <c r="J270" t="s">
        <v>23141</v>
      </c>
      <c r="K270" t="s">
        <v>22935</v>
      </c>
      <c r="L270" t="s">
        <v>22599</v>
      </c>
    </row>
    <row r="271" spans="2:12" x14ac:dyDescent="0.25">
      <c r="B271" s="465"/>
      <c r="C271" s="465"/>
      <c r="D271" s="57">
        <v>4</v>
      </c>
      <c r="E271" s="57" t="s">
        <v>4573</v>
      </c>
      <c r="F271" s="57">
        <v>270</v>
      </c>
      <c r="G271" s="57"/>
      <c r="H271" s="467"/>
      <c r="J271" t="s">
        <v>23143</v>
      </c>
      <c r="K271" t="s">
        <v>22935</v>
      </c>
      <c r="L271" t="s">
        <v>22599</v>
      </c>
    </row>
    <row r="272" spans="2:12" x14ac:dyDescent="0.25">
      <c r="B272" s="465"/>
      <c r="C272" s="465"/>
      <c r="D272" s="57">
        <v>5</v>
      </c>
      <c r="E272" s="57" t="s">
        <v>4573</v>
      </c>
      <c r="F272" s="57">
        <v>271</v>
      </c>
      <c r="G272" s="57"/>
      <c r="H272" s="467"/>
      <c r="J272" t="s">
        <v>23145</v>
      </c>
      <c r="K272" t="s">
        <v>22935</v>
      </c>
      <c r="L272" t="s">
        <v>22599</v>
      </c>
    </row>
    <row r="273" spans="2:12" x14ac:dyDescent="0.25">
      <c r="B273" s="465"/>
      <c r="C273" s="465"/>
      <c r="D273" s="57">
        <v>6</v>
      </c>
      <c r="E273" s="57" t="s">
        <v>4573</v>
      </c>
      <c r="F273" s="57">
        <v>272</v>
      </c>
      <c r="G273" s="57"/>
      <c r="H273" s="467"/>
      <c r="J273" t="s">
        <v>23147</v>
      </c>
      <c r="K273" t="s">
        <v>22935</v>
      </c>
      <c r="L273" t="s">
        <v>22599</v>
      </c>
    </row>
    <row r="274" spans="2:12" x14ac:dyDescent="0.25">
      <c r="B274" s="465"/>
      <c r="C274" s="465"/>
      <c r="D274" s="57">
        <v>7</v>
      </c>
      <c r="E274" s="57" t="s">
        <v>22577</v>
      </c>
      <c r="F274" s="57">
        <v>273</v>
      </c>
      <c r="G274" s="57"/>
      <c r="H274" s="467"/>
      <c r="J274" t="s">
        <v>23149</v>
      </c>
      <c r="K274" t="s">
        <v>22936</v>
      </c>
      <c r="L274" t="s">
        <v>22599</v>
      </c>
    </row>
    <row r="275" spans="2:12" x14ac:dyDescent="0.25">
      <c r="B275" s="465"/>
      <c r="C275" s="465"/>
      <c r="D275" s="57">
        <v>8</v>
      </c>
      <c r="E275" s="57" t="s">
        <v>22578</v>
      </c>
      <c r="F275" s="57">
        <v>274</v>
      </c>
      <c r="G275" s="57"/>
      <c r="H275" s="467"/>
      <c r="J275" t="s">
        <v>23151</v>
      </c>
      <c r="K275" t="s">
        <v>22937</v>
      </c>
      <c r="L275" t="s">
        <v>22599</v>
      </c>
    </row>
    <row r="276" spans="2:12" x14ac:dyDescent="0.25">
      <c r="B276" s="465"/>
      <c r="C276" s="465"/>
      <c r="D276" s="57">
        <v>9</v>
      </c>
      <c r="E276" s="57" t="s">
        <v>4573</v>
      </c>
      <c r="F276" s="57">
        <v>275</v>
      </c>
      <c r="G276" s="57"/>
      <c r="H276" s="467"/>
      <c r="J276" t="s">
        <v>23153</v>
      </c>
      <c r="K276" t="s">
        <v>22935</v>
      </c>
      <c r="L276" t="s">
        <v>22599</v>
      </c>
    </row>
    <row r="277" spans="2:12" ht="15.75" thickBot="1" x14ac:dyDescent="0.3">
      <c r="B277" s="465"/>
      <c r="C277" s="471"/>
      <c r="D277" s="469">
        <v>10</v>
      </c>
      <c r="E277" s="469" t="s">
        <v>22577</v>
      </c>
      <c r="F277" s="469">
        <v>276</v>
      </c>
      <c r="G277" s="469"/>
      <c r="H277" s="470"/>
      <c r="J277" t="s">
        <v>23155</v>
      </c>
      <c r="K277" t="s">
        <v>22936</v>
      </c>
      <c r="L277" t="s">
        <v>22599</v>
      </c>
    </row>
    <row r="278" spans="2:12" x14ac:dyDescent="0.25">
      <c r="B278" s="465"/>
      <c r="C278" s="461">
        <v>12</v>
      </c>
      <c r="D278" s="463">
        <v>1</v>
      </c>
      <c r="E278" s="463" t="s">
        <v>4573</v>
      </c>
      <c r="F278" s="57">
        <v>277</v>
      </c>
      <c r="G278" s="463"/>
      <c r="H278" s="464"/>
      <c r="J278" t="s">
        <v>23157</v>
      </c>
      <c r="K278" t="s">
        <v>22935</v>
      </c>
      <c r="L278" t="s">
        <v>22599</v>
      </c>
    </row>
    <row r="279" spans="2:12" x14ac:dyDescent="0.25">
      <c r="B279" s="465"/>
      <c r="C279" s="465"/>
      <c r="D279" s="57">
        <v>2</v>
      </c>
      <c r="E279" s="57" t="s">
        <v>22577</v>
      </c>
      <c r="F279" s="57">
        <v>278</v>
      </c>
      <c r="G279" s="57"/>
      <c r="H279" s="467"/>
      <c r="J279" t="s">
        <v>23159</v>
      </c>
      <c r="K279" t="s">
        <v>22936</v>
      </c>
      <c r="L279" t="s">
        <v>22599</v>
      </c>
    </row>
    <row r="280" spans="2:12" x14ac:dyDescent="0.25">
      <c r="B280" s="465"/>
      <c r="C280" s="465"/>
      <c r="D280" s="57">
        <v>3</v>
      </c>
      <c r="E280" s="57" t="s">
        <v>22578</v>
      </c>
      <c r="F280" s="57">
        <v>279</v>
      </c>
      <c r="G280" s="57"/>
      <c r="H280" s="467"/>
      <c r="J280" t="s">
        <v>23161</v>
      </c>
      <c r="K280" t="s">
        <v>22937</v>
      </c>
      <c r="L280" t="s">
        <v>22599</v>
      </c>
    </row>
    <row r="281" spans="2:12" x14ac:dyDescent="0.25">
      <c r="B281" s="465"/>
      <c r="C281" s="465"/>
      <c r="D281" s="57">
        <v>4</v>
      </c>
      <c r="E281" s="57" t="s">
        <v>4573</v>
      </c>
      <c r="F281" s="57">
        <v>280</v>
      </c>
      <c r="G281" s="57"/>
      <c r="H281" s="467"/>
      <c r="J281" t="s">
        <v>23163</v>
      </c>
      <c r="K281" t="s">
        <v>22935</v>
      </c>
      <c r="L281" t="s">
        <v>22599</v>
      </c>
    </row>
    <row r="282" spans="2:12" x14ac:dyDescent="0.25">
      <c r="B282" s="465"/>
      <c r="C282" s="465"/>
      <c r="D282" s="57">
        <v>5</v>
      </c>
      <c r="E282" s="57" t="s">
        <v>22577</v>
      </c>
      <c r="F282" s="57">
        <v>281</v>
      </c>
      <c r="G282" s="57"/>
      <c r="H282" s="467"/>
      <c r="J282" t="s">
        <v>23165</v>
      </c>
      <c r="K282" t="s">
        <v>22936</v>
      </c>
      <c r="L282" t="s">
        <v>22599</v>
      </c>
    </row>
    <row r="283" spans="2:12" x14ac:dyDescent="0.25">
      <c r="B283" s="465"/>
      <c r="C283" s="465"/>
      <c r="D283" s="57">
        <v>6</v>
      </c>
      <c r="E283" s="57" t="s">
        <v>22578</v>
      </c>
      <c r="F283" s="57">
        <v>282</v>
      </c>
      <c r="G283" s="57"/>
      <c r="H283" s="467"/>
      <c r="J283" t="s">
        <v>23167</v>
      </c>
      <c r="K283" t="s">
        <v>22937</v>
      </c>
      <c r="L283" t="s">
        <v>22599</v>
      </c>
    </row>
    <row r="284" spans="2:12" x14ac:dyDescent="0.25">
      <c r="B284" s="465"/>
      <c r="C284" s="465"/>
      <c r="D284" s="57">
        <v>7</v>
      </c>
      <c r="E284" s="57" t="s">
        <v>4573</v>
      </c>
      <c r="F284" s="57">
        <v>283</v>
      </c>
      <c r="G284" s="57"/>
      <c r="H284" s="467"/>
      <c r="J284" t="s">
        <v>23169</v>
      </c>
      <c r="K284" t="s">
        <v>22935</v>
      </c>
      <c r="L284" t="s">
        <v>22599</v>
      </c>
    </row>
    <row r="285" spans="2:12" x14ac:dyDescent="0.25">
      <c r="B285" s="465"/>
      <c r="C285" s="465"/>
      <c r="D285" s="57">
        <v>8</v>
      </c>
      <c r="E285" s="57" t="s">
        <v>22577</v>
      </c>
      <c r="F285" s="57">
        <v>284</v>
      </c>
      <c r="G285" s="57"/>
      <c r="H285" s="467"/>
      <c r="J285" t="s">
        <v>23171</v>
      </c>
      <c r="K285" t="s">
        <v>22936</v>
      </c>
      <c r="L285" t="s">
        <v>22599</v>
      </c>
    </row>
    <row r="286" spans="2:12" x14ac:dyDescent="0.25">
      <c r="B286" s="465"/>
      <c r="C286" s="465"/>
      <c r="D286" s="57">
        <v>9</v>
      </c>
      <c r="E286" s="57" t="s">
        <v>22578</v>
      </c>
      <c r="F286" s="57">
        <v>285</v>
      </c>
      <c r="G286" s="57"/>
      <c r="H286" s="467"/>
      <c r="J286" t="s">
        <v>23173</v>
      </c>
      <c r="K286" t="s">
        <v>22937</v>
      </c>
      <c r="L286" t="s">
        <v>22599</v>
      </c>
    </row>
    <row r="287" spans="2:12" x14ac:dyDescent="0.25">
      <c r="B287" s="465"/>
      <c r="C287" s="465"/>
      <c r="D287" s="57">
        <v>10</v>
      </c>
      <c r="E287" s="57" t="s">
        <v>4573</v>
      </c>
      <c r="F287" s="57">
        <v>286</v>
      </c>
      <c r="G287" s="57"/>
      <c r="H287" s="467"/>
      <c r="J287" t="s">
        <v>23175</v>
      </c>
      <c r="K287" t="s">
        <v>22935</v>
      </c>
      <c r="L287" t="s">
        <v>22599</v>
      </c>
    </row>
    <row r="288" spans="2:12" x14ac:dyDescent="0.25">
      <c r="B288" s="465"/>
      <c r="C288" s="465"/>
      <c r="D288" s="57">
        <v>11</v>
      </c>
      <c r="E288" s="57" t="s">
        <v>22577</v>
      </c>
      <c r="F288" s="57">
        <v>287</v>
      </c>
      <c r="G288" s="57"/>
      <c r="H288" s="467"/>
      <c r="J288" t="s">
        <v>23177</v>
      </c>
      <c r="K288" t="s">
        <v>22936</v>
      </c>
      <c r="L288" t="s">
        <v>22599</v>
      </c>
    </row>
    <row r="289" spans="2:12" ht="15.75" thickBot="1" x14ac:dyDescent="0.3">
      <c r="B289" s="465"/>
      <c r="C289" s="471"/>
      <c r="D289" s="469">
        <v>12</v>
      </c>
      <c r="E289" s="469" t="s">
        <v>22578</v>
      </c>
      <c r="F289" s="469">
        <v>288</v>
      </c>
      <c r="G289" s="469"/>
      <c r="H289" s="470"/>
      <c r="J289" t="s">
        <v>23179</v>
      </c>
      <c r="K289" t="s">
        <v>22937</v>
      </c>
      <c r="L289" t="s">
        <v>22599</v>
      </c>
    </row>
    <row r="290" spans="2:12" x14ac:dyDescent="0.25">
      <c r="B290" s="465"/>
      <c r="C290" s="461">
        <v>13</v>
      </c>
      <c r="D290" s="463">
        <v>1</v>
      </c>
      <c r="E290" s="463" t="s">
        <v>4573</v>
      </c>
      <c r="F290" s="57">
        <v>289</v>
      </c>
      <c r="G290" s="463"/>
      <c r="H290" s="464"/>
      <c r="J290" t="s">
        <v>23181</v>
      </c>
      <c r="K290" t="s">
        <v>22935</v>
      </c>
      <c r="L290" t="s">
        <v>22599</v>
      </c>
    </row>
    <row r="291" spans="2:12" x14ac:dyDescent="0.25">
      <c r="B291" s="465"/>
      <c r="C291" s="465"/>
      <c r="D291" s="57">
        <v>2</v>
      </c>
      <c r="E291" s="57" t="s">
        <v>22577</v>
      </c>
      <c r="F291" s="57">
        <v>290</v>
      </c>
      <c r="G291" s="57"/>
      <c r="H291" s="467"/>
      <c r="J291" t="s">
        <v>23183</v>
      </c>
      <c r="K291" t="s">
        <v>22936</v>
      </c>
      <c r="L291" t="s">
        <v>22599</v>
      </c>
    </row>
    <row r="292" spans="2:12" x14ac:dyDescent="0.25">
      <c r="B292" s="465"/>
      <c r="C292" s="465"/>
      <c r="D292" s="57">
        <v>3</v>
      </c>
      <c r="E292" s="57" t="s">
        <v>22578</v>
      </c>
      <c r="F292" s="57">
        <v>291</v>
      </c>
      <c r="G292" s="57"/>
      <c r="H292" s="467"/>
      <c r="J292" t="s">
        <v>23185</v>
      </c>
      <c r="K292" t="s">
        <v>22937</v>
      </c>
      <c r="L292" t="s">
        <v>22599</v>
      </c>
    </row>
    <row r="293" spans="2:12" x14ac:dyDescent="0.25">
      <c r="B293" s="465"/>
      <c r="C293" s="465"/>
      <c r="D293" s="57">
        <v>4</v>
      </c>
      <c r="E293" s="57" t="s">
        <v>4573</v>
      </c>
      <c r="F293" s="57">
        <v>292</v>
      </c>
      <c r="G293" s="57"/>
      <c r="H293" s="467"/>
      <c r="J293" t="s">
        <v>23187</v>
      </c>
      <c r="K293" t="s">
        <v>22935</v>
      </c>
      <c r="L293" t="s">
        <v>22599</v>
      </c>
    </row>
    <row r="294" spans="2:12" x14ac:dyDescent="0.25">
      <c r="B294" s="465"/>
      <c r="C294" s="465"/>
      <c r="D294" s="57">
        <v>5</v>
      </c>
      <c r="E294" s="57" t="s">
        <v>22577</v>
      </c>
      <c r="F294" s="57">
        <v>293</v>
      </c>
      <c r="G294" s="57"/>
      <c r="H294" s="467"/>
      <c r="J294" t="s">
        <v>23189</v>
      </c>
      <c r="K294" t="s">
        <v>22936</v>
      </c>
      <c r="L294" t="s">
        <v>22599</v>
      </c>
    </row>
    <row r="295" spans="2:12" x14ac:dyDescent="0.25">
      <c r="B295" s="465"/>
      <c r="C295" s="465"/>
      <c r="D295" s="57">
        <v>6</v>
      </c>
      <c r="E295" s="57" t="s">
        <v>4573</v>
      </c>
      <c r="F295" s="57">
        <v>294</v>
      </c>
      <c r="G295" s="57"/>
      <c r="H295" s="467"/>
      <c r="J295" t="s">
        <v>23191</v>
      </c>
      <c r="K295" t="s">
        <v>22935</v>
      </c>
      <c r="L295" t="s">
        <v>22599</v>
      </c>
    </row>
    <row r="296" spans="2:12" x14ac:dyDescent="0.25">
      <c r="B296" s="465"/>
      <c r="C296" s="465"/>
      <c r="D296" s="57">
        <v>7</v>
      </c>
      <c r="E296" s="57" t="s">
        <v>22577</v>
      </c>
      <c r="F296" s="57">
        <v>295</v>
      </c>
      <c r="G296" s="57"/>
      <c r="H296" s="467"/>
      <c r="J296" t="s">
        <v>23193</v>
      </c>
      <c r="K296" t="s">
        <v>22936</v>
      </c>
      <c r="L296" t="s">
        <v>22599</v>
      </c>
    </row>
    <row r="297" spans="2:12" x14ac:dyDescent="0.25">
      <c r="B297" s="465"/>
      <c r="C297" s="465"/>
      <c r="D297" s="57">
        <v>8</v>
      </c>
      <c r="E297" s="57" t="s">
        <v>22578</v>
      </c>
      <c r="F297" s="57">
        <v>296</v>
      </c>
      <c r="G297" s="57"/>
      <c r="H297" s="467"/>
      <c r="J297" t="s">
        <v>23195</v>
      </c>
      <c r="K297" t="s">
        <v>22937</v>
      </c>
      <c r="L297" t="s">
        <v>22599</v>
      </c>
    </row>
    <row r="298" spans="2:12" x14ac:dyDescent="0.25">
      <c r="B298" s="465"/>
      <c r="C298" s="465"/>
      <c r="D298" s="57">
        <v>9</v>
      </c>
      <c r="E298" s="57" t="s">
        <v>4573</v>
      </c>
      <c r="F298" s="57">
        <v>297</v>
      </c>
      <c r="G298" s="57"/>
      <c r="H298" s="467"/>
      <c r="J298" t="s">
        <v>23197</v>
      </c>
      <c r="K298" t="s">
        <v>22935</v>
      </c>
      <c r="L298" t="s">
        <v>22599</v>
      </c>
    </row>
    <row r="299" spans="2:12" ht="15.75" thickBot="1" x14ac:dyDescent="0.3">
      <c r="B299" s="465"/>
      <c r="C299" s="471"/>
      <c r="D299" s="469">
        <v>10</v>
      </c>
      <c r="E299" s="469" t="s">
        <v>22577</v>
      </c>
      <c r="F299" s="469">
        <v>298</v>
      </c>
      <c r="G299" s="469"/>
      <c r="H299" s="470"/>
      <c r="J299" t="s">
        <v>23199</v>
      </c>
      <c r="K299" t="s">
        <v>22936</v>
      </c>
      <c r="L299" t="s">
        <v>22599</v>
      </c>
    </row>
    <row r="300" spans="2:12" x14ac:dyDescent="0.25">
      <c r="B300" s="465"/>
      <c r="C300" s="465">
        <v>14</v>
      </c>
      <c r="D300" s="462">
        <v>1</v>
      </c>
      <c r="E300" s="463" t="s">
        <v>4573</v>
      </c>
      <c r="F300" s="57">
        <v>299</v>
      </c>
      <c r="G300" s="57"/>
      <c r="H300" s="467"/>
      <c r="J300" t="s">
        <v>23201</v>
      </c>
      <c r="K300" t="s">
        <v>22935</v>
      </c>
      <c r="L300" t="s">
        <v>22599</v>
      </c>
    </row>
    <row r="301" spans="2:12" x14ac:dyDescent="0.25">
      <c r="B301" s="465"/>
      <c r="C301" s="465"/>
      <c r="D301" s="57">
        <v>2</v>
      </c>
      <c r="E301" s="57" t="s">
        <v>22577</v>
      </c>
      <c r="F301" s="57">
        <v>300</v>
      </c>
      <c r="G301" s="57"/>
      <c r="H301" s="467"/>
      <c r="J301" t="s">
        <v>23203</v>
      </c>
      <c r="K301" t="s">
        <v>22936</v>
      </c>
      <c r="L301" t="s">
        <v>22599</v>
      </c>
    </row>
    <row r="302" spans="2:12" x14ac:dyDescent="0.25">
      <c r="B302" s="465"/>
      <c r="C302" s="465"/>
      <c r="D302" s="57">
        <v>3</v>
      </c>
      <c r="E302" s="57" t="s">
        <v>22578</v>
      </c>
      <c r="F302" s="57">
        <v>301</v>
      </c>
      <c r="G302" s="57"/>
      <c r="H302" s="467"/>
      <c r="J302" t="s">
        <v>23205</v>
      </c>
      <c r="K302" t="s">
        <v>22937</v>
      </c>
      <c r="L302" t="s">
        <v>22599</v>
      </c>
    </row>
    <row r="303" spans="2:12" x14ac:dyDescent="0.25">
      <c r="B303" s="465"/>
      <c r="C303" s="465"/>
      <c r="D303" s="57">
        <v>4</v>
      </c>
      <c r="E303" s="57" t="s">
        <v>4573</v>
      </c>
      <c r="F303" s="57">
        <v>302</v>
      </c>
      <c r="G303" s="57"/>
      <c r="H303" s="467"/>
      <c r="J303" t="s">
        <v>23207</v>
      </c>
      <c r="K303" t="s">
        <v>22935</v>
      </c>
      <c r="L303" t="s">
        <v>22599</v>
      </c>
    </row>
    <row r="304" spans="2:12" x14ac:dyDescent="0.25">
      <c r="B304" s="465"/>
      <c r="C304" s="465"/>
      <c r="D304" s="57">
        <v>5</v>
      </c>
      <c r="E304" s="57" t="s">
        <v>22577</v>
      </c>
      <c r="F304" s="57">
        <v>303</v>
      </c>
      <c r="G304" s="57"/>
      <c r="H304" s="467"/>
      <c r="J304" t="s">
        <v>23209</v>
      </c>
      <c r="K304" t="s">
        <v>22936</v>
      </c>
      <c r="L304" t="s">
        <v>22599</v>
      </c>
    </row>
    <row r="305" spans="2:12" x14ac:dyDescent="0.25">
      <c r="B305" s="465"/>
      <c r="C305" s="465"/>
      <c r="D305" s="57">
        <v>6</v>
      </c>
      <c r="E305" s="57" t="s">
        <v>4573</v>
      </c>
      <c r="F305" s="57">
        <v>304</v>
      </c>
      <c r="G305" s="57"/>
      <c r="H305" s="467"/>
      <c r="J305" t="s">
        <v>23211</v>
      </c>
      <c r="K305" t="s">
        <v>22935</v>
      </c>
      <c r="L305" t="s">
        <v>22599</v>
      </c>
    </row>
    <row r="306" spans="2:12" x14ac:dyDescent="0.25">
      <c r="B306" s="465"/>
      <c r="C306" s="465"/>
      <c r="D306" s="57">
        <v>7</v>
      </c>
      <c r="E306" s="57" t="s">
        <v>22577</v>
      </c>
      <c r="F306" s="57">
        <v>305</v>
      </c>
      <c r="G306" s="57"/>
      <c r="H306" s="467"/>
      <c r="J306" t="s">
        <v>23213</v>
      </c>
      <c r="K306" t="s">
        <v>22936</v>
      </c>
      <c r="L306" t="s">
        <v>22599</v>
      </c>
    </row>
    <row r="307" spans="2:12" x14ac:dyDescent="0.25">
      <c r="B307" s="465"/>
      <c r="C307" s="465"/>
      <c r="D307" s="57">
        <v>8</v>
      </c>
      <c r="E307" s="57" t="s">
        <v>22578</v>
      </c>
      <c r="F307" s="57">
        <v>306</v>
      </c>
      <c r="G307" s="57"/>
      <c r="H307" s="467"/>
      <c r="J307" t="s">
        <v>23215</v>
      </c>
      <c r="K307" t="s">
        <v>22937</v>
      </c>
      <c r="L307" t="s">
        <v>22599</v>
      </c>
    </row>
    <row r="308" spans="2:12" x14ac:dyDescent="0.25">
      <c r="B308" s="465"/>
      <c r="C308" s="465"/>
      <c r="D308" s="57">
        <v>9</v>
      </c>
      <c r="E308" s="57" t="s">
        <v>4573</v>
      </c>
      <c r="F308" s="57">
        <v>307</v>
      </c>
      <c r="G308" s="57"/>
      <c r="H308" s="467"/>
      <c r="J308" t="s">
        <v>23217</v>
      </c>
      <c r="K308" t="s">
        <v>22935</v>
      </c>
      <c r="L308" t="s">
        <v>22599</v>
      </c>
    </row>
    <row r="309" spans="2:12" ht="15.75" thickBot="1" x14ac:dyDescent="0.3">
      <c r="B309" s="471"/>
      <c r="C309" s="471"/>
      <c r="D309" s="469">
        <v>10</v>
      </c>
      <c r="E309" s="469" t="s">
        <v>22577</v>
      </c>
      <c r="F309" s="469">
        <v>308</v>
      </c>
      <c r="G309" s="469"/>
      <c r="H309" s="470"/>
      <c r="J309" t="s">
        <v>23219</v>
      </c>
      <c r="K309" t="s">
        <v>22936</v>
      </c>
      <c r="L309" t="s">
        <v>22599</v>
      </c>
    </row>
    <row r="310" spans="2:12" x14ac:dyDescent="0.25">
      <c r="B310" s="461">
        <v>5</v>
      </c>
      <c r="C310" s="461">
        <v>1</v>
      </c>
      <c r="D310" s="463">
        <v>1</v>
      </c>
      <c r="E310" s="463" t="s">
        <v>4573</v>
      </c>
      <c r="F310" s="463">
        <v>309</v>
      </c>
      <c r="G310" s="463"/>
      <c r="H310" s="464"/>
      <c r="J310" t="s">
        <v>23221</v>
      </c>
      <c r="K310" t="s">
        <v>22935</v>
      </c>
      <c r="L310" t="s">
        <v>22599</v>
      </c>
    </row>
    <row r="311" spans="2:12" x14ac:dyDescent="0.25">
      <c r="B311" s="465"/>
      <c r="C311" s="465"/>
      <c r="D311" s="57">
        <v>2</v>
      </c>
      <c r="E311" s="57" t="s">
        <v>22577</v>
      </c>
      <c r="F311" s="57">
        <v>310</v>
      </c>
      <c r="G311" s="57"/>
      <c r="H311" s="467"/>
      <c r="J311" t="s">
        <v>23224</v>
      </c>
      <c r="K311" t="s">
        <v>22936</v>
      </c>
      <c r="L311" t="s">
        <v>22599</v>
      </c>
    </row>
    <row r="312" spans="2:12" x14ac:dyDescent="0.25">
      <c r="B312" s="465"/>
      <c r="C312" s="465"/>
      <c r="D312" s="57">
        <v>3</v>
      </c>
      <c r="E312" s="57" t="s">
        <v>22578</v>
      </c>
      <c r="F312" s="57">
        <v>311</v>
      </c>
      <c r="G312" s="57"/>
      <c r="H312" s="467"/>
      <c r="J312" t="s">
        <v>23226</v>
      </c>
      <c r="K312" t="s">
        <v>22937</v>
      </c>
      <c r="L312" t="s">
        <v>22599</v>
      </c>
    </row>
    <row r="313" spans="2:12" x14ac:dyDescent="0.25">
      <c r="B313" s="465"/>
      <c r="C313" s="465"/>
      <c r="D313" s="57">
        <v>4</v>
      </c>
      <c r="E313" s="57" t="s">
        <v>4573</v>
      </c>
      <c r="F313" s="57">
        <v>312</v>
      </c>
      <c r="G313" s="57"/>
      <c r="H313" s="467"/>
      <c r="J313" t="s">
        <v>23228</v>
      </c>
      <c r="K313" t="s">
        <v>22935</v>
      </c>
      <c r="L313" t="s">
        <v>22599</v>
      </c>
    </row>
    <row r="314" spans="2:12" x14ac:dyDescent="0.25">
      <c r="B314" s="465"/>
      <c r="C314" s="465"/>
      <c r="D314" s="57">
        <v>5</v>
      </c>
      <c r="E314" s="57" t="s">
        <v>22577</v>
      </c>
      <c r="F314" s="57">
        <v>313</v>
      </c>
      <c r="G314" s="57"/>
      <c r="H314" s="467"/>
      <c r="J314" t="s">
        <v>23230</v>
      </c>
      <c r="K314" t="s">
        <v>22936</v>
      </c>
      <c r="L314" t="s">
        <v>22599</v>
      </c>
    </row>
    <row r="315" spans="2:12" x14ac:dyDescent="0.25">
      <c r="B315" s="465"/>
      <c r="C315" s="465"/>
      <c r="D315" s="57">
        <v>6</v>
      </c>
      <c r="E315" s="57" t="s">
        <v>22578</v>
      </c>
      <c r="F315" s="57">
        <v>314</v>
      </c>
      <c r="G315" s="57"/>
      <c r="H315" s="467"/>
      <c r="J315" t="s">
        <v>23232</v>
      </c>
      <c r="K315" t="s">
        <v>22937</v>
      </c>
      <c r="L315" t="s">
        <v>22599</v>
      </c>
    </row>
    <row r="316" spans="2:12" x14ac:dyDescent="0.25">
      <c r="B316" s="465"/>
      <c r="C316" s="465"/>
      <c r="D316" s="57">
        <v>7</v>
      </c>
      <c r="E316" s="57" t="s">
        <v>4573</v>
      </c>
      <c r="F316" s="57">
        <v>315</v>
      </c>
      <c r="G316" s="57"/>
      <c r="H316" s="467"/>
      <c r="J316" t="s">
        <v>23234</v>
      </c>
      <c r="K316" t="s">
        <v>22935</v>
      </c>
      <c r="L316" t="s">
        <v>22599</v>
      </c>
    </row>
    <row r="317" spans="2:12" x14ac:dyDescent="0.25">
      <c r="B317" s="465"/>
      <c r="C317" s="465"/>
      <c r="D317" s="57">
        <v>8</v>
      </c>
      <c r="E317" s="57" t="s">
        <v>22577</v>
      </c>
      <c r="F317" s="57">
        <v>316</v>
      </c>
      <c r="G317" s="57"/>
      <c r="H317" s="467"/>
      <c r="J317" t="s">
        <v>23236</v>
      </c>
      <c r="K317" t="s">
        <v>22936</v>
      </c>
      <c r="L317" t="s">
        <v>22599</v>
      </c>
    </row>
    <row r="318" spans="2:12" x14ac:dyDescent="0.25">
      <c r="B318" s="465"/>
      <c r="C318" s="465"/>
      <c r="D318" s="57">
        <v>9</v>
      </c>
      <c r="E318" s="57" t="s">
        <v>22578</v>
      </c>
      <c r="F318" s="57">
        <v>317</v>
      </c>
      <c r="G318" s="57"/>
      <c r="H318" s="467"/>
      <c r="J318" t="s">
        <v>23238</v>
      </c>
      <c r="K318" t="s">
        <v>22937</v>
      </c>
      <c r="L318" t="s">
        <v>22599</v>
      </c>
    </row>
    <row r="319" spans="2:12" x14ac:dyDescent="0.25">
      <c r="B319" s="465"/>
      <c r="C319" s="465"/>
      <c r="D319" s="57">
        <v>10</v>
      </c>
      <c r="E319" s="57" t="s">
        <v>4573</v>
      </c>
      <c r="F319" s="57">
        <v>318</v>
      </c>
      <c r="G319" s="57"/>
      <c r="H319" s="467"/>
      <c r="J319" t="s">
        <v>23240</v>
      </c>
      <c r="K319" t="s">
        <v>22935</v>
      </c>
      <c r="L319" t="s">
        <v>22599</v>
      </c>
    </row>
    <row r="320" spans="2:12" x14ac:dyDescent="0.25">
      <c r="B320" s="465"/>
      <c r="C320" s="465"/>
      <c r="D320" s="57">
        <v>11</v>
      </c>
      <c r="E320" s="57" t="s">
        <v>22577</v>
      </c>
      <c r="F320" s="57">
        <v>319</v>
      </c>
      <c r="G320" s="57"/>
      <c r="H320" s="467"/>
      <c r="J320" t="s">
        <v>23242</v>
      </c>
      <c r="K320" t="s">
        <v>22936</v>
      </c>
      <c r="L320" t="s">
        <v>22599</v>
      </c>
    </row>
    <row r="321" spans="2:12" ht="15.75" thickBot="1" x14ac:dyDescent="0.3">
      <c r="B321" s="465"/>
      <c r="C321" s="465"/>
      <c r="D321" s="57">
        <v>12</v>
      </c>
      <c r="E321" s="57" t="s">
        <v>22578</v>
      </c>
      <c r="F321" s="57">
        <v>320</v>
      </c>
      <c r="G321" s="57"/>
      <c r="H321" s="467"/>
      <c r="J321" t="s">
        <v>23244</v>
      </c>
      <c r="K321" t="s">
        <v>22937</v>
      </c>
      <c r="L321" t="s">
        <v>22599</v>
      </c>
    </row>
    <row r="322" spans="2:12" x14ac:dyDescent="0.25">
      <c r="B322" s="465"/>
      <c r="C322" s="461">
        <v>2</v>
      </c>
      <c r="D322" s="463">
        <v>1</v>
      </c>
      <c r="E322" s="463" t="s">
        <v>4573</v>
      </c>
      <c r="F322" s="463">
        <v>321</v>
      </c>
      <c r="G322" s="463"/>
      <c r="H322" s="464"/>
      <c r="J322" t="s">
        <v>23246</v>
      </c>
      <c r="K322" t="s">
        <v>22935</v>
      </c>
      <c r="L322" t="s">
        <v>22599</v>
      </c>
    </row>
    <row r="323" spans="2:12" x14ac:dyDescent="0.25">
      <c r="B323" s="465"/>
      <c r="C323" s="465"/>
      <c r="D323" s="57">
        <v>2</v>
      </c>
      <c r="E323" s="57" t="s">
        <v>22577</v>
      </c>
      <c r="F323" s="57">
        <v>322</v>
      </c>
      <c r="G323" s="57"/>
      <c r="H323" s="467"/>
      <c r="J323" t="s">
        <v>23248</v>
      </c>
      <c r="K323" t="s">
        <v>22936</v>
      </c>
      <c r="L323" t="s">
        <v>22599</v>
      </c>
    </row>
    <row r="324" spans="2:12" x14ac:dyDescent="0.25">
      <c r="B324" s="465"/>
      <c r="C324" s="465"/>
      <c r="D324" s="57">
        <v>3</v>
      </c>
      <c r="E324" s="57" t="s">
        <v>22578</v>
      </c>
      <c r="F324" s="57">
        <v>323</v>
      </c>
      <c r="G324" s="57"/>
      <c r="H324" s="467"/>
      <c r="J324" t="s">
        <v>23250</v>
      </c>
      <c r="K324" t="s">
        <v>22937</v>
      </c>
      <c r="L324" t="s">
        <v>22599</v>
      </c>
    </row>
    <row r="325" spans="2:12" x14ac:dyDescent="0.25">
      <c r="B325" s="465"/>
      <c r="C325" s="465"/>
      <c r="D325" s="57">
        <v>4</v>
      </c>
      <c r="E325" s="57" t="s">
        <v>4573</v>
      </c>
      <c r="F325" s="57">
        <v>324</v>
      </c>
      <c r="G325" s="57"/>
      <c r="H325" s="467"/>
      <c r="J325" t="s">
        <v>23252</v>
      </c>
      <c r="K325" t="s">
        <v>22935</v>
      </c>
      <c r="L325" t="s">
        <v>22599</v>
      </c>
    </row>
    <row r="326" spans="2:12" x14ac:dyDescent="0.25">
      <c r="B326" s="465"/>
      <c r="C326" s="465"/>
      <c r="D326" s="57">
        <v>5</v>
      </c>
      <c r="E326" s="57" t="s">
        <v>22577</v>
      </c>
      <c r="F326" s="57">
        <v>325</v>
      </c>
      <c r="G326" s="57"/>
      <c r="H326" s="467"/>
      <c r="J326" t="s">
        <v>23254</v>
      </c>
      <c r="K326" t="s">
        <v>22936</v>
      </c>
      <c r="L326" t="s">
        <v>22599</v>
      </c>
    </row>
    <row r="327" spans="2:12" x14ac:dyDescent="0.25">
      <c r="B327" s="465"/>
      <c r="C327" s="465"/>
      <c r="D327" s="57">
        <v>6</v>
      </c>
      <c r="E327" s="57" t="s">
        <v>4573</v>
      </c>
      <c r="F327" s="57">
        <v>326</v>
      </c>
      <c r="G327" s="57"/>
      <c r="H327" s="467"/>
      <c r="J327" t="s">
        <v>23256</v>
      </c>
      <c r="K327" t="s">
        <v>22935</v>
      </c>
      <c r="L327" t="s">
        <v>22599</v>
      </c>
    </row>
    <row r="328" spans="2:12" x14ac:dyDescent="0.25">
      <c r="B328" s="465"/>
      <c r="C328" s="465"/>
      <c r="D328" s="57">
        <v>7</v>
      </c>
      <c r="E328" s="57" t="s">
        <v>4573</v>
      </c>
      <c r="F328" s="57">
        <v>327</v>
      </c>
      <c r="G328" s="57"/>
      <c r="H328" s="467"/>
      <c r="J328" t="s">
        <v>23258</v>
      </c>
      <c r="K328" t="s">
        <v>22935</v>
      </c>
      <c r="L328" t="s">
        <v>22599</v>
      </c>
    </row>
    <row r="329" spans="2:12" x14ac:dyDescent="0.25">
      <c r="B329" s="465"/>
      <c r="C329" s="465"/>
      <c r="D329" s="57">
        <v>8</v>
      </c>
      <c r="E329" s="57" t="s">
        <v>4573</v>
      </c>
      <c r="F329" s="57">
        <v>328</v>
      </c>
      <c r="G329" s="57"/>
      <c r="H329" s="467"/>
      <c r="J329" t="s">
        <v>23260</v>
      </c>
      <c r="K329" t="s">
        <v>22935</v>
      </c>
      <c r="L329" t="s">
        <v>22599</v>
      </c>
    </row>
    <row r="330" spans="2:12" x14ac:dyDescent="0.25">
      <c r="B330" s="465"/>
      <c r="C330" s="465"/>
      <c r="D330" s="57">
        <v>9</v>
      </c>
      <c r="E330" s="57" t="s">
        <v>4573</v>
      </c>
      <c r="F330" s="57">
        <v>329</v>
      </c>
      <c r="G330" s="57"/>
      <c r="H330" s="467"/>
      <c r="J330" t="s">
        <v>23262</v>
      </c>
      <c r="K330" t="s">
        <v>22935</v>
      </c>
      <c r="L330" t="s">
        <v>22599</v>
      </c>
    </row>
    <row r="331" spans="2:12" x14ac:dyDescent="0.25">
      <c r="B331" s="465"/>
      <c r="C331" s="465"/>
      <c r="D331" s="57">
        <v>10</v>
      </c>
      <c r="E331" s="57" t="s">
        <v>4573</v>
      </c>
      <c r="F331" s="57">
        <v>330</v>
      </c>
      <c r="G331" s="57"/>
      <c r="H331" s="467"/>
      <c r="J331" t="s">
        <v>23264</v>
      </c>
      <c r="K331" t="s">
        <v>22935</v>
      </c>
      <c r="L331" t="s">
        <v>22599</v>
      </c>
    </row>
    <row r="332" spans="2:12" x14ac:dyDescent="0.25">
      <c r="B332" s="465"/>
      <c r="C332" s="465"/>
      <c r="D332" s="57">
        <v>11</v>
      </c>
      <c r="E332" s="57" t="s">
        <v>4573</v>
      </c>
      <c r="F332" s="57">
        <v>331</v>
      </c>
      <c r="G332" s="57"/>
      <c r="H332" s="467"/>
      <c r="J332" t="s">
        <v>23266</v>
      </c>
      <c r="K332" t="s">
        <v>22935</v>
      </c>
      <c r="L332" t="s">
        <v>22599</v>
      </c>
    </row>
    <row r="333" spans="2:12" ht="15.75" thickBot="1" x14ac:dyDescent="0.3">
      <c r="B333" s="465"/>
      <c r="C333" s="471"/>
      <c r="D333" s="469">
        <v>12</v>
      </c>
      <c r="E333" s="469" t="s">
        <v>4573</v>
      </c>
      <c r="F333" s="469">
        <v>332</v>
      </c>
      <c r="G333" s="469"/>
      <c r="H333" s="470"/>
      <c r="J333" t="s">
        <v>23268</v>
      </c>
      <c r="K333" t="s">
        <v>22935</v>
      </c>
      <c r="L333" t="s">
        <v>22599</v>
      </c>
    </row>
    <row r="334" spans="2:12" x14ac:dyDescent="0.25">
      <c r="B334" s="465"/>
      <c r="C334" s="461">
        <v>3</v>
      </c>
      <c r="D334" s="463">
        <v>1</v>
      </c>
      <c r="E334" s="463" t="s">
        <v>4573</v>
      </c>
      <c r="F334" s="463">
        <v>333</v>
      </c>
      <c r="G334" s="463"/>
      <c r="H334" s="464"/>
      <c r="J334" t="s">
        <v>23270</v>
      </c>
      <c r="K334" t="s">
        <v>22935</v>
      </c>
      <c r="L334" t="s">
        <v>22599</v>
      </c>
    </row>
    <row r="335" spans="2:12" x14ac:dyDescent="0.25">
      <c r="B335" s="465"/>
      <c r="C335" s="465"/>
      <c r="D335" s="57">
        <v>2</v>
      </c>
      <c r="E335" s="57" t="s">
        <v>22577</v>
      </c>
      <c r="F335" s="57">
        <v>334</v>
      </c>
      <c r="G335" s="57"/>
      <c r="H335" s="467"/>
      <c r="J335" t="s">
        <v>23272</v>
      </c>
      <c r="K335" t="s">
        <v>22936</v>
      </c>
      <c r="L335" t="s">
        <v>22599</v>
      </c>
    </row>
    <row r="336" spans="2:12" x14ac:dyDescent="0.25">
      <c r="B336" s="465"/>
      <c r="C336" s="465"/>
      <c r="D336" s="57">
        <v>3</v>
      </c>
      <c r="E336" s="57" t="s">
        <v>22578</v>
      </c>
      <c r="F336" s="57">
        <v>335</v>
      </c>
      <c r="G336" s="57"/>
      <c r="H336" s="467"/>
      <c r="J336" t="s">
        <v>23274</v>
      </c>
      <c r="K336" t="s">
        <v>22937</v>
      </c>
      <c r="L336" t="s">
        <v>22599</v>
      </c>
    </row>
    <row r="337" spans="2:12" x14ac:dyDescent="0.25">
      <c r="B337" s="465"/>
      <c r="C337" s="465"/>
      <c r="D337" s="57">
        <v>4</v>
      </c>
      <c r="E337" s="57" t="s">
        <v>4573</v>
      </c>
      <c r="F337" s="57">
        <v>336</v>
      </c>
      <c r="G337" s="57"/>
      <c r="H337" s="467"/>
      <c r="J337" t="s">
        <v>23276</v>
      </c>
      <c r="K337" t="s">
        <v>22935</v>
      </c>
      <c r="L337" t="s">
        <v>22599</v>
      </c>
    </row>
    <row r="338" spans="2:12" x14ac:dyDescent="0.25">
      <c r="B338" s="465"/>
      <c r="C338" s="465"/>
      <c r="D338" s="57">
        <v>5</v>
      </c>
      <c r="E338" s="57" t="s">
        <v>22577</v>
      </c>
      <c r="F338" s="57">
        <v>337</v>
      </c>
      <c r="G338" s="57"/>
      <c r="H338" s="467"/>
      <c r="J338" t="s">
        <v>23278</v>
      </c>
      <c r="K338" t="s">
        <v>22936</v>
      </c>
      <c r="L338" t="s">
        <v>22599</v>
      </c>
    </row>
    <row r="339" spans="2:12" x14ac:dyDescent="0.25">
      <c r="B339" s="465"/>
      <c r="C339" s="465"/>
      <c r="D339" s="57">
        <v>6</v>
      </c>
      <c r="E339" s="57" t="s">
        <v>22578</v>
      </c>
      <c r="F339" s="57">
        <v>338</v>
      </c>
      <c r="G339" s="57"/>
      <c r="H339" s="467"/>
      <c r="J339" t="s">
        <v>23280</v>
      </c>
      <c r="K339" t="s">
        <v>22937</v>
      </c>
      <c r="L339" t="s">
        <v>22599</v>
      </c>
    </row>
    <row r="340" spans="2:12" x14ac:dyDescent="0.25">
      <c r="B340" s="465"/>
      <c r="C340" s="465"/>
      <c r="D340" s="57">
        <v>7</v>
      </c>
      <c r="E340" s="57" t="s">
        <v>4573</v>
      </c>
      <c r="F340" s="57">
        <v>339</v>
      </c>
      <c r="G340" s="57"/>
      <c r="H340" s="467"/>
      <c r="J340" t="s">
        <v>23282</v>
      </c>
      <c r="K340" t="s">
        <v>22935</v>
      </c>
      <c r="L340" t="s">
        <v>22599</v>
      </c>
    </row>
    <row r="341" spans="2:12" x14ac:dyDescent="0.25">
      <c r="B341" s="465"/>
      <c r="C341" s="465"/>
      <c r="D341" s="57">
        <v>8</v>
      </c>
      <c r="E341" s="57" t="s">
        <v>22577</v>
      </c>
      <c r="F341" s="57">
        <v>340</v>
      </c>
      <c r="G341" s="57"/>
      <c r="H341" s="467"/>
      <c r="J341" t="s">
        <v>23284</v>
      </c>
      <c r="K341" t="s">
        <v>22936</v>
      </c>
      <c r="L341" t="s">
        <v>22599</v>
      </c>
    </row>
    <row r="342" spans="2:12" x14ac:dyDescent="0.25">
      <c r="B342" s="465"/>
      <c r="C342" s="465"/>
      <c r="D342" s="57">
        <v>9</v>
      </c>
      <c r="E342" s="57" t="s">
        <v>22578</v>
      </c>
      <c r="F342" s="57">
        <v>341</v>
      </c>
      <c r="G342" s="57"/>
      <c r="H342" s="467"/>
      <c r="J342" t="s">
        <v>23286</v>
      </c>
      <c r="K342" t="s">
        <v>22937</v>
      </c>
      <c r="L342" t="s">
        <v>22599</v>
      </c>
    </row>
    <row r="343" spans="2:12" x14ac:dyDescent="0.25">
      <c r="B343" s="465"/>
      <c r="C343" s="465"/>
      <c r="D343" s="57">
        <v>10</v>
      </c>
      <c r="E343" s="57" t="s">
        <v>4573</v>
      </c>
      <c r="F343" s="57">
        <v>342</v>
      </c>
      <c r="G343" s="57"/>
      <c r="H343" s="467"/>
      <c r="J343" t="s">
        <v>23288</v>
      </c>
      <c r="K343" t="s">
        <v>22935</v>
      </c>
      <c r="L343" t="s">
        <v>22599</v>
      </c>
    </row>
    <row r="344" spans="2:12" x14ac:dyDescent="0.25">
      <c r="B344" s="465"/>
      <c r="C344" s="465"/>
      <c r="D344" s="57">
        <v>11</v>
      </c>
      <c r="E344" s="57" t="s">
        <v>22577</v>
      </c>
      <c r="F344" s="57">
        <v>343</v>
      </c>
      <c r="G344" s="57"/>
      <c r="H344" s="467"/>
      <c r="J344" t="s">
        <v>23290</v>
      </c>
      <c r="K344" t="s">
        <v>22936</v>
      </c>
      <c r="L344" t="s">
        <v>22599</v>
      </c>
    </row>
    <row r="345" spans="2:12" ht="15.75" thickBot="1" x14ac:dyDescent="0.3">
      <c r="B345" s="465"/>
      <c r="C345" s="471"/>
      <c r="D345" s="469">
        <v>12</v>
      </c>
      <c r="E345" s="57" t="s">
        <v>22578</v>
      </c>
      <c r="F345" s="469">
        <v>344</v>
      </c>
      <c r="G345" s="469"/>
      <c r="H345" s="470"/>
      <c r="J345" t="s">
        <v>23292</v>
      </c>
      <c r="K345" t="s">
        <v>22937</v>
      </c>
      <c r="L345" t="s">
        <v>22599</v>
      </c>
    </row>
    <row r="346" spans="2:12" x14ac:dyDescent="0.25">
      <c r="B346" s="465"/>
      <c r="C346" s="461">
        <v>4</v>
      </c>
      <c r="D346" s="463">
        <v>1</v>
      </c>
      <c r="E346" s="463" t="s">
        <v>4573</v>
      </c>
      <c r="F346" s="463">
        <v>345</v>
      </c>
      <c r="G346" s="463"/>
      <c r="H346" s="464"/>
      <c r="J346" t="s">
        <v>23294</v>
      </c>
      <c r="K346" t="s">
        <v>22935</v>
      </c>
      <c r="L346" t="s">
        <v>22599</v>
      </c>
    </row>
    <row r="347" spans="2:12" x14ac:dyDescent="0.25">
      <c r="B347" s="465"/>
      <c r="C347" s="465"/>
      <c r="D347" s="57">
        <v>2</v>
      </c>
      <c r="E347" s="57" t="s">
        <v>22577</v>
      </c>
      <c r="F347" s="57">
        <v>346</v>
      </c>
      <c r="G347" s="57"/>
      <c r="H347" s="467"/>
      <c r="J347" t="s">
        <v>23296</v>
      </c>
      <c r="K347" t="s">
        <v>22936</v>
      </c>
      <c r="L347" t="s">
        <v>22599</v>
      </c>
    </row>
    <row r="348" spans="2:12" x14ac:dyDescent="0.25">
      <c r="B348" s="465"/>
      <c r="C348" s="465"/>
      <c r="D348" s="57">
        <v>3</v>
      </c>
      <c r="E348" s="57" t="s">
        <v>22578</v>
      </c>
      <c r="F348" s="57">
        <v>347</v>
      </c>
      <c r="G348" s="57"/>
      <c r="H348" s="467"/>
      <c r="J348" t="s">
        <v>23298</v>
      </c>
      <c r="K348" t="s">
        <v>22937</v>
      </c>
      <c r="L348" t="s">
        <v>22599</v>
      </c>
    </row>
    <row r="349" spans="2:12" x14ac:dyDescent="0.25">
      <c r="B349" s="465"/>
      <c r="C349" s="465"/>
      <c r="D349" s="57">
        <v>4</v>
      </c>
      <c r="E349" s="57" t="s">
        <v>4573</v>
      </c>
      <c r="F349" s="57">
        <v>348</v>
      </c>
      <c r="G349" s="57"/>
      <c r="H349" s="467"/>
      <c r="J349" t="s">
        <v>23300</v>
      </c>
      <c r="K349" t="s">
        <v>22935</v>
      </c>
      <c r="L349" t="s">
        <v>22599</v>
      </c>
    </row>
    <row r="350" spans="2:12" x14ac:dyDescent="0.25">
      <c r="B350" s="465"/>
      <c r="C350" s="465"/>
      <c r="D350" s="57">
        <v>5</v>
      </c>
      <c r="E350" s="57" t="s">
        <v>22577</v>
      </c>
      <c r="F350" s="57">
        <v>349</v>
      </c>
      <c r="G350" s="57"/>
      <c r="H350" s="467"/>
      <c r="J350" t="s">
        <v>23302</v>
      </c>
      <c r="K350" t="s">
        <v>22936</v>
      </c>
      <c r="L350" t="s">
        <v>22599</v>
      </c>
    </row>
    <row r="351" spans="2:12" x14ac:dyDescent="0.25">
      <c r="B351" s="465"/>
      <c r="C351" s="465"/>
      <c r="D351" s="57">
        <v>6</v>
      </c>
      <c r="E351" s="57" t="s">
        <v>4573</v>
      </c>
      <c r="F351" s="57">
        <v>350</v>
      </c>
      <c r="G351" s="57"/>
      <c r="H351" s="467"/>
      <c r="J351" t="s">
        <v>23304</v>
      </c>
      <c r="K351" t="s">
        <v>22935</v>
      </c>
      <c r="L351" t="s">
        <v>22599</v>
      </c>
    </row>
    <row r="352" spans="2:12" x14ac:dyDescent="0.25">
      <c r="B352" s="465"/>
      <c r="C352" s="465"/>
      <c r="D352" s="57">
        <v>7</v>
      </c>
      <c r="E352" s="57" t="s">
        <v>22577</v>
      </c>
      <c r="F352" s="57">
        <v>351</v>
      </c>
      <c r="G352" s="57"/>
      <c r="H352" s="467"/>
      <c r="J352" t="s">
        <v>23306</v>
      </c>
      <c r="K352" t="s">
        <v>22936</v>
      </c>
      <c r="L352" t="s">
        <v>22599</v>
      </c>
    </row>
    <row r="353" spans="2:12" x14ac:dyDescent="0.25">
      <c r="B353" s="465"/>
      <c r="C353" s="465"/>
      <c r="D353" s="57">
        <v>8</v>
      </c>
      <c r="E353" s="57" t="s">
        <v>22578</v>
      </c>
      <c r="F353" s="57">
        <v>352</v>
      </c>
      <c r="G353" s="57"/>
      <c r="H353" s="467"/>
      <c r="J353" t="s">
        <v>23308</v>
      </c>
      <c r="K353" t="s">
        <v>22937</v>
      </c>
      <c r="L353" t="s">
        <v>22599</v>
      </c>
    </row>
    <row r="354" spans="2:12" x14ac:dyDescent="0.25">
      <c r="B354" s="465"/>
      <c r="C354" s="465"/>
      <c r="D354" s="57">
        <v>9</v>
      </c>
      <c r="E354" s="57" t="s">
        <v>4573</v>
      </c>
      <c r="F354" s="57">
        <v>353</v>
      </c>
      <c r="G354" s="57"/>
      <c r="H354" s="467"/>
      <c r="J354" t="s">
        <v>23310</v>
      </c>
      <c r="K354" t="s">
        <v>22935</v>
      </c>
      <c r="L354" t="s">
        <v>22599</v>
      </c>
    </row>
    <row r="355" spans="2:12" ht="15.75" thickBot="1" x14ac:dyDescent="0.3">
      <c r="B355" s="465"/>
      <c r="C355" s="471"/>
      <c r="D355" s="469">
        <v>10</v>
      </c>
      <c r="E355" s="469" t="s">
        <v>22577</v>
      </c>
      <c r="F355" s="469">
        <v>354</v>
      </c>
      <c r="G355" s="469"/>
      <c r="H355" s="470"/>
      <c r="J355" t="s">
        <v>23312</v>
      </c>
      <c r="K355" t="s">
        <v>22936</v>
      </c>
      <c r="L355" t="s">
        <v>22599</v>
      </c>
    </row>
    <row r="356" spans="2:12" x14ac:dyDescent="0.25">
      <c r="B356" s="465"/>
      <c r="C356" s="461">
        <v>5</v>
      </c>
      <c r="D356" s="463">
        <v>1</v>
      </c>
      <c r="E356" s="463" t="s">
        <v>4573</v>
      </c>
      <c r="F356" s="463">
        <v>355</v>
      </c>
      <c r="G356" s="463"/>
      <c r="H356" s="464"/>
      <c r="J356" t="s">
        <v>23314</v>
      </c>
      <c r="K356" t="s">
        <v>22935</v>
      </c>
      <c r="L356" t="s">
        <v>22599</v>
      </c>
    </row>
    <row r="357" spans="2:12" x14ac:dyDescent="0.25">
      <c r="B357" s="465"/>
      <c r="C357" s="465"/>
      <c r="D357" s="57">
        <v>2</v>
      </c>
      <c r="E357" s="57" t="s">
        <v>22577</v>
      </c>
      <c r="F357" s="57">
        <v>356</v>
      </c>
      <c r="G357" s="57"/>
      <c r="H357" s="467"/>
      <c r="J357" t="s">
        <v>23316</v>
      </c>
      <c r="K357" t="s">
        <v>22936</v>
      </c>
      <c r="L357" t="s">
        <v>22599</v>
      </c>
    </row>
    <row r="358" spans="2:12" x14ac:dyDescent="0.25">
      <c r="B358" s="465"/>
      <c r="C358" s="465"/>
      <c r="D358" s="57">
        <v>3</v>
      </c>
      <c r="E358" s="57" t="s">
        <v>22578</v>
      </c>
      <c r="F358" s="57">
        <v>357</v>
      </c>
      <c r="G358" s="57"/>
      <c r="H358" s="467"/>
      <c r="J358" t="s">
        <v>23318</v>
      </c>
      <c r="K358" t="s">
        <v>22937</v>
      </c>
      <c r="L358" t="s">
        <v>22599</v>
      </c>
    </row>
    <row r="359" spans="2:12" x14ac:dyDescent="0.25">
      <c r="B359" s="465"/>
      <c r="C359" s="465"/>
      <c r="D359" s="57">
        <v>4</v>
      </c>
      <c r="E359" s="57" t="s">
        <v>4573</v>
      </c>
      <c r="F359" s="57">
        <v>358</v>
      </c>
      <c r="G359" s="57"/>
      <c r="H359" s="467"/>
      <c r="J359" t="s">
        <v>23320</v>
      </c>
      <c r="K359" t="s">
        <v>22935</v>
      </c>
      <c r="L359" t="s">
        <v>22599</v>
      </c>
    </row>
    <row r="360" spans="2:12" x14ac:dyDescent="0.25">
      <c r="B360" s="465"/>
      <c r="C360" s="465"/>
      <c r="D360" s="57">
        <v>5</v>
      </c>
      <c r="E360" s="57" t="s">
        <v>22577</v>
      </c>
      <c r="F360" s="57">
        <v>359</v>
      </c>
      <c r="G360" s="57"/>
      <c r="H360" s="467"/>
      <c r="J360" t="s">
        <v>23322</v>
      </c>
      <c r="K360" t="s">
        <v>22936</v>
      </c>
      <c r="L360" t="s">
        <v>22599</v>
      </c>
    </row>
    <row r="361" spans="2:12" x14ac:dyDescent="0.25">
      <c r="B361" s="465"/>
      <c r="C361" s="465"/>
      <c r="D361" s="57">
        <v>6</v>
      </c>
      <c r="E361" s="57" t="s">
        <v>22578</v>
      </c>
      <c r="F361" s="57">
        <v>360</v>
      </c>
      <c r="G361" s="57"/>
      <c r="H361" s="467"/>
      <c r="J361" t="s">
        <v>23324</v>
      </c>
      <c r="K361" t="s">
        <v>22937</v>
      </c>
      <c r="L361" t="s">
        <v>22599</v>
      </c>
    </row>
    <row r="362" spans="2:12" x14ac:dyDescent="0.25">
      <c r="B362" s="465"/>
      <c r="C362" s="465"/>
      <c r="D362" s="57">
        <v>7</v>
      </c>
      <c r="E362" s="57" t="s">
        <v>4573</v>
      </c>
      <c r="F362" s="57">
        <v>361</v>
      </c>
      <c r="G362" s="57"/>
      <c r="H362" s="467"/>
      <c r="J362" t="s">
        <v>23326</v>
      </c>
      <c r="K362" t="s">
        <v>22935</v>
      </c>
      <c r="L362" t="s">
        <v>22599</v>
      </c>
    </row>
    <row r="363" spans="2:12" x14ac:dyDescent="0.25">
      <c r="B363" s="465"/>
      <c r="C363" s="465"/>
      <c r="D363" s="57">
        <v>8</v>
      </c>
      <c r="E363" s="57" t="s">
        <v>22577</v>
      </c>
      <c r="F363" s="57">
        <v>362</v>
      </c>
      <c r="G363" s="57"/>
      <c r="H363" s="467"/>
      <c r="J363" t="s">
        <v>23328</v>
      </c>
      <c r="K363" t="s">
        <v>22936</v>
      </c>
      <c r="L363" t="s">
        <v>22599</v>
      </c>
    </row>
    <row r="364" spans="2:12" x14ac:dyDescent="0.25">
      <c r="B364" s="465"/>
      <c r="C364" s="465"/>
      <c r="D364" s="57">
        <v>9</v>
      </c>
      <c r="E364" s="57" t="s">
        <v>22578</v>
      </c>
      <c r="F364" s="57">
        <v>363</v>
      </c>
      <c r="G364" s="57"/>
      <c r="H364" s="467"/>
      <c r="J364" t="s">
        <v>23330</v>
      </c>
      <c r="K364" t="s">
        <v>22937</v>
      </c>
      <c r="L364" t="s">
        <v>22599</v>
      </c>
    </row>
    <row r="365" spans="2:12" x14ac:dyDescent="0.25">
      <c r="B365" s="465"/>
      <c r="C365" s="465"/>
      <c r="D365" s="57">
        <v>10</v>
      </c>
      <c r="E365" s="57" t="s">
        <v>4573</v>
      </c>
      <c r="F365" s="57">
        <v>364</v>
      </c>
      <c r="G365" s="57"/>
      <c r="H365" s="467"/>
      <c r="J365" t="s">
        <v>23332</v>
      </c>
      <c r="K365" t="s">
        <v>22935</v>
      </c>
      <c r="L365" t="s">
        <v>22599</v>
      </c>
    </row>
    <row r="366" spans="2:12" x14ac:dyDescent="0.25">
      <c r="B366" s="465"/>
      <c r="C366" s="465"/>
      <c r="D366" s="57">
        <v>11</v>
      </c>
      <c r="E366" s="57" t="s">
        <v>22577</v>
      </c>
      <c r="F366" s="57">
        <v>365</v>
      </c>
      <c r="G366" s="57"/>
      <c r="H366" s="467"/>
      <c r="J366" t="s">
        <v>23334</v>
      </c>
      <c r="K366" t="s">
        <v>22936</v>
      </c>
      <c r="L366" t="s">
        <v>22599</v>
      </c>
    </row>
    <row r="367" spans="2:12" ht="15.75" thickBot="1" x14ac:dyDescent="0.3">
      <c r="B367" s="465"/>
      <c r="C367" s="471"/>
      <c r="D367" s="469">
        <v>12</v>
      </c>
      <c r="E367" s="57" t="s">
        <v>22578</v>
      </c>
      <c r="F367" s="469">
        <v>366</v>
      </c>
      <c r="G367" s="469"/>
      <c r="H367" s="470"/>
      <c r="J367" t="s">
        <v>23336</v>
      </c>
      <c r="K367" t="s">
        <v>22937</v>
      </c>
      <c r="L367" t="s">
        <v>22599</v>
      </c>
    </row>
    <row r="368" spans="2:12" x14ac:dyDescent="0.25">
      <c r="B368" s="465"/>
      <c r="C368" s="461">
        <v>6</v>
      </c>
      <c r="D368" s="463">
        <v>1</v>
      </c>
      <c r="E368" s="463" t="s">
        <v>4573</v>
      </c>
      <c r="F368" s="463">
        <v>367</v>
      </c>
      <c r="G368" s="463"/>
      <c r="H368" s="464"/>
      <c r="J368" t="s">
        <v>23338</v>
      </c>
      <c r="K368" t="s">
        <v>22935</v>
      </c>
      <c r="L368" t="s">
        <v>22599</v>
      </c>
    </row>
    <row r="369" spans="2:12" x14ac:dyDescent="0.25">
      <c r="B369" s="465"/>
      <c r="C369" s="465"/>
      <c r="D369" s="57">
        <v>2</v>
      </c>
      <c r="E369" s="57" t="s">
        <v>22577</v>
      </c>
      <c r="F369" s="57">
        <v>368</v>
      </c>
      <c r="G369" s="57"/>
      <c r="H369" s="467"/>
      <c r="J369" t="s">
        <v>23340</v>
      </c>
      <c r="K369" t="s">
        <v>22936</v>
      </c>
      <c r="L369" t="s">
        <v>22599</v>
      </c>
    </row>
    <row r="370" spans="2:12" x14ac:dyDescent="0.25">
      <c r="B370" s="465"/>
      <c r="C370" s="465"/>
      <c r="D370" s="57">
        <v>3</v>
      </c>
      <c r="E370" s="57" t="s">
        <v>22578</v>
      </c>
      <c r="F370" s="57">
        <v>369</v>
      </c>
      <c r="G370" s="57"/>
      <c r="H370" s="467"/>
      <c r="J370" t="s">
        <v>23342</v>
      </c>
      <c r="K370" t="s">
        <v>22937</v>
      </c>
      <c r="L370" t="s">
        <v>22599</v>
      </c>
    </row>
    <row r="371" spans="2:12" x14ac:dyDescent="0.25">
      <c r="B371" s="465"/>
      <c r="C371" s="465"/>
      <c r="D371" s="57">
        <v>4</v>
      </c>
      <c r="E371" s="57" t="s">
        <v>4573</v>
      </c>
      <c r="F371" s="57">
        <v>370</v>
      </c>
      <c r="G371" s="57"/>
      <c r="H371" s="467"/>
      <c r="J371" t="s">
        <v>23344</v>
      </c>
      <c r="K371" t="s">
        <v>22935</v>
      </c>
      <c r="L371" t="s">
        <v>22599</v>
      </c>
    </row>
    <row r="372" spans="2:12" x14ac:dyDescent="0.25">
      <c r="B372" s="465"/>
      <c r="C372" s="465"/>
      <c r="D372" s="57">
        <v>5</v>
      </c>
      <c r="E372" s="57" t="s">
        <v>22577</v>
      </c>
      <c r="F372" s="57">
        <v>371</v>
      </c>
      <c r="G372" s="57"/>
      <c r="H372" s="467"/>
      <c r="J372" t="s">
        <v>23346</v>
      </c>
      <c r="K372" t="s">
        <v>22936</v>
      </c>
      <c r="L372" t="s">
        <v>22599</v>
      </c>
    </row>
    <row r="373" spans="2:12" x14ac:dyDescent="0.25">
      <c r="B373" s="465"/>
      <c r="C373" s="465"/>
      <c r="D373" s="57">
        <v>6</v>
      </c>
      <c r="E373" s="57" t="s">
        <v>22578</v>
      </c>
      <c r="F373" s="57">
        <v>372</v>
      </c>
      <c r="G373" s="57"/>
      <c r="H373" s="467"/>
      <c r="J373" t="s">
        <v>23348</v>
      </c>
      <c r="K373" t="s">
        <v>22937</v>
      </c>
      <c r="L373" t="s">
        <v>22599</v>
      </c>
    </row>
    <row r="374" spans="2:12" x14ac:dyDescent="0.25">
      <c r="B374" s="465"/>
      <c r="C374" s="465"/>
      <c r="D374" s="57">
        <v>7</v>
      </c>
      <c r="E374" s="57" t="s">
        <v>4573</v>
      </c>
      <c r="F374" s="57">
        <v>373</v>
      </c>
      <c r="G374" s="57"/>
      <c r="H374" s="467"/>
      <c r="J374" t="s">
        <v>23350</v>
      </c>
      <c r="K374" t="s">
        <v>22935</v>
      </c>
      <c r="L374" t="s">
        <v>22599</v>
      </c>
    </row>
    <row r="375" spans="2:12" x14ac:dyDescent="0.25">
      <c r="B375" s="465"/>
      <c r="C375" s="465"/>
      <c r="D375" s="57">
        <v>8</v>
      </c>
      <c r="E375" s="57" t="s">
        <v>22577</v>
      </c>
      <c r="F375" s="57">
        <v>374</v>
      </c>
      <c r="G375" s="57"/>
      <c r="H375" s="467"/>
      <c r="J375" t="s">
        <v>23352</v>
      </c>
      <c r="K375" t="s">
        <v>22936</v>
      </c>
      <c r="L375" t="s">
        <v>22599</v>
      </c>
    </row>
    <row r="376" spans="2:12" x14ac:dyDescent="0.25">
      <c r="B376" s="465"/>
      <c r="C376" s="465"/>
      <c r="D376" s="57">
        <v>9</v>
      </c>
      <c r="E376" s="57" t="s">
        <v>22578</v>
      </c>
      <c r="F376" s="57">
        <v>375</v>
      </c>
      <c r="G376" s="57"/>
      <c r="H376" s="467"/>
      <c r="J376" t="s">
        <v>23354</v>
      </c>
      <c r="K376" t="s">
        <v>22937</v>
      </c>
      <c r="L376" t="s">
        <v>22599</v>
      </c>
    </row>
    <row r="377" spans="2:12" x14ac:dyDescent="0.25">
      <c r="B377" s="465"/>
      <c r="C377" s="465"/>
      <c r="D377" s="57">
        <v>10</v>
      </c>
      <c r="E377" s="57" t="s">
        <v>4573</v>
      </c>
      <c r="F377" s="57">
        <v>376</v>
      </c>
      <c r="G377" s="57"/>
      <c r="H377" s="467"/>
      <c r="J377" t="s">
        <v>23356</v>
      </c>
      <c r="K377" t="s">
        <v>22935</v>
      </c>
      <c r="L377" t="s">
        <v>22599</v>
      </c>
    </row>
    <row r="378" spans="2:12" ht="15.75" thickBot="1" x14ac:dyDescent="0.3">
      <c r="B378" s="465"/>
      <c r="C378" s="471"/>
      <c r="D378" s="469">
        <v>11</v>
      </c>
      <c r="E378" s="469" t="s">
        <v>4573</v>
      </c>
      <c r="F378" s="469">
        <v>377</v>
      </c>
      <c r="G378" s="469"/>
      <c r="H378" s="470"/>
      <c r="J378" t="s">
        <v>23358</v>
      </c>
      <c r="K378" t="s">
        <v>22935</v>
      </c>
      <c r="L378" t="s">
        <v>22599</v>
      </c>
    </row>
    <row r="379" spans="2:12" x14ac:dyDescent="0.25">
      <c r="B379" s="465"/>
      <c r="C379" s="461">
        <v>7</v>
      </c>
      <c r="D379" s="463">
        <v>1</v>
      </c>
      <c r="E379" s="463" t="s">
        <v>4573</v>
      </c>
      <c r="F379" s="463">
        <v>378</v>
      </c>
      <c r="G379" s="463"/>
      <c r="H379" s="464"/>
      <c r="J379" t="s">
        <v>23360</v>
      </c>
      <c r="K379" t="s">
        <v>22935</v>
      </c>
      <c r="L379" t="s">
        <v>22599</v>
      </c>
    </row>
    <row r="380" spans="2:12" x14ac:dyDescent="0.25">
      <c r="B380" s="465"/>
      <c r="C380" s="465"/>
      <c r="D380" s="57">
        <v>2</v>
      </c>
      <c r="E380" s="57" t="s">
        <v>22577</v>
      </c>
      <c r="F380" s="57">
        <v>379</v>
      </c>
      <c r="G380" s="57"/>
      <c r="H380" s="467"/>
      <c r="J380" t="s">
        <v>23362</v>
      </c>
      <c r="K380" t="s">
        <v>22936</v>
      </c>
      <c r="L380" t="s">
        <v>22599</v>
      </c>
    </row>
    <row r="381" spans="2:12" x14ac:dyDescent="0.25">
      <c r="B381" s="465"/>
      <c r="C381" s="465"/>
      <c r="D381" s="57">
        <v>3</v>
      </c>
      <c r="E381" s="57" t="s">
        <v>22578</v>
      </c>
      <c r="F381" s="57">
        <v>380</v>
      </c>
      <c r="G381" s="57"/>
      <c r="H381" s="467"/>
      <c r="J381" t="s">
        <v>23364</v>
      </c>
      <c r="K381" t="s">
        <v>22937</v>
      </c>
      <c r="L381" t="s">
        <v>22599</v>
      </c>
    </row>
    <row r="382" spans="2:12" x14ac:dyDescent="0.25">
      <c r="B382" s="465"/>
      <c r="C382" s="465"/>
      <c r="D382" s="57">
        <v>4</v>
      </c>
      <c r="E382" s="57" t="s">
        <v>4573</v>
      </c>
      <c r="F382" s="57">
        <v>381</v>
      </c>
      <c r="G382" s="57"/>
      <c r="H382" s="467"/>
      <c r="J382" t="s">
        <v>23366</v>
      </c>
      <c r="K382" t="s">
        <v>22935</v>
      </c>
      <c r="L382" t="s">
        <v>22599</v>
      </c>
    </row>
    <row r="383" spans="2:12" x14ac:dyDescent="0.25">
      <c r="B383" s="465"/>
      <c r="C383" s="465"/>
      <c r="D383" s="57">
        <v>5</v>
      </c>
      <c r="E383" s="57" t="s">
        <v>22577</v>
      </c>
      <c r="F383" s="57">
        <v>382</v>
      </c>
      <c r="G383" s="57"/>
      <c r="H383" s="467"/>
      <c r="J383" t="s">
        <v>23368</v>
      </c>
      <c r="K383" t="s">
        <v>22936</v>
      </c>
      <c r="L383" t="s">
        <v>22599</v>
      </c>
    </row>
    <row r="384" spans="2:12" x14ac:dyDescent="0.25">
      <c r="B384" s="465"/>
      <c r="C384" s="465"/>
      <c r="D384" s="57">
        <v>6</v>
      </c>
      <c r="E384" s="57" t="s">
        <v>22578</v>
      </c>
      <c r="F384" s="57">
        <v>383</v>
      </c>
      <c r="G384" s="57"/>
      <c r="H384" s="467"/>
      <c r="J384" t="s">
        <v>23370</v>
      </c>
      <c r="K384" t="s">
        <v>22937</v>
      </c>
      <c r="L384" t="s">
        <v>22599</v>
      </c>
    </row>
    <row r="385" spans="2:12" x14ac:dyDescent="0.25">
      <c r="B385" s="465"/>
      <c r="C385" s="465"/>
      <c r="D385" s="57">
        <v>7</v>
      </c>
      <c r="E385" s="57" t="s">
        <v>4573</v>
      </c>
      <c r="F385" s="57">
        <v>384</v>
      </c>
      <c r="G385" s="57"/>
      <c r="H385" s="467"/>
      <c r="J385" t="s">
        <v>23372</v>
      </c>
      <c r="K385" t="s">
        <v>22935</v>
      </c>
      <c r="L385" t="s">
        <v>22599</v>
      </c>
    </row>
    <row r="386" spans="2:12" x14ac:dyDescent="0.25">
      <c r="B386" s="465"/>
      <c r="C386" s="465"/>
      <c r="D386" s="57">
        <v>8</v>
      </c>
      <c r="E386" s="57" t="s">
        <v>22577</v>
      </c>
      <c r="F386" s="57">
        <v>385</v>
      </c>
      <c r="G386" s="57"/>
      <c r="H386" s="467"/>
      <c r="J386" t="s">
        <v>23374</v>
      </c>
      <c r="K386" t="s">
        <v>22936</v>
      </c>
      <c r="L386" t="s">
        <v>22599</v>
      </c>
    </row>
    <row r="387" spans="2:12" ht="15.75" thickBot="1" x14ac:dyDescent="0.3">
      <c r="B387" s="465"/>
      <c r="C387" s="471"/>
      <c r="D387" s="469">
        <v>9</v>
      </c>
      <c r="E387" s="469" t="s">
        <v>22578</v>
      </c>
      <c r="F387" s="469">
        <v>386</v>
      </c>
      <c r="G387" s="469"/>
      <c r="H387" s="470"/>
      <c r="J387" t="s">
        <v>23376</v>
      </c>
      <c r="K387" t="s">
        <v>22937</v>
      </c>
      <c r="L387" t="s">
        <v>22599</v>
      </c>
    </row>
    <row r="388" spans="2:12" x14ac:dyDescent="0.25">
      <c r="B388" s="465"/>
      <c r="C388" s="461">
        <v>8</v>
      </c>
      <c r="D388" s="463">
        <v>1</v>
      </c>
      <c r="E388" s="463" t="s">
        <v>4573</v>
      </c>
      <c r="F388" s="463">
        <v>387</v>
      </c>
      <c r="G388" s="463"/>
      <c r="H388" s="464"/>
      <c r="J388" t="s">
        <v>23378</v>
      </c>
      <c r="K388" t="s">
        <v>22935</v>
      </c>
      <c r="L388" t="s">
        <v>22599</v>
      </c>
    </row>
    <row r="389" spans="2:12" x14ac:dyDescent="0.25">
      <c r="B389" s="465"/>
      <c r="C389" s="465"/>
      <c r="D389" s="57">
        <v>2</v>
      </c>
      <c r="E389" s="57" t="s">
        <v>22577</v>
      </c>
      <c r="F389" s="57">
        <v>388</v>
      </c>
      <c r="G389" s="57"/>
      <c r="H389" s="467"/>
      <c r="J389" t="s">
        <v>23380</v>
      </c>
      <c r="K389" t="s">
        <v>22936</v>
      </c>
      <c r="L389" t="s">
        <v>22599</v>
      </c>
    </row>
    <row r="390" spans="2:12" x14ac:dyDescent="0.25">
      <c r="B390" s="465"/>
      <c r="C390" s="465"/>
      <c r="D390" s="57">
        <v>3</v>
      </c>
      <c r="E390" s="57" t="s">
        <v>22578</v>
      </c>
      <c r="F390" s="57">
        <v>389</v>
      </c>
      <c r="G390" s="57"/>
      <c r="H390" s="467"/>
      <c r="J390" t="s">
        <v>23382</v>
      </c>
      <c r="K390" t="s">
        <v>22937</v>
      </c>
      <c r="L390" t="s">
        <v>22599</v>
      </c>
    </row>
    <row r="391" spans="2:12" x14ac:dyDescent="0.25">
      <c r="B391" s="465"/>
      <c r="C391" s="465"/>
      <c r="D391" s="57">
        <v>4</v>
      </c>
      <c r="E391" s="57" t="s">
        <v>4573</v>
      </c>
      <c r="F391" s="57">
        <v>390</v>
      </c>
      <c r="G391" s="57"/>
      <c r="H391" s="467"/>
      <c r="J391" t="s">
        <v>23384</v>
      </c>
      <c r="K391" t="s">
        <v>22935</v>
      </c>
      <c r="L391" t="s">
        <v>22599</v>
      </c>
    </row>
    <row r="392" spans="2:12" x14ac:dyDescent="0.25">
      <c r="B392" s="465"/>
      <c r="C392" s="465"/>
      <c r="D392" s="57">
        <v>5</v>
      </c>
      <c r="E392" s="57" t="s">
        <v>22577</v>
      </c>
      <c r="F392" s="57">
        <v>391</v>
      </c>
      <c r="G392" s="57"/>
      <c r="H392" s="467"/>
      <c r="J392" t="s">
        <v>23386</v>
      </c>
      <c r="K392" t="s">
        <v>22936</v>
      </c>
      <c r="L392" t="s">
        <v>22599</v>
      </c>
    </row>
    <row r="393" spans="2:12" ht="15.75" thickBot="1" x14ac:dyDescent="0.3">
      <c r="B393" s="465"/>
      <c r="C393" s="471"/>
      <c r="D393" s="469">
        <v>6</v>
      </c>
      <c r="E393" s="469" t="s">
        <v>22578</v>
      </c>
      <c r="F393" s="469">
        <v>392</v>
      </c>
      <c r="G393" s="469"/>
      <c r="H393" s="470"/>
      <c r="J393" t="s">
        <v>23388</v>
      </c>
      <c r="K393" t="s">
        <v>22937</v>
      </c>
      <c r="L393" t="s">
        <v>22599</v>
      </c>
    </row>
    <row r="394" spans="2:12" x14ac:dyDescent="0.25">
      <c r="B394" s="465"/>
      <c r="C394" s="461">
        <v>9</v>
      </c>
      <c r="D394" s="463">
        <v>1</v>
      </c>
      <c r="E394" s="463" t="s">
        <v>4573</v>
      </c>
      <c r="F394" s="463">
        <v>393</v>
      </c>
      <c r="G394" s="463"/>
      <c r="H394" s="464"/>
      <c r="J394" t="s">
        <v>23390</v>
      </c>
      <c r="K394" t="s">
        <v>22935</v>
      </c>
      <c r="L394" t="s">
        <v>22599</v>
      </c>
    </row>
    <row r="395" spans="2:12" x14ac:dyDescent="0.25">
      <c r="B395" s="465"/>
      <c r="C395" s="465"/>
      <c r="D395" s="57">
        <v>2</v>
      </c>
      <c r="E395" s="57" t="s">
        <v>22577</v>
      </c>
      <c r="F395" s="57">
        <v>394</v>
      </c>
      <c r="G395" s="57"/>
      <c r="H395" s="467"/>
      <c r="J395" t="s">
        <v>23392</v>
      </c>
      <c r="K395" t="s">
        <v>22936</v>
      </c>
      <c r="L395" t="s">
        <v>22599</v>
      </c>
    </row>
    <row r="396" spans="2:12" x14ac:dyDescent="0.25">
      <c r="B396" s="465"/>
      <c r="C396" s="465"/>
      <c r="D396" s="57">
        <v>3</v>
      </c>
      <c r="E396" s="57" t="s">
        <v>22578</v>
      </c>
      <c r="F396" s="57">
        <v>395</v>
      </c>
      <c r="G396" s="57"/>
      <c r="H396" s="467"/>
      <c r="J396" t="s">
        <v>23394</v>
      </c>
      <c r="K396" t="s">
        <v>22937</v>
      </c>
      <c r="L396" t="s">
        <v>22599</v>
      </c>
    </row>
    <row r="397" spans="2:12" x14ac:dyDescent="0.25">
      <c r="B397" s="465"/>
      <c r="C397" s="465"/>
      <c r="D397" s="57">
        <v>4</v>
      </c>
      <c r="E397" s="57" t="s">
        <v>4573</v>
      </c>
      <c r="F397" s="57">
        <v>396</v>
      </c>
      <c r="G397" s="57"/>
      <c r="H397" s="467"/>
      <c r="J397" t="s">
        <v>23396</v>
      </c>
      <c r="K397" t="s">
        <v>22935</v>
      </c>
      <c r="L397" t="s">
        <v>22599</v>
      </c>
    </row>
    <row r="398" spans="2:12" x14ac:dyDescent="0.25">
      <c r="B398" s="465"/>
      <c r="C398" s="465"/>
      <c r="D398" s="57">
        <v>5</v>
      </c>
      <c r="E398" s="57" t="s">
        <v>22577</v>
      </c>
      <c r="F398" s="57">
        <v>397</v>
      </c>
      <c r="G398" s="57"/>
      <c r="H398" s="467"/>
      <c r="J398" t="s">
        <v>23398</v>
      </c>
      <c r="K398" t="s">
        <v>22936</v>
      </c>
      <c r="L398" t="s">
        <v>22599</v>
      </c>
    </row>
    <row r="399" spans="2:12" x14ac:dyDescent="0.25">
      <c r="B399" s="465"/>
      <c r="C399" s="465"/>
      <c r="D399" s="57">
        <v>6</v>
      </c>
      <c r="E399" s="57" t="s">
        <v>22578</v>
      </c>
      <c r="F399" s="57">
        <v>398</v>
      </c>
      <c r="G399" s="57"/>
      <c r="H399" s="467"/>
      <c r="J399" t="s">
        <v>23400</v>
      </c>
      <c r="K399" t="s">
        <v>22937</v>
      </c>
      <c r="L399" t="s">
        <v>22599</v>
      </c>
    </row>
    <row r="400" spans="2:12" x14ac:dyDescent="0.25">
      <c r="B400" s="465"/>
      <c r="C400" s="465"/>
      <c r="D400" s="57">
        <v>7</v>
      </c>
      <c r="E400" s="57" t="s">
        <v>4573</v>
      </c>
      <c r="F400" s="57">
        <v>399</v>
      </c>
      <c r="G400" s="57"/>
      <c r="H400" s="467"/>
      <c r="J400" t="s">
        <v>23402</v>
      </c>
      <c r="K400" t="s">
        <v>22935</v>
      </c>
      <c r="L400" t="s">
        <v>22599</v>
      </c>
    </row>
    <row r="401" spans="2:12" x14ac:dyDescent="0.25">
      <c r="B401" s="465"/>
      <c r="C401" s="465"/>
      <c r="D401" s="57">
        <v>8</v>
      </c>
      <c r="E401" s="57" t="s">
        <v>22577</v>
      </c>
      <c r="F401" s="57">
        <v>400</v>
      </c>
      <c r="G401" s="57"/>
      <c r="H401" s="467"/>
      <c r="J401" t="s">
        <v>23404</v>
      </c>
      <c r="K401" t="s">
        <v>22936</v>
      </c>
      <c r="L401" t="s">
        <v>22599</v>
      </c>
    </row>
    <row r="402" spans="2:12" x14ac:dyDescent="0.25">
      <c r="B402" s="465"/>
      <c r="C402" s="465"/>
      <c r="D402" s="57">
        <v>9</v>
      </c>
      <c r="E402" s="57" t="s">
        <v>22578</v>
      </c>
      <c r="F402" s="57">
        <v>401</v>
      </c>
      <c r="G402" s="57"/>
      <c r="H402" s="467"/>
      <c r="J402" t="s">
        <v>23406</v>
      </c>
      <c r="K402" t="s">
        <v>22937</v>
      </c>
      <c r="L402" t="s">
        <v>22599</v>
      </c>
    </row>
    <row r="403" spans="2:12" x14ac:dyDescent="0.25">
      <c r="B403" s="465"/>
      <c r="C403" s="465"/>
      <c r="D403" s="57">
        <v>10</v>
      </c>
      <c r="E403" s="57" t="s">
        <v>4573</v>
      </c>
      <c r="F403" s="57">
        <v>402</v>
      </c>
      <c r="G403" s="57"/>
      <c r="H403" s="467"/>
      <c r="J403" t="s">
        <v>23408</v>
      </c>
      <c r="K403" t="s">
        <v>22935</v>
      </c>
      <c r="L403" t="s">
        <v>22599</v>
      </c>
    </row>
    <row r="404" spans="2:12" x14ac:dyDescent="0.25">
      <c r="B404" s="465"/>
      <c r="C404" s="465"/>
      <c r="D404" s="57">
        <v>11</v>
      </c>
      <c r="E404" s="57" t="s">
        <v>22577</v>
      </c>
      <c r="F404" s="57">
        <v>403</v>
      </c>
      <c r="G404" s="57"/>
      <c r="H404" s="467"/>
      <c r="J404" t="s">
        <v>23410</v>
      </c>
      <c r="K404" t="s">
        <v>22936</v>
      </c>
      <c r="L404" t="s">
        <v>22599</v>
      </c>
    </row>
    <row r="405" spans="2:12" ht="15.75" thickBot="1" x14ac:dyDescent="0.3">
      <c r="B405" s="465"/>
      <c r="C405" s="471"/>
      <c r="D405" s="469">
        <v>12</v>
      </c>
      <c r="E405" s="57" t="s">
        <v>22578</v>
      </c>
      <c r="F405" s="469">
        <v>404</v>
      </c>
      <c r="G405" s="469"/>
      <c r="H405" s="470"/>
      <c r="J405" t="s">
        <v>23412</v>
      </c>
      <c r="K405" t="s">
        <v>22937</v>
      </c>
      <c r="L405" t="s">
        <v>22599</v>
      </c>
    </row>
    <row r="406" spans="2:12" x14ac:dyDescent="0.25">
      <c r="B406" s="465"/>
      <c r="C406" s="461">
        <v>10</v>
      </c>
      <c r="D406" s="463">
        <v>1</v>
      </c>
      <c r="E406" s="463" t="s">
        <v>4573</v>
      </c>
      <c r="F406" s="463">
        <v>405</v>
      </c>
      <c r="G406" s="463"/>
      <c r="H406" s="464"/>
      <c r="J406" t="s">
        <v>23414</v>
      </c>
      <c r="K406" t="s">
        <v>22935</v>
      </c>
      <c r="L406" t="s">
        <v>22599</v>
      </c>
    </row>
    <row r="407" spans="2:12" x14ac:dyDescent="0.25">
      <c r="B407" s="465"/>
      <c r="C407" s="465"/>
      <c r="D407" s="57">
        <v>2</v>
      </c>
      <c r="E407" s="57" t="s">
        <v>22577</v>
      </c>
      <c r="F407" s="57">
        <v>406</v>
      </c>
      <c r="G407" s="57"/>
      <c r="H407" s="467"/>
      <c r="J407" t="s">
        <v>23416</v>
      </c>
      <c r="K407" t="s">
        <v>22936</v>
      </c>
      <c r="L407" t="s">
        <v>22599</v>
      </c>
    </row>
    <row r="408" spans="2:12" x14ac:dyDescent="0.25">
      <c r="B408" s="465"/>
      <c r="C408" s="465"/>
      <c r="D408" s="57">
        <v>3</v>
      </c>
      <c r="E408" s="57" t="s">
        <v>22578</v>
      </c>
      <c r="F408" s="57">
        <v>407</v>
      </c>
      <c r="G408" s="57"/>
      <c r="H408" s="467"/>
      <c r="J408" t="s">
        <v>23418</v>
      </c>
      <c r="K408" t="s">
        <v>22937</v>
      </c>
      <c r="L408" t="s">
        <v>22599</v>
      </c>
    </row>
    <row r="409" spans="2:12" x14ac:dyDescent="0.25">
      <c r="B409" s="465"/>
      <c r="C409" s="465"/>
      <c r="D409" s="57">
        <v>4</v>
      </c>
      <c r="E409" s="57" t="s">
        <v>4573</v>
      </c>
      <c r="F409" s="57">
        <v>408</v>
      </c>
      <c r="G409" s="57"/>
      <c r="H409" s="467"/>
      <c r="J409" t="s">
        <v>23420</v>
      </c>
      <c r="K409" t="s">
        <v>22935</v>
      </c>
      <c r="L409" t="s">
        <v>22599</v>
      </c>
    </row>
    <row r="410" spans="2:12" x14ac:dyDescent="0.25">
      <c r="B410" s="465"/>
      <c r="C410" s="465"/>
      <c r="D410" s="57">
        <v>5</v>
      </c>
      <c r="E410" s="57" t="s">
        <v>22577</v>
      </c>
      <c r="F410" s="57">
        <v>409</v>
      </c>
      <c r="G410" s="57"/>
      <c r="H410" s="467"/>
      <c r="J410" t="s">
        <v>23422</v>
      </c>
      <c r="K410" t="s">
        <v>22936</v>
      </c>
      <c r="L410" t="s">
        <v>22599</v>
      </c>
    </row>
    <row r="411" spans="2:12" x14ac:dyDescent="0.25">
      <c r="B411" s="465"/>
      <c r="C411" s="465"/>
      <c r="D411" s="57">
        <v>6</v>
      </c>
      <c r="E411" s="57" t="s">
        <v>4573</v>
      </c>
      <c r="F411" s="57">
        <v>410</v>
      </c>
      <c r="G411" s="57"/>
      <c r="H411" s="467"/>
      <c r="J411" t="s">
        <v>23424</v>
      </c>
      <c r="K411" t="s">
        <v>22935</v>
      </c>
      <c r="L411" t="s">
        <v>22599</v>
      </c>
    </row>
    <row r="412" spans="2:12" x14ac:dyDescent="0.25">
      <c r="B412" s="465"/>
      <c r="C412" s="465"/>
      <c r="D412" s="57">
        <v>7</v>
      </c>
      <c r="E412" s="57" t="s">
        <v>22577</v>
      </c>
      <c r="F412" s="57">
        <v>411</v>
      </c>
      <c r="G412" s="57"/>
      <c r="H412" s="467"/>
      <c r="J412" t="s">
        <v>23426</v>
      </c>
      <c r="K412" t="s">
        <v>22936</v>
      </c>
      <c r="L412" t="s">
        <v>22599</v>
      </c>
    </row>
    <row r="413" spans="2:12" x14ac:dyDescent="0.25">
      <c r="B413" s="465"/>
      <c r="C413" s="465"/>
      <c r="D413" s="57">
        <v>8</v>
      </c>
      <c r="E413" s="57" t="s">
        <v>22578</v>
      </c>
      <c r="F413" s="57">
        <v>412</v>
      </c>
      <c r="G413" s="57"/>
      <c r="H413" s="467"/>
      <c r="J413" t="s">
        <v>23428</v>
      </c>
      <c r="K413" t="s">
        <v>22937</v>
      </c>
      <c r="L413" t="s">
        <v>22599</v>
      </c>
    </row>
    <row r="414" spans="2:12" x14ac:dyDescent="0.25">
      <c r="B414" s="465"/>
      <c r="C414" s="465"/>
      <c r="D414" s="57">
        <v>9</v>
      </c>
      <c r="E414" s="57" t="s">
        <v>4573</v>
      </c>
      <c r="F414" s="57">
        <v>413</v>
      </c>
      <c r="G414" s="57"/>
      <c r="H414" s="467"/>
      <c r="J414" t="s">
        <v>23430</v>
      </c>
      <c r="K414" t="s">
        <v>22935</v>
      </c>
      <c r="L414" t="s">
        <v>22599</v>
      </c>
    </row>
    <row r="415" spans="2:12" ht="15.75" thickBot="1" x14ac:dyDescent="0.3">
      <c r="B415" s="465"/>
      <c r="C415" s="471"/>
      <c r="D415" s="469">
        <v>10</v>
      </c>
      <c r="E415" s="469" t="s">
        <v>22577</v>
      </c>
      <c r="F415" s="469">
        <v>414</v>
      </c>
      <c r="G415" s="469"/>
      <c r="H415" s="470"/>
      <c r="J415" t="s">
        <v>23432</v>
      </c>
      <c r="K415" t="s">
        <v>22936</v>
      </c>
      <c r="L415" t="s">
        <v>22599</v>
      </c>
    </row>
    <row r="416" spans="2:12" x14ac:dyDescent="0.25">
      <c r="B416" s="465"/>
      <c r="C416" s="461">
        <v>11</v>
      </c>
      <c r="D416" s="463">
        <v>1</v>
      </c>
      <c r="E416" s="463" t="s">
        <v>4573</v>
      </c>
      <c r="F416" s="463">
        <v>415</v>
      </c>
      <c r="G416" s="463"/>
      <c r="H416" s="464"/>
      <c r="J416" t="s">
        <v>23434</v>
      </c>
      <c r="K416" t="s">
        <v>22935</v>
      </c>
      <c r="L416" t="s">
        <v>22599</v>
      </c>
    </row>
    <row r="417" spans="2:12" x14ac:dyDescent="0.25">
      <c r="B417" s="465"/>
      <c r="C417" s="465"/>
      <c r="D417" s="57">
        <v>2</v>
      </c>
      <c r="E417" s="57" t="s">
        <v>22577</v>
      </c>
      <c r="F417" s="57">
        <v>416</v>
      </c>
      <c r="G417" s="57"/>
      <c r="H417" s="467"/>
      <c r="J417" t="s">
        <v>23436</v>
      </c>
      <c r="K417" t="s">
        <v>22936</v>
      </c>
      <c r="L417" t="s">
        <v>22599</v>
      </c>
    </row>
    <row r="418" spans="2:12" x14ac:dyDescent="0.25">
      <c r="B418" s="465"/>
      <c r="C418" s="465"/>
      <c r="D418" s="57">
        <v>3</v>
      </c>
      <c r="E418" s="57" t="s">
        <v>22578</v>
      </c>
      <c r="F418" s="57">
        <v>417</v>
      </c>
      <c r="G418" s="57"/>
      <c r="H418" s="467"/>
      <c r="J418" t="s">
        <v>23438</v>
      </c>
      <c r="K418" t="s">
        <v>22937</v>
      </c>
      <c r="L418" t="s">
        <v>22599</v>
      </c>
    </row>
    <row r="419" spans="2:12" x14ac:dyDescent="0.25">
      <c r="B419" s="465"/>
      <c r="C419" s="465"/>
      <c r="D419" s="57">
        <v>4</v>
      </c>
      <c r="E419" s="57" t="s">
        <v>4573</v>
      </c>
      <c r="F419" s="57">
        <v>418</v>
      </c>
      <c r="G419" s="57"/>
      <c r="H419" s="467"/>
      <c r="J419" t="s">
        <v>23440</v>
      </c>
      <c r="K419" t="s">
        <v>22935</v>
      </c>
      <c r="L419" t="s">
        <v>22599</v>
      </c>
    </row>
    <row r="420" spans="2:12" x14ac:dyDescent="0.25">
      <c r="B420" s="465"/>
      <c r="C420" s="465"/>
      <c r="D420" s="57">
        <v>5</v>
      </c>
      <c r="E420" s="57" t="s">
        <v>22577</v>
      </c>
      <c r="F420" s="57">
        <v>419</v>
      </c>
      <c r="G420" s="57"/>
      <c r="H420" s="467"/>
      <c r="J420" t="s">
        <v>23442</v>
      </c>
      <c r="K420" t="s">
        <v>22936</v>
      </c>
      <c r="L420" t="s">
        <v>22599</v>
      </c>
    </row>
    <row r="421" spans="2:12" x14ac:dyDescent="0.25">
      <c r="B421" s="465"/>
      <c r="C421" s="465"/>
      <c r="D421" s="57">
        <v>6</v>
      </c>
      <c r="E421" s="57" t="s">
        <v>22578</v>
      </c>
      <c r="F421" s="57">
        <v>420</v>
      </c>
      <c r="G421" s="57"/>
      <c r="H421" s="467"/>
      <c r="J421" t="s">
        <v>23444</v>
      </c>
      <c r="K421" t="s">
        <v>22937</v>
      </c>
      <c r="L421" t="s">
        <v>22599</v>
      </c>
    </row>
    <row r="422" spans="2:12" x14ac:dyDescent="0.25">
      <c r="B422" s="465"/>
      <c r="C422" s="465"/>
      <c r="D422" s="57">
        <v>7</v>
      </c>
      <c r="E422" s="57" t="s">
        <v>4573</v>
      </c>
      <c r="F422" s="57">
        <v>421</v>
      </c>
      <c r="G422" s="57"/>
      <c r="H422" s="467"/>
      <c r="J422" t="s">
        <v>23446</v>
      </c>
      <c r="K422" t="s">
        <v>22935</v>
      </c>
      <c r="L422" t="s">
        <v>22599</v>
      </c>
    </row>
    <row r="423" spans="2:12" x14ac:dyDescent="0.25">
      <c r="B423" s="465"/>
      <c r="C423" s="465"/>
      <c r="D423" s="57">
        <v>8</v>
      </c>
      <c r="E423" s="57" t="s">
        <v>22577</v>
      </c>
      <c r="F423" s="57">
        <v>422</v>
      </c>
      <c r="G423" s="57"/>
      <c r="H423" s="467"/>
      <c r="J423" t="s">
        <v>23448</v>
      </c>
      <c r="K423" t="s">
        <v>22936</v>
      </c>
      <c r="L423" t="s">
        <v>22599</v>
      </c>
    </row>
    <row r="424" spans="2:12" x14ac:dyDescent="0.25">
      <c r="B424" s="465"/>
      <c r="C424" s="465"/>
      <c r="D424" s="57">
        <v>9</v>
      </c>
      <c r="E424" s="57" t="s">
        <v>22578</v>
      </c>
      <c r="F424" s="57">
        <v>423</v>
      </c>
      <c r="G424" s="57"/>
      <c r="H424" s="467"/>
      <c r="J424" t="s">
        <v>23450</v>
      </c>
      <c r="K424" t="s">
        <v>22937</v>
      </c>
      <c r="L424" t="s">
        <v>22599</v>
      </c>
    </row>
    <row r="425" spans="2:12" x14ac:dyDescent="0.25">
      <c r="B425" s="465"/>
      <c r="C425" s="465"/>
      <c r="D425" s="57">
        <v>10</v>
      </c>
      <c r="E425" s="57" t="s">
        <v>4573</v>
      </c>
      <c r="F425" s="57">
        <v>424</v>
      </c>
      <c r="G425" s="57"/>
      <c r="H425" s="467"/>
      <c r="J425" t="s">
        <v>23452</v>
      </c>
      <c r="K425" t="s">
        <v>22935</v>
      </c>
      <c r="L425" t="s">
        <v>22599</v>
      </c>
    </row>
    <row r="426" spans="2:12" x14ac:dyDescent="0.25">
      <c r="B426" s="465"/>
      <c r="C426" s="465"/>
      <c r="D426" s="466">
        <v>11</v>
      </c>
      <c r="E426" s="57" t="s">
        <v>22577</v>
      </c>
      <c r="F426" s="57">
        <v>425</v>
      </c>
      <c r="G426" s="57"/>
      <c r="H426" s="467"/>
      <c r="J426" t="s">
        <v>23454</v>
      </c>
      <c r="K426" t="s">
        <v>22936</v>
      </c>
      <c r="L426" t="s">
        <v>22599</v>
      </c>
    </row>
    <row r="427" spans="2:12" x14ac:dyDescent="0.25">
      <c r="B427" s="465"/>
      <c r="C427" s="465"/>
      <c r="D427" s="57">
        <v>12</v>
      </c>
      <c r="E427" s="57" t="s">
        <v>22578</v>
      </c>
      <c r="F427" s="57">
        <v>426</v>
      </c>
      <c r="G427" s="57"/>
      <c r="H427" s="467"/>
      <c r="J427" t="s">
        <v>23456</v>
      </c>
      <c r="K427" t="s">
        <v>22937</v>
      </c>
      <c r="L427" t="s">
        <v>22599</v>
      </c>
    </row>
    <row r="428" spans="2:12" x14ac:dyDescent="0.25">
      <c r="B428" s="465"/>
      <c r="C428" s="465">
        <v>12</v>
      </c>
      <c r="D428" s="57">
        <v>1</v>
      </c>
      <c r="E428" s="171" t="s">
        <v>4573</v>
      </c>
      <c r="F428" s="57">
        <v>427</v>
      </c>
      <c r="G428" s="57"/>
      <c r="H428" s="467"/>
      <c r="J428" t="s">
        <v>23458</v>
      </c>
      <c r="K428" t="s">
        <v>22935</v>
      </c>
      <c r="L428" t="s">
        <v>22599</v>
      </c>
    </row>
    <row r="429" spans="2:12" x14ac:dyDescent="0.25">
      <c r="B429" s="465"/>
      <c r="C429" s="465"/>
      <c r="D429" s="57">
        <v>2</v>
      </c>
      <c r="E429" s="57" t="s">
        <v>4573</v>
      </c>
      <c r="F429" s="57">
        <v>428</v>
      </c>
      <c r="G429" s="57"/>
      <c r="H429" s="467"/>
      <c r="J429" t="s">
        <v>23460</v>
      </c>
      <c r="K429" t="s">
        <v>22935</v>
      </c>
      <c r="L429" t="s">
        <v>22599</v>
      </c>
    </row>
    <row r="430" spans="2:12" x14ac:dyDescent="0.25">
      <c r="B430" s="465"/>
      <c r="C430" s="465"/>
      <c r="D430" s="57">
        <v>3</v>
      </c>
      <c r="E430" s="57" t="s">
        <v>4573</v>
      </c>
      <c r="F430" s="57">
        <v>429</v>
      </c>
      <c r="G430" s="57"/>
      <c r="H430" s="467"/>
      <c r="J430" t="s">
        <v>23462</v>
      </c>
      <c r="K430" t="s">
        <v>22935</v>
      </c>
      <c r="L430" t="s">
        <v>22599</v>
      </c>
    </row>
    <row r="431" spans="2:12" x14ac:dyDescent="0.25">
      <c r="B431" s="465"/>
      <c r="C431" s="465"/>
      <c r="D431" s="57">
        <v>4</v>
      </c>
      <c r="E431" s="57" t="s">
        <v>4573</v>
      </c>
      <c r="F431" s="57">
        <v>430</v>
      </c>
      <c r="G431" s="57"/>
      <c r="H431" s="467"/>
      <c r="J431" t="s">
        <v>23464</v>
      </c>
      <c r="K431" t="s">
        <v>22935</v>
      </c>
      <c r="L431" t="s">
        <v>22599</v>
      </c>
    </row>
    <row r="432" spans="2:12" x14ac:dyDescent="0.25">
      <c r="B432" s="465"/>
      <c r="C432" s="465"/>
      <c r="D432" s="57">
        <v>5</v>
      </c>
      <c r="E432" s="57" t="s">
        <v>22577</v>
      </c>
      <c r="F432" s="57">
        <v>431</v>
      </c>
      <c r="G432" s="57"/>
      <c r="H432" s="467"/>
      <c r="J432" t="s">
        <v>23466</v>
      </c>
      <c r="K432" t="s">
        <v>22936</v>
      </c>
      <c r="L432" t="s">
        <v>22599</v>
      </c>
    </row>
    <row r="433" spans="2:12" x14ac:dyDescent="0.25">
      <c r="B433" s="465"/>
      <c r="C433" s="465"/>
      <c r="D433" s="57">
        <v>6</v>
      </c>
      <c r="E433" s="57" t="s">
        <v>22578</v>
      </c>
      <c r="F433" s="57">
        <v>432</v>
      </c>
      <c r="G433" s="57"/>
      <c r="H433" s="467"/>
      <c r="J433" t="s">
        <v>23468</v>
      </c>
      <c r="K433" t="s">
        <v>22937</v>
      </c>
      <c r="L433" t="s">
        <v>22599</v>
      </c>
    </row>
    <row r="434" spans="2:12" x14ac:dyDescent="0.25">
      <c r="B434" s="465"/>
      <c r="C434" s="465"/>
      <c r="D434" s="57">
        <v>7</v>
      </c>
      <c r="E434" s="57" t="s">
        <v>4573</v>
      </c>
      <c r="F434" s="57">
        <v>433</v>
      </c>
      <c r="G434" s="57"/>
      <c r="H434" s="467"/>
      <c r="J434" t="s">
        <v>23470</v>
      </c>
      <c r="K434" t="s">
        <v>22935</v>
      </c>
      <c r="L434" t="s">
        <v>22599</v>
      </c>
    </row>
    <row r="435" spans="2:12" ht="15.75" thickBot="1" x14ac:dyDescent="0.3">
      <c r="B435" s="465"/>
      <c r="C435" s="471"/>
      <c r="D435" s="469">
        <v>8</v>
      </c>
      <c r="E435" s="469" t="s">
        <v>22577</v>
      </c>
      <c r="F435" s="469">
        <v>434</v>
      </c>
      <c r="G435" s="469"/>
      <c r="H435" s="470"/>
      <c r="J435" t="s">
        <v>23472</v>
      </c>
      <c r="K435" t="s">
        <v>22936</v>
      </c>
      <c r="L435" t="s">
        <v>22599</v>
      </c>
    </row>
    <row r="436" spans="2:12" x14ac:dyDescent="0.25">
      <c r="B436" s="465"/>
      <c r="C436" s="461">
        <v>13</v>
      </c>
      <c r="D436" s="463">
        <v>1</v>
      </c>
      <c r="E436" s="463" t="s">
        <v>4573</v>
      </c>
      <c r="F436" s="57">
        <v>435</v>
      </c>
      <c r="G436" s="463"/>
      <c r="H436" s="464"/>
      <c r="J436" t="s">
        <v>23474</v>
      </c>
      <c r="K436" t="s">
        <v>22935</v>
      </c>
      <c r="L436" t="s">
        <v>22599</v>
      </c>
    </row>
    <row r="437" spans="2:12" x14ac:dyDescent="0.25">
      <c r="B437" s="465"/>
      <c r="C437" s="465"/>
      <c r="D437" s="57">
        <v>2</v>
      </c>
      <c r="E437" s="57" t="s">
        <v>4573</v>
      </c>
      <c r="F437" s="57">
        <v>436</v>
      </c>
      <c r="G437" s="57"/>
      <c r="H437" s="467"/>
      <c r="J437" t="s">
        <v>23476</v>
      </c>
      <c r="K437" t="s">
        <v>22935</v>
      </c>
      <c r="L437" t="s">
        <v>22599</v>
      </c>
    </row>
    <row r="438" spans="2:12" x14ac:dyDescent="0.25">
      <c r="B438" s="465"/>
      <c r="C438" s="465"/>
      <c r="D438" s="57">
        <v>3</v>
      </c>
      <c r="E438" s="57" t="s">
        <v>4573</v>
      </c>
      <c r="F438" s="57">
        <v>437</v>
      </c>
      <c r="G438" s="57"/>
      <c r="H438" s="467"/>
      <c r="J438" t="s">
        <v>23478</v>
      </c>
      <c r="K438" t="s">
        <v>22935</v>
      </c>
      <c r="L438" t="s">
        <v>22599</v>
      </c>
    </row>
    <row r="439" spans="2:12" x14ac:dyDescent="0.25">
      <c r="B439" s="465"/>
      <c r="C439" s="465"/>
      <c r="D439" s="57">
        <v>4</v>
      </c>
      <c r="E439" s="57" t="s">
        <v>4573</v>
      </c>
      <c r="F439" s="57">
        <v>438</v>
      </c>
      <c r="G439" s="57"/>
      <c r="H439" s="467"/>
      <c r="J439" t="s">
        <v>23480</v>
      </c>
      <c r="K439" t="s">
        <v>22935</v>
      </c>
      <c r="L439" t="s">
        <v>22599</v>
      </c>
    </row>
    <row r="440" spans="2:12" x14ac:dyDescent="0.25">
      <c r="B440" s="465"/>
      <c r="C440" s="465"/>
      <c r="D440" s="57">
        <v>5</v>
      </c>
      <c r="E440" s="57" t="s">
        <v>22577</v>
      </c>
      <c r="F440" s="57">
        <v>439</v>
      </c>
      <c r="G440" s="57"/>
      <c r="H440" s="467"/>
      <c r="J440" t="s">
        <v>23482</v>
      </c>
      <c r="K440" t="s">
        <v>22936</v>
      </c>
      <c r="L440" t="s">
        <v>22599</v>
      </c>
    </row>
    <row r="441" spans="2:12" x14ac:dyDescent="0.25">
      <c r="B441" s="465"/>
      <c r="C441" s="465"/>
      <c r="D441" s="57">
        <v>6</v>
      </c>
      <c r="E441" s="57" t="s">
        <v>22578</v>
      </c>
      <c r="F441" s="57">
        <v>440</v>
      </c>
      <c r="G441" s="57"/>
      <c r="H441" s="467"/>
      <c r="J441" t="s">
        <v>23484</v>
      </c>
      <c r="K441" t="s">
        <v>22937</v>
      </c>
      <c r="L441" t="s">
        <v>22599</v>
      </c>
    </row>
    <row r="442" spans="2:12" x14ac:dyDescent="0.25">
      <c r="B442" s="465"/>
      <c r="C442" s="465"/>
      <c r="D442" s="57">
        <v>7</v>
      </c>
      <c r="E442" s="57" t="s">
        <v>4573</v>
      </c>
      <c r="F442" s="57">
        <v>441</v>
      </c>
      <c r="G442" s="57"/>
      <c r="H442" s="467"/>
      <c r="J442" t="s">
        <v>23486</v>
      </c>
      <c r="K442" t="s">
        <v>22935</v>
      </c>
      <c r="L442" t="s">
        <v>22599</v>
      </c>
    </row>
    <row r="443" spans="2:12" x14ac:dyDescent="0.25">
      <c r="B443" s="465"/>
      <c r="C443" s="465"/>
      <c r="D443" s="57">
        <v>8</v>
      </c>
      <c r="E443" s="57" t="s">
        <v>22577</v>
      </c>
      <c r="F443" s="57">
        <v>442</v>
      </c>
      <c r="G443" s="57"/>
      <c r="H443" s="467"/>
      <c r="J443" t="s">
        <v>23488</v>
      </c>
      <c r="K443" t="s">
        <v>22936</v>
      </c>
      <c r="L443" t="s">
        <v>22599</v>
      </c>
    </row>
    <row r="444" spans="2:12" x14ac:dyDescent="0.25">
      <c r="B444" s="465"/>
      <c r="C444" s="465"/>
      <c r="D444" s="57">
        <v>9</v>
      </c>
      <c r="E444" s="57" t="s">
        <v>22578</v>
      </c>
      <c r="F444" s="57">
        <v>443</v>
      </c>
      <c r="G444" s="57"/>
      <c r="H444" s="467"/>
      <c r="J444" t="s">
        <v>23490</v>
      </c>
      <c r="K444" t="s">
        <v>22937</v>
      </c>
      <c r="L444" t="s">
        <v>22599</v>
      </c>
    </row>
    <row r="445" spans="2:12" x14ac:dyDescent="0.25">
      <c r="B445" s="465"/>
      <c r="C445" s="465"/>
      <c r="D445" s="57">
        <v>10</v>
      </c>
      <c r="E445" s="57" t="s">
        <v>4573</v>
      </c>
      <c r="F445" s="57">
        <v>444</v>
      </c>
      <c r="G445" s="57"/>
      <c r="H445" s="467"/>
      <c r="J445" t="s">
        <v>23492</v>
      </c>
      <c r="K445" t="s">
        <v>22935</v>
      </c>
      <c r="L445" t="s">
        <v>22599</v>
      </c>
    </row>
    <row r="446" spans="2:12" x14ac:dyDescent="0.25">
      <c r="B446" s="465"/>
      <c r="C446" s="465"/>
      <c r="D446" s="57">
        <v>11</v>
      </c>
      <c r="E446" s="57" t="s">
        <v>22577</v>
      </c>
      <c r="F446" s="57">
        <v>445</v>
      </c>
      <c r="G446" s="57"/>
      <c r="H446" s="467"/>
      <c r="J446" t="s">
        <v>23494</v>
      </c>
      <c r="K446" t="s">
        <v>22936</v>
      </c>
      <c r="L446" t="s">
        <v>22599</v>
      </c>
    </row>
    <row r="447" spans="2:12" ht="15.75" thickBot="1" x14ac:dyDescent="0.3">
      <c r="B447" s="465"/>
      <c r="C447" s="471"/>
      <c r="D447" s="469">
        <v>12</v>
      </c>
      <c r="E447" s="469" t="s">
        <v>22578</v>
      </c>
      <c r="F447" s="469">
        <v>446</v>
      </c>
      <c r="G447" s="469"/>
      <c r="H447" s="470"/>
      <c r="J447" t="s">
        <v>23496</v>
      </c>
      <c r="K447" t="s">
        <v>22937</v>
      </c>
      <c r="L447" t="s">
        <v>22599</v>
      </c>
    </row>
    <row r="448" spans="2:12" ht="15.75" thickBot="1" x14ac:dyDescent="0.3">
      <c r="B448" s="465"/>
      <c r="C448" s="551">
        <v>14</v>
      </c>
      <c r="D448" s="472">
        <v>1</v>
      </c>
      <c r="E448" s="472" t="s">
        <v>22578</v>
      </c>
      <c r="F448" s="472">
        <v>447</v>
      </c>
      <c r="G448" s="472"/>
      <c r="H448" s="473"/>
      <c r="J448" t="s">
        <v>23498</v>
      </c>
      <c r="K448" t="s">
        <v>22937</v>
      </c>
      <c r="L448" t="s">
        <v>22599</v>
      </c>
    </row>
    <row r="449" spans="2:12" ht="15.75" thickBot="1" x14ac:dyDescent="0.3">
      <c r="B449" s="465"/>
      <c r="C449" s="551">
        <v>15</v>
      </c>
      <c r="D449" s="472">
        <v>1</v>
      </c>
      <c r="E449" s="472" t="s">
        <v>22578</v>
      </c>
      <c r="F449" s="472">
        <v>448</v>
      </c>
      <c r="G449" s="472"/>
      <c r="H449" s="473"/>
      <c r="J449" t="s">
        <v>23500</v>
      </c>
      <c r="K449" t="s">
        <v>22937</v>
      </c>
      <c r="L449" t="s">
        <v>22599</v>
      </c>
    </row>
    <row r="450" spans="2:12" x14ac:dyDescent="0.25">
      <c r="B450" s="465"/>
      <c r="C450" s="461">
        <v>16</v>
      </c>
      <c r="D450" s="463">
        <v>1</v>
      </c>
      <c r="E450" s="463" t="s">
        <v>4573</v>
      </c>
      <c r="F450" s="57">
        <v>449</v>
      </c>
      <c r="G450" s="463"/>
      <c r="H450" s="464"/>
      <c r="J450" t="s">
        <v>23502</v>
      </c>
      <c r="K450" t="s">
        <v>22935</v>
      </c>
      <c r="L450" t="s">
        <v>22599</v>
      </c>
    </row>
    <row r="451" spans="2:12" x14ac:dyDescent="0.25">
      <c r="B451" s="465"/>
      <c r="C451" s="465"/>
      <c r="D451" s="57">
        <v>2</v>
      </c>
      <c r="E451" s="57" t="s">
        <v>22577</v>
      </c>
      <c r="F451" s="57">
        <v>450</v>
      </c>
      <c r="G451" s="57"/>
      <c r="H451" s="467"/>
      <c r="J451" t="s">
        <v>23504</v>
      </c>
      <c r="K451" t="s">
        <v>22936</v>
      </c>
      <c r="L451" t="s">
        <v>22599</v>
      </c>
    </row>
    <row r="452" spans="2:12" ht="15.75" thickBot="1" x14ac:dyDescent="0.3">
      <c r="B452" s="465"/>
      <c r="C452" s="471"/>
      <c r="D452" s="469">
        <v>3</v>
      </c>
      <c r="E452" s="469" t="s">
        <v>22578</v>
      </c>
      <c r="F452" s="469">
        <v>451</v>
      </c>
      <c r="G452" s="469"/>
      <c r="H452" s="470"/>
      <c r="J452" t="s">
        <v>23506</v>
      </c>
      <c r="K452" t="s">
        <v>22937</v>
      </c>
      <c r="L452" t="s">
        <v>22599</v>
      </c>
    </row>
    <row r="453" spans="2:12" x14ac:dyDescent="0.25">
      <c r="B453" s="465"/>
      <c r="C453" s="461">
        <v>17</v>
      </c>
      <c r="D453" s="463">
        <v>1</v>
      </c>
      <c r="E453" s="463" t="s">
        <v>4573</v>
      </c>
      <c r="F453" s="57">
        <v>452</v>
      </c>
      <c r="G453" s="463"/>
      <c r="H453" s="464"/>
      <c r="J453" t="s">
        <v>23508</v>
      </c>
      <c r="K453" t="s">
        <v>22935</v>
      </c>
      <c r="L453" t="s">
        <v>22599</v>
      </c>
    </row>
    <row r="454" spans="2:12" x14ac:dyDescent="0.25">
      <c r="B454" s="465"/>
      <c r="C454" s="465"/>
      <c r="D454" s="57">
        <v>2</v>
      </c>
      <c r="E454" s="57" t="s">
        <v>22577</v>
      </c>
      <c r="F454" s="57">
        <v>453</v>
      </c>
      <c r="G454" s="57"/>
      <c r="H454" s="467"/>
      <c r="J454" t="s">
        <v>23510</v>
      </c>
      <c r="K454" t="s">
        <v>22936</v>
      </c>
      <c r="L454" t="s">
        <v>22599</v>
      </c>
    </row>
    <row r="455" spans="2:12" ht="15.75" thickBot="1" x14ac:dyDescent="0.3">
      <c r="B455" s="465"/>
      <c r="C455" s="465"/>
      <c r="D455" s="57">
        <v>3</v>
      </c>
      <c r="E455" s="57" t="s">
        <v>22578</v>
      </c>
      <c r="F455" s="57">
        <v>454</v>
      </c>
      <c r="G455" s="57"/>
      <c r="H455" s="467"/>
      <c r="I455" s="554"/>
      <c r="J455" t="s">
        <v>23512</v>
      </c>
      <c r="K455" t="s">
        <v>22937</v>
      </c>
      <c r="L455" t="s">
        <v>22599</v>
      </c>
    </row>
    <row r="456" spans="2:12" x14ac:dyDescent="0.25">
      <c r="B456" s="461">
        <v>6</v>
      </c>
      <c r="C456" s="461">
        <v>1</v>
      </c>
      <c r="D456" s="462">
        <v>1</v>
      </c>
      <c r="E456" s="463" t="s">
        <v>4573</v>
      </c>
      <c r="F456" s="463">
        <v>455</v>
      </c>
      <c r="G456" s="463"/>
      <c r="H456" s="464"/>
      <c r="I456" s="216"/>
      <c r="J456" s="216" t="s">
        <v>23515</v>
      </c>
      <c r="K456" s="216" t="s">
        <v>22935</v>
      </c>
      <c r="L456" t="s">
        <v>22599</v>
      </c>
    </row>
    <row r="457" spans="2:12" x14ac:dyDescent="0.25">
      <c r="B457" s="465"/>
      <c r="C457" s="465"/>
      <c r="D457" s="466">
        <v>2</v>
      </c>
      <c r="E457" s="57" t="s">
        <v>22577</v>
      </c>
      <c r="F457" s="57">
        <v>456</v>
      </c>
      <c r="G457" s="57"/>
      <c r="H457" s="467"/>
      <c r="I457" s="216"/>
      <c r="J457" s="216" t="s">
        <v>23518</v>
      </c>
      <c r="K457" s="216" t="s">
        <v>22936</v>
      </c>
      <c r="L457" t="s">
        <v>22599</v>
      </c>
    </row>
    <row r="458" spans="2:12" x14ac:dyDescent="0.25">
      <c r="B458" s="465"/>
      <c r="C458" s="465"/>
      <c r="D458" s="466">
        <v>3</v>
      </c>
      <c r="E458" s="57" t="s">
        <v>22578</v>
      </c>
      <c r="F458" s="57">
        <v>457</v>
      </c>
      <c r="G458" s="57"/>
      <c r="H458" s="467"/>
      <c r="I458" s="216"/>
      <c r="J458" s="216" t="s">
        <v>23520</v>
      </c>
      <c r="K458" s="216" t="s">
        <v>22937</v>
      </c>
      <c r="L458" t="s">
        <v>22599</v>
      </c>
    </row>
    <row r="459" spans="2:12" x14ac:dyDescent="0.25">
      <c r="B459" s="465"/>
      <c r="C459" s="465"/>
      <c r="D459" s="466">
        <v>4</v>
      </c>
      <c r="E459" s="57" t="s">
        <v>4573</v>
      </c>
      <c r="F459" s="57">
        <v>458</v>
      </c>
      <c r="G459" s="57"/>
      <c r="H459" s="467"/>
      <c r="I459" s="216"/>
      <c r="J459" s="216" t="s">
        <v>23522</v>
      </c>
      <c r="K459" s="216" t="s">
        <v>22935</v>
      </c>
      <c r="L459" t="s">
        <v>22599</v>
      </c>
    </row>
    <row r="460" spans="2:12" x14ac:dyDescent="0.25">
      <c r="B460" s="465"/>
      <c r="C460" s="465"/>
      <c r="D460" s="466">
        <v>5</v>
      </c>
      <c r="E460" s="57" t="s">
        <v>22577</v>
      </c>
      <c r="F460" s="57">
        <v>459</v>
      </c>
      <c r="G460" s="57"/>
      <c r="H460" s="467"/>
      <c r="I460" s="216"/>
      <c r="J460" s="216" t="s">
        <v>23524</v>
      </c>
      <c r="K460" s="216" t="s">
        <v>22936</v>
      </c>
      <c r="L460" t="s">
        <v>22599</v>
      </c>
    </row>
    <row r="461" spans="2:12" x14ac:dyDescent="0.25">
      <c r="B461" s="465"/>
      <c r="C461" s="465"/>
      <c r="D461" s="466">
        <v>6</v>
      </c>
      <c r="E461" s="57" t="s">
        <v>22578</v>
      </c>
      <c r="F461" s="57">
        <v>460</v>
      </c>
      <c r="G461" s="57"/>
      <c r="H461" s="467"/>
      <c r="I461" s="216"/>
      <c r="J461" s="216" t="s">
        <v>23526</v>
      </c>
      <c r="K461" s="216" t="s">
        <v>22937</v>
      </c>
      <c r="L461" t="s">
        <v>22599</v>
      </c>
    </row>
    <row r="462" spans="2:12" x14ac:dyDescent="0.25">
      <c r="B462" s="465"/>
      <c r="C462" s="465"/>
      <c r="D462" s="466">
        <v>7</v>
      </c>
      <c r="E462" s="57" t="s">
        <v>4573</v>
      </c>
      <c r="F462" s="57">
        <v>461</v>
      </c>
      <c r="G462" s="57"/>
      <c r="H462" s="467"/>
      <c r="I462" s="216"/>
      <c r="J462" s="216" t="s">
        <v>23528</v>
      </c>
      <c r="K462" s="216" t="s">
        <v>22935</v>
      </c>
      <c r="L462" t="s">
        <v>22599</v>
      </c>
    </row>
    <row r="463" spans="2:12" x14ac:dyDescent="0.25">
      <c r="B463" s="465"/>
      <c r="C463" s="465"/>
      <c r="D463" s="466">
        <v>8</v>
      </c>
      <c r="E463" s="57" t="s">
        <v>22577</v>
      </c>
      <c r="F463" s="57">
        <v>462</v>
      </c>
      <c r="G463" s="57"/>
      <c r="H463" s="467"/>
      <c r="I463" s="216"/>
      <c r="J463" s="216" t="s">
        <v>23530</v>
      </c>
      <c r="K463" s="216" t="s">
        <v>22936</v>
      </c>
      <c r="L463" t="s">
        <v>22599</v>
      </c>
    </row>
    <row r="464" spans="2:12" x14ac:dyDescent="0.25">
      <c r="B464" s="465"/>
      <c r="C464" s="465"/>
      <c r="D464" s="466">
        <v>9</v>
      </c>
      <c r="E464" s="57" t="s">
        <v>22578</v>
      </c>
      <c r="F464" s="57">
        <v>463</v>
      </c>
      <c r="G464" s="57"/>
      <c r="H464" s="467"/>
      <c r="I464" s="216"/>
      <c r="J464" s="216" t="s">
        <v>23532</v>
      </c>
      <c r="K464" s="216" t="s">
        <v>22937</v>
      </c>
      <c r="L464" t="s">
        <v>22599</v>
      </c>
    </row>
    <row r="465" spans="2:12" x14ac:dyDescent="0.25">
      <c r="B465" s="465"/>
      <c r="C465" s="465"/>
      <c r="D465" s="466">
        <v>10</v>
      </c>
      <c r="E465" s="57" t="s">
        <v>4573</v>
      </c>
      <c r="F465" s="57">
        <v>464</v>
      </c>
      <c r="G465" s="57"/>
      <c r="H465" s="467"/>
      <c r="I465" s="216"/>
      <c r="J465" s="216" t="s">
        <v>23534</v>
      </c>
      <c r="K465" s="216" t="s">
        <v>22935</v>
      </c>
      <c r="L465" t="s">
        <v>22599</v>
      </c>
    </row>
    <row r="466" spans="2:12" x14ac:dyDescent="0.25">
      <c r="B466" s="465"/>
      <c r="C466" s="465"/>
      <c r="D466" s="466">
        <v>11</v>
      </c>
      <c r="E466" s="57" t="s">
        <v>22577</v>
      </c>
      <c r="F466" s="57">
        <v>465</v>
      </c>
      <c r="G466" s="57"/>
      <c r="H466" s="467"/>
      <c r="I466" s="216"/>
      <c r="J466" s="216" t="s">
        <v>23536</v>
      </c>
      <c r="K466" s="216" t="s">
        <v>22936</v>
      </c>
      <c r="L466" t="s">
        <v>22599</v>
      </c>
    </row>
    <row r="467" spans="2:12" ht="15.75" thickBot="1" x14ac:dyDescent="0.3">
      <c r="B467" s="465"/>
      <c r="C467" s="471"/>
      <c r="D467" s="468">
        <v>12</v>
      </c>
      <c r="E467" s="469" t="s">
        <v>22578</v>
      </c>
      <c r="F467" s="469">
        <v>466</v>
      </c>
      <c r="G467" s="469"/>
      <c r="H467" s="470"/>
      <c r="I467" s="554"/>
      <c r="J467" s="216" t="s">
        <v>23538</v>
      </c>
      <c r="K467" s="216" t="s">
        <v>22937</v>
      </c>
      <c r="L467" t="s">
        <v>22599</v>
      </c>
    </row>
    <row r="468" spans="2:12" x14ac:dyDescent="0.25">
      <c r="B468" s="465"/>
      <c r="C468" s="461">
        <v>2</v>
      </c>
      <c r="D468" s="462">
        <v>1</v>
      </c>
      <c r="E468" s="463" t="s">
        <v>4573</v>
      </c>
      <c r="F468" s="463">
        <v>467</v>
      </c>
      <c r="G468" s="463"/>
      <c r="H468" s="464"/>
      <c r="I468" s="216"/>
      <c r="J468" s="216" t="s">
        <v>23540</v>
      </c>
      <c r="K468" s="216" t="s">
        <v>22935</v>
      </c>
      <c r="L468" t="s">
        <v>22599</v>
      </c>
    </row>
    <row r="469" spans="2:12" x14ac:dyDescent="0.25">
      <c r="B469" s="465"/>
      <c r="C469" s="465"/>
      <c r="D469" s="466">
        <v>2</v>
      </c>
      <c r="E469" s="57" t="s">
        <v>22577</v>
      </c>
      <c r="F469" s="57">
        <v>468</v>
      </c>
      <c r="G469" s="57"/>
      <c r="H469" s="467"/>
      <c r="I469" s="216"/>
      <c r="J469" s="216" t="s">
        <v>23542</v>
      </c>
      <c r="K469" s="216" t="s">
        <v>22936</v>
      </c>
      <c r="L469" t="s">
        <v>22599</v>
      </c>
    </row>
    <row r="470" spans="2:12" x14ac:dyDescent="0.25">
      <c r="B470" s="465"/>
      <c r="C470" s="465"/>
      <c r="D470" s="466">
        <v>3</v>
      </c>
      <c r="E470" s="57" t="s">
        <v>22578</v>
      </c>
      <c r="F470" s="57">
        <v>469</v>
      </c>
      <c r="G470" s="57"/>
      <c r="H470" s="467"/>
      <c r="I470" s="216"/>
      <c r="J470" s="216" t="s">
        <v>23544</v>
      </c>
      <c r="K470" s="216" t="s">
        <v>22937</v>
      </c>
      <c r="L470" t="s">
        <v>22599</v>
      </c>
    </row>
    <row r="471" spans="2:12" x14ac:dyDescent="0.25">
      <c r="B471" s="465"/>
      <c r="C471" s="465"/>
      <c r="D471" s="466">
        <v>4</v>
      </c>
      <c r="E471" s="57" t="s">
        <v>4573</v>
      </c>
      <c r="F471" s="57">
        <v>470</v>
      </c>
      <c r="G471" s="57"/>
      <c r="H471" s="467"/>
      <c r="I471" s="216"/>
      <c r="J471" s="216" t="s">
        <v>23546</v>
      </c>
      <c r="K471" s="216" t="s">
        <v>22935</v>
      </c>
      <c r="L471" t="s">
        <v>22599</v>
      </c>
    </row>
    <row r="472" spans="2:12" x14ac:dyDescent="0.25">
      <c r="B472" s="465"/>
      <c r="C472" s="465"/>
      <c r="D472" s="466">
        <v>5</v>
      </c>
      <c r="E472" s="57" t="s">
        <v>22577</v>
      </c>
      <c r="F472" s="57">
        <v>471</v>
      </c>
      <c r="G472" s="57"/>
      <c r="H472" s="467"/>
      <c r="I472" s="216"/>
      <c r="J472" s="216" t="s">
        <v>23548</v>
      </c>
      <c r="K472" s="216" t="s">
        <v>22936</v>
      </c>
      <c r="L472" t="s">
        <v>22599</v>
      </c>
    </row>
    <row r="473" spans="2:12" x14ac:dyDescent="0.25">
      <c r="B473" s="465"/>
      <c r="C473" s="465"/>
      <c r="D473" s="466">
        <v>6</v>
      </c>
      <c r="E473" s="57" t="s">
        <v>4573</v>
      </c>
      <c r="F473" s="57">
        <v>472</v>
      </c>
      <c r="G473" s="57"/>
      <c r="H473" s="467"/>
      <c r="I473" s="216"/>
      <c r="J473" s="216" t="s">
        <v>23550</v>
      </c>
      <c r="K473" s="216" t="s">
        <v>22935</v>
      </c>
      <c r="L473" t="s">
        <v>22599</v>
      </c>
    </row>
    <row r="474" spans="2:12" x14ac:dyDescent="0.25">
      <c r="B474" s="465"/>
      <c r="C474" s="465"/>
      <c r="D474" s="466">
        <v>7</v>
      </c>
      <c r="E474" s="57" t="s">
        <v>4573</v>
      </c>
      <c r="F474" s="57">
        <v>473</v>
      </c>
      <c r="G474" s="57"/>
      <c r="H474" s="467"/>
      <c r="I474" s="216"/>
      <c r="J474" s="216" t="s">
        <v>23552</v>
      </c>
      <c r="K474" s="216" t="s">
        <v>22935</v>
      </c>
      <c r="L474" t="s">
        <v>22599</v>
      </c>
    </row>
    <row r="475" spans="2:12" x14ac:dyDescent="0.25">
      <c r="B475" s="465"/>
      <c r="C475" s="465"/>
      <c r="D475" s="466">
        <v>8</v>
      </c>
      <c r="E475" s="57" t="s">
        <v>4573</v>
      </c>
      <c r="F475" s="57">
        <v>474</v>
      </c>
      <c r="G475" s="57"/>
      <c r="H475" s="467"/>
      <c r="I475" s="216"/>
      <c r="J475" s="216" t="s">
        <v>23554</v>
      </c>
      <c r="K475" s="216" t="s">
        <v>22935</v>
      </c>
      <c r="L475" t="s">
        <v>22599</v>
      </c>
    </row>
    <row r="476" spans="2:12" x14ac:dyDescent="0.25">
      <c r="B476" s="465"/>
      <c r="C476" s="465"/>
      <c r="D476" s="466">
        <v>9</v>
      </c>
      <c r="E476" s="57" t="s">
        <v>4573</v>
      </c>
      <c r="F476" s="57">
        <v>475</v>
      </c>
      <c r="G476" s="57"/>
      <c r="H476" s="467"/>
      <c r="I476" s="216"/>
      <c r="J476" s="216" t="s">
        <v>23556</v>
      </c>
      <c r="K476" s="216" t="s">
        <v>22935</v>
      </c>
      <c r="L476" t="s">
        <v>22599</v>
      </c>
    </row>
    <row r="477" spans="2:12" ht="15.75" thickBot="1" x14ac:dyDescent="0.3">
      <c r="B477" s="465"/>
      <c r="C477" s="471"/>
      <c r="D477" s="468">
        <v>10</v>
      </c>
      <c r="E477" s="469" t="s">
        <v>4573</v>
      </c>
      <c r="F477" s="469">
        <v>476</v>
      </c>
      <c r="G477" s="469"/>
      <c r="H477" s="470"/>
      <c r="I477" s="554"/>
      <c r="J477" s="216" t="s">
        <v>23558</v>
      </c>
      <c r="K477" s="216" t="s">
        <v>22935</v>
      </c>
      <c r="L477" t="s">
        <v>22599</v>
      </c>
    </row>
    <row r="478" spans="2:12" x14ac:dyDescent="0.25">
      <c r="B478" s="465"/>
      <c r="C478" s="461">
        <v>3</v>
      </c>
      <c r="D478" s="462">
        <v>1</v>
      </c>
      <c r="E478" s="463" t="s">
        <v>4573</v>
      </c>
      <c r="F478" s="463">
        <v>477</v>
      </c>
      <c r="G478" s="463"/>
      <c r="H478" s="464"/>
      <c r="I478" s="216"/>
      <c r="J478" s="216" t="s">
        <v>23560</v>
      </c>
      <c r="K478" s="216" t="s">
        <v>22935</v>
      </c>
      <c r="L478" t="s">
        <v>22599</v>
      </c>
    </row>
    <row r="479" spans="2:12" x14ac:dyDescent="0.25">
      <c r="B479" s="465"/>
      <c r="C479" s="465"/>
      <c r="D479" s="466">
        <v>2</v>
      </c>
      <c r="E479" s="57" t="s">
        <v>22577</v>
      </c>
      <c r="F479" s="57">
        <v>478</v>
      </c>
      <c r="G479" s="57"/>
      <c r="H479" s="467"/>
      <c r="I479" s="216"/>
      <c r="J479" s="216" t="s">
        <v>23562</v>
      </c>
      <c r="K479" s="216" t="s">
        <v>22936</v>
      </c>
      <c r="L479" t="s">
        <v>22599</v>
      </c>
    </row>
    <row r="480" spans="2:12" x14ac:dyDescent="0.25">
      <c r="B480" s="465"/>
      <c r="C480" s="465"/>
      <c r="D480" s="466">
        <v>3</v>
      </c>
      <c r="E480" s="57" t="s">
        <v>22578</v>
      </c>
      <c r="F480" s="57">
        <v>479</v>
      </c>
      <c r="G480" s="57"/>
      <c r="H480" s="467"/>
      <c r="I480" s="216"/>
      <c r="J480" s="216" t="s">
        <v>23564</v>
      </c>
      <c r="K480" s="216" t="s">
        <v>22937</v>
      </c>
      <c r="L480" t="s">
        <v>22599</v>
      </c>
    </row>
    <row r="481" spans="2:12" x14ac:dyDescent="0.25">
      <c r="B481" s="465"/>
      <c r="C481" s="465"/>
      <c r="D481" s="466">
        <v>4</v>
      </c>
      <c r="E481" s="57" t="s">
        <v>4573</v>
      </c>
      <c r="F481" s="57">
        <v>480</v>
      </c>
      <c r="G481" s="57"/>
      <c r="H481" s="467"/>
      <c r="I481" s="216"/>
      <c r="J481" s="216" t="s">
        <v>23566</v>
      </c>
      <c r="K481" s="216" t="s">
        <v>22935</v>
      </c>
      <c r="L481" t="s">
        <v>22599</v>
      </c>
    </row>
    <row r="482" spans="2:12" x14ac:dyDescent="0.25">
      <c r="B482" s="465"/>
      <c r="C482" s="465"/>
      <c r="D482" s="466">
        <v>5</v>
      </c>
      <c r="E482" s="57" t="s">
        <v>22577</v>
      </c>
      <c r="F482" s="57">
        <v>481</v>
      </c>
      <c r="G482" s="57"/>
      <c r="H482" s="467"/>
      <c r="I482" s="216"/>
      <c r="J482" s="216" t="s">
        <v>23568</v>
      </c>
      <c r="K482" s="216" t="s">
        <v>22936</v>
      </c>
      <c r="L482" t="s">
        <v>22599</v>
      </c>
    </row>
    <row r="483" spans="2:12" x14ac:dyDescent="0.25">
      <c r="B483" s="465"/>
      <c r="C483" s="465"/>
      <c r="D483" s="466">
        <v>6</v>
      </c>
      <c r="E483" s="57" t="s">
        <v>22578</v>
      </c>
      <c r="F483" s="57">
        <v>482</v>
      </c>
      <c r="G483" s="57"/>
      <c r="H483" s="467"/>
      <c r="I483" s="216"/>
      <c r="J483" s="216" t="s">
        <v>23570</v>
      </c>
      <c r="K483" s="216" t="s">
        <v>22937</v>
      </c>
      <c r="L483" t="s">
        <v>22599</v>
      </c>
    </row>
    <row r="484" spans="2:12" x14ac:dyDescent="0.25">
      <c r="B484" s="465"/>
      <c r="C484" s="465"/>
      <c r="D484" s="466">
        <v>7</v>
      </c>
      <c r="E484" s="57" t="s">
        <v>4573</v>
      </c>
      <c r="F484" s="57">
        <v>483</v>
      </c>
      <c r="G484" s="57"/>
      <c r="H484" s="467"/>
      <c r="I484" s="216"/>
      <c r="J484" s="216" t="s">
        <v>23572</v>
      </c>
      <c r="K484" s="216" t="s">
        <v>22935</v>
      </c>
      <c r="L484" t="s">
        <v>22599</v>
      </c>
    </row>
    <row r="485" spans="2:12" x14ac:dyDescent="0.25">
      <c r="B485" s="465"/>
      <c r="C485" s="465"/>
      <c r="D485" s="466">
        <v>8</v>
      </c>
      <c r="E485" s="57" t="s">
        <v>22577</v>
      </c>
      <c r="F485" s="57">
        <v>484</v>
      </c>
      <c r="G485" s="57"/>
      <c r="H485" s="467"/>
      <c r="I485" s="216"/>
      <c r="J485" s="216" t="s">
        <v>23574</v>
      </c>
      <c r="K485" s="216" t="s">
        <v>22936</v>
      </c>
      <c r="L485" t="s">
        <v>22599</v>
      </c>
    </row>
    <row r="486" spans="2:12" x14ac:dyDescent="0.25">
      <c r="B486" s="465"/>
      <c r="C486" s="465"/>
      <c r="D486" s="466">
        <v>9</v>
      </c>
      <c r="E486" s="57" t="s">
        <v>22578</v>
      </c>
      <c r="F486" s="57">
        <v>485</v>
      </c>
      <c r="G486" s="57"/>
      <c r="H486" s="467"/>
      <c r="I486" s="216"/>
      <c r="J486" s="216" t="s">
        <v>23576</v>
      </c>
      <c r="K486" s="216" t="s">
        <v>22937</v>
      </c>
      <c r="L486" t="s">
        <v>22599</v>
      </c>
    </row>
    <row r="487" spans="2:12" x14ac:dyDescent="0.25">
      <c r="B487" s="465"/>
      <c r="C487" s="465"/>
      <c r="D487" s="466">
        <v>10</v>
      </c>
      <c r="E487" s="57" t="s">
        <v>4573</v>
      </c>
      <c r="F487" s="57">
        <v>486</v>
      </c>
      <c r="G487" s="57"/>
      <c r="H487" s="467"/>
      <c r="I487" s="216"/>
      <c r="J487" s="216" t="s">
        <v>23578</v>
      </c>
      <c r="K487" s="216" t="s">
        <v>22935</v>
      </c>
      <c r="L487" t="s">
        <v>22599</v>
      </c>
    </row>
    <row r="488" spans="2:12" x14ac:dyDescent="0.25">
      <c r="B488" s="465"/>
      <c r="C488" s="465"/>
      <c r="D488" s="466">
        <v>11</v>
      </c>
      <c r="E488" s="57" t="s">
        <v>22577</v>
      </c>
      <c r="F488" s="57">
        <v>487</v>
      </c>
      <c r="G488" s="57"/>
      <c r="H488" s="467"/>
      <c r="I488" s="216"/>
      <c r="J488" s="216" t="s">
        <v>23580</v>
      </c>
      <c r="K488" s="216" t="s">
        <v>22936</v>
      </c>
      <c r="L488" t="s">
        <v>22599</v>
      </c>
    </row>
    <row r="489" spans="2:12" ht="15.75" thickBot="1" x14ac:dyDescent="0.3">
      <c r="B489" s="465"/>
      <c r="C489" s="471"/>
      <c r="D489" s="468">
        <v>12</v>
      </c>
      <c r="E489" s="469" t="s">
        <v>22578</v>
      </c>
      <c r="F489" s="469">
        <v>488</v>
      </c>
      <c r="G489" s="469"/>
      <c r="H489" s="470"/>
      <c r="I489" s="554"/>
      <c r="J489" s="216" t="s">
        <v>23582</v>
      </c>
      <c r="K489" s="216" t="s">
        <v>22937</v>
      </c>
      <c r="L489" t="s">
        <v>22599</v>
      </c>
    </row>
    <row r="490" spans="2:12" x14ac:dyDescent="0.25">
      <c r="B490" s="465"/>
      <c r="C490" s="461">
        <v>4</v>
      </c>
      <c r="D490" s="462">
        <v>1</v>
      </c>
      <c r="E490" s="463" t="s">
        <v>4573</v>
      </c>
      <c r="F490" s="463">
        <v>489</v>
      </c>
      <c r="G490" s="463"/>
      <c r="H490" s="464"/>
      <c r="I490" s="216"/>
      <c r="J490" s="216" t="s">
        <v>23584</v>
      </c>
      <c r="K490" s="216" t="s">
        <v>22935</v>
      </c>
      <c r="L490" t="s">
        <v>22599</v>
      </c>
    </row>
    <row r="491" spans="2:12" x14ac:dyDescent="0.25">
      <c r="B491" s="465"/>
      <c r="C491" s="465"/>
      <c r="D491" s="466">
        <v>2</v>
      </c>
      <c r="E491" s="57" t="s">
        <v>22577</v>
      </c>
      <c r="F491" s="57">
        <v>490</v>
      </c>
      <c r="G491" s="57"/>
      <c r="H491" s="467"/>
      <c r="I491" s="216"/>
      <c r="J491" s="216" t="s">
        <v>23586</v>
      </c>
      <c r="K491" s="216" t="s">
        <v>22936</v>
      </c>
      <c r="L491" t="s">
        <v>22599</v>
      </c>
    </row>
    <row r="492" spans="2:12" x14ac:dyDescent="0.25">
      <c r="B492" s="465"/>
      <c r="C492" s="465"/>
      <c r="D492" s="466">
        <v>3</v>
      </c>
      <c r="E492" s="57" t="s">
        <v>22578</v>
      </c>
      <c r="F492" s="57">
        <v>491</v>
      </c>
      <c r="G492" s="57"/>
      <c r="H492" s="467"/>
      <c r="I492" s="216"/>
      <c r="J492" s="216" t="s">
        <v>23588</v>
      </c>
      <c r="K492" s="216" t="s">
        <v>22937</v>
      </c>
      <c r="L492" t="s">
        <v>22599</v>
      </c>
    </row>
    <row r="493" spans="2:12" x14ac:dyDescent="0.25">
      <c r="B493" s="465"/>
      <c r="C493" s="465"/>
      <c r="D493" s="466">
        <v>4</v>
      </c>
      <c r="E493" s="57" t="s">
        <v>4573</v>
      </c>
      <c r="F493" s="57">
        <v>492</v>
      </c>
      <c r="G493" s="57"/>
      <c r="H493" s="467"/>
      <c r="I493" s="216"/>
      <c r="J493" s="216" t="s">
        <v>23590</v>
      </c>
      <c r="K493" s="216" t="s">
        <v>22935</v>
      </c>
      <c r="L493" t="s">
        <v>22599</v>
      </c>
    </row>
    <row r="494" spans="2:12" x14ac:dyDescent="0.25">
      <c r="B494" s="465"/>
      <c r="C494" s="465"/>
      <c r="D494" s="466">
        <v>5</v>
      </c>
      <c r="E494" s="57" t="s">
        <v>22577</v>
      </c>
      <c r="F494" s="57">
        <v>493</v>
      </c>
      <c r="G494" s="57"/>
      <c r="H494" s="467"/>
      <c r="I494" s="216"/>
      <c r="J494" s="216" t="s">
        <v>23592</v>
      </c>
      <c r="K494" s="216" t="s">
        <v>22936</v>
      </c>
      <c r="L494" t="s">
        <v>22599</v>
      </c>
    </row>
    <row r="495" spans="2:12" x14ac:dyDescent="0.25">
      <c r="B495" s="465"/>
      <c r="C495" s="465"/>
      <c r="D495" s="466">
        <v>6</v>
      </c>
      <c r="E495" s="57" t="s">
        <v>4573</v>
      </c>
      <c r="F495" s="57">
        <v>494</v>
      </c>
      <c r="G495" s="57"/>
      <c r="H495" s="467"/>
      <c r="I495" s="216"/>
      <c r="J495" s="216" t="s">
        <v>23594</v>
      </c>
      <c r="K495" s="216" t="s">
        <v>22935</v>
      </c>
      <c r="L495" t="s">
        <v>22599</v>
      </c>
    </row>
    <row r="496" spans="2:12" x14ac:dyDescent="0.25">
      <c r="B496" s="465"/>
      <c r="C496" s="465"/>
      <c r="D496" s="466">
        <v>7</v>
      </c>
      <c r="E496" s="57" t="s">
        <v>22577</v>
      </c>
      <c r="F496" s="57">
        <v>495</v>
      </c>
      <c r="G496" s="57"/>
      <c r="H496" s="467"/>
      <c r="I496" s="216"/>
      <c r="J496" s="216" t="s">
        <v>23596</v>
      </c>
      <c r="K496" s="216" t="s">
        <v>22936</v>
      </c>
      <c r="L496" t="s">
        <v>22599</v>
      </c>
    </row>
    <row r="497" spans="2:12" x14ac:dyDescent="0.25">
      <c r="B497" s="465"/>
      <c r="C497" s="465"/>
      <c r="D497" s="466">
        <v>8</v>
      </c>
      <c r="E497" s="57" t="s">
        <v>22578</v>
      </c>
      <c r="F497" s="57">
        <v>496</v>
      </c>
      <c r="G497" s="57"/>
      <c r="H497" s="467"/>
      <c r="I497" s="216"/>
      <c r="J497" s="216" t="s">
        <v>23598</v>
      </c>
      <c r="K497" s="216" t="s">
        <v>22937</v>
      </c>
      <c r="L497" t="s">
        <v>22599</v>
      </c>
    </row>
    <row r="498" spans="2:12" x14ac:dyDescent="0.25">
      <c r="B498" s="465"/>
      <c r="C498" s="465"/>
      <c r="D498" s="466">
        <v>9</v>
      </c>
      <c r="E498" s="57" t="s">
        <v>4573</v>
      </c>
      <c r="F498" s="57">
        <v>497</v>
      </c>
      <c r="G498" s="57"/>
      <c r="H498" s="467"/>
      <c r="I498" s="216"/>
      <c r="J498" s="216" t="s">
        <v>23600</v>
      </c>
      <c r="K498" s="216" t="s">
        <v>22935</v>
      </c>
      <c r="L498" t="s">
        <v>22599</v>
      </c>
    </row>
    <row r="499" spans="2:12" ht="15.75" thickBot="1" x14ac:dyDescent="0.3">
      <c r="B499" s="465"/>
      <c r="C499" s="471"/>
      <c r="D499" s="468">
        <v>10</v>
      </c>
      <c r="E499" s="469" t="s">
        <v>22577</v>
      </c>
      <c r="F499" s="469">
        <v>498</v>
      </c>
      <c r="G499" s="469"/>
      <c r="H499" s="470"/>
      <c r="I499" s="550"/>
      <c r="J499" s="216" t="s">
        <v>23602</v>
      </c>
      <c r="K499" s="216" t="s">
        <v>22936</v>
      </c>
      <c r="L499" t="s">
        <v>22599</v>
      </c>
    </row>
    <row r="500" spans="2:12" x14ac:dyDescent="0.25">
      <c r="B500" s="465"/>
      <c r="C500" s="461">
        <v>5</v>
      </c>
      <c r="D500" s="462">
        <v>1</v>
      </c>
      <c r="E500" s="463" t="s">
        <v>4573</v>
      </c>
      <c r="F500" s="463">
        <v>499</v>
      </c>
      <c r="G500" s="463"/>
      <c r="H500" s="464"/>
      <c r="I500" s="553"/>
      <c r="J500" s="216" t="s">
        <v>23604</v>
      </c>
      <c r="K500" s="216" t="s">
        <v>22935</v>
      </c>
      <c r="L500" t="s">
        <v>22599</v>
      </c>
    </row>
    <row r="501" spans="2:12" x14ac:dyDescent="0.25">
      <c r="B501" s="465"/>
      <c r="C501" s="465"/>
      <c r="D501" s="466">
        <v>2</v>
      </c>
      <c r="E501" s="57" t="s">
        <v>22577</v>
      </c>
      <c r="F501" s="57">
        <v>500</v>
      </c>
      <c r="G501" s="57"/>
      <c r="H501" s="467"/>
      <c r="I501" s="216"/>
      <c r="J501" s="216" t="s">
        <v>23606</v>
      </c>
      <c r="K501" s="216" t="s">
        <v>22936</v>
      </c>
      <c r="L501" t="s">
        <v>22599</v>
      </c>
    </row>
    <row r="502" spans="2:12" x14ac:dyDescent="0.25">
      <c r="B502" s="465"/>
      <c r="C502" s="465"/>
      <c r="D502" s="466">
        <v>3</v>
      </c>
      <c r="E502" s="57" t="s">
        <v>22578</v>
      </c>
      <c r="F502" s="57">
        <v>501</v>
      </c>
      <c r="G502" s="57"/>
      <c r="H502" s="467"/>
      <c r="I502" s="216"/>
      <c r="J502" s="216" t="s">
        <v>23608</v>
      </c>
      <c r="K502" s="216" t="s">
        <v>22937</v>
      </c>
      <c r="L502" t="s">
        <v>22599</v>
      </c>
    </row>
    <row r="503" spans="2:12" x14ac:dyDescent="0.25">
      <c r="B503" s="465"/>
      <c r="C503" s="465"/>
      <c r="D503" s="466">
        <v>4</v>
      </c>
      <c r="E503" s="57" t="s">
        <v>4573</v>
      </c>
      <c r="F503" s="57">
        <v>502</v>
      </c>
      <c r="G503" s="57"/>
      <c r="H503" s="467"/>
      <c r="I503" s="216"/>
      <c r="J503" s="216" t="s">
        <v>23610</v>
      </c>
      <c r="K503" s="216" t="s">
        <v>22935</v>
      </c>
      <c r="L503" t="s">
        <v>22599</v>
      </c>
    </row>
    <row r="504" spans="2:12" x14ac:dyDescent="0.25">
      <c r="B504" s="465"/>
      <c r="C504" s="465"/>
      <c r="D504" s="466">
        <v>5</v>
      </c>
      <c r="E504" s="57" t="s">
        <v>22577</v>
      </c>
      <c r="F504" s="57">
        <v>503</v>
      </c>
      <c r="G504" s="57"/>
      <c r="H504" s="467"/>
      <c r="I504" s="216"/>
      <c r="J504" s="216" t="s">
        <v>23612</v>
      </c>
      <c r="K504" s="216" t="s">
        <v>22936</v>
      </c>
      <c r="L504" t="s">
        <v>22599</v>
      </c>
    </row>
    <row r="505" spans="2:12" x14ac:dyDescent="0.25">
      <c r="B505" s="465"/>
      <c r="C505" s="465"/>
      <c r="D505" s="466">
        <v>6</v>
      </c>
      <c r="E505" s="57" t="s">
        <v>22578</v>
      </c>
      <c r="F505" s="57">
        <v>504</v>
      </c>
      <c r="G505" s="57"/>
      <c r="H505" s="467"/>
      <c r="I505" s="216"/>
      <c r="J505" s="216" t="s">
        <v>23614</v>
      </c>
      <c r="K505" s="216" t="s">
        <v>22937</v>
      </c>
      <c r="L505" t="s">
        <v>22599</v>
      </c>
    </row>
    <row r="506" spans="2:12" x14ac:dyDescent="0.25">
      <c r="B506" s="465"/>
      <c r="C506" s="465"/>
      <c r="D506" s="466">
        <v>7</v>
      </c>
      <c r="E506" s="57" t="s">
        <v>4573</v>
      </c>
      <c r="F506" s="57">
        <v>505</v>
      </c>
      <c r="G506" s="57"/>
      <c r="H506" s="467"/>
      <c r="I506" s="216"/>
      <c r="J506" s="216" t="s">
        <v>23616</v>
      </c>
      <c r="K506" s="216" t="s">
        <v>22935</v>
      </c>
      <c r="L506" t="s">
        <v>22599</v>
      </c>
    </row>
    <row r="507" spans="2:12" x14ac:dyDescent="0.25">
      <c r="B507" s="465"/>
      <c r="C507" s="465"/>
      <c r="D507" s="466">
        <v>8</v>
      </c>
      <c r="E507" s="57" t="s">
        <v>22577</v>
      </c>
      <c r="F507" s="57">
        <v>506</v>
      </c>
      <c r="G507" s="57"/>
      <c r="H507" s="467"/>
      <c r="I507" s="216"/>
      <c r="J507" s="216" t="s">
        <v>23618</v>
      </c>
      <c r="K507" s="216" t="s">
        <v>22936</v>
      </c>
      <c r="L507" t="s">
        <v>22599</v>
      </c>
    </row>
    <row r="508" spans="2:12" x14ac:dyDescent="0.25">
      <c r="B508" s="465"/>
      <c r="C508" s="465"/>
      <c r="D508" s="466">
        <v>9</v>
      </c>
      <c r="E508" s="57" t="s">
        <v>22578</v>
      </c>
      <c r="F508" s="57">
        <v>507</v>
      </c>
      <c r="G508" s="57"/>
      <c r="H508" s="467"/>
      <c r="I508" s="216"/>
      <c r="J508" s="216" t="s">
        <v>23620</v>
      </c>
      <c r="K508" s="216" t="s">
        <v>22937</v>
      </c>
      <c r="L508" t="s">
        <v>22599</v>
      </c>
    </row>
    <row r="509" spans="2:12" x14ac:dyDescent="0.25">
      <c r="B509" s="465"/>
      <c r="C509" s="465"/>
      <c r="D509" s="466">
        <v>10</v>
      </c>
      <c r="E509" s="57" t="s">
        <v>4573</v>
      </c>
      <c r="F509" s="57">
        <v>508</v>
      </c>
      <c r="G509" s="57"/>
      <c r="H509" s="467"/>
      <c r="I509" s="216"/>
      <c r="J509" s="216" t="s">
        <v>23622</v>
      </c>
      <c r="K509" s="216" t="s">
        <v>22935</v>
      </c>
      <c r="L509" t="s">
        <v>22599</v>
      </c>
    </row>
    <row r="510" spans="2:12" x14ac:dyDescent="0.25">
      <c r="B510" s="465"/>
      <c r="C510" s="465"/>
      <c r="D510" s="466">
        <v>11</v>
      </c>
      <c r="E510" s="57" t="s">
        <v>22577</v>
      </c>
      <c r="F510" s="57">
        <v>509</v>
      </c>
      <c r="G510" s="57"/>
      <c r="H510" s="467"/>
      <c r="I510" s="216"/>
      <c r="J510" s="216" t="s">
        <v>23624</v>
      </c>
      <c r="K510" s="216" t="s">
        <v>22936</v>
      </c>
      <c r="L510" t="s">
        <v>22599</v>
      </c>
    </row>
    <row r="511" spans="2:12" ht="15.75" thickBot="1" x14ac:dyDescent="0.3">
      <c r="B511" s="465"/>
      <c r="C511" s="471"/>
      <c r="D511" s="468">
        <v>12</v>
      </c>
      <c r="E511" s="469" t="s">
        <v>22578</v>
      </c>
      <c r="F511" s="469">
        <v>510</v>
      </c>
      <c r="G511" s="469"/>
      <c r="H511" s="470"/>
      <c r="I511" s="554"/>
      <c r="J511" s="216" t="s">
        <v>23626</v>
      </c>
      <c r="K511" s="216" t="s">
        <v>22937</v>
      </c>
      <c r="L511" t="s">
        <v>22599</v>
      </c>
    </row>
    <row r="512" spans="2:12" x14ac:dyDescent="0.25">
      <c r="B512" s="465"/>
      <c r="C512" s="461">
        <v>6</v>
      </c>
      <c r="D512" s="462">
        <v>1</v>
      </c>
      <c r="E512" s="463" t="s">
        <v>4573</v>
      </c>
      <c r="F512" s="463">
        <v>511</v>
      </c>
      <c r="G512" s="463"/>
      <c r="H512" s="464"/>
      <c r="I512" s="216"/>
      <c r="J512" s="216" t="s">
        <v>23628</v>
      </c>
      <c r="K512" s="216" t="s">
        <v>22935</v>
      </c>
      <c r="L512" t="s">
        <v>22599</v>
      </c>
    </row>
    <row r="513" spans="2:12" x14ac:dyDescent="0.25">
      <c r="B513" s="465"/>
      <c r="C513" s="465"/>
      <c r="D513" s="466">
        <v>2</v>
      </c>
      <c r="E513" s="57" t="s">
        <v>22577</v>
      </c>
      <c r="F513" s="57">
        <v>512</v>
      </c>
      <c r="G513" s="57"/>
      <c r="H513" s="467"/>
      <c r="I513" s="216"/>
      <c r="J513" s="216" t="s">
        <v>23630</v>
      </c>
      <c r="K513" s="216" t="s">
        <v>22936</v>
      </c>
      <c r="L513" t="s">
        <v>22599</v>
      </c>
    </row>
    <row r="514" spans="2:12" ht="15.75" thickBot="1" x14ac:dyDescent="0.3">
      <c r="B514" s="465"/>
      <c r="C514" s="471"/>
      <c r="D514" s="468">
        <v>3</v>
      </c>
      <c r="E514" s="469" t="s">
        <v>22578</v>
      </c>
      <c r="F514" s="469">
        <v>513</v>
      </c>
      <c r="G514" s="469"/>
      <c r="H514" s="470"/>
      <c r="I514" s="554"/>
      <c r="J514" s="216" t="s">
        <v>23632</v>
      </c>
      <c r="K514" s="216" t="s">
        <v>22937</v>
      </c>
      <c r="L514" t="s">
        <v>22599</v>
      </c>
    </row>
    <row r="515" spans="2:12" x14ac:dyDescent="0.25">
      <c r="B515" s="465"/>
      <c r="C515" s="461">
        <v>7</v>
      </c>
      <c r="D515" s="462">
        <v>1</v>
      </c>
      <c r="E515" s="463" t="s">
        <v>4573</v>
      </c>
      <c r="F515" s="463">
        <v>514</v>
      </c>
      <c r="G515" s="463"/>
      <c r="H515" s="464"/>
      <c r="I515" s="216"/>
      <c r="J515" s="216" t="s">
        <v>23634</v>
      </c>
      <c r="K515" s="216" t="s">
        <v>22935</v>
      </c>
      <c r="L515" t="s">
        <v>22599</v>
      </c>
    </row>
    <row r="516" spans="2:12" x14ac:dyDescent="0.25">
      <c r="B516" s="465"/>
      <c r="C516" s="465"/>
      <c r="D516" s="466">
        <v>2</v>
      </c>
      <c r="E516" s="57" t="s">
        <v>22577</v>
      </c>
      <c r="F516" s="57">
        <v>515</v>
      </c>
      <c r="G516" s="57"/>
      <c r="H516" s="467"/>
      <c r="I516" s="216"/>
      <c r="J516" s="216" t="s">
        <v>23636</v>
      </c>
      <c r="K516" s="216" t="s">
        <v>22936</v>
      </c>
      <c r="L516" t="s">
        <v>22599</v>
      </c>
    </row>
    <row r="517" spans="2:12" x14ac:dyDescent="0.25">
      <c r="B517" s="465"/>
      <c r="C517" s="465"/>
      <c r="D517" s="466">
        <v>3</v>
      </c>
      <c r="E517" s="57" t="s">
        <v>22578</v>
      </c>
      <c r="F517" s="57">
        <v>516</v>
      </c>
      <c r="G517" s="57"/>
      <c r="H517" s="467"/>
      <c r="I517" s="216"/>
      <c r="J517" s="216" t="s">
        <v>23638</v>
      </c>
      <c r="K517" s="216" t="s">
        <v>22937</v>
      </c>
      <c r="L517" t="s">
        <v>22599</v>
      </c>
    </row>
    <row r="518" spans="2:12" x14ac:dyDescent="0.25">
      <c r="B518" s="465"/>
      <c r="C518" s="465"/>
      <c r="D518" s="466">
        <v>4</v>
      </c>
      <c r="E518" s="57" t="s">
        <v>4573</v>
      </c>
      <c r="F518" s="57">
        <v>517</v>
      </c>
      <c r="G518" s="57"/>
      <c r="H518" s="467"/>
      <c r="I518" s="216"/>
      <c r="J518" s="216" t="s">
        <v>23640</v>
      </c>
      <c r="K518" s="216" t="s">
        <v>22935</v>
      </c>
      <c r="L518" t="s">
        <v>22599</v>
      </c>
    </row>
    <row r="519" spans="2:12" x14ac:dyDescent="0.25">
      <c r="B519" s="465"/>
      <c r="C519" s="465"/>
      <c r="D519" s="466">
        <v>5</v>
      </c>
      <c r="E519" s="57" t="s">
        <v>22577</v>
      </c>
      <c r="F519" s="57">
        <v>518</v>
      </c>
      <c r="G519" s="57"/>
      <c r="H519" s="467"/>
      <c r="I519" s="216"/>
      <c r="J519" s="216" t="s">
        <v>23642</v>
      </c>
      <c r="K519" s="216" t="s">
        <v>22936</v>
      </c>
      <c r="L519" t="s">
        <v>22599</v>
      </c>
    </row>
    <row r="520" spans="2:12" x14ac:dyDescent="0.25">
      <c r="B520" s="465"/>
      <c r="C520" s="465"/>
      <c r="D520" s="466">
        <v>6</v>
      </c>
      <c r="E520" s="57" t="s">
        <v>22578</v>
      </c>
      <c r="F520" s="57">
        <v>519</v>
      </c>
      <c r="G520" s="57"/>
      <c r="H520" s="467"/>
      <c r="I520" s="216"/>
      <c r="J520" s="216" t="s">
        <v>23644</v>
      </c>
      <c r="K520" s="216" t="s">
        <v>22937</v>
      </c>
      <c r="L520" t="s">
        <v>22599</v>
      </c>
    </row>
    <row r="521" spans="2:12" x14ac:dyDescent="0.25">
      <c r="B521" s="465"/>
      <c r="C521" s="465"/>
      <c r="D521" s="466">
        <v>7</v>
      </c>
      <c r="E521" s="57" t="s">
        <v>4573</v>
      </c>
      <c r="F521" s="57">
        <v>520</v>
      </c>
      <c r="G521" s="57"/>
      <c r="H521" s="467"/>
      <c r="I521" s="216"/>
      <c r="J521" s="216" t="s">
        <v>23646</v>
      </c>
      <c r="K521" s="216" t="s">
        <v>22935</v>
      </c>
      <c r="L521" t="s">
        <v>22599</v>
      </c>
    </row>
    <row r="522" spans="2:12" x14ac:dyDescent="0.25">
      <c r="B522" s="465"/>
      <c r="C522" s="465"/>
      <c r="D522" s="466">
        <v>8</v>
      </c>
      <c r="E522" s="57" t="s">
        <v>22577</v>
      </c>
      <c r="F522" s="57">
        <v>521</v>
      </c>
      <c r="G522" s="57"/>
      <c r="H522" s="467"/>
      <c r="I522" s="216"/>
      <c r="J522" s="216" t="s">
        <v>23648</v>
      </c>
      <c r="K522" s="216" t="s">
        <v>22936</v>
      </c>
      <c r="L522" t="s">
        <v>22599</v>
      </c>
    </row>
    <row r="523" spans="2:12" x14ac:dyDescent="0.25">
      <c r="B523" s="465"/>
      <c r="C523" s="465"/>
      <c r="D523" s="466">
        <v>9</v>
      </c>
      <c r="E523" s="57" t="s">
        <v>22578</v>
      </c>
      <c r="F523" s="57">
        <v>522</v>
      </c>
      <c r="G523" s="57"/>
      <c r="H523" s="467"/>
      <c r="I523" s="216"/>
      <c r="J523" s="216" t="s">
        <v>23650</v>
      </c>
      <c r="K523" s="216" t="s">
        <v>22937</v>
      </c>
      <c r="L523" t="s">
        <v>22599</v>
      </c>
    </row>
    <row r="524" spans="2:12" x14ac:dyDescent="0.25">
      <c r="B524" s="465"/>
      <c r="C524" s="465"/>
      <c r="D524" s="466">
        <v>10</v>
      </c>
      <c r="E524" s="57" t="s">
        <v>4573</v>
      </c>
      <c r="F524" s="57">
        <v>523</v>
      </c>
      <c r="G524" s="57"/>
      <c r="H524" s="467"/>
      <c r="I524" s="216"/>
      <c r="J524" s="216" t="s">
        <v>23652</v>
      </c>
      <c r="K524" s="216" t="s">
        <v>22935</v>
      </c>
      <c r="L524" t="s">
        <v>22599</v>
      </c>
    </row>
    <row r="525" spans="2:12" x14ac:dyDescent="0.25">
      <c r="B525" s="465"/>
      <c r="C525" s="465"/>
      <c r="D525" s="466">
        <v>11</v>
      </c>
      <c r="E525" s="57" t="s">
        <v>22577</v>
      </c>
      <c r="F525" s="57">
        <v>524</v>
      </c>
      <c r="G525" s="57"/>
      <c r="H525" s="467"/>
      <c r="I525" s="216"/>
      <c r="J525" s="216" t="s">
        <v>23654</v>
      </c>
      <c r="K525" s="216" t="s">
        <v>22936</v>
      </c>
      <c r="L525" t="s">
        <v>22599</v>
      </c>
    </row>
    <row r="526" spans="2:12" ht="15.75" thickBot="1" x14ac:dyDescent="0.3">
      <c r="B526" s="465"/>
      <c r="C526" s="471"/>
      <c r="D526" s="468">
        <v>12</v>
      </c>
      <c r="E526" s="469" t="s">
        <v>22578</v>
      </c>
      <c r="F526" s="469">
        <v>525</v>
      </c>
      <c r="G526" s="469"/>
      <c r="H526" s="470"/>
      <c r="I526" s="554"/>
      <c r="J526" s="216" t="s">
        <v>23656</v>
      </c>
      <c r="K526" s="216" t="s">
        <v>22937</v>
      </c>
      <c r="L526" t="s">
        <v>22599</v>
      </c>
    </row>
    <row r="527" spans="2:12" x14ac:dyDescent="0.25">
      <c r="B527" s="465"/>
      <c r="C527" s="461">
        <v>8</v>
      </c>
      <c r="D527" s="462">
        <v>1</v>
      </c>
      <c r="E527" s="463" t="s">
        <v>4573</v>
      </c>
      <c r="F527" s="463">
        <v>526</v>
      </c>
      <c r="G527" s="463"/>
      <c r="H527" s="464"/>
      <c r="I527" s="216"/>
      <c r="J527" s="216" t="s">
        <v>23658</v>
      </c>
      <c r="K527" s="216" t="s">
        <v>22935</v>
      </c>
      <c r="L527" t="s">
        <v>22599</v>
      </c>
    </row>
    <row r="528" spans="2:12" x14ac:dyDescent="0.25">
      <c r="B528" s="465"/>
      <c r="C528" s="465"/>
      <c r="D528" s="466">
        <v>2</v>
      </c>
      <c r="E528" s="57" t="s">
        <v>22577</v>
      </c>
      <c r="F528" s="57">
        <v>527</v>
      </c>
      <c r="G528" s="57"/>
      <c r="H528" s="467"/>
      <c r="I528" s="216"/>
      <c r="J528" s="216" t="s">
        <v>23660</v>
      </c>
      <c r="K528" s="216" t="s">
        <v>22936</v>
      </c>
      <c r="L528" t="s">
        <v>22599</v>
      </c>
    </row>
    <row r="529" spans="2:12" x14ac:dyDescent="0.25">
      <c r="B529" s="465"/>
      <c r="C529" s="465"/>
      <c r="D529" s="466">
        <v>3</v>
      </c>
      <c r="E529" s="57" t="s">
        <v>22578</v>
      </c>
      <c r="F529" s="57">
        <v>528</v>
      </c>
      <c r="G529" s="57"/>
      <c r="H529" s="467"/>
      <c r="I529" s="216"/>
      <c r="J529" s="216" t="s">
        <v>23662</v>
      </c>
      <c r="K529" s="216" t="s">
        <v>22937</v>
      </c>
      <c r="L529" t="s">
        <v>22599</v>
      </c>
    </row>
    <row r="530" spans="2:12" x14ac:dyDescent="0.25">
      <c r="B530" s="465"/>
      <c r="C530" s="465"/>
      <c r="D530" s="466">
        <v>4</v>
      </c>
      <c r="E530" s="57" t="s">
        <v>4573</v>
      </c>
      <c r="F530" s="57">
        <v>529</v>
      </c>
      <c r="G530" s="57"/>
      <c r="H530" s="467"/>
      <c r="I530" s="216"/>
      <c r="J530" s="216" t="s">
        <v>23664</v>
      </c>
      <c r="K530" s="216" t="s">
        <v>22935</v>
      </c>
      <c r="L530" t="s">
        <v>22599</v>
      </c>
    </row>
    <row r="531" spans="2:12" x14ac:dyDescent="0.25">
      <c r="B531" s="465"/>
      <c r="C531" s="465"/>
      <c r="D531" s="466">
        <v>5</v>
      </c>
      <c r="E531" s="57" t="s">
        <v>22577</v>
      </c>
      <c r="F531" s="57">
        <v>530</v>
      </c>
      <c r="G531" s="57"/>
      <c r="H531" s="467"/>
      <c r="I531" s="216"/>
      <c r="J531" s="216" t="s">
        <v>23666</v>
      </c>
      <c r="K531" s="216" t="s">
        <v>22936</v>
      </c>
      <c r="L531" t="s">
        <v>22599</v>
      </c>
    </row>
    <row r="532" spans="2:12" x14ac:dyDescent="0.25">
      <c r="B532" s="465"/>
      <c r="C532" s="465"/>
      <c r="D532" s="466">
        <v>6</v>
      </c>
      <c r="E532" s="57" t="s">
        <v>22578</v>
      </c>
      <c r="F532" s="57">
        <v>531</v>
      </c>
      <c r="G532" s="57"/>
      <c r="H532" s="467"/>
      <c r="I532" s="216"/>
      <c r="J532" s="216" t="s">
        <v>23668</v>
      </c>
      <c r="K532" s="216" t="s">
        <v>22937</v>
      </c>
      <c r="L532" t="s">
        <v>22599</v>
      </c>
    </row>
    <row r="533" spans="2:12" ht="15.75" thickBot="1" x14ac:dyDescent="0.3">
      <c r="B533" s="465"/>
      <c r="C533" s="471"/>
      <c r="D533" s="468">
        <v>7</v>
      </c>
      <c r="E533" s="469" t="s">
        <v>4573</v>
      </c>
      <c r="F533" s="469">
        <v>532</v>
      </c>
      <c r="G533" s="469"/>
      <c r="H533" s="470"/>
      <c r="I533" s="554"/>
      <c r="J533" s="216" t="s">
        <v>23670</v>
      </c>
      <c r="K533" s="216" t="s">
        <v>22935</v>
      </c>
      <c r="L533" t="s">
        <v>22599</v>
      </c>
    </row>
    <row r="534" spans="2:12" x14ac:dyDescent="0.25">
      <c r="B534" s="465"/>
      <c r="C534" s="461">
        <v>9</v>
      </c>
      <c r="D534" s="462">
        <v>1</v>
      </c>
      <c r="E534" s="463" t="s">
        <v>4573</v>
      </c>
      <c r="F534" s="463">
        <v>533</v>
      </c>
      <c r="G534" s="463"/>
      <c r="H534" s="464"/>
      <c r="I534" s="216"/>
      <c r="J534" s="216" t="s">
        <v>23672</v>
      </c>
      <c r="K534" s="216" t="s">
        <v>22935</v>
      </c>
      <c r="L534" t="s">
        <v>22599</v>
      </c>
    </row>
    <row r="535" spans="2:12" x14ac:dyDescent="0.25">
      <c r="B535" s="465"/>
      <c r="C535" s="465"/>
      <c r="D535" s="466">
        <v>2</v>
      </c>
      <c r="E535" s="57" t="s">
        <v>22577</v>
      </c>
      <c r="F535" s="57">
        <v>534</v>
      </c>
      <c r="G535" s="57"/>
      <c r="H535" s="467"/>
      <c r="I535" s="216"/>
      <c r="J535" s="216" t="s">
        <v>23674</v>
      </c>
      <c r="K535" s="216" t="s">
        <v>22936</v>
      </c>
      <c r="L535" t="s">
        <v>22599</v>
      </c>
    </row>
    <row r="536" spans="2:12" x14ac:dyDescent="0.25">
      <c r="B536" s="465"/>
      <c r="C536" s="465"/>
      <c r="D536" s="466">
        <v>3</v>
      </c>
      <c r="E536" s="57" t="s">
        <v>22578</v>
      </c>
      <c r="F536" s="57">
        <v>535</v>
      </c>
      <c r="G536" s="57"/>
      <c r="H536" s="467"/>
      <c r="I536" s="216"/>
      <c r="J536" s="216" t="s">
        <v>23676</v>
      </c>
      <c r="K536" s="216" t="s">
        <v>22937</v>
      </c>
      <c r="L536" t="s">
        <v>22599</v>
      </c>
    </row>
    <row r="537" spans="2:12" x14ac:dyDescent="0.25">
      <c r="B537" s="465"/>
      <c r="C537" s="465"/>
      <c r="D537" s="466">
        <v>4</v>
      </c>
      <c r="E537" s="57" t="s">
        <v>4573</v>
      </c>
      <c r="F537" s="57">
        <v>536</v>
      </c>
      <c r="G537" s="57"/>
      <c r="H537" s="467"/>
      <c r="I537" s="216"/>
      <c r="J537" s="216" t="s">
        <v>23678</v>
      </c>
      <c r="K537" s="216" t="s">
        <v>22935</v>
      </c>
      <c r="L537" t="s">
        <v>22599</v>
      </c>
    </row>
    <row r="538" spans="2:12" x14ac:dyDescent="0.25">
      <c r="B538" s="465"/>
      <c r="C538" s="465"/>
      <c r="D538" s="466">
        <v>5</v>
      </c>
      <c r="E538" s="57" t="s">
        <v>22577</v>
      </c>
      <c r="F538" s="57">
        <v>537</v>
      </c>
      <c r="G538" s="57"/>
      <c r="H538" s="467"/>
      <c r="I538" s="216"/>
      <c r="J538" s="216" t="s">
        <v>23680</v>
      </c>
      <c r="K538" s="216" t="s">
        <v>22936</v>
      </c>
      <c r="L538" t="s">
        <v>22599</v>
      </c>
    </row>
    <row r="539" spans="2:12" x14ac:dyDescent="0.25">
      <c r="B539" s="465"/>
      <c r="C539" s="465"/>
      <c r="D539" s="466">
        <v>6</v>
      </c>
      <c r="E539" s="57" t="s">
        <v>22578</v>
      </c>
      <c r="F539" s="57">
        <v>538</v>
      </c>
      <c r="G539" s="57"/>
      <c r="H539" s="467"/>
      <c r="I539" s="216"/>
      <c r="J539" s="216" t="s">
        <v>23682</v>
      </c>
      <c r="K539" s="216" t="s">
        <v>22937</v>
      </c>
      <c r="L539" t="s">
        <v>22599</v>
      </c>
    </row>
    <row r="540" spans="2:12" x14ac:dyDescent="0.25">
      <c r="B540" s="465"/>
      <c r="C540" s="465"/>
      <c r="D540" s="466">
        <v>7</v>
      </c>
      <c r="E540" s="57" t="s">
        <v>4573</v>
      </c>
      <c r="F540" s="57">
        <v>539</v>
      </c>
      <c r="G540" s="57"/>
      <c r="H540" s="467"/>
      <c r="I540" s="216"/>
      <c r="J540" s="216" t="s">
        <v>23684</v>
      </c>
      <c r="K540" s="216" t="s">
        <v>22935</v>
      </c>
      <c r="L540" t="s">
        <v>22599</v>
      </c>
    </row>
    <row r="541" spans="2:12" x14ac:dyDescent="0.25">
      <c r="B541" s="465"/>
      <c r="C541" s="465"/>
      <c r="D541" s="466">
        <v>8</v>
      </c>
      <c r="E541" s="57" t="s">
        <v>22577</v>
      </c>
      <c r="F541" s="57">
        <v>540</v>
      </c>
      <c r="G541" s="57"/>
      <c r="H541" s="467"/>
      <c r="I541" s="216"/>
      <c r="J541" s="216" t="s">
        <v>23686</v>
      </c>
      <c r="K541" s="216" t="s">
        <v>22936</v>
      </c>
      <c r="L541" t="s">
        <v>22599</v>
      </c>
    </row>
    <row r="542" spans="2:12" x14ac:dyDescent="0.25">
      <c r="B542" s="465"/>
      <c r="C542" s="465"/>
      <c r="D542" s="466">
        <v>9</v>
      </c>
      <c r="E542" s="57" t="s">
        <v>22578</v>
      </c>
      <c r="F542" s="57">
        <v>541</v>
      </c>
      <c r="G542" s="57"/>
      <c r="H542" s="467"/>
      <c r="I542" s="216"/>
      <c r="J542" s="216" t="s">
        <v>23688</v>
      </c>
      <c r="K542" s="216" t="s">
        <v>22937</v>
      </c>
      <c r="L542" t="s">
        <v>22599</v>
      </c>
    </row>
    <row r="543" spans="2:12" x14ac:dyDescent="0.25">
      <c r="B543" s="465"/>
      <c r="C543" s="465"/>
      <c r="D543" s="466">
        <v>10</v>
      </c>
      <c r="E543" s="57" t="s">
        <v>4573</v>
      </c>
      <c r="F543" s="57">
        <v>542</v>
      </c>
      <c r="G543" s="57"/>
      <c r="H543" s="467"/>
      <c r="I543" s="216"/>
      <c r="J543" s="216" t="s">
        <v>23690</v>
      </c>
      <c r="K543" s="216" t="s">
        <v>22935</v>
      </c>
      <c r="L543" t="s">
        <v>22599</v>
      </c>
    </row>
    <row r="544" spans="2:12" x14ac:dyDescent="0.25">
      <c r="B544" s="465"/>
      <c r="C544" s="465"/>
      <c r="D544" s="466">
        <v>11</v>
      </c>
      <c r="E544" s="57" t="s">
        <v>22577</v>
      </c>
      <c r="F544" s="57">
        <v>543</v>
      </c>
      <c r="G544" s="57"/>
      <c r="H544" s="467"/>
      <c r="I544" s="216"/>
      <c r="J544" s="216" t="s">
        <v>23692</v>
      </c>
      <c r="K544" s="216" t="s">
        <v>22936</v>
      </c>
      <c r="L544" t="s">
        <v>22599</v>
      </c>
    </row>
    <row r="545" spans="2:12" ht="15.75" thickBot="1" x14ac:dyDescent="0.3">
      <c r="B545" s="465"/>
      <c r="C545" s="471"/>
      <c r="D545" s="468">
        <v>12</v>
      </c>
      <c r="E545" s="469" t="s">
        <v>22578</v>
      </c>
      <c r="F545" s="469">
        <v>544</v>
      </c>
      <c r="G545" s="469"/>
      <c r="H545" s="470"/>
      <c r="I545" s="554"/>
      <c r="J545" s="216" t="s">
        <v>23694</v>
      </c>
      <c r="K545" s="216" t="s">
        <v>22937</v>
      </c>
      <c r="L545" t="s">
        <v>22599</v>
      </c>
    </row>
    <row r="546" spans="2:12" x14ac:dyDescent="0.25">
      <c r="B546" s="465"/>
      <c r="C546" s="461">
        <v>10</v>
      </c>
      <c r="D546" s="462">
        <v>1</v>
      </c>
      <c r="E546" s="463" t="s">
        <v>4573</v>
      </c>
      <c r="F546" s="463">
        <v>545</v>
      </c>
      <c r="G546" s="463"/>
      <c r="H546" s="464"/>
      <c r="I546" s="216"/>
      <c r="J546" s="216" t="s">
        <v>23696</v>
      </c>
      <c r="K546" s="216" t="s">
        <v>22935</v>
      </c>
      <c r="L546" t="s">
        <v>22599</v>
      </c>
    </row>
    <row r="547" spans="2:12" x14ac:dyDescent="0.25">
      <c r="B547" s="465"/>
      <c r="C547" s="465"/>
      <c r="D547" s="466">
        <v>2</v>
      </c>
      <c r="E547" s="57" t="s">
        <v>22577</v>
      </c>
      <c r="F547" s="57">
        <v>546</v>
      </c>
      <c r="G547" s="57"/>
      <c r="H547" s="467"/>
      <c r="I547" s="216"/>
      <c r="J547" s="216" t="s">
        <v>23698</v>
      </c>
      <c r="K547" s="216" t="s">
        <v>22936</v>
      </c>
      <c r="L547" t="s">
        <v>22599</v>
      </c>
    </row>
    <row r="548" spans="2:12" x14ac:dyDescent="0.25">
      <c r="B548" s="465"/>
      <c r="C548" s="465"/>
      <c r="D548" s="466">
        <v>3</v>
      </c>
      <c r="E548" s="57" t="s">
        <v>22578</v>
      </c>
      <c r="F548" s="57">
        <v>547</v>
      </c>
      <c r="G548" s="57"/>
      <c r="H548" s="467"/>
      <c r="I548" s="216"/>
      <c r="J548" s="216" t="s">
        <v>23700</v>
      </c>
      <c r="K548" s="216" t="s">
        <v>22937</v>
      </c>
      <c r="L548" t="s">
        <v>22599</v>
      </c>
    </row>
    <row r="549" spans="2:12" x14ac:dyDescent="0.25">
      <c r="B549" s="465"/>
      <c r="C549" s="465"/>
      <c r="D549" s="466">
        <v>4</v>
      </c>
      <c r="E549" s="57" t="s">
        <v>4573</v>
      </c>
      <c r="F549" s="57">
        <v>548</v>
      </c>
      <c r="G549" s="57"/>
      <c r="H549" s="467"/>
      <c r="I549" s="216"/>
      <c r="J549" s="216" t="s">
        <v>23702</v>
      </c>
      <c r="K549" s="216" t="s">
        <v>22935</v>
      </c>
      <c r="L549" t="s">
        <v>22599</v>
      </c>
    </row>
    <row r="550" spans="2:12" x14ac:dyDescent="0.25">
      <c r="B550" s="465"/>
      <c r="C550" s="465"/>
      <c r="D550" s="466">
        <v>5</v>
      </c>
      <c r="E550" s="57" t="s">
        <v>22577</v>
      </c>
      <c r="F550" s="57">
        <v>549</v>
      </c>
      <c r="G550" s="57"/>
      <c r="H550" s="467"/>
      <c r="I550" s="216"/>
      <c r="J550" s="216" t="s">
        <v>23704</v>
      </c>
      <c r="K550" s="216" t="s">
        <v>22936</v>
      </c>
      <c r="L550" t="s">
        <v>22599</v>
      </c>
    </row>
    <row r="551" spans="2:12" x14ac:dyDescent="0.25">
      <c r="B551" s="465"/>
      <c r="C551" s="465"/>
      <c r="D551" s="466">
        <v>6</v>
      </c>
      <c r="E551" s="57" t="s">
        <v>22578</v>
      </c>
      <c r="F551" s="57">
        <v>550</v>
      </c>
      <c r="G551" s="57"/>
      <c r="H551" s="467"/>
      <c r="I551" s="216"/>
      <c r="J551" s="216" t="s">
        <v>23706</v>
      </c>
      <c r="K551" s="216" t="s">
        <v>22937</v>
      </c>
      <c r="L551" t="s">
        <v>22599</v>
      </c>
    </row>
    <row r="552" spans="2:12" x14ac:dyDescent="0.25">
      <c r="B552" s="465"/>
      <c r="C552" s="465"/>
      <c r="D552" s="466">
        <v>7</v>
      </c>
      <c r="E552" s="57" t="s">
        <v>4573</v>
      </c>
      <c r="F552" s="57">
        <v>551</v>
      </c>
      <c r="G552" s="57"/>
      <c r="H552" s="467"/>
      <c r="I552" s="216"/>
      <c r="J552" s="216" t="s">
        <v>23708</v>
      </c>
      <c r="K552" s="216" t="s">
        <v>22935</v>
      </c>
      <c r="L552" t="s">
        <v>22599</v>
      </c>
    </row>
    <row r="553" spans="2:12" x14ac:dyDescent="0.25">
      <c r="B553" s="465"/>
      <c r="C553" s="465"/>
      <c r="D553" s="466">
        <v>8</v>
      </c>
      <c r="E553" s="57" t="s">
        <v>22577</v>
      </c>
      <c r="F553" s="57">
        <v>552</v>
      </c>
      <c r="G553" s="57"/>
      <c r="H553" s="467"/>
      <c r="I553" s="216"/>
      <c r="J553" s="216" t="s">
        <v>23710</v>
      </c>
      <c r="K553" s="216" t="s">
        <v>22936</v>
      </c>
      <c r="L553" t="s">
        <v>22599</v>
      </c>
    </row>
    <row r="554" spans="2:12" x14ac:dyDescent="0.25">
      <c r="B554" s="465"/>
      <c r="C554" s="465"/>
      <c r="D554" s="466">
        <v>9</v>
      </c>
      <c r="E554" s="57" t="s">
        <v>22578</v>
      </c>
      <c r="F554" s="57">
        <v>553</v>
      </c>
      <c r="G554" s="57"/>
      <c r="H554" s="467"/>
      <c r="I554" s="216"/>
      <c r="J554" s="216" t="s">
        <v>23712</v>
      </c>
      <c r="K554" s="216" t="s">
        <v>22937</v>
      </c>
      <c r="L554" t="s">
        <v>22599</v>
      </c>
    </row>
    <row r="555" spans="2:12" x14ac:dyDescent="0.25">
      <c r="B555" s="465"/>
      <c r="C555" s="465"/>
      <c r="D555" s="466">
        <v>10</v>
      </c>
      <c r="E555" s="57" t="s">
        <v>4573</v>
      </c>
      <c r="F555" s="57">
        <v>554</v>
      </c>
      <c r="G555" s="57"/>
      <c r="H555" s="467"/>
      <c r="I555" s="216"/>
      <c r="J555" s="216" t="s">
        <v>23714</v>
      </c>
      <c r="K555" s="216" t="s">
        <v>22935</v>
      </c>
      <c r="L555" t="s">
        <v>22599</v>
      </c>
    </row>
    <row r="556" spans="2:12" x14ac:dyDescent="0.25">
      <c r="B556" s="465"/>
      <c r="C556" s="465"/>
      <c r="D556" s="466">
        <v>11</v>
      </c>
      <c r="E556" s="57" t="s">
        <v>22577</v>
      </c>
      <c r="F556" s="57">
        <v>555</v>
      </c>
      <c r="G556" s="57"/>
      <c r="H556" s="467"/>
      <c r="I556" s="216"/>
      <c r="J556" s="216" t="s">
        <v>23716</v>
      </c>
      <c r="K556" s="216" t="s">
        <v>22936</v>
      </c>
      <c r="L556" t="s">
        <v>22599</v>
      </c>
    </row>
    <row r="557" spans="2:12" ht="15.75" thickBot="1" x14ac:dyDescent="0.3">
      <c r="B557" s="465"/>
      <c r="C557" s="471"/>
      <c r="D557" s="468">
        <v>12</v>
      </c>
      <c r="E557" s="469" t="s">
        <v>22578</v>
      </c>
      <c r="F557" s="469">
        <v>556</v>
      </c>
      <c r="G557" s="469"/>
      <c r="H557" s="470"/>
      <c r="I557" s="554"/>
      <c r="J557" s="216" t="s">
        <v>23718</v>
      </c>
      <c r="K557" s="216" t="s">
        <v>22937</v>
      </c>
      <c r="L557" t="s">
        <v>22599</v>
      </c>
    </row>
    <row r="558" spans="2:12" x14ac:dyDescent="0.25">
      <c r="B558" s="465"/>
      <c r="C558" s="461">
        <v>11</v>
      </c>
      <c r="D558" s="462">
        <v>1</v>
      </c>
      <c r="E558" s="463" t="s">
        <v>4573</v>
      </c>
      <c r="F558" s="463">
        <v>557</v>
      </c>
      <c r="G558" s="463"/>
      <c r="H558" s="464"/>
      <c r="I558" s="216"/>
      <c r="J558" s="216" t="s">
        <v>23720</v>
      </c>
      <c r="K558" s="216" t="s">
        <v>22935</v>
      </c>
      <c r="L558" t="s">
        <v>22599</v>
      </c>
    </row>
    <row r="559" spans="2:12" x14ac:dyDescent="0.25">
      <c r="B559" s="465"/>
      <c r="C559" s="465"/>
      <c r="D559" s="466">
        <v>2</v>
      </c>
      <c r="E559" s="57" t="s">
        <v>22577</v>
      </c>
      <c r="F559" s="57">
        <v>558</v>
      </c>
      <c r="G559" s="57"/>
      <c r="H559" s="467"/>
      <c r="I559" s="216"/>
      <c r="J559" s="216" t="s">
        <v>23722</v>
      </c>
      <c r="K559" s="216" t="s">
        <v>22936</v>
      </c>
      <c r="L559" t="s">
        <v>22599</v>
      </c>
    </row>
    <row r="560" spans="2:12" x14ac:dyDescent="0.25">
      <c r="B560" s="465"/>
      <c r="C560" s="465"/>
      <c r="D560" s="466">
        <v>3</v>
      </c>
      <c r="E560" s="57" t="s">
        <v>22578</v>
      </c>
      <c r="F560" s="57">
        <v>559</v>
      </c>
      <c r="G560" s="57"/>
      <c r="H560" s="467"/>
      <c r="I560" s="216"/>
      <c r="J560" s="216" t="s">
        <v>23724</v>
      </c>
      <c r="K560" s="216" t="s">
        <v>22937</v>
      </c>
      <c r="L560" t="s">
        <v>22599</v>
      </c>
    </row>
    <row r="561" spans="2:12" x14ac:dyDescent="0.25">
      <c r="B561" s="465"/>
      <c r="C561" s="465"/>
      <c r="D561" s="466">
        <v>4</v>
      </c>
      <c r="E561" s="57" t="s">
        <v>4573</v>
      </c>
      <c r="F561" s="57">
        <v>560</v>
      </c>
      <c r="G561" s="57"/>
      <c r="H561" s="467"/>
      <c r="I561" s="216"/>
      <c r="J561" s="216" t="s">
        <v>23726</v>
      </c>
      <c r="K561" s="216" t="s">
        <v>22935</v>
      </c>
      <c r="L561" t="s">
        <v>22599</v>
      </c>
    </row>
    <row r="562" spans="2:12" x14ac:dyDescent="0.25">
      <c r="B562" s="465"/>
      <c r="C562" s="465"/>
      <c r="D562" s="466">
        <v>5</v>
      </c>
      <c r="E562" s="57" t="s">
        <v>22577</v>
      </c>
      <c r="F562" s="57">
        <v>561</v>
      </c>
      <c r="G562" s="57"/>
      <c r="H562" s="467"/>
      <c r="I562" s="216"/>
      <c r="J562" s="216" t="s">
        <v>23728</v>
      </c>
      <c r="K562" s="216" t="s">
        <v>22936</v>
      </c>
      <c r="L562" t="s">
        <v>22599</v>
      </c>
    </row>
    <row r="563" spans="2:12" x14ac:dyDescent="0.25">
      <c r="B563" s="465"/>
      <c r="C563" s="465"/>
      <c r="D563" s="466">
        <v>6</v>
      </c>
      <c r="E563" s="57" t="s">
        <v>4573</v>
      </c>
      <c r="F563" s="57">
        <v>562</v>
      </c>
      <c r="G563" s="57"/>
      <c r="H563" s="467"/>
      <c r="I563" s="216"/>
      <c r="J563" s="216" t="s">
        <v>23730</v>
      </c>
      <c r="K563" s="216" t="s">
        <v>22935</v>
      </c>
      <c r="L563" t="s">
        <v>22599</v>
      </c>
    </row>
    <row r="564" spans="2:12" x14ac:dyDescent="0.25">
      <c r="B564" s="465"/>
      <c r="C564" s="465"/>
      <c r="D564" s="466">
        <v>7</v>
      </c>
      <c r="E564" s="57" t="s">
        <v>22577</v>
      </c>
      <c r="F564" s="57">
        <v>563</v>
      </c>
      <c r="G564" s="57"/>
      <c r="H564" s="467"/>
      <c r="I564" s="216"/>
      <c r="J564" s="216" t="s">
        <v>23732</v>
      </c>
      <c r="K564" s="216" t="s">
        <v>22936</v>
      </c>
      <c r="L564" t="s">
        <v>22599</v>
      </c>
    </row>
    <row r="565" spans="2:12" x14ac:dyDescent="0.25">
      <c r="B565" s="465"/>
      <c r="C565" s="465"/>
      <c r="D565" s="466">
        <v>8</v>
      </c>
      <c r="E565" s="57" t="s">
        <v>22578</v>
      </c>
      <c r="F565" s="57">
        <v>564</v>
      </c>
      <c r="G565" s="57"/>
      <c r="H565" s="467"/>
      <c r="I565" s="216"/>
      <c r="J565" s="216" t="s">
        <v>23734</v>
      </c>
      <c r="K565" s="216" t="s">
        <v>22937</v>
      </c>
      <c r="L565" t="s">
        <v>22599</v>
      </c>
    </row>
    <row r="566" spans="2:12" x14ac:dyDescent="0.25">
      <c r="B566" s="465"/>
      <c r="C566" s="465"/>
      <c r="D566" s="466">
        <v>9</v>
      </c>
      <c r="E566" s="57" t="s">
        <v>4573</v>
      </c>
      <c r="F566" s="57">
        <v>565</v>
      </c>
      <c r="G566" s="57"/>
      <c r="H566" s="467"/>
      <c r="I566" s="216"/>
      <c r="J566" s="216" t="s">
        <v>23736</v>
      </c>
      <c r="K566" s="216" t="s">
        <v>22935</v>
      </c>
      <c r="L566" t="s">
        <v>22599</v>
      </c>
    </row>
    <row r="567" spans="2:12" ht="15.75" thickBot="1" x14ac:dyDescent="0.3">
      <c r="B567" s="465"/>
      <c r="C567" s="471"/>
      <c r="D567" s="468">
        <v>10</v>
      </c>
      <c r="E567" s="469" t="s">
        <v>22577</v>
      </c>
      <c r="F567" s="469">
        <v>566</v>
      </c>
      <c r="G567" s="469"/>
      <c r="H567" s="470"/>
      <c r="I567" s="554"/>
      <c r="J567" s="216" t="s">
        <v>23738</v>
      </c>
      <c r="K567" s="216" t="s">
        <v>22936</v>
      </c>
      <c r="L567" t="s">
        <v>22599</v>
      </c>
    </row>
    <row r="568" spans="2:12" x14ac:dyDescent="0.25">
      <c r="B568" s="465"/>
      <c r="C568" s="461">
        <v>12</v>
      </c>
      <c r="D568" s="462">
        <v>1</v>
      </c>
      <c r="E568" s="463" t="s">
        <v>4573</v>
      </c>
      <c r="F568" s="463">
        <v>567</v>
      </c>
      <c r="G568" s="463"/>
      <c r="H568" s="464"/>
      <c r="I568" s="216"/>
      <c r="J568" s="216" t="s">
        <v>23740</v>
      </c>
      <c r="K568" s="216" t="s">
        <v>22935</v>
      </c>
      <c r="L568" t="s">
        <v>22599</v>
      </c>
    </row>
    <row r="569" spans="2:12" x14ac:dyDescent="0.25">
      <c r="B569" s="465"/>
      <c r="C569" s="465"/>
      <c r="D569" s="466">
        <v>2</v>
      </c>
      <c r="E569" s="57" t="s">
        <v>22577</v>
      </c>
      <c r="F569" s="57">
        <v>568</v>
      </c>
      <c r="G569" s="57"/>
      <c r="H569" s="467"/>
      <c r="I569" s="216"/>
      <c r="J569" s="216" t="s">
        <v>23742</v>
      </c>
      <c r="K569" s="216" t="s">
        <v>22936</v>
      </c>
      <c r="L569" t="s">
        <v>22599</v>
      </c>
    </row>
    <row r="570" spans="2:12" x14ac:dyDescent="0.25">
      <c r="B570" s="465"/>
      <c r="C570" s="465"/>
      <c r="D570" s="466">
        <v>3</v>
      </c>
      <c r="E570" s="57" t="s">
        <v>22578</v>
      </c>
      <c r="F570" s="57">
        <v>569</v>
      </c>
      <c r="G570" s="57"/>
      <c r="H570" s="467"/>
      <c r="I570" s="216"/>
      <c r="J570" s="216" t="s">
        <v>23744</v>
      </c>
      <c r="K570" s="216" t="s">
        <v>22937</v>
      </c>
      <c r="L570" t="s">
        <v>22599</v>
      </c>
    </row>
    <row r="571" spans="2:12" x14ac:dyDescent="0.25">
      <c r="B571" s="465"/>
      <c r="C571" s="465"/>
      <c r="D571" s="466">
        <v>4</v>
      </c>
      <c r="E571" s="57" t="s">
        <v>4573</v>
      </c>
      <c r="F571" s="57">
        <v>570</v>
      </c>
      <c r="G571" s="57"/>
      <c r="H571" s="467"/>
      <c r="I571" s="216"/>
      <c r="J571" s="216" t="s">
        <v>23746</v>
      </c>
      <c r="K571" s="216" t="s">
        <v>22935</v>
      </c>
      <c r="L571" t="s">
        <v>22599</v>
      </c>
    </row>
    <row r="572" spans="2:12" x14ac:dyDescent="0.25">
      <c r="B572" s="465"/>
      <c r="C572" s="465"/>
      <c r="D572" s="466">
        <v>5</v>
      </c>
      <c r="E572" s="57" t="s">
        <v>22577</v>
      </c>
      <c r="F572" s="57">
        <v>571</v>
      </c>
      <c r="G572" s="57"/>
      <c r="H572" s="467"/>
      <c r="I572" s="216"/>
      <c r="J572" s="216" t="s">
        <v>23748</v>
      </c>
      <c r="K572" s="216" t="s">
        <v>22936</v>
      </c>
      <c r="L572" t="s">
        <v>22599</v>
      </c>
    </row>
    <row r="573" spans="2:12" x14ac:dyDescent="0.25">
      <c r="B573" s="465"/>
      <c r="C573" s="465"/>
      <c r="D573" s="466">
        <v>6</v>
      </c>
      <c r="E573" s="57" t="s">
        <v>22578</v>
      </c>
      <c r="F573" s="57">
        <v>572</v>
      </c>
      <c r="G573" s="57"/>
      <c r="H573" s="467"/>
      <c r="I573" s="216"/>
      <c r="J573" s="216" t="s">
        <v>23750</v>
      </c>
      <c r="K573" s="216" t="s">
        <v>22937</v>
      </c>
      <c r="L573" t="s">
        <v>22599</v>
      </c>
    </row>
    <row r="574" spans="2:12" x14ac:dyDescent="0.25">
      <c r="B574" s="465"/>
      <c r="C574" s="465"/>
      <c r="D574" s="466">
        <v>7</v>
      </c>
      <c r="E574" s="57" t="s">
        <v>4573</v>
      </c>
      <c r="F574" s="57">
        <v>573</v>
      </c>
      <c r="G574" s="57"/>
      <c r="H574" s="467"/>
      <c r="I574" s="216"/>
      <c r="J574" s="216" t="s">
        <v>23752</v>
      </c>
      <c r="K574" s="216" t="s">
        <v>22935</v>
      </c>
      <c r="L574" t="s">
        <v>22599</v>
      </c>
    </row>
    <row r="575" spans="2:12" x14ac:dyDescent="0.25">
      <c r="B575" s="465"/>
      <c r="C575" s="465"/>
      <c r="D575" s="466">
        <v>8</v>
      </c>
      <c r="E575" s="57" t="s">
        <v>22577</v>
      </c>
      <c r="F575" s="57">
        <v>574</v>
      </c>
      <c r="G575" s="57"/>
      <c r="H575" s="467"/>
      <c r="I575" s="216"/>
      <c r="J575" s="216" t="s">
        <v>23754</v>
      </c>
      <c r="K575" s="216" t="s">
        <v>22936</v>
      </c>
      <c r="L575" t="s">
        <v>22599</v>
      </c>
    </row>
    <row r="576" spans="2:12" x14ac:dyDescent="0.25">
      <c r="B576" s="465"/>
      <c r="C576" s="465"/>
      <c r="D576" s="466">
        <v>9</v>
      </c>
      <c r="E576" s="57" t="s">
        <v>22578</v>
      </c>
      <c r="F576" s="57">
        <v>575</v>
      </c>
      <c r="G576" s="57"/>
      <c r="H576" s="467"/>
      <c r="I576" s="216"/>
      <c r="J576" s="216" t="s">
        <v>23756</v>
      </c>
      <c r="K576" s="216" t="s">
        <v>22937</v>
      </c>
      <c r="L576" t="s">
        <v>22599</v>
      </c>
    </row>
    <row r="577" spans="2:12" x14ac:dyDescent="0.25">
      <c r="B577" s="465"/>
      <c r="C577" s="465"/>
      <c r="D577" s="466">
        <v>10</v>
      </c>
      <c r="E577" s="57" t="s">
        <v>4573</v>
      </c>
      <c r="F577" s="57">
        <v>576</v>
      </c>
      <c r="G577" s="57"/>
      <c r="H577" s="467"/>
      <c r="I577" s="216"/>
      <c r="J577" s="216" t="s">
        <v>23758</v>
      </c>
      <c r="K577" s="216" t="s">
        <v>22935</v>
      </c>
      <c r="L577" t="s">
        <v>22599</v>
      </c>
    </row>
    <row r="578" spans="2:12" x14ac:dyDescent="0.25">
      <c r="B578" s="465"/>
      <c r="C578" s="465"/>
      <c r="D578" s="466">
        <v>11</v>
      </c>
      <c r="E578" s="57" t="s">
        <v>22577</v>
      </c>
      <c r="F578" s="57">
        <v>577</v>
      </c>
      <c r="G578" s="57"/>
      <c r="H578" s="467"/>
      <c r="I578" s="216"/>
      <c r="J578" s="216" t="s">
        <v>23760</v>
      </c>
      <c r="K578" s="216" t="s">
        <v>22936</v>
      </c>
      <c r="L578" t="s">
        <v>22599</v>
      </c>
    </row>
    <row r="579" spans="2:12" ht="15.75" thickBot="1" x14ac:dyDescent="0.3">
      <c r="B579" s="465"/>
      <c r="C579" s="471"/>
      <c r="D579" s="468">
        <v>12</v>
      </c>
      <c r="E579" s="469" t="s">
        <v>22578</v>
      </c>
      <c r="F579" s="469">
        <v>578</v>
      </c>
      <c r="G579" s="469"/>
      <c r="H579" s="470"/>
      <c r="I579" s="554"/>
      <c r="J579" s="216" t="s">
        <v>23762</v>
      </c>
      <c r="K579" s="216" t="s">
        <v>22937</v>
      </c>
      <c r="L579" t="s">
        <v>22599</v>
      </c>
    </row>
    <row r="580" spans="2:12" x14ac:dyDescent="0.25">
      <c r="B580" s="465"/>
      <c r="C580" s="461">
        <v>13</v>
      </c>
      <c r="D580" s="462">
        <v>1</v>
      </c>
      <c r="E580" s="463" t="s">
        <v>4573</v>
      </c>
      <c r="F580" s="463">
        <v>579</v>
      </c>
      <c r="G580" s="463"/>
      <c r="H580" s="464"/>
      <c r="I580" s="216"/>
      <c r="J580" s="216" t="s">
        <v>23764</v>
      </c>
      <c r="K580" s="216" t="s">
        <v>22935</v>
      </c>
      <c r="L580" t="s">
        <v>22599</v>
      </c>
    </row>
    <row r="581" spans="2:12" x14ac:dyDescent="0.25">
      <c r="B581" s="465"/>
      <c r="C581" s="465"/>
      <c r="D581" s="466">
        <v>2</v>
      </c>
      <c r="E581" s="57" t="s">
        <v>4573</v>
      </c>
      <c r="F581" s="57">
        <v>580</v>
      </c>
      <c r="G581" s="57"/>
      <c r="H581" s="467"/>
      <c r="I581" s="216"/>
      <c r="J581" s="216" t="s">
        <v>23766</v>
      </c>
      <c r="K581" s="216" t="s">
        <v>22935</v>
      </c>
      <c r="L581" t="s">
        <v>22599</v>
      </c>
    </row>
    <row r="582" spans="2:12" x14ac:dyDescent="0.25">
      <c r="B582" s="465"/>
      <c r="C582" s="465"/>
      <c r="D582" s="466">
        <v>3</v>
      </c>
      <c r="E582" s="57" t="s">
        <v>4573</v>
      </c>
      <c r="F582" s="57">
        <v>581</v>
      </c>
      <c r="G582" s="57"/>
      <c r="H582" s="467"/>
      <c r="I582" s="216"/>
      <c r="J582" s="216" t="s">
        <v>23768</v>
      </c>
      <c r="K582" s="216" t="s">
        <v>22935</v>
      </c>
      <c r="L582" t="s">
        <v>22599</v>
      </c>
    </row>
    <row r="583" spans="2:12" x14ac:dyDescent="0.25">
      <c r="B583" s="465"/>
      <c r="C583" s="465"/>
      <c r="D583" s="466">
        <v>4</v>
      </c>
      <c r="E583" s="57" t="s">
        <v>4573</v>
      </c>
      <c r="F583" s="57">
        <v>582</v>
      </c>
      <c r="G583" s="57"/>
      <c r="H583" s="467"/>
      <c r="I583" s="216"/>
      <c r="J583" s="216" t="s">
        <v>23770</v>
      </c>
      <c r="K583" s="216" t="s">
        <v>22935</v>
      </c>
      <c r="L583" t="s">
        <v>22599</v>
      </c>
    </row>
    <row r="584" spans="2:12" x14ac:dyDescent="0.25">
      <c r="B584" s="465"/>
      <c r="C584" s="465"/>
      <c r="D584" s="466">
        <v>5</v>
      </c>
      <c r="E584" s="57" t="s">
        <v>4573</v>
      </c>
      <c r="F584" s="57">
        <v>583</v>
      </c>
      <c r="G584" s="57"/>
      <c r="H584" s="467"/>
      <c r="I584" s="216"/>
      <c r="J584" s="216" t="s">
        <v>23772</v>
      </c>
      <c r="K584" s="216" t="s">
        <v>22935</v>
      </c>
      <c r="L584" t="s">
        <v>22599</v>
      </c>
    </row>
    <row r="585" spans="2:12" x14ac:dyDescent="0.25">
      <c r="B585" s="465"/>
      <c r="C585" s="465"/>
      <c r="D585" s="466">
        <v>6</v>
      </c>
      <c r="E585" s="57" t="s">
        <v>4573</v>
      </c>
      <c r="F585" s="57">
        <v>584</v>
      </c>
      <c r="G585" s="57"/>
      <c r="H585" s="467"/>
      <c r="I585" s="216"/>
      <c r="J585" s="216" t="s">
        <v>23774</v>
      </c>
      <c r="K585" s="216" t="s">
        <v>22935</v>
      </c>
      <c r="L585" t="s">
        <v>22599</v>
      </c>
    </row>
    <row r="586" spans="2:12" x14ac:dyDescent="0.25">
      <c r="B586" s="465"/>
      <c r="C586" s="465"/>
      <c r="D586" s="466">
        <v>7</v>
      </c>
      <c r="E586" s="57" t="s">
        <v>22577</v>
      </c>
      <c r="F586" s="57">
        <v>585</v>
      </c>
      <c r="G586" s="57"/>
      <c r="H586" s="467"/>
      <c r="I586" s="216"/>
      <c r="J586" s="216" t="s">
        <v>23776</v>
      </c>
      <c r="K586" s="216" t="s">
        <v>22936</v>
      </c>
      <c r="L586" t="s">
        <v>22599</v>
      </c>
    </row>
    <row r="587" spans="2:12" x14ac:dyDescent="0.25">
      <c r="B587" s="465"/>
      <c r="C587" s="465"/>
      <c r="D587" s="466">
        <v>8</v>
      </c>
      <c r="E587" s="57" t="s">
        <v>22578</v>
      </c>
      <c r="F587" s="57">
        <v>586</v>
      </c>
      <c r="G587" s="57"/>
      <c r="H587" s="467"/>
      <c r="I587" s="216"/>
      <c r="J587" s="216" t="s">
        <v>23778</v>
      </c>
      <c r="K587" s="216" t="s">
        <v>22937</v>
      </c>
      <c r="L587" t="s">
        <v>22599</v>
      </c>
    </row>
    <row r="588" spans="2:12" x14ac:dyDescent="0.25">
      <c r="B588" s="465"/>
      <c r="C588" s="465"/>
      <c r="D588" s="466">
        <v>9</v>
      </c>
      <c r="E588" s="57" t="s">
        <v>4573</v>
      </c>
      <c r="F588" s="57">
        <v>587</v>
      </c>
      <c r="G588" s="57"/>
      <c r="H588" s="467"/>
      <c r="I588" s="216"/>
      <c r="J588" s="216" t="s">
        <v>23780</v>
      </c>
      <c r="K588" s="216" t="s">
        <v>22935</v>
      </c>
      <c r="L588" t="s">
        <v>22599</v>
      </c>
    </row>
    <row r="589" spans="2:12" ht="15.75" thickBot="1" x14ac:dyDescent="0.3">
      <c r="B589" s="465"/>
      <c r="C589" s="471"/>
      <c r="D589" s="468">
        <v>10</v>
      </c>
      <c r="E589" s="469" t="s">
        <v>22577</v>
      </c>
      <c r="F589" s="469">
        <v>588</v>
      </c>
      <c r="G589" s="469"/>
      <c r="H589" s="470"/>
      <c r="I589" s="554"/>
      <c r="J589" s="216" t="s">
        <v>23782</v>
      </c>
      <c r="K589" s="216" t="s">
        <v>22936</v>
      </c>
      <c r="L589" t="s">
        <v>22599</v>
      </c>
    </row>
    <row r="590" spans="2:12" x14ac:dyDescent="0.25">
      <c r="B590" s="465"/>
      <c r="C590" s="461">
        <v>14</v>
      </c>
      <c r="D590" s="462">
        <v>1</v>
      </c>
      <c r="E590" s="463" t="s">
        <v>4573</v>
      </c>
      <c r="F590" s="463">
        <v>589</v>
      </c>
      <c r="G590" s="463"/>
      <c r="H590" s="464"/>
      <c r="I590" s="216"/>
      <c r="J590" s="216" t="s">
        <v>23784</v>
      </c>
      <c r="K590" s="216" t="s">
        <v>22935</v>
      </c>
      <c r="L590" t="s">
        <v>22599</v>
      </c>
    </row>
    <row r="591" spans="2:12" x14ac:dyDescent="0.25">
      <c r="B591" s="465"/>
      <c r="C591" s="465"/>
      <c r="D591" s="466">
        <v>2</v>
      </c>
      <c r="E591" s="57" t="s">
        <v>22577</v>
      </c>
      <c r="F591" s="57">
        <v>590</v>
      </c>
      <c r="G591" s="57"/>
      <c r="H591" s="467"/>
      <c r="I591" s="216"/>
      <c r="J591" s="216" t="s">
        <v>23786</v>
      </c>
      <c r="K591" s="216" t="s">
        <v>22936</v>
      </c>
      <c r="L591" t="s">
        <v>22599</v>
      </c>
    </row>
    <row r="592" spans="2:12" x14ac:dyDescent="0.25">
      <c r="B592" s="465"/>
      <c r="C592" s="465"/>
      <c r="D592" s="466">
        <v>3</v>
      </c>
      <c r="E592" s="57" t="s">
        <v>22578</v>
      </c>
      <c r="F592" s="57">
        <v>591</v>
      </c>
      <c r="G592" s="57"/>
      <c r="H592" s="467"/>
      <c r="I592" s="216"/>
      <c r="J592" s="216" t="s">
        <v>23788</v>
      </c>
      <c r="K592" s="216" t="s">
        <v>22937</v>
      </c>
      <c r="L592" t="s">
        <v>22599</v>
      </c>
    </row>
    <row r="593" spans="2:12" x14ac:dyDescent="0.25">
      <c r="B593" s="465"/>
      <c r="C593" s="465"/>
      <c r="D593" s="466">
        <v>4</v>
      </c>
      <c r="E593" s="57" t="s">
        <v>4573</v>
      </c>
      <c r="F593" s="57">
        <v>592</v>
      </c>
      <c r="G593" s="57"/>
      <c r="H593" s="467"/>
      <c r="I593" s="216"/>
      <c r="J593" s="216" t="s">
        <v>23790</v>
      </c>
      <c r="K593" s="216" t="s">
        <v>22935</v>
      </c>
      <c r="L593" t="s">
        <v>22599</v>
      </c>
    </row>
    <row r="594" spans="2:12" x14ac:dyDescent="0.25">
      <c r="B594" s="465"/>
      <c r="C594" s="465"/>
      <c r="D594" s="466">
        <v>5</v>
      </c>
      <c r="E594" s="57" t="s">
        <v>22577</v>
      </c>
      <c r="F594" s="57">
        <v>593</v>
      </c>
      <c r="G594" s="57"/>
      <c r="H594" s="467"/>
      <c r="I594" s="216"/>
      <c r="J594" s="216" t="s">
        <v>23792</v>
      </c>
      <c r="K594" s="216" t="s">
        <v>22936</v>
      </c>
      <c r="L594" t="s">
        <v>22599</v>
      </c>
    </row>
    <row r="595" spans="2:12" x14ac:dyDescent="0.25">
      <c r="B595" s="465"/>
      <c r="C595" s="465"/>
      <c r="D595" s="466">
        <v>6</v>
      </c>
      <c r="E595" s="57" t="s">
        <v>22578</v>
      </c>
      <c r="F595" s="57">
        <v>594</v>
      </c>
      <c r="G595" s="57"/>
      <c r="H595" s="467"/>
      <c r="I595" s="216"/>
      <c r="J595" s="216" t="s">
        <v>23794</v>
      </c>
      <c r="K595" s="216" t="s">
        <v>22937</v>
      </c>
      <c r="L595" t="s">
        <v>22599</v>
      </c>
    </row>
    <row r="596" spans="2:12" x14ac:dyDescent="0.25">
      <c r="B596" s="465"/>
      <c r="C596" s="465"/>
      <c r="D596" s="466">
        <v>7</v>
      </c>
      <c r="E596" s="57" t="s">
        <v>4573</v>
      </c>
      <c r="F596" s="57">
        <v>595</v>
      </c>
      <c r="G596" s="57"/>
      <c r="H596" s="467"/>
      <c r="I596" s="216"/>
      <c r="J596" s="216" t="s">
        <v>23796</v>
      </c>
      <c r="K596" s="216" t="s">
        <v>22935</v>
      </c>
      <c r="L596" t="s">
        <v>22599</v>
      </c>
    </row>
    <row r="597" spans="2:12" x14ac:dyDescent="0.25">
      <c r="B597" s="465"/>
      <c r="C597" s="465"/>
      <c r="D597" s="466">
        <v>8</v>
      </c>
      <c r="E597" s="57" t="s">
        <v>22577</v>
      </c>
      <c r="F597" s="57">
        <v>596</v>
      </c>
      <c r="G597" s="57"/>
      <c r="H597" s="467"/>
      <c r="I597" s="216"/>
      <c r="J597" s="216" t="s">
        <v>23798</v>
      </c>
      <c r="K597" s="216" t="s">
        <v>22936</v>
      </c>
      <c r="L597" t="s">
        <v>22599</v>
      </c>
    </row>
    <row r="598" spans="2:12" x14ac:dyDescent="0.25">
      <c r="B598" s="465"/>
      <c r="C598" s="465"/>
      <c r="D598" s="466">
        <v>9</v>
      </c>
      <c r="E598" s="57" t="s">
        <v>22578</v>
      </c>
      <c r="F598" s="57">
        <v>597</v>
      </c>
      <c r="G598" s="57"/>
      <c r="H598" s="467"/>
      <c r="I598" s="216"/>
      <c r="J598" s="216" t="s">
        <v>23800</v>
      </c>
      <c r="K598" s="216" t="s">
        <v>22937</v>
      </c>
      <c r="L598" t="s">
        <v>22599</v>
      </c>
    </row>
    <row r="599" spans="2:12" x14ac:dyDescent="0.25">
      <c r="B599" s="465"/>
      <c r="C599" s="465"/>
      <c r="D599" s="466">
        <v>10</v>
      </c>
      <c r="E599" s="57" t="s">
        <v>4573</v>
      </c>
      <c r="F599" s="57">
        <v>598</v>
      </c>
      <c r="G599" s="57"/>
      <c r="H599" s="467"/>
      <c r="I599" s="216"/>
      <c r="J599" s="216" t="s">
        <v>23802</v>
      </c>
      <c r="K599" s="216" t="s">
        <v>22935</v>
      </c>
      <c r="L599" t="s">
        <v>22599</v>
      </c>
    </row>
    <row r="600" spans="2:12" x14ac:dyDescent="0.25">
      <c r="B600" s="465"/>
      <c r="C600" s="465"/>
      <c r="D600" s="466">
        <v>11</v>
      </c>
      <c r="E600" s="57" t="s">
        <v>22577</v>
      </c>
      <c r="F600" s="57">
        <v>599</v>
      </c>
      <c r="G600" s="57"/>
      <c r="H600" s="467"/>
      <c r="I600" s="216"/>
      <c r="J600" s="216" t="s">
        <v>23804</v>
      </c>
      <c r="K600" s="216" t="s">
        <v>22936</v>
      </c>
      <c r="L600" t="s">
        <v>22599</v>
      </c>
    </row>
    <row r="601" spans="2:12" ht="15.75" thickBot="1" x14ac:dyDescent="0.3">
      <c r="B601" s="465"/>
      <c r="C601" s="471"/>
      <c r="D601" s="468">
        <v>12</v>
      </c>
      <c r="E601" s="469" t="s">
        <v>22578</v>
      </c>
      <c r="F601" s="469">
        <v>600</v>
      </c>
      <c r="G601" s="469"/>
      <c r="H601" s="470"/>
      <c r="I601" s="554"/>
      <c r="J601" s="216" t="s">
        <v>23806</v>
      </c>
      <c r="K601" s="216" t="s">
        <v>22937</v>
      </c>
      <c r="L601" t="s">
        <v>22599</v>
      </c>
    </row>
    <row r="602" spans="2:12" x14ac:dyDescent="0.25">
      <c r="B602" s="465"/>
      <c r="C602" s="461">
        <v>15</v>
      </c>
      <c r="D602" s="462">
        <v>1</v>
      </c>
      <c r="E602" s="463" t="s">
        <v>4573</v>
      </c>
      <c r="F602" s="463">
        <v>601</v>
      </c>
      <c r="G602" s="463"/>
      <c r="H602" s="464"/>
      <c r="I602" s="216"/>
      <c r="J602" s="216" t="s">
        <v>23808</v>
      </c>
      <c r="K602" s="216" t="s">
        <v>22935</v>
      </c>
      <c r="L602" t="s">
        <v>22599</v>
      </c>
    </row>
    <row r="603" spans="2:12" x14ac:dyDescent="0.25">
      <c r="B603" s="465"/>
      <c r="C603" s="465"/>
      <c r="D603" s="466">
        <v>2</v>
      </c>
      <c r="E603" s="57" t="s">
        <v>22577</v>
      </c>
      <c r="F603" s="57">
        <v>602</v>
      </c>
      <c r="G603" s="57"/>
      <c r="H603" s="467"/>
      <c r="I603" s="216"/>
      <c r="J603" s="216" t="s">
        <v>23810</v>
      </c>
      <c r="K603" s="216" t="s">
        <v>22936</v>
      </c>
      <c r="L603" t="s">
        <v>22599</v>
      </c>
    </row>
    <row r="604" spans="2:12" x14ac:dyDescent="0.25">
      <c r="B604" s="465"/>
      <c r="C604" s="465"/>
      <c r="D604" s="466">
        <v>3</v>
      </c>
      <c r="E604" s="57" t="s">
        <v>22578</v>
      </c>
      <c r="F604" s="57">
        <v>603</v>
      </c>
      <c r="G604" s="57"/>
      <c r="H604" s="467"/>
      <c r="I604" s="554"/>
      <c r="J604" s="216" t="s">
        <v>23812</v>
      </c>
      <c r="K604" s="216" t="s">
        <v>22937</v>
      </c>
      <c r="L604" t="s">
        <v>22599</v>
      </c>
    </row>
    <row r="605" spans="2:12" x14ac:dyDescent="0.25">
      <c r="B605" s="465"/>
      <c r="C605" s="465"/>
      <c r="D605" s="466">
        <v>4</v>
      </c>
      <c r="E605" s="57" t="s">
        <v>4573</v>
      </c>
      <c r="F605" s="57">
        <v>604</v>
      </c>
      <c r="G605" s="57"/>
      <c r="H605" s="467"/>
      <c r="I605" s="554"/>
      <c r="J605" s="216" t="s">
        <v>23814</v>
      </c>
      <c r="K605" s="216" t="s">
        <v>22935</v>
      </c>
      <c r="L605" t="s">
        <v>22599</v>
      </c>
    </row>
    <row r="606" spans="2:12" x14ac:dyDescent="0.25">
      <c r="B606" s="465"/>
      <c r="C606" s="465"/>
      <c r="D606" s="466">
        <v>5</v>
      </c>
      <c r="E606" s="57" t="s">
        <v>22577</v>
      </c>
      <c r="F606" s="57">
        <v>605</v>
      </c>
      <c r="G606" s="57"/>
      <c r="H606" s="467"/>
      <c r="I606" s="554"/>
      <c r="J606" s="216" t="s">
        <v>23816</v>
      </c>
      <c r="K606" s="216" t="s">
        <v>22936</v>
      </c>
      <c r="L606" t="s">
        <v>22599</v>
      </c>
    </row>
    <row r="607" spans="2:12" x14ac:dyDescent="0.25">
      <c r="B607" s="465"/>
      <c r="C607" s="465"/>
      <c r="D607" s="466">
        <v>6</v>
      </c>
      <c r="E607" s="57" t="s">
        <v>4573</v>
      </c>
      <c r="F607" s="57">
        <v>606</v>
      </c>
      <c r="G607" s="57"/>
      <c r="H607" s="467"/>
      <c r="I607" s="554"/>
      <c r="J607" s="216" t="s">
        <v>23818</v>
      </c>
      <c r="K607" s="216" t="s">
        <v>22935</v>
      </c>
      <c r="L607" t="s">
        <v>22599</v>
      </c>
    </row>
    <row r="608" spans="2:12" x14ac:dyDescent="0.25">
      <c r="B608" s="465"/>
      <c r="C608" s="465"/>
      <c r="D608" s="466">
        <v>7</v>
      </c>
      <c r="E608" s="57" t="s">
        <v>22577</v>
      </c>
      <c r="F608" s="57">
        <v>607</v>
      </c>
      <c r="G608" s="57"/>
      <c r="H608" s="467"/>
      <c r="I608" s="554"/>
      <c r="J608" s="216" t="s">
        <v>23820</v>
      </c>
      <c r="K608" s="216" t="s">
        <v>22936</v>
      </c>
      <c r="L608" t="s">
        <v>22599</v>
      </c>
    </row>
    <row r="609" spans="2:12" x14ac:dyDescent="0.25">
      <c r="B609" s="465"/>
      <c r="C609" s="465"/>
      <c r="D609" s="466">
        <v>8</v>
      </c>
      <c r="E609" s="57" t="s">
        <v>22578</v>
      </c>
      <c r="F609" s="57">
        <v>608</v>
      </c>
      <c r="G609" s="57"/>
      <c r="H609" s="467"/>
      <c r="I609" s="554"/>
      <c r="J609" s="216" t="s">
        <v>23822</v>
      </c>
      <c r="K609" s="216" t="s">
        <v>22937</v>
      </c>
      <c r="L609" t="s">
        <v>22599</v>
      </c>
    </row>
    <row r="610" spans="2:12" x14ac:dyDescent="0.25">
      <c r="B610" s="465"/>
      <c r="C610" s="465"/>
      <c r="D610" s="466">
        <v>9</v>
      </c>
      <c r="E610" s="57" t="s">
        <v>4573</v>
      </c>
      <c r="F610" s="57">
        <v>609</v>
      </c>
      <c r="G610" s="57"/>
      <c r="H610" s="467"/>
      <c r="I610" s="554"/>
      <c r="J610" s="216" t="s">
        <v>23824</v>
      </c>
      <c r="K610" s="216" t="s">
        <v>22935</v>
      </c>
      <c r="L610" t="s">
        <v>22599</v>
      </c>
    </row>
    <row r="611" spans="2:12" ht="15.75" thickBot="1" x14ac:dyDescent="0.3">
      <c r="B611" s="465"/>
      <c r="C611" s="471"/>
      <c r="D611" s="468">
        <v>10</v>
      </c>
      <c r="E611" s="469" t="s">
        <v>22577</v>
      </c>
      <c r="F611" s="469">
        <v>610</v>
      </c>
      <c r="G611" s="469"/>
      <c r="H611" s="470"/>
      <c r="I611" s="554"/>
      <c r="J611" s="216" t="s">
        <v>23826</v>
      </c>
      <c r="K611" s="216" t="s">
        <v>22936</v>
      </c>
      <c r="L611" t="s">
        <v>22599</v>
      </c>
    </row>
    <row r="612" spans="2:12" x14ac:dyDescent="0.25">
      <c r="B612" s="465"/>
      <c r="C612" s="465">
        <v>16</v>
      </c>
      <c r="D612" s="466">
        <v>1</v>
      </c>
      <c r="E612" s="57" t="s">
        <v>4573</v>
      </c>
      <c r="F612" s="57">
        <v>611</v>
      </c>
      <c r="G612" s="57"/>
      <c r="H612" s="467"/>
      <c r="I612" s="554"/>
      <c r="J612" s="216" t="s">
        <v>23828</v>
      </c>
      <c r="K612" s="216" t="s">
        <v>22935</v>
      </c>
      <c r="L612" t="s">
        <v>22599</v>
      </c>
    </row>
    <row r="613" spans="2:12" x14ac:dyDescent="0.25">
      <c r="B613" s="465"/>
      <c r="C613" s="465"/>
      <c r="D613" s="466">
        <v>2</v>
      </c>
      <c r="E613" s="57" t="s">
        <v>22577</v>
      </c>
      <c r="F613" s="57">
        <v>612</v>
      </c>
      <c r="G613" s="57"/>
      <c r="H613" s="467"/>
      <c r="I613" s="216"/>
      <c r="J613" s="216" t="s">
        <v>23830</v>
      </c>
      <c r="K613" s="216" t="s">
        <v>22936</v>
      </c>
      <c r="L613" t="s">
        <v>22599</v>
      </c>
    </row>
    <row r="614" spans="2:12" x14ac:dyDescent="0.25">
      <c r="B614" s="465"/>
      <c r="C614" s="465"/>
      <c r="D614" s="466">
        <v>3</v>
      </c>
      <c r="E614" s="57" t="s">
        <v>22578</v>
      </c>
      <c r="F614" s="57">
        <v>613</v>
      </c>
      <c r="G614" s="57"/>
      <c r="H614" s="467"/>
      <c r="I614" s="216"/>
      <c r="J614" s="216" t="s">
        <v>23832</v>
      </c>
      <c r="K614" s="216" t="s">
        <v>22937</v>
      </c>
      <c r="L614" t="s">
        <v>22599</v>
      </c>
    </row>
    <row r="615" spans="2:12" x14ac:dyDescent="0.25">
      <c r="B615" s="465"/>
      <c r="C615" s="465"/>
      <c r="D615" s="466">
        <v>4</v>
      </c>
      <c r="E615" s="57" t="s">
        <v>4573</v>
      </c>
      <c r="F615" s="57">
        <v>614</v>
      </c>
      <c r="G615" s="57"/>
      <c r="H615" s="467"/>
      <c r="I615" s="216"/>
      <c r="J615" s="216" t="s">
        <v>23834</v>
      </c>
      <c r="K615" s="216" t="s">
        <v>22935</v>
      </c>
      <c r="L615" t="s">
        <v>22599</v>
      </c>
    </row>
    <row r="616" spans="2:12" x14ac:dyDescent="0.25">
      <c r="B616" s="465"/>
      <c r="C616" s="465"/>
      <c r="D616" s="466">
        <v>5</v>
      </c>
      <c r="E616" s="57" t="s">
        <v>22577</v>
      </c>
      <c r="F616" s="57">
        <v>615</v>
      </c>
      <c r="G616" s="57"/>
      <c r="H616" s="467"/>
      <c r="I616" s="216"/>
      <c r="J616" s="216" t="s">
        <v>23836</v>
      </c>
      <c r="K616" s="216" t="s">
        <v>22936</v>
      </c>
      <c r="L616" t="s">
        <v>22599</v>
      </c>
    </row>
    <row r="617" spans="2:12" x14ac:dyDescent="0.25">
      <c r="B617" s="465"/>
      <c r="C617" s="465"/>
      <c r="D617" s="466">
        <v>6</v>
      </c>
      <c r="E617" s="57" t="s">
        <v>4573</v>
      </c>
      <c r="F617" s="57">
        <v>616</v>
      </c>
      <c r="G617" s="57"/>
      <c r="H617" s="467"/>
      <c r="I617" s="216"/>
      <c r="J617" s="216" t="s">
        <v>23838</v>
      </c>
      <c r="K617" s="216" t="s">
        <v>22935</v>
      </c>
      <c r="L617" t="s">
        <v>22599</v>
      </c>
    </row>
    <row r="618" spans="2:12" x14ac:dyDescent="0.25">
      <c r="B618" s="465"/>
      <c r="C618" s="465"/>
      <c r="D618" s="466">
        <v>7</v>
      </c>
      <c r="E618" s="57" t="s">
        <v>22577</v>
      </c>
      <c r="F618" s="57">
        <v>617</v>
      </c>
      <c r="G618" s="57"/>
      <c r="H618" s="467"/>
      <c r="I618" s="216"/>
      <c r="J618" s="216" t="s">
        <v>23840</v>
      </c>
      <c r="K618" s="216" t="s">
        <v>22936</v>
      </c>
      <c r="L618" t="s">
        <v>22599</v>
      </c>
    </row>
    <row r="619" spans="2:12" x14ac:dyDescent="0.25">
      <c r="B619" s="465"/>
      <c r="C619" s="465"/>
      <c r="D619" s="466">
        <v>8</v>
      </c>
      <c r="E619" s="57" t="s">
        <v>22578</v>
      </c>
      <c r="F619" s="57">
        <v>618</v>
      </c>
      <c r="G619" s="57"/>
      <c r="H619" s="467"/>
      <c r="I619" s="216"/>
      <c r="J619" s="216" t="s">
        <v>23842</v>
      </c>
      <c r="K619" s="216" t="s">
        <v>22937</v>
      </c>
      <c r="L619" t="s">
        <v>22599</v>
      </c>
    </row>
    <row r="620" spans="2:12" x14ac:dyDescent="0.25">
      <c r="B620" s="465"/>
      <c r="C620" s="465"/>
      <c r="D620" s="466">
        <v>9</v>
      </c>
      <c r="E620" s="57" t="s">
        <v>4573</v>
      </c>
      <c r="F620" s="57">
        <v>619</v>
      </c>
      <c r="G620" s="57"/>
      <c r="H620" s="467"/>
      <c r="I620" s="216"/>
      <c r="J620" s="216" t="s">
        <v>23844</v>
      </c>
      <c r="K620" s="216" t="s">
        <v>22935</v>
      </c>
      <c r="L620" t="s">
        <v>22599</v>
      </c>
    </row>
    <row r="621" spans="2:12" ht="15.75" thickBot="1" x14ac:dyDescent="0.3">
      <c r="B621" s="471"/>
      <c r="C621" s="471"/>
      <c r="D621" s="468">
        <v>10</v>
      </c>
      <c r="E621" s="469" t="s">
        <v>22577</v>
      </c>
      <c r="F621" s="469">
        <v>620</v>
      </c>
      <c r="G621" s="469"/>
      <c r="H621" s="470"/>
      <c r="I621" s="554"/>
      <c r="J621" s="216" t="s">
        <v>23846</v>
      </c>
      <c r="K621" s="216" t="s">
        <v>22936</v>
      </c>
      <c r="L621" t="s">
        <v>22599</v>
      </c>
    </row>
    <row r="622" spans="2:12" x14ac:dyDescent="0.25">
      <c r="F622" s="57"/>
      <c r="J622" s="216"/>
      <c r="K622" s="216"/>
    </row>
    <row r="623" spans="2:12" x14ac:dyDescent="0.25">
      <c r="F623" s="57"/>
      <c r="J623" s="216"/>
      <c r="K623" s="216"/>
    </row>
    <row r="624" spans="2:12" x14ac:dyDescent="0.25">
      <c r="F624" s="57"/>
      <c r="J624" s="216"/>
      <c r="K624" s="216"/>
    </row>
    <row r="625" spans="6:11" x14ac:dyDescent="0.25">
      <c r="F625" s="57"/>
      <c r="J625" s="216"/>
      <c r="K625" s="216"/>
    </row>
    <row r="626" spans="6:11" x14ac:dyDescent="0.25">
      <c r="F626" s="57"/>
      <c r="J626" s="216"/>
      <c r="K626" s="216"/>
    </row>
    <row r="627" spans="6:11" x14ac:dyDescent="0.25">
      <c r="F627" s="57"/>
      <c r="J627" s="216"/>
      <c r="K627" s="216"/>
    </row>
    <row r="628" spans="6:11" x14ac:dyDescent="0.25">
      <c r="F628" s="57"/>
    </row>
    <row r="629" spans="6:11" x14ac:dyDescent="0.25">
      <c r="F629" s="57"/>
    </row>
    <row r="630" spans="6:11" x14ac:dyDescent="0.25">
      <c r="F630" s="57"/>
    </row>
    <row r="631" spans="6:11" x14ac:dyDescent="0.25">
      <c r="F631" s="57"/>
    </row>
    <row r="632" spans="6:11" x14ac:dyDescent="0.25">
      <c r="F632" s="57"/>
    </row>
    <row r="633" spans="6:11" x14ac:dyDescent="0.25">
      <c r="F633" s="57"/>
    </row>
    <row r="634" spans="6:11" x14ac:dyDescent="0.25">
      <c r="F634" s="57"/>
    </row>
    <row r="635" spans="6:11" x14ac:dyDescent="0.25">
      <c r="F635" s="57"/>
    </row>
    <row r="636" spans="6:11" x14ac:dyDescent="0.25">
      <c r="F636" s="57"/>
    </row>
    <row r="637" spans="6:11" x14ac:dyDescent="0.25">
      <c r="F637" s="57"/>
    </row>
    <row r="638" spans="6:11" x14ac:dyDescent="0.25">
      <c r="F638" s="57"/>
    </row>
    <row r="639" spans="6:11" x14ac:dyDescent="0.25">
      <c r="F639" s="57"/>
    </row>
    <row r="640" spans="6:11" x14ac:dyDescent="0.25">
      <c r="F640" s="57"/>
    </row>
    <row r="641" spans="6:6" x14ac:dyDescent="0.25">
      <c r="F641" s="57"/>
    </row>
    <row r="642" spans="6:6" x14ac:dyDescent="0.25">
      <c r="F642" s="57"/>
    </row>
    <row r="643" spans="6:6" x14ac:dyDescent="0.25">
      <c r="F643" s="57"/>
    </row>
    <row r="644" spans="6:6" x14ac:dyDescent="0.25">
      <c r="F644" s="57"/>
    </row>
    <row r="645" spans="6:6" x14ac:dyDescent="0.25">
      <c r="F645" s="57"/>
    </row>
    <row r="646" spans="6:6" x14ac:dyDescent="0.25">
      <c r="F646" s="57"/>
    </row>
    <row r="647" spans="6:6" x14ac:dyDescent="0.25">
      <c r="F647" s="57"/>
    </row>
    <row r="648" spans="6:6" x14ac:dyDescent="0.25">
      <c r="F648" s="57"/>
    </row>
    <row r="649" spans="6:6" x14ac:dyDescent="0.25">
      <c r="F649" s="57"/>
    </row>
    <row r="650" spans="6:6" x14ac:dyDescent="0.25">
      <c r="F650" s="57"/>
    </row>
    <row r="651" spans="6:6" x14ac:dyDescent="0.25">
      <c r="F651" s="57"/>
    </row>
    <row r="652" spans="6:6" x14ac:dyDescent="0.25">
      <c r="F652" s="57"/>
    </row>
    <row r="653" spans="6:6" x14ac:dyDescent="0.25">
      <c r="F653" s="57"/>
    </row>
    <row r="654" spans="6:6" x14ac:dyDescent="0.25">
      <c r="F654" s="57"/>
    </row>
    <row r="655" spans="6:6" x14ac:dyDescent="0.25">
      <c r="F655" s="57"/>
    </row>
    <row r="656" spans="6:6" x14ac:dyDescent="0.25">
      <c r="F656" s="57"/>
    </row>
    <row r="657" spans="6:6" x14ac:dyDescent="0.25">
      <c r="F657" s="57"/>
    </row>
    <row r="658" spans="6:6" x14ac:dyDescent="0.25">
      <c r="F658" s="57"/>
    </row>
    <row r="659" spans="6:6" x14ac:dyDescent="0.25">
      <c r="F659" s="57"/>
    </row>
    <row r="660" spans="6:6" x14ac:dyDescent="0.25">
      <c r="F660" s="57"/>
    </row>
    <row r="661" spans="6:6" x14ac:dyDescent="0.25">
      <c r="F661" s="57"/>
    </row>
    <row r="662" spans="6:6" x14ac:dyDescent="0.25">
      <c r="F662" s="57"/>
    </row>
    <row r="663" spans="6:6" x14ac:dyDescent="0.25">
      <c r="F663" s="57"/>
    </row>
    <row r="664" spans="6:6" x14ac:dyDescent="0.25">
      <c r="F664" s="57"/>
    </row>
    <row r="665" spans="6:6" x14ac:dyDescent="0.25">
      <c r="F665" s="57"/>
    </row>
    <row r="666" spans="6:6" x14ac:dyDescent="0.25">
      <c r="F666" s="57"/>
    </row>
    <row r="667" spans="6:6" x14ac:dyDescent="0.25">
      <c r="F667" s="57"/>
    </row>
    <row r="668" spans="6:6" x14ac:dyDescent="0.25">
      <c r="F668" s="57"/>
    </row>
    <row r="669" spans="6:6" x14ac:dyDescent="0.25">
      <c r="F669" s="57"/>
    </row>
    <row r="670" spans="6:6" x14ac:dyDescent="0.25">
      <c r="F670" s="57"/>
    </row>
    <row r="671" spans="6:6" x14ac:dyDescent="0.25">
      <c r="F671" s="57"/>
    </row>
    <row r="672" spans="6:6" x14ac:dyDescent="0.25">
      <c r="F672" s="57"/>
    </row>
    <row r="673" spans="6:6" x14ac:dyDescent="0.25">
      <c r="F673" s="57"/>
    </row>
    <row r="674" spans="6:6" x14ac:dyDescent="0.25">
      <c r="F674" s="57"/>
    </row>
    <row r="675" spans="6:6" x14ac:dyDescent="0.25">
      <c r="F675" s="57"/>
    </row>
    <row r="676" spans="6:6" x14ac:dyDescent="0.25">
      <c r="F676" s="57"/>
    </row>
    <row r="677" spans="6:6" x14ac:dyDescent="0.25">
      <c r="F677" s="57"/>
    </row>
    <row r="678" spans="6:6" x14ac:dyDescent="0.25">
      <c r="F678" s="57"/>
    </row>
    <row r="679" spans="6:6" x14ac:dyDescent="0.25">
      <c r="F679" s="57"/>
    </row>
    <row r="680" spans="6:6" x14ac:dyDescent="0.25">
      <c r="F680" s="57"/>
    </row>
    <row r="681" spans="6:6" x14ac:dyDescent="0.25">
      <c r="F681" s="57"/>
    </row>
    <row r="682" spans="6:6" x14ac:dyDescent="0.25">
      <c r="F682" s="57"/>
    </row>
    <row r="683" spans="6:6" x14ac:dyDescent="0.25">
      <c r="F683" s="57"/>
    </row>
    <row r="684" spans="6:6" x14ac:dyDescent="0.25">
      <c r="F684" s="57"/>
    </row>
    <row r="685" spans="6:6" x14ac:dyDescent="0.25">
      <c r="F685" s="57"/>
    </row>
    <row r="686" spans="6:6" x14ac:dyDescent="0.25">
      <c r="F686" s="57"/>
    </row>
    <row r="687" spans="6:6" x14ac:dyDescent="0.25">
      <c r="F687" s="57"/>
    </row>
    <row r="688" spans="6:6" x14ac:dyDescent="0.25">
      <c r="F688" s="57"/>
    </row>
    <row r="689" spans="6:6" x14ac:dyDescent="0.25">
      <c r="F689" s="57"/>
    </row>
    <row r="690" spans="6:6" x14ac:dyDescent="0.25">
      <c r="F690" s="57"/>
    </row>
    <row r="691" spans="6:6" x14ac:dyDescent="0.25">
      <c r="F691" s="57"/>
    </row>
    <row r="692" spans="6:6" x14ac:dyDescent="0.25">
      <c r="F692" s="57"/>
    </row>
    <row r="693" spans="6:6" x14ac:dyDescent="0.25">
      <c r="F693" s="57"/>
    </row>
    <row r="694" spans="6:6" x14ac:dyDescent="0.25">
      <c r="F694" s="57"/>
    </row>
    <row r="695" spans="6:6" x14ac:dyDescent="0.25">
      <c r="F695" s="57"/>
    </row>
    <row r="696" spans="6:6" x14ac:dyDescent="0.25">
      <c r="F696" s="57"/>
    </row>
    <row r="697" spans="6:6" x14ac:dyDescent="0.25">
      <c r="F697" s="57"/>
    </row>
    <row r="698" spans="6:6" x14ac:dyDescent="0.25">
      <c r="F698" s="57"/>
    </row>
    <row r="699" spans="6:6" x14ac:dyDescent="0.25">
      <c r="F699" s="57"/>
    </row>
    <row r="700" spans="6:6" x14ac:dyDescent="0.25">
      <c r="F700" s="57"/>
    </row>
    <row r="701" spans="6:6" x14ac:dyDescent="0.25">
      <c r="F701" s="57"/>
    </row>
    <row r="702" spans="6:6" x14ac:dyDescent="0.25">
      <c r="F702" s="57"/>
    </row>
    <row r="703" spans="6:6" x14ac:dyDescent="0.25">
      <c r="F703" s="57"/>
    </row>
    <row r="704" spans="6:6" x14ac:dyDescent="0.25">
      <c r="F704" s="57"/>
    </row>
    <row r="705" spans="6:6" x14ac:dyDescent="0.25">
      <c r="F705" s="57"/>
    </row>
    <row r="706" spans="6:6" x14ac:dyDescent="0.25">
      <c r="F706" s="57"/>
    </row>
    <row r="707" spans="6:6" x14ac:dyDescent="0.25">
      <c r="F707" s="57"/>
    </row>
    <row r="708" spans="6:6" x14ac:dyDescent="0.25">
      <c r="F708" s="57"/>
    </row>
    <row r="709" spans="6:6" x14ac:dyDescent="0.25">
      <c r="F709" s="57"/>
    </row>
    <row r="710" spans="6:6" x14ac:dyDescent="0.25">
      <c r="F710" s="57"/>
    </row>
    <row r="711" spans="6:6" x14ac:dyDescent="0.25">
      <c r="F711" s="57"/>
    </row>
    <row r="712" spans="6:6" x14ac:dyDescent="0.25">
      <c r="F712" s="57"/>
    </row>
    <row r="713" spans="6:6" x14ac:dyDescent="0.25">
      <c r="F713" s="57"/>
    </row>
    <row r="714" spans="6:6" x14ac:dyDescent="0.25">
      <c r="F714" s="57"/>
    </row>
    <row r="715" spans="6:6" x14ac:dyDescent="0.25">
      <c r="F715" s="57"/>
    </row>
    <row r="716" spans="6:6" x14ac:dyDescent="0.25">
      <c r="F716" s="57"/>
    </row>
    <row r="717" spans="6:6" x14ac:dyDescent="0.25">
      <c r="F717" s="57"/>
    </row>
    <row r="718" spans="6:6" x14ac:dyDescent="0.25">
      <c r="F718" s="57"/>
    </row>
    <row r="719" spans="6:6" x14ac:dyDescent="0.25">
      <c r="F719" s="57"/>
    </row>
    <row r="720" spans="6:6" x14ac:dyDescent="0.25">
      <c r="F720" s="57"/>
    </row>
    <row r="721" spans="6:6" x14ac:dyDescent="0.25">
      <c r="F721" s="57"/>
    </row>
    <row r="722" spans="6:6" x14ac:dyDescent="0.25">
      <c r="F722" s="57"/>
    </row>
    <row r="723" spans="6:6" x14ac:dyDescent="0.25">
      <c r="F723" s="57"/>
    </row>
    <row r="724" spans="6:6" x14ac:dyDescent="0.25">
      <c r="F724" s="57"/>
    </row>
    <row r="725" spans="6:6" x14ac:dyDescent="0.25">
      <c r="F725" s="57"/>
    </row>
    <row r="726" spans="6:6" x14ac:dyDescent="0.25">
      <c r="F726" s="57"/>
    </row>
    <row r="727" spans="6:6" x14ac:dyDescent="0.25">
      <c r="F727" s="57"/>
    </row>
    <row r="728" spans="6:6" x14ac:dyDescent="0.25">
      <c r="F728" s="57"/>
    </row>
    <row r="729" spans="6:6" x14ac:dyDescent="0.25">
      <c r="F729" s="57"/>
    </row>
    <row r="730" spans="6:6" x14ac:dyDescent="0.25">
      <c r="F730" s="57"/>
    </row>
    <row r="731" spans="6:6" x14ac:dyDescent="0.25">
      <c r="F731" s="57"/>
    </row>
    <row r="732" spans="6:6" x14ac:dyDescent="0.25">
      <c r="F732" s="57"/>
    </row>
    <row r="733" spans="6:6" x14ac:dyDescent="0.25">
      <c r="F733" s="57"/>
    </row>
    <row r="734" spans="6:6" x14ac:dyDescent="0.25">
      <c r="F734" s="57"/>
    </row>
    <row r="735" spans="6:6" x14ac:dyDescent="0.25">
      <c r="F735" s="57"/>
    </row>
    <row r="736" spans="6:6" x14ac:dyDescent="0.25">
      <c r="F736" s="57"/>
    </row>
    <row r="737" spans="6:6" x14ac:dyDescent="0.25">
      <c r="F737" s="57"/>
    </row>
    <row r="738" spans="6:6" x14ac:dyDescent="0.25">
      <c r="F738" s="57"/>
    </row>
    <row r="739" spans="6:6" x14ac:dyDescent="0.25">
      <c r="F739" s="57"/>
    </row>
    <row r="740" spans="6:6" x14ac:dyDescent="0.25">
      <c r="F740" s="57"/>
    </row>
    <row r="741" spans="6:6" x14ac:dyDescent="0.25">
      <c r="F741" s="57"/>
    </row>
    <row r="742" spans="6:6" x14ac:dyDescent="0.25">
      <c r="F742" s="57"/>
    </row>
    <row r="743" spans="6:6" x14ac:dyDescent="0.25">
      <c r="F743" s="57"/>
    </row>
    <row r="744" spans="6:6" x14ac:dyDescent="0.25">
      <c r="F744" s="57"/>
    </row>
    <row r="745" spans="6:6" x14ac:dyDescent="0.25">
      <c r="F745" s="57"/>
    </row>
    <row r="746" spans="6:6" x14ac:dyDescent="0.25">
      <c r="F746" s="57"/>
    </row>
    <row r="747" spans="6:6" x14ac:dyDescent="0.25">
      <c r="F747" s="57"/>
    </row>
    <row r="748" spans="6:6" x14ac:dyDescent="0.25">
      <c r="F748" s="57"/>
    </row>
    <row r="749" spans="6:6" x14ac:dyDescent="0.25">
      <c r="F749" s="57"/>
    </row>
    <row r="750" spans="6:6" x14ac:dyDescent="0.25">
      <c r="F750" s="57"/>
    </row>
    <row r="751" spans="6:6" x14ac:dyDescent="0.25">
      <c r="F751" s="57"/>
    </row>
    <row r="752" spans="6:6" x14ac:dyDescent="0.25">
      <c r="F752" s="57"/>
    </row>
    <row r="753" spans="6:6" x14ac:dyDescent="0.25">
      <c r="F753" s="57"/>
    </row>
    <row r="754" spans="6:6" x14ac:dyDescent="0.25">
      <c r="F754" s="57"/>
    </row>
    <row r="755" spans="6:6" x14ac:dyDescent="0.25">
      <c r="F755" s="57"/>
    </row>
    <row r="756" spans="6:6" x14ac:dyDescent="0.25">
      <c r="F756" s="57"/>
    </row>
    <row r="757" spans="6:6" x14ac:dyDescent="0.25">
      <c r="F757" s="57"/>
    </row>
    <row r="758" spans="6:6" x14ac:dyDescent="0.25">
      <c r="F758" s="57"/>
    </row>
    <row r="759" spans="6:6" x14ac:dyDescent="0.25">
      <c r="F759" s="57"/>
    </row>
    <row r="760" spans="6:6" x14ac:dyDescent="0.25">
      <c r="F760" s="57"/>
    </row>
    <row r="761" spans="6:6" x14ac:dyDescent="0.25">
      <c r="F761" s="57"/>
    </row>
    <row r="762" spans="6:6" x14ac:dyDescent="0.25">
      <c r="F762" s="57"/>
    </row>
    <row r="763" spans="6:6" x14ac:dyDescent="0.25">
      <c r="F763" s="57"/>
    </row>
    <row r="764" spans="6:6" x14ac:dyDescent="0.25">
      <c r="F764" s="57"/>
    </row>
    <row r="765" spans="6:6" x14ac:dyDescent="0.25">
      <c r="F765" s="57"/>
    </row>
    <row r="766" spans="6:6" x14ac:dyDescent="0.25">
      <c r="F766" s="57"/>
    </row>
    <row r="767" spans="6:6" x14ac:dyDescent="0.25">
      <c r="F767" s="57"/>
    </row>
    <row r="768" spans="6:6" x14ac:dyDescent="0.25">
      <c r="F768" s="57"/>
    </row>
    <row r="769" spans="6:6" x14ac:dyDescent="0.25">
      <c r="F769" s="57"/>
    </row>
    <row r="770" spans="6:6" x14ac:dyDescent="0.25">
      <c r="F770" s="57"/>
    </row>
    <row r="771" spans="6:6" x14ac:dyDescent="0.25">
      <c r="F771" s="57"/>
    </row>
    <row r="772" spans="6:6" x14ac:dyDescent="0.25">
      <c r="F772" s="57"/>
    </row>
    <row r="773" spans="6:6" x14ac:dyDescent="0.25">
      <c r="F773" s="57"/>
    </row>
    <row r="774" spans="6:6" x14ac:dyDescent="0.25">
      <c r="F774" s="57"/>
    </row>
    <row r="775" spans="6:6" x14ac:dyDescent="0.25">
      <c r="F775" s="57"/>
    </row>
    <row r="776" spans="6:6" x14ac:dyDescent="0.25">
      <c r="F776" s="57"/>
    </row>
    <row r="777" spans="6:6" x14ac:dyDescent="0.25">
      <c r="F777" s="57"/>
    </row>
    <row r="778" spans="6:6" x14ac:dyDescent="0.25">
      <c r="F778" s="57"/>
    </row>
    <row r="779" spans="6:6" x14ac:dyDescent="0.25">
      <c r="F779" s="57"/>
    </row>
    <row r="780" spans="6:6" x14ac:dyDescent="0.25">
      <c r="F780" s="57"/>
    </row>
    <row r="781" spans="6:6" x14ac:dyDescent="0.25">
      <c r="F781" s="57"/>
    </row>
    <row r="782" spans="6:6" x14ac:dyDescent="0.25">
      <c r="F782" s="57"/>
    </row>
    <row r="783" spans="6:6" x14ac:dyDescent="0.25">
      <c r="F783" s="57"/>
    </row>
    <row r="784" spans="6:6" x14ac:dyDescent="0.25">
      <c r="F784" s="57"/>
    </row>
    <row r="785" spans="6:6" x14ac:dyDescent="0.25">
      <c r="F785" s="57"/>
    </row>
    <row r="786" spans="6:6" x14ac:dyDescent="0.25">
      <c r="F786" s="57"/>
    </row>
    <row r="787" spans="6:6" x14ac:dyDescent="0.25">
      <c r="F787" s="57"/>
    </row>
    <row r="788" spans="6:6" x14ac:dyDescent="0.25">
      <c r="F788" s="57"/>
    </row>
    <row r="789" spans="6:6" x14ac:dyDescent="0.25">
      <c r="F789" s="57"/>
    </row>
    <row r="790" spans="6:6" x14ac:dyDescent="0.25">
      <c r="F790" s="57"/>
    </row>
    <row r="791" spans="6:6" x14ac:dyDescent="0.25">
      <c r="F791" s="57"/>
    </row>
    <row r="792" spans="6:6" x14ac:dyDescent="0.25">
      <c r="F792" s="57"/>
    </row>
    <row r="793" spans="6:6" x14ac:dyDescent="0.25">
      <c r="F793" s="57"/>
    </row>
    <row r="794" spans="6:6" x14ac:dyDescent="0.25">
      <c r="F794" s="57"/>
    </row>
    <row r="795" spans="6:6" x14ac:dyDescent="0.25">
      <c r="F795" s="57"/>
    </row>
    <row r="796" spans="6:6" x14ac:dyDescent="0.25">
      <c r="F796" s="57"/>
    </row>
    <row r="797" spans="6:6" x14ac:dyDescent="0.25">
      <c r="F797" s="57"/>
    </row>
    <row r="798" spans="6:6" x14ac:dyDescent="0.25">
      <c r="F798" s="57"/>
    </row>
    <row r="799" spans="6:6" x14ac:dyDescent="0.25">
      <c r="F799" s="57"/>
    </row>
    <row r="800" spans="6:6" x14ac:dyDescent="0.25">
      <c r="F800" s="57"/>
    </row>
    <row r="801" spans="6:6" x14ac:dyDescent="0.25">
      <c r="F801" s="57"/>
    </row>
    <row r="802" spans="6:6" x14ac:dyDescent="0.25">
      <c r="F802" s="57"/>
    </row>
    <row r="803" spans="6:6" x14ac:dyDescent="0.25">
      <c r="F803" s="57"/>
    </row>
    <row r="804" spans="6:6" x14ac:dyDescent="0.25">
      <c r="F804" s="57"/>
    </row>
    <row r="805" spans="6:6" x14ac:dyDescent="0.25">
      <c r="F805" s="57"/>
    </row>
    <row r="806" spans="6:6" x14ac:dyDescent="0.25">
      <c r="F806" s="57"/>
    </row>
    <row r="807" spans="6:6" x14ac:dyDescent="0.25">
      <c r="F807" s="57"/>
    </row>
    <row r="808" spans="6:6" x14ac:dyDescent="0.25">
      <c r="F808" s="57"/>
    </row>
    <row r="809" spans="6:6" x14ac:dyDescent="0.25">
      <c r="F809" s="57"/>
    </row>
    <row r="810" spans="6:6" x14ac:dyDescent="0.25">
      <c r="F810" s="57"/>
    </row>
    <row r="811" spans="6:6" x14ac:dyDescent="0.25">
      <c r="F811" s="57"/>
    </row>
    <row r="812" spans="6:6" x14ac:dyDescent="0.25">
      <c r="F812" s="57"/>
    </row>
    <row r="813" spans="6:6" x14ac:dyDescent="0.25">
      <c r="F813" s="57"/>
    </row>
    <row r="814" spans="6:6" x14ac:dyDescent="0.25">
      <c r="F814" s="57"/>
    </row>
    <row r="815" spans="6:6" x14ac:dyDescent="0.25">
      <c r="F815" s="57"/>
    </row>
    <row r="816" spans="6:6" x14ac:dyDescent="0.25">
      <c r="F816" s="57"/>
    </row>
    <row r="817" spans="6:6" x14ac:dyDescent="0.25">
      <c r="F817" s="57"/>
    </row>
    <row r="818" spans="6:6" x14ac:dyDescent="0.25">
      <c r="F818" s="57"/>
    </row>
    <row r="819" spans="6:6" x14ac:dyDescent="0.25">
      <c r="F819" s="57"/>
    </row>
    <row r="820" spans="6:6" x14ac:dyDescent="0.25">
      <c r="F820" s="57"/>
    </row>
    <row r="821" spans="6:6" x14ac:dyDescent="0.25">
      <c r="F821" s="57"/>
    </row>
    <row r="822" spans="6:6" x14ac:dyDescent="0.25">
      <c r="F822" s="57"/>
    </row>
    <row r="823" spans="6:6" x14ac:dyDescent="0.25">
      <c r="F823" s="57"/>
    </row>
    <row r="824" spans="6:6" x14ac:dyDescent="0.25">
      <c r="F824" s="57"/>
    </row>
    <row r="825" spans="6:6" x14ac:dyDescent="0.25">
      <c r="F825" s="57"/>
    </row>
    <row r="826" spans="6:6" x14ac:dyDescent="0.25">
      <c r="F826" s="57"/>
    </row>
    <row r="827" spans="6:6" x14ac:dyDescent="0.25">
      <c r="F827" s="57"/>
    </row>
    <row r="828" spans="6:6" x14ac:dyDescent="0.25">
      <c r="F828" s="57"/>
    </row>
    <row r="829" spans="6:6" x14ac:dyDescent="0.25">
      <c r="F829" s="57"/>
    </row>
    <row r="830" spans="6:6" x14ac:dyDescent="0.25">
      <c r="F830" s="57"/>
    </row>
    <row r="831" spans="6:6" x14ac:dyDescent="0.25">
      <c r="F831" s="57"/>
    </row>
    <row r="832" spans="6:6" x14ac:dyDescent="0.25">
      <c r="F832" s="57"/>
    </row>
    <row r="833" spans="6:6" x14ac:dyDescent="0.25">
      <c r="F833" s="57"/>
    </row>
    <row r="834" spans="6:6" x14ac:dyDescent="0.25">
      <c r="F834" s="57"/>
    </row>
    <row r="835" spans="6:6" x14ac:dyDescent="0.25">
      <c r="F835" s="57"/>
    </row>
    <row r="836" spans="6:6" x14ac:dyDescent="0.25">
      <c r="F836" s="57"/>
    </row>
    <row r="837" spans="6:6" x14ac:dyDescent="0.25">
      <c r="F837" s="57"/>
    </row>
    <row r="838" spans="6:6" x14ac:dyDescent="0.25">
      <c r="F838" s="57"/>
    </row>
    <row r="839" spans="6:6" x14ac:dyDescent="0.25">
      <c r="F839" s="57"/>
    </row>
    <row r="840" spans="6:6" x14ac:dyDescent="0.25">
      <c r="F840" s="57"/>
    </row>
    <row r="841" spans="6:6" x14ac:dyDescent="0.25">
      <c r="F841" s="57"/>
    </row>
    <row r="842" spans="6:6" x14ac:dyDescent="0.25">
      <c r="F842" s="57"/>
    </row>
    <row r="843" spans="6:6" x14ac:dyDescent="0.25">
      <c r="F843" s="57"/>
    </row>
    <row r="844" spans="6:6" x14ac:dyDescent="0.25">
      <c r="F844" s="57"/>
    </row>
    <row r="845" spans="6:6" x14ac:dyDescent="0.25">
      <c r="F845" s="57"/>
    </row>
    <row r="846" spans="6:6" x14ac:dyDescent="0.25">
      <c r="F846" s="57"/>
    </row>
    <row r="847" spans="6:6" x14ac:dyDescent="0.25">
      <c r="F847" s="57"/>
    </row>
    <row r="848" spans="6:6" x14ac:dyDescent="0.25">
      <c r="F848" s="57"/>
    </row>
    <row r="849" spans="6:6" x14ac:dyDescent="0.25">
      <c r="F849" s="57"/>
    </row>
    <row r="850" spans="6:6" x14ac:dyDescent="0.25">
      <c r="F850" s="57"/>
    </row>
    <row r="851" spans="6:6" x14ac:dyDescent="0.25">
      <c r="F851" s="57"/>
    </row>
    <row r="852" spans="6:6" x14ac:dyDescent="0.25">
      <c r="F852" s="57"/>
    </row>
    <row r="853" spans="6:6" x14ac:dyDescent="0.25">
      <c r="F853" s="57"/>
    </row>
    <row r="854" spans="6:6" x14ac:dyDescent="0.25">
      <c r="F854" s="57"/>
    </row>
    <row r="855" spans="6:6" x14ac:dyDescent="0.25">
      <c r="F855" s="57"/>
    </row>
    <row r="856" spans="6:6" x14ac:dyDescent="0.25">
      <c r="F856" s="57"/>
    </row>
    <row r="857" spans="6:6" x14ac:dyDescent="0.25">
      <c r="F857" s="57"/>
    </row>
    <row r="858" spans="6:6" x14ac:dyDescent="0.25">
      <c r="F858" s="57"/>
    </row>
    <row r="859" spans="6:6" x14ac:dyDescent="0.25">
      <c r="F859" s="57"/>
    </row>
    <row r="860" spans="6:6" x14ac:dyDescent="0.25">
      <c r="F860" s="57"/>
    </row>
    <row r="861" spans="6:6" x14ac:dyDescent="0.25">
      <c r="F861" s="57"/>
    </row>
    <row r="862" spans="6:6" x14ac:dyDescent="0.25">
      <c r="F862" s="57"/>
    </row>
    <row r="863" spans="6:6" x14ac:dyDescent="0.25">
      <c r="F863" s="57"/>
    </row>
    <row r="864" spans="6:6" x14ac:dyDescent="0.25">
      <c r="F864" s="57"/>
    </row>
    <row r="865" spans="6:6" x14ac:dyDescent="0.25">
      <c r="F865" s="57"/>
    </row>
    <row r="866" spans="6:6" x14ac:dyDescent="0.25">
      <c r="F866" s="57"/>
    </row>
    <row r="867" spans="6:6" x14ac:dyDescent="0.25">
      <c r="F867" s="57"/>
    </row>
    <row r="868" spans="6:6" x14ac:dyDescent="0.25">
      <c r="F868" s="57"/>
    </row>
    <row r="869" spans="6:6" x14ac:dyDescent="0.25">
      <c r="F869" s="57"/>
    </row>
    <row r="870" spans="6:6" x14ac:dyDescent="0.25">
      <c r="F870" s="57"/>
    </row>
    <row r="871" spans="6:6" x14ac:dyDescent="0.25">
      <c r="F871" s="57"/>
    </row>
    <row r="872" spans="6:6" x14ac:dyDescent="0.25">
      <c r="F872" s="57"/>
    </row>
    <row r="873" spans="6:6" x14ac:dyDescent="0.25">
      <c r="F873" s="57"/>
    </row>
    <row r="874" spans="6:6" x14ac:dyDescent="0.25">
      <c r="F874" s="57"/>
    </row>
    <row r="875" spans="6:6" x14ac:dyDescent="0.25">
      <c r="F875" s="57"/>
    </row>
    <row r="876" spans="6:6" x14ac:dyDescent="0.25">
      <c r="F876" s="57"/>
    </row>
    <row r="877" spans="6:6" x14ac:dyDescent="0.25">
      <c r="F877" s="57"/>
    </row>
    <row r="878" spans="6:6" x14ac:dyDescent="0.25">
      <c r="F878" s="57"/>
    </row>
    <row r="879" spans="6:6" x14ac:dyDescent="0.25">
      <c r="F879" s="57"/>
    </row>
    <row r="880" spans="6:6" x14ac:dyDescent="0.25">
      <c r="F880" s="57"/>
    </row>
    <row r="881" spans="6:6" x14ac:dyDescent="0.25">
      <c r="F881" s="57"/>
    </row>
    <row r="882" spans="6:6" x14ac:dyDescent="0.25">
      <c r="F882" s="57"/>
    </row>
    <row r="883" spans="6:6" x14ac:dyDescent="0.25">
      <c r="F883" s="57"/>
    </row>
    <row r="884" spans="6:6" x14ac:dyDescent="0.25">
      <c r="F884" s="57"/>
    </row>
    <row r="885" spans="6:6" x14ac:dyDescent="0.25">
      <c r="F885" s="57"/>
    </row>
    <row r="886" spans="6:6" x14ac:dyDescent="0.25">
      <c r="F886" s="57"/>
    </row>
    <row r="887" spans="6:6" x14ac:dyDescent="0.25">
      <c r="F887" s="57"/>
    </row>
    <row r="888" spans="6:6" x14ac:dyDescent="0.25">
      <c r="F888" s="57"/>
    </row>
    <row r="889" spans="6:6" x14ac:dyDescent="0.25">
      <c r="F889" s="57"/>
    </row>
    <row r="890" spans="6:6" x14ac:dyDescent="0.25">
      <c r="F890" s="57"/>
    </row>
    <row r="891" spans="6:6" x14ac:dyDescent="0.25">
      <c r="F891" s="57"/>
    </row>
    <row r="892" spans="6:6" x14ac:dyDescent="0.25">
      <c r="F892" s="57"/>
    </row>
    <row r="893" spans="6:6" x14ac:dyDescent="0.25">
      <c r="F893" s="57"/>
    </row>
    <row r="894" spans="6:6" x14ac:dyDescent="0.25">
      <c r="F894" s="57"/>
    </row>
    <row r="895" spans="6:6" x14ac:dyDescent="0.25">
      <c r="F895" s="57"/>
    </row>
    <row r="896" spans="6:6" x14ac:dyDescent="0.25">
      <c r="F896" s="57"/>
    </row>
    <row r="897" spans="6:6" x14ac:dyDescent="0.25">
      <c r="F897" s="57"/>
    </row>
    <row r="898" spans="6:6" x14ac:dyDescent="0.25">
      <c r="F898" s="57"/>
    </row>
    <row r="899" spans="6:6" x14ac:dyDescent="0.25">
      <c r="F899" s="57"/>
    </row>
    <row r="900" spans="6:6" x14ac:dyDescent="0.25">
      <c r="F900" s="57"/>
    </row>
    <row r="901" spans="6:6" x14ac:dyDescent="0.25">
      <c r="F901" s="57"/>
    </row>
    <row r="902" spans="6:6" x14ac:dyDescent="0.25">
      <c r="F902" s="57"/>
    </row>
    <row r="903" spans="6:6" x14ac:dyDescent="0.25">
      <c r="F903" s="57"/>
    </row>
    <row r="904" spans="6:6" x14ac:dyDescent="0.25">
      <c r="F904" s="57"/>
    </row>
    <row r="905" spans="6:6" x14ac:dyDescent="0.25">
      <c r="F905" s="57"/>
    </row>
    <row r="906" spans="6:6" x14ac:dyDescent="0.25">
      <c r="F906" s="57"/>
    </row>
    <row r="907" spans="6:6" x14ac:dyDescent="0.25">
      <c r="F907" s="57"/>
    </row>
    <row r="908" spans="6:6" x14ac:dyDescent="0.25">
      <c r="F908" s="57"/>
    </row>
    <row r="909" spans="6:6" x14ac:dyDescent="0.25">
      <c r="F909" s="57"/>
    </row>
    <row r="910" spans="6:6" x14ac:dyDescent="0.25">
      <c r="F910" s="57"/>
    </row>
    <row r="911" spans="6:6" x14ac:dyDescent="0.25">
      <c r="F911" s="57"/>
    </row>
    <row r="912" spans="6:6" x14ac:dyDescent="0.25">
      <c r="F912" s="57"/>
    </row>
    <row r="913" spans="6:6" x14ac:dyDescent="0.25">
      <c r="F913" s="57"/>
    </row>
    <row r="914" spans="6:6" x14ac:dyDescent="0.25">
      <c r="F914" s="57"/>
    </row>
    <row r="915" spans="6:6" x14ac:dyDescent="0.25">
      <c r="F915" s="57"/>
    </row>
    <row r="916" spans="6:6" x14ac:dyDescent="0.25">
      <c r="F916" s="57"/>
    </row>
    <row r="917" spans="6:6" x14ac:dyDescent="0.25">
      <c r="F917" s="57"/>
    </row>
    <row r="918" spans="6:6" x14ac:dyDescent="0.25">
      <c r="F918" s="57"/>
    </row>
    <row r="919" spans="6:6" x14ac:dyDescent="0.25">
      <c r="F919" s="57"/>
    </row>
    <row r="920" spans="6:6" x14ac:dyDescent="0.25">
      <c r="F920" s="57"/>
    </row>
    <row r="921" spans="6:6" x14ac:dyDescent="0.25">
      <c r="F921" s="57"/>
    </row>
    <row r="922" spans="6:6" x14ac:dyDescent="0.25">
      <c r="F922" s="57"/>
    </row>
    <row r="923" spans="6:6" x14ac:dyDescent="0.25">
      <c r="F923" s="57"/>
    </row>
    <row r="924" spans="6:6" x14ac:dyDescent="0.25">
      <c r="F924" s="57"/>
    </row>
    <row r="925" spans="6:6" x14ac:dyDescent="0.25">
      <c r="F925" s="57"/>
    </row>
    <row r="926" spans="6:6" x14ac:dyDescent="0.25">
      <c r="F926" s="57"/>
    </row>
    <row r="927" spans="6:6" x14ac:dyDescent="0.25">
      <c r="F927" s="57"/>
    </row>
    <row r="928" spans="6:6" x14ac:dyDescent="0.25">
      <c r="F928" s="57"/>
    </row>
    <row r="929" spans="6:6" x14ac:dyDescent="0.25">
      <c r="F929" s="57"/>
    </row>
    <row r="930" spans="6:6" x14ac:dyDescent="0.25">
      <c r="F930" s="57"/>
    </row>
    <row r="931" spans="6:6" x14ac:dyDescent="0.25">
      <c r="F931" s="57"/>
    </row>
    <row r="932" spans="6:6" x14ac:dyDescent="0.25">
      <c r="F932" s="57"/>
    </row>
    <row r="933" spans="6:6" x14ac:dyDescent="0.25">
      <c r="F933" s="57"/>
    </row>
    <row r="934" spans="6:6" x14ac:dyDescent="0.25">
      <c r="F934" s="57"/>
    </row>
    <row r="935" spans="6:6" x14ac:dyDescent="0.25">
      <c r="F935" s="57"/>
    </row>
    <row r="936" spans="6:6" x14ac:dyDescent="0.25">
      <c r="F936" s="57"/>
    </row>
    <row r="937" spans="6:6" x14ac:dyDescent="0.25">
      <c r="F937" s="57"/>
    </row>
    <row r="938" spans="6:6" x14ac:dyDescent="0.25">
      <c r="F938" s="57"/>
    </row>
    <row r="939" spans="6:6" x14ac:dyDescent="0.25">
      <c r="F939" s="57"/>
    </row>
    <row r="940" spans="6:6" x14ac:dyDescent="0.25">
      <c r="F940" s="57"/>
    </row>
    <row r="941" spans="6:6" x14ac:dyDescent="0.25">
      <c r="F941" s="57"/>
    </row>
    <row r="942" spans="6:6" x14ac:dyDescent="0.25">
      <c r="F942" s="57"/>
    </row>
    <row r="943" spans="6:6" x14ac:dyDescent="0.25">
      <c r="F943" s="57"/>
    </row>
    <row r="944" spans="6:6" x14ac:dyDescent="0.25">
      <c r="F944" s="57"/>
    </row>
    <row r="945" spans="6:6" x14ac:dyDescent="0.25">
      <c r="F945" s="57"/>
    </row>
    <row r="946" spans="6:6" x14ac:dyDescent="0.25">
      <c r="F946" s="57"/>
    </row>
    <row r="947" spans="6:6" x14ac:dyDescent="0.25">
      <c r="F947" s="57"/>
    </row>
    <row r="948" spans="6:6" x14ac:dyDescent="0.25">
      <c r="F948" s="57"/>
    </row>
    <row r="949" spans="6:6" x14ac:dyDescent="0.25">
      <c r="F949" s="57"/>
    </row>
    <row r="950" spans="6:6" x14ac:dyDescent="0.25">
      <c r="F950" s="57"/>
    </row>
    <row r="951" spans="6:6" x14ac:dyDescent="0.25">
      <c r="F951" s="57"/>
    </row>
    <row r="952" spans="6:6" x14ac:dyDescent="0.25">
      <c r="F952" s="57"/>
    </row>
    <row r="953" spans="6:6" x14ac:dyDescent="0.25">
      <c r="F953" s="57"/>
    </row>
    <row r="954" spans="6:6" x14ac:dyDescent="0.25">
      <c r="F954" s="57"/>
    </row>
    <row r="955" spans="6:6" x14ac:dyDescent="0.25">
      <c r="F955" s="57"/>
    </row>
    <row r="956" spans="6:6" x14ac:dyDescent="0.25">
      <c r="F956" s="57"/>
    </row>
    <row r="957" spans="6:6" x14ac:dyDescent="0.25">
      <c r="F957" s="57"/>
    </row>
    <row r="958" spans="6:6" x14ac:dyDescent="0.25">
      <c r="F958" s="57"/>
    </row>
    <row r="959" spans="6:6" x14ac:dyDescent="0.25">
      <c r="F959" s="57"/>
    </row>
    <row r="960" spans="6:6" x14ac:dyDescent="0.25">
      <c r="F960" s="57"/>
    </row>
    <row r="961" spans="6:6" x14ac:dyDescent="0.25">
      <c r="F961" s="57"/>
    </row>
    <row r="962" spans="6:6" x14ac:dyDescent="0.25">
      <c r="F962" s="57"/>
    </row>
    <row r="963" spans="6:6" x14ac:dyDescent="0.25">
      <c r="F963" s="57"/>
    </row>
    <row r="964" spans="6:6" x14ac:dyDescent="0.25">
      <c r="F964" s="57"/>
    </row>
    <row r="965" spans="6:6" x14ac:dyDescent="0.25">
      <c r="F965" s="57"/>
    </row>
    <row r="966" spans="6:6" x14ac:dyDescent="0.25">
      <c r="F966" s="57"/>
    </row>
    <row r="967" spans="6:6" x14ac:dyDescent="0.25">
      <c r="F967" s="57"/>
    </row>
    <row r="968" spans="6:6" x14ac:dyDescent="0.25">
      <c r="F968" s="57"/>
    </row>
    <row r="969" spans="6:6" x14ac:dyDescent="0.25">
      <c r="F969" s="57"/>
    </row>
    <row r="970" spans="6:6" x14ac:dyDescent="0.25">
      <c r="F970" s="57"/>
    </row>
    <row r="971" spans="6:6" x14ac:dyDescent="0.25">
      <c r="F971" s="57"/>
    </row>
    <row r="972" spans="6:6" x14ac:dyDescent="0.25">
      <c r="F972" s="57"/>
    </row>
    <row r="973" spans="6:6" x14ac:dyDescent="0.25">
      <c r="F973" s="57"/>
    </row>
    <row r="974" spans="6:6" x14ac:dyDescent="0.25">
      <c r="F974" s="57"/>
    </row>
    <row r="975" spans="6:6" x14ac:dyDescent="0.25">
      <c r="F975" s="57"/>
    </row>
    <row r="976" spans="6:6" x14ac:dyDescent="0.25">
      <c r="F976" s="57"/>
    </row>
    <row r="977" spans="6:6" x14ac:dyDescent="0.25">
      <c r="F977" s="57"/>
    </row>
    <row r="978" spans="6:6" x14ac:dyDescent="0.25">
      <c r="F978" s="57"/>
    </row>
    <row r="979" spans="6:6" x14ac:dyDescent="0.25">
      <c r="F979" s="57"/>
    </row>
    <row r="980" spans="6:6" x14ac:dyDescent="0.25">
      <c r="F980" s="57"/>
    </row>
    <row r="981" spans="6:6" x14ac:dyDescent="0.25">
      <c r="F981" s="57"/>
    </row>
    <row r="982" spans="6:6" x14ac:dyDescent="0.25">
      <c r="F982" s="57"/>
    </row>
    <row r="983" spans="6:6" x14ac:dyDescent="0.25">
      <c r="F983" s="57"/>
    </row>
    <row r="984" spans="6:6" x14ac:dyDescent="0.25">
      <c r="F984" s="57"/>
    </row>
    <row r="985" spans="6:6" x14ac:dyDescent="0.25">
      <c r="F985" s="57"/>
    </row>
    <row r="986" spans="6:6" x14ac:dyDescent="0.25">
      <c r="F986" s="57"/>
    </row>
    <row r="987" spans="6:6" x14ac:dyDescent="0.25">
      <c r="F987" s="57"/>
    </row>
    <row r="988" spans="6:6" x14ac:dyDescent="0.25">
      <c r="F988" s="57"/>
    </row>
    <row r="989" spans="6:6" x14ac:dyDescent="0.25">
      <c r="F989" s="57"/>
    </row>
    <row r="990" spans="6:6" x14ac:dyDescent="0.25">
      <c r="F990" s="57"/>
    </row>
    <row r="991" spans="6:6" x14ac:dyDescent="0.25">
      <c r="F991" s="57"/>
    </row>
    <row r="992" spans="6:6" x14ac:dyDescent="0.25">
      <c r="F992" s="57"/>
    </row>
    <row r="993" spans="6:6" x14ac:dyDescent="0.25">
      <c r="F993" s="57"/>
    </row>
    <row r="994" spans="6:6" x14ac:dyDescent="0.25">
      <c r="F994" s="57"/>
    </row>
    <row r="995" spans="6:6" x14ac:dyDescent="0.25">
      <c r="F995" s="57"/>
    </row>
    <row r="996" spans="6:6" x14ac:dyDescent="0.25">
      <c r="F996" s="57"/>
    </row>
    <row r="997" spans="6:6" x14ac:dyDescent="0.25">
      <c r="F997" s="57"/>
    </row>
    <row r="998" spans="6:6" x14ac:dyDescent="0.25">
      <c r="F998" s="57"/>
    </row>
    <row r="999" spans="6:6" x14ac:dyDescent="0.25">
      <c r="F999" s="57"/>
    </row>
    <row r="1000" spans="6:6" x14ac:dyDescent="0.25">
      <c r="F1000" s="57"/>
    </row>
    <row r="1001" spans="6:6" x14ac:dyDescent="0.25">
      <c r="F1001" s="57"/>
    </row>
    <row r="1002" spans="6:6" x14ac:dyDescent="0.25">
      <c r="F1002" s="57"/>
    </row>
    <row r="1003" spans="6:6" x14ac:dyDescent="0.25">
      <c r="F1003" s="57"/>
    </row>
    <row r="1004" spans="6:6" x14ac:dyDescent="0.25">
      <c r="F1004" s="57"/>
    </row>
    <row r="1005" spans="6:6" x14ac:dyDescent="0.25">
      <c r="F1005" s="57"/>
    </row>
    <row r="1006" spans="6:6" x14ac:dyDescent="0.25">
      <c r="F1006" s="57"/>
    </row>
    <row r="1007" spans="6:6" x14ac:dyDescent="0.25">
      <c r="F1007" s="57"/>
    </row>
    <row r="1008" spans="6:6" x14ac:dyDescent="0.25">
      <c r="F1008" s="57"/>
    </row>
    <row r="1009" spans="6:6" x14ac:dyDescent="0.25">
      <c r="F1009" s="57"/>
    </row>
    <row r="1010" spans="6:6" x14ac:dyDescent="0.25">
      <c r="F1010" s="57"/>
    </row>
    <row r="1011" spans="6:6" x14ac:dyDescent="0.25">
      <c r="F1011" s="57"/>
    </row>
    <row r="1012" spans="6:6" x14ac:dyDescent="0.25">
      <c r="F1012" s="57"/>
    </row>
    <row r="1013" spans="6:6" x14ac:dyDescent="0.25">
      <c r="F1013" s="57"/>
    </row>
    <row r="1014" spans="6:6" x14ac:dyDescent="0.25">
      <c r="F1014" s="57"/>
    </row>
    <row r="1015" spans="6:6" x14ac:dyDescent="0.25">
      <c r="F1015" s="57"/>
    </row>
    <row r="1016" spans="6:6" x14ac:dyDescent="0.25">
      <c r="F1016" s="57"/>
    </row>
    <row r="1017" spans="6:6" x14ac:dyDescent="0.25">
      <c r="F1017" s="57"/>
    </row>
    <row r="1018" spans="6:6" x14ac:dyDescent="0.25">
      <c r="F1018" s="57"/>
    </row>
    <row r="1019" spans="6:6" x14ac:dyDescent="0.25">
      <c r="F1019" s="57"/>
    </row>
    <row r="1020" spans="6:6" x14ac:dyDescent="0.25">
      <c r="F1020" s="57"/>
    </row>
    <row r="1021" spans="6:6" x14ac:dyDescent="0.25">
      <c r="F1021" s="57"/>
    </row>
    <row r="1022" spans="6:6" x14ac:dyDescent="0.25">
      <c r="F1022" s="57"/>
    </row>
    <row r="1023" spans="6:6" x14ac:dyDescent="0.25">
      <c r="F1023" s="57"/>
    </row>
    <row r="1024" spans="6:6" x14ac:dyDescent="0.25">
      <c r="F1024" s="57"/>
    </row>
    <row r="1025" spans="6:8" x14ac:dyDescent="0.25">
      <c r="F1025" s="57"/>
    </row>
    <row r="1026" spans="6:8" x14ac:dyDescent="0.25">
      <c r="F1026" s="57"/>
    </row>
    <row r="1027" spans="6:8" x14ac:dyDescent="0.25">
      <c r="F1027" s="57"/>
    </row>
    <row r="1028" spans="6:8" x14ac:dyDescent="0.25">
      <c r="F1028" s="57"/>
    </row>
    <row r="1029" spans="6:8" x14ac:dyDescent="0.25">
      <c r="F1029" s="57"/>
      <c r="H1029" s="57"/>
    </row>
    <row r="1030" spans="6:8" x14ac:dyDescent="0.25">
      <c r="F1030" s="57"/>
    </row>
    <row r="1031" spans="6:8" x14ac:dyDescent="0.25">
      <c r="F1031" s="57"/>
    </row>
    <row r="1032" spans="6:8" x14ac:dyDescent="0.25">
      <c r="F1032" s="57"/>
    </row>
    <row r="1033" spans="6:8" x14ac:dyDescent="0.25">
      <c r="F1033" s="57"/>
    </row>
    <row r="1034" spans="6:8" x14ac:dyDescent="0.25">
      <c r="F1034" s="5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WaterAutomati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1000125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ClearAllWater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1000125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workbookViewId="0">
      <selection activeCell="J33" sqref="J3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11</vt:i4>
      </vt:variant>
    </vt:vector>
  </HeadingPairs>
  <TitlesOfParts>
    <vt:vector size="36" baseType="lpstr">
      <vt:lpstr>Alarms</vt:lpstr>
      <vt:lpstr>Tags</vt:lpstr>
      <vt:lpstr>Phrase Builder</vt:lpstr>
      <vt:lpstr>Alarm Sort by GroupActive</vt:lpstr>
      <vt:lpstr> PLC Doors DPS_LOK</vt:lpstr>
      <vt:lpstr>PLC Doors All Other</vt:lpstr>
      <vt:lpstr>12UT01exe</vt:lpstr>
      <vt:lpstr>12UT01</vt:lpstr>
      <vt:lpstr>21TR79exe</vt:lpstr>
      <vt:lpstr>21TR79</vt:lpstr>
      <vt:lpstr>22UT05exe</vt:lpstr>
      <vt:lpstr>22UT05</vt:lpstr>
      <vt:lpstr>32UT05exe</vt:lpstr>
      <vt:lpstr>32UT05</vt:lpstr>
      <vt:lpstr>Changes Since Last Version</vt:lpstr>
      <vt:lpstr>12UT01_ICexe</vt:lpstr>
      <vt:lpstr>12UT01_IC</vt:lpstr>
      <vt:lpstr>21TR79_ICexe</vt:lpstr>
      <vt:lpstr>21TR79_IC</vt:lpstr>
      <vt:lpstr>22UT05_ICexe</vt:lpstr>
      <vt:lpstr>22UT05_IC</vt:lpstr>
      <vt:lpstr>32UT05_ICexe</vt:lpstr>
      <vt:lpstr>32UT05_IC</vt:lpstr>
      <vt:lpstr>Water</vt:lpstr>
      <vt:lpstr>Redundancy</vt:lpstr>
      <vt:lpstr>'12UT01'!Print_Area</vt:lpstr>
      <vt:lpstr>'12UT01_IC'!Print_Area</vt:lpstr>
      <vt:lpstr>'21TR79'!Print_Area</vt:lpstr>
      <vt:lpstr>'21TR79_IC'!Print_Area</vt:lpstr>
      <vt:lpstr>'22UT05'!Print_Area</vt:lpstr>
      <vt:lpstr>'22UT05_IC'!Print_Area</vt:lpstr>
      <vt:lpstr>'32UT05'!Print_Area</vt:lpstr>
      <vt:lpstr>'12UT01'!Print_Titles</vt:lpstr>
      <vt:lpstr>'21TR79'!Print_Titles</vt:lpstr>
      <vt:lpstr>'22UT05'!Print_Titles</vt:lpstr>
      <vt:lpstr>'32UT05'!Print_Titles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NicolasRoy</dc:creator>
  <cp:lastModifiedBy>NicolasRoy</cp:lastModifiedBy>
  <dcterms:created xsi:type="dcterms:W3CDTF">2014-05-06T13:18:43Z</dcterms:created>
  <dcterms:modified xsi:type="dcterms:W3CDTF">2015-05-04T23:21:18Z</dcterms:modified>
</cp:coreProperties>
</file>