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cts\01_E3_modulation\05_lab_journal\01_DVU\035_microinjection\data_analysis\02_01_single_cell_fit_oldschool\"/>
    </mc:Choice>
  </mc:AlternateContent>
  <xr:revisionPtr revIDLastSave="0" documentId="13_ncr:1_{5881390F-D02D-4888-ADB5-03BF137EE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file" sheetId="1" r:id="rId1"/>
    <sheet name="FILTER" sheetId="2" r:id="rId2"/>
    <sheet name="tempstorage" sheetId="3" r:id="rId3"/>
  </sheets>
  <definedNames>
    <definedName name="_xlnm._FilterDatabase" localSheetId="0" hidden="1">tempfile!$A$1:$G$627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C37" i="2"/>
  <c r="F37" i="2"/>
  <c r="E37" i="2"/>
  <c r="D37" i="2"/>
  <c r="B37" i="2"/>
  <c r="A37" i="2"/>
  <c r="E39" i="2"/>
  <c r="D39" i="2"/>
  <c r="C39" i="2"/>
  <c r="B39" i="2"/>
  <c r="A39" i="2"/>
  <c r="E38" i="2"/>
  <c r="D38" i="2"/>
  <c r="C38" i="2"/>
  <c r="B38" i="2"/>
  <c r="A38" i="2"/>
  <c r="D34" i="2"/>
  <c r="D33" i="2"/>
  <c r="D32" i="2"/>
  <c r="D31" i="2"/>
  <c r="D30" i="2"/>
  <c r="C34" i="2"/>
  <c r="B34" i="2"/>
  <c r="E34" i="2"/>
  <c r="A34" i="2"/>
  <c r="C33" i="2"/>
  <c r="B33" i="2"/>
  <c r="E33" i="2"/>
  <c r="A33" i="2"/>
  <c r="C32" i="2"/>
  <c r="B32" i="2"/>
  <c r="E32" i="2"/>
  <c r="A32" i="2"/>
  <c r="C31" i="2"/>
  <c r="B31" i="2"/>
  <c r="E31" i="2"/>
  <c r="A31" i="2"/>
  <c r="C30" i="2"/>
  <c r="B30" i="2"/>
  <c r="E30" i="2"/>
  <c r="A30" i="2"/>
  <c r="C29" i="2"/>
  <c r="B29" i="2"/>
  <c r="E29" i="2"/>
  <c r="A29" i="2"/>
  <c r="D28" i="2"/>
  <c r="D27" i="2"/>
  <c r="D29" i="2"/>
  <c r="D26" i="2"/>
  <c r="C28" i="2"/>
  <c r="C27" i="2"/>
  <c r="B28" i="2"/>
  <c r="B27" i="2"/>
  <c r="B26" i="2"/>
  <c r="A28" i="2"/>
  <c r="A27" i="2"/>
  <c r="E28" i="2"/>
  <c r="E27" i="2"/>
  <c r="E26" i="2"/>
  <c r="C26" i="2"/>
  <c r="A26" i="2"/>
  <c r="B19" i="2"/>
  <c r="E19" i="2"/>
  <c r="D19" i="2"/>
  <c r="C19" i="2"/>
  <c r="A19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B10" i="2" l="1"/>
  <c r="E10" i="2"/>
  <c r="D10" i="2"/>
  <c r="C10" i="2"/>
  <c r="A10" i="2"/>
  <c r="E12" i="2"/>
  <c r="E11" i="2"/>
  <c r="A12" i="2"/>
  <c r="A11" i="2"/>
  <c r="D12" i="2"/>
  <c r="D11" i="2"/>
  <c r="C11" i="2"/>
  <c r="C12" i="2"/>
  <c r="B12" i="2"/>
  <c r="B11" i="2"/>
  <c r="C16" i="2"/>
  <c r="B16" i="2"/>
  <c r="A16" i="2"/>
  <c r="C15" i="2"/>
  <c r="B15" i="2"/>
  <c r="A15" i="2"/>
  <c r="C14" i="2"/>
  <c r="B14" i="2"/>
  <c r="A14" i="2"/>
  <c r="C13" i="2"/>
  <c r="B13" i="2"/>
  <c r="A13" i="2"/>
  <c r="A7" i="2"/>
  <c r="A6" i="2"/>
  <c r="A5" i="2"/>
  <c r="C7" i="2"/>
  <c r="B7" i="2"/>
  <c r="C6" i="2"/>
  <c r="B6" i="2"/>
  <c r="C5" i="2"/>
  <c r="B5" i="2"/>
  <c r="A4" i="2"/>
  <c r="A3" i="2"/>
  <c r="A2" i="2"/>
  <c r="C4" i="2"/>
  <c r="C3" i="2"/>
  <c r="C2" i="2"/>
  <c r="B4" i="2"/>
  <c r="B3" i="2"/>
  <c r="B2" i="2"/>
  <c r="E2" i="2"/>
  <c r="D2" i="2"/>
</calcChain>
</file>

<file path=xl/sharedStrings.xml><?xml version="1.0" encoding="utf-8"?>
<sst xmlns="http://schemas.openxmlformats.org/spreadsheetml/2006/main" count="1997" uniqueCount="1118">
  <si>
    <t>analytefactor</t>
  </si>
  <si>
    <t>analytetranslation</t>
  </si>
  <si>
    <t>y405</t>
  </si>
  <si>
    <t>y488</t>
  </si>
  <si>
    <t>y561</t>
  </si>
  <si>
    <t>y640</t>
  </si>
  <si>
    <t>...7</t>
  </si>
  <si>
    <t>0297_3G124_lysfree_H137K+GS-eGFP</t>
  </si>
  <si>
    <t>3G124_lysfree_H137K+GS-eGFP</t>
  </si>
  <si>
    <t>NA</t>
  </si>
  <si>
    <t>0292_3G124_lysfree_M7K+GS-eGFP</t>
  </si>
  <si>
    <t>3G124_lysfree_M7K+GS-eGFP</t>
  </si>
  <si>
    <t>0011_GS-3G124_lysfree_NC+GS-eGFP</t>
  </si>
  <si>
    <t>3G124_lysfree_NC+GS-eGFP</t>
  </si>
  <si>
    <t>0011_GS-3G124_lysfree_NC+GS-eGFP+MG132</t>
  </si>
  <si>
    <t>3G124_lysfree_NC+GS-eGFP+MG132</t>
  </si>
  <si>
    <t>0295_3G124_lysfree_R124K+GS-eGFP</t>
  </si>
  <si>
    <t>3G124_lysfree_R124K+GS-eGFP</t>
  </si>
  <si>
    <t>0296_3G124_lysfree_R134K+GS-eGFP</t>
  </si>
  <si>
    <t>3G124_lysfree_R134K+GS-eGFP</t>
  </si>
  <si>
    <t>0293_3G124_lysfree_R58K+GS-eGFP</t>
  </si>
  <si>
    <t>3G124_lysfree_R58K+GS-eGFP</t>
  </si>
  <si>
    <t>0294_3G124_lysfree_R91K+GS-eGFP</t>
  </si>
  <si>
    <t>3G124_lysfree_R91K+GS-eGFP</t>
  </si>
  <si>
    <t>0010_3G124_lysfree+GS-eGFP</t>
  </si>
  <si>
    <t>3G124_lysfree+GS-eGFP</t>
  </si>
  <si>
    <t>0010_GS-3G124_lysfree+GS-eGFP</t>
  </si>
  <si>
    <t>0010_GS-3G124_lysfree+GS-eGFP+MG132</t>
  </si>
  <si>
    <t>3G124_lysfree+GS-eGFP+MG132</t>
  </si>
  <si>
    <t>0323_3G124_lysfree-G4S-G3-C-TMR5</t>
  </si>
  <si>
    <t>3G124_lysfree-G4S-G3-C-TMR5</t>
  </si>
  <si>
    <t>0343_3G124_lysfree-G4S-G3-C-TMR5+GS-eGFP</t>
  </si>
  <si>
    <t>3G124_lysfree-G4S-G3-C-TMR5+GS-eGFP</t>
  </si>
  <si>
    <t>0329_3G124_lysfree-G4S-G3-C-TMR5+MG132</t>
  </si>
  <si>
    <t>3G124_lysfree-G4S-G3-C-TMR5+MG132</t>
  </si>
  <si>
    <t>0307_3G124_lysfree-GSGS-ubox_R272A+GS-eGFP</t>
  </si>
  <si>
    <t>3G124_lysfree-GSGS-ubox_R272A+GS-eGFP</t>
  </si>
  <si>
    <t>0155_3G124_lysfree-GSGS-ubox+GS-eGFP</t>
  </si>
  <si>
    <t>3G124_lysfree-GSGS-ubox+GS-eGFP</t>
  </si>
  <si>
    <t>0302_3G124_lysfree-GSGS-ubox+GS-eGFP</t>
  </si>
  <si>
    <t>0155_3G124_lysfree-GSGS-ubox+GS-eGFP+MG132</t>
  </si>
  <si>
    <t>3G124_lysfree-GSGS-ubox+GS-eGFP+MG132</t>
  </si>
  <si>
    <t>0012_GS-3G124_NC+GS-eGFP</t>
  </si>
  <si>
    <t>3G124_NC+GS-eGFP</t>
  </si>
  <si>
    <t>0012_GS-3G124_NC+GS-eGFP+MG132</t>
  </si>
  <si>
    <t>3G124_NC+GS-eGFP+MG132</t>
  </si>
  <si>
    <t>0285_3G124_sele+GS-eGFP</t>
  </si>
  <si>
    <t>3G124_sele+GS-eGFP</t>
  </si>
  <si>
    <t>0285_GS-3G124_sele+GS-eGFP+MG132</t>
  </si>
  <si>
    <t>3G124_sele+GS-eGFP+MG132</t>
  </si>
  <si>
    <t>0009_GS-3G124+GS-eGFP</t>
  </si>
  <si>
    <t>3G124+GS-eGFP</t>
  </si>
  <si>
    <t>0009_GS-3G124+GS-eGFP+MG132</t>
  </si>
  <si>
    <t>3G124+GS-eGFP+MG132</t>
  </si>
  <si>
    <t>0009_GS-3G124+GS-eGFPx2</t>
  </si>
  <si>
    <t>3G124+GS-eGFPx2</t>
  </si>
  <si>
    <t>0009_GS-3G124+GS-eGFPx2+MG132</t>
  </si>
  <si>
    <t>3G124+GS-eGFPx2+MG132</t>
  </si>
  <si>
    <t>0324_3G124-G4S-G3-C-TMR5</t>
  </si>
  <si>
    <t>3G124-G4S-G3-C-TMR5</t>
  </si>
  <si>
    <t>0345_3G124-G4S-G3-C-TMR5+GS-eGFP</t>
  </si>
  <si>
    <t>3G124-G4S-G3-C-TMR5+GS-eGFP</t>
  </si>
  <si>
    <t>0330_3G124-G4S-G3-C-TMR5+MG132</t>
  </si>
  <si>
    <t>3G124-G4S-G3-C-TMR5+MG132</t>
  </si>
  <si>
    <t>0369_GS-3G124-G4S-G4S-spop+GS-eGFP</t>
  </si>
  <si>
    <t>3G124-G4S-G4S-spop+GS-eGFP</t>
  </si>
  <si>
    <t>0369_GS-3G124-G4S-G4S-spop+GS-eGFP+MG132</t>
  </si>
  <si>
    <t>3G124-G4S-G4S-spop+GS-eGFP+MG132</t>
  </si>
  <si>
    <t>0369_GS-3G124-G4S-G4S-spop+GS-eGFPx2</t>
  </si>
  <si>
    <t>3G124-G4S-G4S-spop+GS-eGFPx2</t>
  </si>
  <si>
    <t>0369_GS-3G124-G4S-G4S-spop+GS-eGFPx3</t>
  </si>
  <si>
    <t>3G124-G4S-G4S-spop+GS-eGFPx3</t>
  </si>
  <si>
    <t>0306_3G124-GSGS-ubox_R272A+GS-eGFP</t>
  </si>
  <si>
    <t>3G124-GSGS-ubox_R272A+GS-eGFP</t>
  </si>
  <si>
    <t>0306_3G124-GSGS-ubox_R272A+GS-eGFPx2</t>
  </si>
  <si>
    <t>3G124-GSGS-ubox_R272A+GS-eGFPx2</t>
  </si>
  <si>
    <t>0306_3G124-GSGS-ubox_R272A+GS-eGFPx2+MG132</t>
  </si>
  <si>
    <t>3G124-GSGS-ubox_R272A+GS-eGFPx2+MG132</t>
  </si>
  <si>
    <t>0305_3G124-GSGS-ubox+GS-eGFP</t>
  </si>
  <si>
    <t>3G124-GSGS-ubox+GS-eGFP</t>
  </si>
  <si>
    <t>0305_3G124-GSGS-ubox+GS-eGFPx2</t>
  </si>
  <si>
    <t>3G124-GSGS-ubox+GS-eGFPx2</t>
  </si>
  <si>
    <t>0305_3G124-GSGS-ubox+GS-eGFPx2+MG132</t>
  </si>
  <si>
    <t>3G124-GSGS-ubox+GS-eGFPx2+MG132</t>
  </si>
  <si>
    <t>0286_3G146_sele+GS-eGFP</t>
  </si>
  <si>
    <t>3G146_sele+GS-eGFP</t>
  </si>
  <si>
    <t>0286_GS-3G146_sele+GS-eGFP+MG132</t>
  </si>
  <si>
    <t>3G146_sele+GS-eGFP+MG132</t>
  </si>
  <si>
    <t>0287_3G168_sele+GS-eGFP</t>
  </si>
  <si>
    <t>3G168_sele+GS-eGFP</t>
  </si>
  <si>
    <t>0287_GS-3G168_sele+GS-eGFP+MG132</t>
  </si>
  <si>
    <t>3G168_sele+GS-eGFP+MG132</t>
  </si>
  <si>
    <t>0282_3G61_sele+GS-eGFP</t>
  </si>
  <si>
    <t>3G61_sele+GS-eGFP</t>
  </si>
  <si>
    <t>0282_GS-3G61_sele+GS-eGFP+MG132</t>
  </si>
  <si>
    <t>3G61_sele+GS-eGFP+MG132</t>
  </si>
  <si>
    <t>0283_3G86.1_sele+GS-eGFP</t>
  </si>
  <si>
    <t>3G86.1_sele+GS-eGFP</t>
  </si>
  <si>
    <t>0283_GS-3G86_1_sele+GS-eGFP+MG132</t>
  </si>
  <si>
    <t>3G86.1_sele+GS-eGFP+MG132</t>
  </si>
  <si>
    <t>0284_3G86.32_sele+GS-eGFP</t>
  </si>
  <si>
    <t>3G86.32_sele+GS-eGFP</t>
  </si>
  <si>
    <t>0284_GS-3G86_32_sele+GS-eGFP+MG132</t>
  </si>
  <si>
    <t>3G86.32_sele+GS-eGFP+MG132</t>
  </si>
  <si>
    <t>647_unquenched+MG132</t>
  </si>
  <si>
    <t>647+GS-eGFP</t>
  </si>
  <si>
    <t>649_unquenched+MG132</t>
  </si>
  <si>
    <t>649+GS-eGFP</t>
  </si>
  <si>
    <t>649+MG132</t>
  </si>
  <si>
    <t>0314_AS-eGFP</t>
  </si>
  <si>
    <t>AS-eGFP</t>
  </si>
  <si>
    <t>0314_AS-eGFP+MG132</t>
  </si>
  <si>
    <t>AS-eGFP+MG132</t>
  </si>
  <si>
    <t>0315_DS-eGFP</t>
  </si>
  <si>
    <t>DS-eGFP</t>
  </si>
  <si>
    <t>0315_DS-eGFP+MG132</t>
  </si>
  <si>
    <t>DS-eGFP+MG132</t>
  </si>
  <si>
    <t>0316_ES-eGFP</t>
  </si>
  <si>
    <t>ES-eGFP</t>
  </si>
  <si>
    <t>0316_ES-eGFP+MG132</t>
  </si>
  <si>
    <t>ES-eGFP+MG132</t>
  </si>
  <si>
    <t>0333_FS-eGFP</t>
  </si>
  <si>
    <t>FS-eGFP</t>
  </si>
  <si>
    <t>0333_FS-eGFP+MG132</t>
  </si>
  <si>
    <t>FS-eGFP+MG132</t>
  </si>
  <si>
    <t>0002_GS-eGFP</t>
  </si>
  <si>
    <t>GS-eGFP</t>
  </si>
  <si>
    <t>0042_GS-eGFP</t>
  </si>
  <si>
    <t>0119_GS-eGFP</t>
  </si>
  <si>
    <t>0168_GS-eGFP</t>
  </si>
  <si>
    <t>0298_eGFP</t>
  </si>
  <si>
    <t>0298_GS-eGFP</t>
  </si>
  <si>
    <t>0002_GS-eGFP+MG132</t>
  </si>
  <si>
    <t>GS-eGFP+MG132</t>
  </si>
  <si>
    <t>0042_GS-eGFP+MG132</t>
  </si>
  <si>
    <t>0119_GS-eGFP+MG132</t>
  </si>
  <si>
    <t>0298_GS-eGFP+MG132</t>
  </si>
  <si>
    <t>0325_GS-eGFP-G4S-GFPNB</t>
  </si>
  <si>
    <t>GS-eGFP-G4S-GFPNB</t>
  </si>
  <si>
    <t>0327_GS-eGFP-G4S-GFPNB_CCAV+MG132</t>
  </si>
  <si>
    <t>GS-eGFP-G4S-GFPNB_CCAV+MG132</t>
  </si>
  <si>
    <t>0328_GS-eGFP-G4S-GFPNB_stab_CCAV+MG132</t>
  </si>
  <si>
    <t>GS-eGFP-G4S-GFPNB_stab_CCAV+MG132</t>
  </si>
  <si>
    <t>0326_GS-eGFP-G4S-GFPNB_stab+MG132</t>
  </si>
  <si>
    <t>GS-eGFP-G4S-GFPNB_stab+MG132</t>
  </si>
  <si>
    <t>0325_GS-eGFP-G4S-GFPNB+MG132</t>
  </si>
  <si>
    <t>GS-eGFP-G4S-GFPNB+MG132</t>
  </si>
  <si>
    <t>0320_GS-eGFP-LQ-G4S-G3-C-647+MG132</t>
  </si>
  <si>
    <t>GS-eGFP-LQ-G4S-G3-C-647+MG132</t>
  </si>
  <si>
    <t>0319_GS-eGFP-LQ-G4S-G3-C-649+MG132</t>
  </si>
  <si>
    <t>GS-eGFP-LQ-G4S-G3-C-649+MG132</t>
  </si>
  <si>
    <t>0308_GS-eGFP-LQ-G4S-G3-C-TMR5</t>
  </si>
  <si>
    <t>GS-eGFP-LQ-G4S-G3-C-TMR5</t>
  </si>
  <si>
    <t>0308_GS-eGFP-LQ-G4S-G3-C-TMR5_nodex</t>
  </si>
  <si>
    <t>0331_GS-eGFP-LQ-G4S-G3-C-TMR5+MG132</t>
  </si>
  <si>
    <t>GS-eGFP-LQ-G4S-G3-C-TMR5+MG132</t>
  </si>
  <si>
    <t>0298_GS-eGFPx2</t>
  </si>
  <si>
    <t>GS-eGFPx2</t>
  </si>
  <si>
    <t>0298_GS-eGFPx2+MG132</t>
  </si>
  <si>
    <t>GS-eGFPx2+MG132</t>
  </si>
  <si>
    <t>0288_GS-MB_GS2+GS-eGFP</t>
  </si>
  <si>
    <t>GS-MB_GS2+GS-eGFP</t>
  </si>
  <si>
    <t>0289_GS-MB_GS5+GS-eGFP</t>
  </si>
  <si>
    <t>GS-MB_GS5+GS-eGFP</t>
  </si>
  <si>
    <t>0065_GS-mNG</t>
  </si>
  <si>
    <t>GS-mNG</t>
  </si>
  <si>
    <t>0066_GS-mNG-3G124_lysfree_NC</t>
  </si>
  <si>
    <t>GS-mNG-3G124_lysfree_NC</t>
  </si>
  <si>
    <t>0067_GS-mNG-3G124_NC</t>
  </si>
  <si>
    <t>GS-mNG-3G124_NC</t>
  </si>
  <si>
    <t>0022_GS-mNG-G4S-GS-GFPNB</t>
  </si>
  <si>
    <t>GS-mNG-G4S-GS-GFPNB</t>
  </si>
  <si>
    <t>0023_GS-mNG-G4S-GS-GFPNB_stab</t>
  </si>
  <si>
    <t>GS-mNG-G4S-GS-GFPNB_stab</t>
  </si>
  <si>
    <t>0361_GS-mR3</t>
  </si>
  <si>
    <t>GS-mR3</t>
  </si>
  <si>
    <t>0364_GS-mR3-G4S-3G124</t>
  </si>
  <si>
    <t>GS-mR3-G4S-3G124</t>
  </si>
  <si>
    <t>0365_GS-mR3-G4S-3G124_lysfree</t>
  </si>
  <si>
    <t>GS-mR3-G4S-3G124_lysfree</t>
  </si>
  <si>
    <t>0367_GS-mR3-G4S-3G124_lysfree+GS-eGFP</t>
  </si>
  <si>
    <t>GS-mR3-G4S-3G124_lysfree+GS-eGFP</t>
  </si>
  <si>
    <t>0366_GS-mR3-G4S-3G124+GS-eGFP</t>
  </si>
  <si>
    <t>GS-mR3-G4S-3G124+GS-eGFP</t>
  </si>
  <si>
    <t>0072_GS-GFPNB_CCAV+GS-eGFP</t>
  </si>
  <si>
    <t>GS-NB_CCAV+GS-eGFP</t>
  </si>
  <si>
    <t>0072_GS-GFPNB_CCAV+eGFP+MG132</t>
  </si>
  <si>
    <t>GS-NB_CCAV+GS-eGFP+MG132</t>
  </si>
  <si>
    <t>0072_GS-GFPNB_CCAV+GS-eGFP+MG132</t>
  </si>
  <si>
    <t>0153_GS_NB_CCAV-LQ-GSGS-ubox+GS-eGFP+MG132</t>
  </si>
  <si>
    <t>GS-NB_CCAV-LQ-GSGS-ubox+GS-eGFP+MG132</t>
  </si>
  <si>
    <t>0073_GS-GFPNB_stab_CCAV+GS-eGFP</t>
  </si>
  <si>
    <t>GS-NB_stab_CCAV+GS-eGFP</t>
  </si>
  <si>
    <t>0073_GS-GFPNB_stab_CCAV+GS-eGFP+MG132</t>
  </si>
  <si>
    <t>GS-NB_stab_CCAV+GS-eGFP+MG132</t>
  </si>
  <si>
    <t>0132_GS-NB_stab_CCAV-LQ-C+GS-eGFP</t>
  </si>
  <si>
    <t>GS-NB_stab_CCAV-LQ-C+GS-eGFP</t>
  </si>
  <si>
    <t>0133_GS-NB_stab_CCAV-LQ-G4S-G3-C+GS-eGFP</t>
  </si>
  <si>
    <t>GS-NB_stab_CCAV-LQ-G4S-G3-C+GS-eGFP</t>
  </si>
  <si>
    <t>0321_GS-NB_stab_CCAV-LQ-G4S-G3-C-TMR5</t>
  </si>
  <si>
    <t>GS-NB_stab_CCAV-LQ-G4S-G3-C-TMR5</t>
  </si>
  <si>
    <t>0346_GS-NB_stab_CCAV-LQ-G4S-G3-C-TMR5+GS-eGFP</t>
  </si>
  <si>
    <t>GS-NB_stab_CCAV-LQ-G4S-G3-C-TMR5+GS-eGFP</t>
  </si>
  <si>
    <t>0321_GS-NB_stab_CCAV-LQ-G4S-G3-C-TMR5+MG132</t>
  </si>
  <si>
    <t>GS-NB_stab_CCAV-LQ-G4S-G3-C-TMR5+MG132</t>
  </si>
  <si>
    <t>0154_GS_NB_stab_CCAV-LQ-GSGS-ubox+GS-eGFP+MG132</t>
  </si>
  <si>
    <t>GS-NB_stab_CCAV-LQ-GSGS-ubox+GS-eGFP+MG132</t>
  </si>
  <si>
    <t>0071_GS-GFPNB_stab+GS-eGFP</t>
  </si>
  <si>
    <t>GS-NB_stab+GS-eGFP</t>
  </si>
  <si>
    <t>0118_GS-NB_stab+GS-eGFP</t>
  </si>
  <si>
    <t>GS-NB_stab_per+GS-eGFP</t>
  </si>
  <si>
    <t>0071_GS-GFPNB_stab+eGFP+MG132</t>
  </si>
  <si>
    <t>GS-NB_stab+GS-eGFP+MG132</t>
  </si>
  <si>
    <t>0071_GS-GFPNB_stab+GS-eGFP+MG132</t>
  </si>
  <si>
    <t>0106_GS-GFPNB_stab-G4S-MLAPYIPM+GS-eGFP</t>
  </si>
  <si>
    <t>GS-NB_stab-G4S-MLAPYIPM+GS-eGFP</t>
  </si>
  <si>
    <t>0106_GS-GFPNB_stab-G4S-MLAPYIPM+GS-eGFP+MG132</t>
  </si>
  <si>
    <t>GS-NB_stab-G4S-MLAPYIPM+GS-eGFP+MG132</t>
  </si>
  <si>
    <t>0113_GS-GFPNB_stab-LQ-GSGS-ubox+GS-eGFP</t>
  </si>
  <si>
    <t>GS-NB_stab-LQ-GSGS-ubox+GS-eGFP</t>
  </si>
  <si>
    <t>0113_GS-GFPNB_stab-ubox+GS-eGFP</t>
  </si>
  <si>
    <t>0113_GS-GFPNB_stab-LQ-GSGS-ubox+GS-eGFP+MG132</t>
  </si>
  <si>
    <t>GS-NB_stab-LQ-GSGS-ubox+GS-eGFP+MG132</t>
  </si>
  <si>
    <t>0113_GS-GFPNB_stab-ubox+GS-eGFP+MG132</t>
  </si>
  <si>
    <t>0113_GS-GFPNB_stab-ubox+GS-eGFPx6</t>
  </si>
  <si>
    <t>GS-NB_stab-LQ-GSGS-ubox+GS-eGFPx6</t>
  </si>
  <si>
    <t>0070_GS-GFPNB+GS-eGFP</t>
  </si>
  <si>
    <t>GS-NB+GS-eGFP</t>
  </si>
  <si>
    <t>0115_GS-NB+GS-eGFP</t>
  </si>
  <si>
    <t>GS-NB_per+GS-eGFP</t>
  </si>
  <si>
    <t>0070_GS-GFPNB+GS-eGFP+MG132</t>
  </si>
  <si>
    <t>GS-NB+GS-eGFP+MG132</t>
  </si>
  <si>
    <t>0303_GS-NB-LQ-GSGS-ubox_R272A+GS-eGFP</t>
  </si>
  <si>
    <t>GS-NB-LQ-GSGS-ubox_R272A+GS-eGFP</t>
  </si>
  <si>
    <t>0299_GS-NB-LQ-GSGS-ubox+GS-eGFP</t>
  </si>
  <si>
    <t>GS-NB-LQ-GSGS-ubox+GS-eGFP</t>
  </si>
  <si>
    <t>0151_GS_NB-LQ-GSGS-ubox+GS-eGFP+MG132</t>
  </si>
  <si>
    <t>GS-NB-LQ-GSGS-ubox+GS-eGFP+MG132</t>
  </si>
  <si>
    <t>0334_HS-eGFP</t>
  </si>
  <si>
    <t>HS-eGFP</t>
  </si>
  <si>
    <t>0334_HS-eGFP+MG132</t>
  </si>
  <si>
    <t>HS-eGFP+MG132</t>
  </si>
  <si>
    <t>0335_LS-eGFP</t>
  </si>
  <si>
    <t>LS-eGFP</t>
  </si>
  <si>
    <t>0335_LS-eGFP+MG132</t>
  </si>
  <si>
    <t>LS-eGFP+MG132</t>
  </si>
  <si>
    <t>0061_MRGS-8His-GS-Avi-TEV-S-eGFP (biotinylated)</t>
  </si>
  <si>
    <t>MRGS-8His-GS-Avi-TEV-S-eGFP (biotinylated)</t>
  </si>
  <si>
    <t>0061_MRGS-8His-GS-Avi-TEV-S-eGFP (biotinylated)+MG132</t>
  </si>
  <si>
    <t>MRGS-8His-GS-Avi-TEV-S-eGFP (biotinylated)+MG132</t>
  </si>
  <si>
    <t>0048_MRGS-8His-GS-Avi-TEV-S-mC3 (biotinylated)</t>
  </si>
  <si>
    <t>MRGS-8His-GS-Avi-TEV-S-mC3 (biotinylated)</t>
  </si>
  <si>
    <t>0048_MRGS-8His-GS-Avi-TEV-S-mC3 (biotinylated)+MG132</t>
  </si>
  <si>
    <t>MRGS-8His-GS-Avi-TEV-S-mC3 (biotinylated)+MG132</t>
  </si>
  <si>
    <t>0043_MRGS-8His-GS-Avi-TEV-S-mNG (biotinylated)</t>
  </si>
  <si>
    <t>MRGS-8His-GS-Avi-TEV-S-mNG (biotinylated)</t>
  </si>
  <si>
    <t>0043_MRGS-8His-GS-Avi-TEV-S-mNG (biotinylated)+MG132</t>
  </si>
  <si>
    <t>MRGS-8His-GS-Avi-TEV-S-mNG (biotinylated)+MG132</t>
  </si>
  <si>
    <t>0054_MRGS-8His-GS-Avi-TEV-S-mR3 (biotinylated)</t>
  </si>
  <si>
    <t>MRGS-8His-GS-Avi-TEV-S-mR3 (biotinylated)</t>
  </si>
  <si>
    <t>0054_MRGS-8His-GS-Avi-TEV-S-mR3 (biotinylated)+MG132</t>
  </si>
  <si>
    <t>MRGS-8His-GS-Avi-TEV-S-mR3 (biotinylated)+MG132</t>
  </si>
  <si>
    <t>XXXX_MRGS-8His-GS-Avi-TEV-S-mR3 (biotinylated)+MG132</t>
  </si>
  <si>
    <t>0317_MS-eGFP</t>
  </si>
  <si>
    <t>MS-eGFP</t>
  </si>
  <si>
    <t>0317_MS-eGFP+MG132</t>
  </si>
  <si>
    <t>MS-eGFP+MG132</t>
  </si>
  <si>
    <t>0318_NS-eGFP</t>
  </si>
  <si>
    <t>NS-eGFP</t>
  </si>
  <si>
    <t>0318_NS-eGFP+MG132</t>
  </si>
  <si>
    <t>NS-eGFP+MG132</t>
  </si>
  <si>
    <t>0336_QS-eGFP</t>
  </si>
  <si>
    <t>QS-eGFP</t>
  </si>
  <si>
    <t>0336_QS-eGFP+MG132</t>
  </si>
  <si>
    <t>QS-eGFP+MG132</t>
  </si>
  <si>
    <t>0337_RS-eGFP</t>
  </si>
  <si>
    <t>RS-eGFP</t>
  </si>
  <si>
    <t>0337_RS-eGFP+MG132</t>
  </si>
  <si>
    <t>RS-eGFP+MG132</t>
  </si>
  <si>
    <t>0338_SS-eGFP</t>
  </si>
  <si>
    <t>SS-eGFP</t>
  </si>
  <si>
    <t>0338_SS-eGFP+MG132</t>
  </si>
  <si>
    <t>SS-eGFP+MG132</t>
  </si>
  <si>
    <t>TMR5</t>
  </si>
  <si>
    <t>TMR+GS-eGFP</t>
  </si>
  <si>
    <t>TMR5+GS-eGFP</t>
  </si>
  <si>
    <t>TMR5+MG132</t>
  </si>
  <si>
    <t>TMR5_uquenched+MG132</t>
  </si>
  <si>
    <t>TMR5-bme+MG132</t>
  </si>
  <si>
    <t>0339_TS-eGFP</t>
  </si>
  <si>
    <t>TS-eGFP</t>
  </si>
  <si>
    <t>0339_TS-eGFP+MG132</t>
  </si>
  <si>
    <t>TS-eGFP+MG132</t>
  </si>
  <si>
    <t>0340_YS-eGFP</t>
  </si>
  <si>
    <t>YS-eGFP</t>
  </si>
  <si>
    <t>0340_YS-eGFP+MG132</t>
  </si>
  <si>
    <t>YS-eGFP+MG132</t>
  </si>
  <si>
    <t>0320_GS-eGFP-LQ-G4S-G3-C-647</t>
  </si>
  <si>
    <t>GS-eGFP-LQ-G4S-G3-C-647</t>
  </si>
  <si>
    <t>0319_GS-eGFP-LQ-G4S-G3-C-649</t>
  </si>
  <si>
    <t>GS-eGFP-LQ-G4S-G3-C-649</t>
  </si>
  <si>
    <t>0326_GS-eGFP-G4S-GFPNB_stab</t>
  </si>
  <si>
    <t>GS-eGFP-G4S-GFPNB_stab</t>
  </si>
  <si>
    <t>0327_GS-eGFP-G4S-GFPNB_CCAV</t>
  </si>
  <si>
    <t>GS-eGFP-G4S-GFPNB_CCAV</t>
  </si>
  <si>
    <t>0328_GS-eGFP-G4S-GFPNB_stab_CCAV</t>
  </si>
  <si>
    <t>GS-eGFP-G4S-GFPNB_stab_CCAV</t>
  </si>
  <si>
    <t>0399_3G124-GSGS-ubox+GS-eGFP</t>
  </si>
  <si>
    <t>0399_3G124-GSGS-ubox+GS-eGFPx3</t>
  </si>
  <si>
    <t>3G124-GSGS-ubox+GS-eGFPx3</t>
  </si>
  <si>
    <t>0393_3G124-GSGS-ubox_hydro+GS-eGFPx2</t>
  </si>
  <si>
    <t>3G124-GSGS-ubox_hydro+GS-eGFPx2</t>
  </si>
  <si>
    <t>0393_3G124-GSGS-ubox_hydro+GS-eGFP</t>
  </si>
  <si>
    <t>3G124-GSGS-ubox_hydro+GS-eGFP</t>
  </si>
  <si>
    <t>0304_GS-NB_stab_CCAV-LQ-GSGS-ubox_R272A+GS-eGFP</t>
  </si>
  <si>
    <t>GS-NB_stab_CCAV-LQ-GSGS-ubox_R272A+GS-eGFP</t>
  </si>
  <si>
    <t>0301_GS-NB_stab_CCAV-LQ-GSGS-ubox+GS-eGFP</t>
  </si>
  <si>
    <t>GS-NB_stab_CCAV-LQ-GSGS-ubox+GS-eGFP</t>
  </si>
  <si>
    <t>0164_GS-NB_CCAV-LQ-GSGS-ubox_R272A+GS-eGFP</t>
  </si>
  <si>
    <t>GS-NB_CCAV-LQ-GSGS-ubox_R272A+GS-eGFP</t>
  </si>
  <si>
    <t>0153_GS-NB_CCAV-LQ-GSGS-ubox+GS-eGFP</t>
  </si>
  <si>
    <t>GS-NB_CCAV-LQ-GSGS-ubox+GS-eGFP</t>
  </si>
  <si>
    <t>0163_GS-NB_stab-ubox_R272A+GS-eGFP</t>
  </si>
  <si>
    <t>GS-NB_stab-ubox_R272A+GS-eGFP</t>
  </si>
  <si>
    <t>0300_GS-NB_stab-ubox+GS-eGFP</t>
  </si>
  <si>
    <t>GS-NB_stab-ubox+GS-eGFP</t>
  </si>
  <si>
    <t>0072_GS-NB_CCAV+GS-eGFP</t>
  </si>
  <si>
    <t>0073_GS-NB_stab_CCAV+GS-eGFP</t>
  </si>
  <si>
    <t>0154_GS-NB_stab_CCAV-LQ-GSGS-ubox+GS-eGFP</t>
  </si>
  <si>
    <t>0070_GS-NB+GS-eGFP</t>
  </si>
  <si>
    <t>0151_GS-NB-LQ-GSGS-ubox+GS-eGFP</t>
  </si>
  <si>
    <t>0406_3G124-G4S-G3-C-649+GS-eGFP</t>
  </si>
  <si>
    <t>3G124-G4S-G3-C-649+GS-eGFP</t>
  </si>
  <si>
    <t>0408_3G124_lysfree-G4S-G3-C649+GS-eGFP</t>
  </si>
  <si>
    <t>3G124_lysfree-G4S-G3-C-649+GS-eGFP</t>
  </si>
  <si>
    <t>0406_3G124-G4S-G3-C-649+GS-eGFP+MG132</t>
  </si>
  <si>
    <t>3G124-G4S-G3-C-649+GS-eGFP+MG132</t>
  </si>
  <si>
    <t>0408_3G124_lysfree-G4S-G3-C649+GS-eGFP+MG132</t>
  </si>
  <si>
    <t>3G124_lysfree-G4S-G3-C-649+GS-eGFP+MG132</t>
  </si>
  <si>
    <t>0405_3G124-G4S-G3-C-647+GS-eGFP</t>
  </si>
  <si>
    <t>3G124-G4S-G3-C-647+GS-eGFP</t>
  </si>
  <si>
    <t>0407_3G124_lysfree-G4S-G3-C-647+GS-eGFP</t>
  </si>
  <si>
    <t>3G124_lysfree-G4S-G3-C-647+GS-eGFP</t>
  </si>
  <si>
    <t>0409_3G124-G4S-G3-C-647</t>
  </si>
  <si>
    <t>3G124-G4S-G3-C-647</t>
  </si>
  <si>
    <t>0411_3G124_lysfree-G4S-G3-C-647</t>
  </si>
  <si>
    <t>3G124_lysfree-G4S-G3-C-647</t>
  </si>
  <si>
    <t>0414_GS-eGFP</t>
  </si>
  <si>
    <t>0410_3G124-G4S-G3-C-649</t>
  </si>
  <si>
    <t>3G124-G4S-G3-C-649</t>
  </si>
  <si>
    <t>0412_3G124_lysfree-G4S-G3-C-649</t>
  </si>
  <si>
    <t>3G124_lysfree-G4S-G3-C-649</t>
  </si>
  <si>
    <t>0381_TMR-GC-GGGGS-GGGGS-eGFP</t>
  </si>
  <si>
    <t>G-C-TMR-GGGGS-GGGGS-eGFP</t>
  </si>
  <si>
    <t>0382_TMR-GC-GGGGS-GGGGS-eGFP</t>
  </si>
  <si>
    <t>0423_3G124-ubox-TMR</t>
  </si>
  <si>
    <t>3G124-GSGS-ubox_intTMR</t>
  </si>
  <si>
    <t>0429_3G124-ubox-TMR+GS-eGFP</t>
  </si>
  <si>
    <t>3G124-GSGS-ubox_intTMR+GS-eGFP</t>
  </si>
  <si>
    <t>0381_TMR-GC-GGGGS-GGGGS-eGFP+MG132</t>
  </si>
  <si>
    <t>G-C-TMR-GGGGS-GGGGS-eGFP+MG132</t>
  </si>
  <si>
    <t>0382_TMR-GC-GGGGS-GGGGS-eGFP+MG132</t>
  </si>
  <si>
    <t>0423_3G124-ubox-TMR+MG132</t>
  </si>
  <si>
    <t>3G124-GSGS-ubox_intTMR+MG132</t>
  </si>
  <si>
    <t>0429_3G124-ubox-TMR+GS-eGFP+MG132</t>
  </si>
  <si>
    <t>3G124-GSGS-ubox_intTMR+GS-eGFP+MG132</t>
  </si>
  <si>
    <t>0415_GS-eGFP-G4S-KRAS2B</t>
  </si>
  <si>
    <t>GS-eGFP-G4S-KRAS2B_b1</t>
  </si>
  <si>
    <t>0419_3G124-ubox+GS-eGFP-G4S-KRAS2B</t>
  </si>
  <si>
    <t>3G124-ubox+GS-eGFP-G4S-KRAS2B_b1</t>
  </si>
  <si>
    <t>0414_GS-eGFP_cyclohex</t>
  </si>
  <si>
    <t>GS-eGFP_cyclohex</t>
  </si>
  <si>
    <t>0441_3G124_lysfree-ubox_hydro+GS-eGFP</t>
  </si>
  <si>
    <t>3G124_lysfree-ubox_hydro+GS-eGFP</t>
  </si>
  <si>
    <t>0430_3G124-ubox+GS-eGFP-LQ-G4S-G3-C-TMR</t>
  </si>
  <si>
    <t>3G124-GSGS-ubox+GS-eGFP-LQ-G4S-G3-C-TMR</t>
  </si>
  <si>
    <t>0434_3G124-ubox+GS-eGFP-LQ-G4S-G3-C-647</t>
  </si>
  <si>
    <t>3G124-GSGS-ubox+GS-eGFP-LQ-G4S-G3-C-647</t>
  </si>
  <si>
    <t>KRAS_wt</t>
  </si>
  <si>
    <t>KRAS_wt_784F5</t>
  </si>
  <si>
    <t>KRAS_G12V</t>
  </si>
  <si>
    <t>KRAS_G12V_784F5</t>
  </si>
  <si>
    <t>KRAS_D154Q</t>
  </si>
  <si>
    <t>KRAS_D154Q_784F5</t>
  </si>
  <si>
    <t>0462_3G124-G4S-TRGVEEVAEGVVLLRRRGN+GS-eGFP</t>
  </si>
  <si>
    <t>3G124-G4S-TRGVEEVAEGVVLLRRRGN+GS-eGFP</t>
  </si>
  <si>
    <t>0463_3G124-G4S-RRRG+GS-eGFP</t>
  </si>
  <si>
    <t>3G124-G4S-RRRG+GS-eGFP</t>
  </si>
  <si>
    <t>0456_3G124-G4S-MLAPYIPM+GS-eGFP</t>
  </si>
  <si>
    <t>3G124-G4S-MLAPYIPM+GS-eGFP</t>
  </si>
  <si>
    <t>0457_3G124-G4S-PLSSSVPSQRTYQGSYGFRLG+GS-eGFP</t>
  </si>
  <si>
    <t>3G124-G4S-PLSSSVPSQRTYQGSYGFRLG+GS-eGFP</t>
  </si>
  <si>
    <t>0458_3G124-G4S-GSYG+GS-eGFP</t>
  </si>
  <si>
    <t>3G124-G4S-GSYG+GS-eGFP</t>
  </si>
  <si>
    <t>0456_3G124-G4S-MLAPYIPM+GS-eGFP+MG132</t>
  </si>
  <si>
    <t>3G124-G4S-MLAPYIPM+GS-eGFP+MG132</t>
  </si>
  <si>
    <t>0457_3G124-G4S-PLSSSVPSQRTYQGSYGFRLG+GS-eGFP+MG132</t>
  </si>
  <si>
    <t>3G124-G4S-PLSSSVPSQRTYQGSYGFRLG+GS-eGFP+MG132</t>
  </si>
  <si>
    <t>0458_3G124-G4S-GSYG+GS-eGFP+MG132</t>
  </si>
  <si>
    <t>3G124-G4S-GSYG+GS-eGFP+MG132</t>
  </si>
  <si>
    <t>0459_3G124-G4S-AFIEELFSLMVVN+GS-eGFP+MG132</t>
  </si>
  <si>
    <t>3G124-G4S-AFIEELFSLMVVN+GS-eGFP+MG132</t>
  </si>
  <si>
    <t>0460_3G124-G4S-NGELDINNNVE+GS-eGFP+MG132</t>
  </si>
  <si>
    <t>3G124-G4S-NGELDINNNVE+GS-eGFP+MG132</t>
  </si>
  <si>
    <t>0461_3G124-G4S-RGRRRRQR-G4S-TRVLASRTARRIFQEPTEPKT+GS-eGFP+MG132</t>
  </si>
  <si>
    <t>3G124-G4S-RGRRRRQR-G4S-TRVLASRTARRIFQEPTEPKT+GS-eGFP+MG132</t>
  </si>
  <si>
    <t>0462_3G124-G4S-TRGVEEVAEGVVLLRRRGN+GS-eGFP+MG132</t>
  </si>
  <si>
    <t>3G124-G4S-TRGVEEVAEGVVLLRRRGN+GS-eGFP+MG132</t>
  </si>
  <si>
    <t>0463_3G124-G4S-RRRG+GS-eGFP+MG132</t>
  </si>
  <si>
    <t>3G124-G4S-RRRG+GS-eGFP+MG132</t>
  </si>
  <si>
    <t>0459_3G124-G4S-AFIEELFSLMVVN+GS-eGFP</t>
  </si>
  <si>
    <t>3G124-G4S-AFIEELFSLMVVN+GS-eGFP</t>
  </si>
  <si>
    <t>0460_3G124-G4S-NGELDINNNVE+GS-eGFP</t>
  </si>
  <si>
    <t>3G124-G4S-NGELDINNNVE+GS-eGFP</t>
  </si>
  <si>
    <t>0461_3G124-G4S-RGRRRRQR-G4S-TRVLASRTARRIFQEPTEPKT+GS-eGFP</t>
  </si>
  <si>
    <t>3G124-G4S-RGRRRRQR-G4S-TRVLASRTARRIFQEPTEPKT+GS-eGFP</t>
  </si>
  <si>
    <t>0465_3G124_lysfree_R6K+GS-eGFP</t>
  </si>
  <si>
    <t>3G124_lysfree_R6K+GS-eGFP</t>
  </si>
  <si>
    <t>0396_3G124-ubox_C181A+GS-eGFP</t>
  </si>
  <si>
    <t>3G124-ubox_C181A+GS-eGFP</t>
  </si>
  <si>
    <t>0492_acet-3G124_lysfree+GS-eGFP</t>
  </si>
  <si>
    <t>acet-3G124_lysfree+GS-eGFP</t>
  </si>
  <si>
    <t>0010_3G124_lysfree+GS-eGFP+MG132</t>
  </si>
  <si>
    <t>0397_3G124-ubox_C200A+GS-eGFP+MG132</t>
  </si>
  <si>
    <t>3G124-ubox_C200A+GS-eGFP+MG132</t>
  </si>
  <si>
    <t>0414_GS-eGFP+MG132</t>
  </si>
  <si>
    <t>0465_3G124_lysfree_R6K+GS-eGFP+MG132</t>
  </si>
  <si>
    <t>3G124_lysfree_R6K+GS-eGFP+MG132</t>
  </si>
  <si>
    <t>0469_2G71+GS-eGFP+MG132</t>
  </si>
  <si>
    <t>2G71+GS-eGFP+MG132</t>
  </si>
  <si>
    <t>0470_3G190.24+GS-eGFP+MG132</t>
  </si>
  <si>
    <t>3G190.24+GS-eGFP+MG132</t>
  </si>
  <si>
    <t>0492_acet-3G124_lysfree+GS-eGFP+MG132</t>
  </si>
  <si>
    <t>acet-3G124_lysfree+GS-eGFP+MG132</t>
  </si>
  <si>
    <t>0468_2G156+GS-eGFP</t>
  </si>
  <si>
    <t>2G156+GS-eGFP</t>
  </si>
  <si>
    <t>0488_MRGS-8His-GS-Avi-TEV-3G124+GS-eGFP</t>
  </si>
  <si>
    <t>MRGS-8His-GS-Avi-TEV-3G124+GS-eGFP</t>
  </si>
  <si>
    <t>0489_MRGS-8His-GS-Avi-TEV-3G124_lysfree+GS-eGFP</t>
  </si>
  <si>
    <t>MRGS-8His-GS-Avi-TEV-3G124_lysfree+GS-eGFP</t>
  </si>
  <si>
    <t>0424_3G124-GS-GS-ubox_int649</t>
  </si>
  <si>
    <t>3G124-GSGS-ubox_int649</t>
  </si>
  <si>
    <t>0431_3G124-GSGS-ubox_int649+GS-eGFP</t>
  </si>
  <si>
    <t>3G124-GSGS-ubox_int649+GS-eGFP</t>
  </si>
  <si>
    <t>0432_3G124-GSGS-ubox+GS-eGFP-LQ-G4S-G3-C-649</t>
  </si>
  <si>
    <t>3G124-GSGS-ubox+GS-eGFP-LQ-G4S-G3-C-649</t>
  </si>
  <si>
    <t>0558_784_F5_wt-GSGS-ubox+0507_eGFP-KRAS4B_GIP</t>
  </si>
  <si>
    <t>784_F5_wt-GSGS-ubox+GS-eGFP-KRAS4B_GIP</t>
  </si>
  <si>
    <t>0559_784_F5_wt-GSGS-ubox_R272A+eGFP-KRAS4B_GIP</t>
  </si>
  <si>
    <t>784_F5_wt-GSGS-ubox_R272A+GS-eGFP-KRAS4B_GIP</t>
  </si>
  <si>
    <t>0560_784_F5_wt+eGFP-KRAS4B_GIP</t>
  </si>
  <si>
    <t>784_F5_wt+GS-eGFP-KRAS4B_GIP</t>
  </si>
  <si>
    <t>0397_3G124-GSGS-ubox_C200A+GS-eGFP</t>
  </si>
  <si>
    <t>3G124-GSGS-ubox_C200A+GS-eGFP</t>
  </si>
  <si>
    <t>0470_3G190.24+GS-eGFP</t>
  </si>
  <si>
    <t>3G190.24+GS-eGFP</t>
  </si>
  <si>
    <t>0469_2G71+GS-eGFP</t>
  </si>
  <si>
    <t>2G71+GS-eGFP</t>
  </si>
  <si>
    <t>0558_784_F5_wt-GSGS-ubox+GS-eGFP-KRAS4B_GIP</t>
  </si>
  <si>
    <t>0561_GS-eGFP-KRAS4B_GIP</t>
  </si>
  <si>
    <t>GS-eGFP-KRAS4B_GIP</t>
  </si>
  <si>
    <t>0562_3G124-GSGS-ubox+GS-eGFP-KRAS4B_GIP</t>
  </si>
  <si>
    <t>3G124-GSGS-ubox+GS-eGFP-KRAS4B_GIP</t>
  </si>
  <si>
    <t>0490_MRGS-6His-3G124-PSLIND+GS-eGFP</t>
  </si>
  <si>
    <t>MRGS-6His-3G124-PSLIND+GS-eGFP</t>
  </si>
  <si>
    <t>0484_3G146_sele+GS-eGFP</t>
  </si>
  <si>
    <t>0491_MRGS-6His-3G124_lysfree-PSLIND+GS-eGFP</t>
  </si>
  <si>
    <t>MRGS-6His-3G124_lysfree-PSLIND+GS-eGFP</t>
  </si>
  <si>
    <t>0515_3G124-G4S-OV128A0A1B2LVD2+GS-eGFP</t>
  </si>
  <si>
    <t>0516_3G124-G4S-MYXV005D7RNU2+GS-eGFP</t>
  </si>
  <si>
    <t>0517_3G124-G4S-MVA186RQ1M1B9+GS-eGFP</t>
  </si>
  <si>
    <t>0615_FLAG-GS-eGFP</t>
  </si>
  <si>
    <t>FLAG-GS-eGFP</t>
  </si>
  <si>
    <t>0615_FLAG-eGFP</t>
  </si>
  <si>
    <t>0616_GS-eGFP-V5</t>
  </si>
  <si>
    <t>GS-eGFP-V5</t>
  </si>
  <si>
    <t>0617_GS-eGFP-FLAG</t>
  </si>
  <si>
    <t>GS-eGFP-FLAG</t>
  </si>
  <si>
    <t>0618_GS-eGFP-HA</t>
  </si>
  <si>
    <t>GS-eGFP-HA</t>
  </si>
  <si>
    <t>0623_6His-GS-eGFP</t>
  </si>
  <si>
    <t>6His-GS-eGFP</t>
  </si>
  <si>
    <t>0002_GS-eGFP_RD</t>
  </si>
  <si>
    <t>GS-eGFP_RD</t>
  </si>
  <si>
    <t>0009_GS-3G124+GS-eGFP_RD</t>
  </si>
  <si>
    <t>GS-3G124+GS-eGFP_RD</t>
  </si>
  <si>
    <t>0010_GS-3G124_lysfree+GS-eGFP_RD</t>
  </si>
  <si>
    <t>GS-3G124_lysfree+GS-eGFP_RD</t>
  </si>
  <si>
    <t>0518_3G61_sele-G4S-G3-C-TMR</t>
  </si>
  <si>
    <t>3G61_sele-G4S-G3-C-TMR</t>
  </si>
  <si>
    <t>0521_3G124_sele-G4S-G3-C-TMR</t>
  </si>
  <si>
    <t>3G124_sele-G4S-G3-C-TMR</t>
  </si>
  <si>
    <t>0527_3G124_lysfree_R91K-G4S-G3-C-TMR</t>
  </si>
  <si>
    <t>3G124_lysfree_R91K-G4S-G3-C-TMR</t>
  </si>
  <si>
    <t>0534_3G124_sele-G4S-G3-C-TMR + eGFP</t>
  </si>
  <si>
    <t>3G124_sele-G4S-G3-C-TMR+GS-eGFP</t>
  </si>
  <si>
    <t>0522_3G146_sele-G4S-G3-C-TMR</t>
  </si>
  <si>
    <t>3G146_sele-G4S-G3-C-TMR</t>
  </si>
  <si>
    <t>0525_3G124_lysfree_M7K-G4S-G3-C-TMR</t>
  </si>
  <si>
    <t>3G124_lysfree_M7K-G4S-G3-C-TMR</t>
  </si>
  <si>
    <t>0538_3G124_lysfree_M7K-G4S-G3-C-TMR+GS-eGFP</t>
  </si>
  <si>
    <t>3G124_lysfree_M7K-G4S-G3-C-TMR+GS-eGFP</t>
  </si>
  <si>
    <t>0539_3G124_lysfree_R58K-G4S-G3-C-TMR+GS-eGFP</t>
  </si>
  <si>
    <t>3G124_lysfree_R58K-G4S-G3-C-TMR+GS-eGFP</t>
  </si>
  <si>
    <t>0526_3G124_lysfree_R58K-G4S-G3-C-TMR</t>
  </si>
  <si>
    <t>3G124_lysfree_R58K-G4S-G3-C-TMR</t>
  </si>
  <si>
    <t>0540_3G124_lysfree_R91K-G4S-G3-C-TMR+GS-eGFP</t>
  </si>
  <si>
    <t>3G124_lysfree_R91K-G4S-G3-C-TMR+GS-eGFP</t>
  </si>
  <si>
    <t>0514_3G124_sele_intTMR+GS-eGFP</t>
  </si>
  <si>
    <t>3G124_sele_intTMR+GS-eGFP</t>
  </si>
  <si>
    <t>0513_3G124_sele_intTMR</t>
  </si>
  <si>
    <t>3G124_sele-intTMR</t>
  </si>
  <si>
    <t>0709_2G156-G4S-G3-C-TMR+GS-eGFP</t>
  </si>
  <si>
    <t>2G156-G4S-G3-C-TMR+GS-eGFP</t>
  </si>
  <si>
    <t>0710_2G71-G4S-G3-C-TMR+GS-eGFP</t>
  </si>
  <si>
    <t>2G71-G4S-G3-C-TMR+GS-eGFP</t>
  </si>
  <si>
    <t>0711_3G190.24-G4S-G3-C-TMR+GS-eGFP</t>
  </si>
  <si>
    <t>3G190.24-G4S-G3-C-TMR+GS-eGFP</t>
  </si>
  <si>
    <t>0779_3G124-G4S-G3-C+GS-eGFP</t>
  </si>
  <si>
    <t>3G124-G4S-G3-C+GS-eGFP</t>
  </si>
  <si>
    <t>0781_3G124-G4S-G3-THAL_1252127_uncoupled+GS-eGFP</t>
  </si>
  <si>
    <t>3G124-G4S-G3-THAL_1252127_uncoupled+GS-eGFP</t>
  </si>
  <si>
    <t>0782_3G124-G4S-G3-THAL_1252127_coupled+GS-eGFP</t>
  </si>
  <si>
    <t>3G124-G4S-G3-THAL_1252127_coupled+GS-eGFP</t>
  </si>
  <si>
    <t>0280_GS-eGFP</t>
  </si>
  <si>
    <t>0700_3G86.32_sele-G4S-G3-C-TMR</t>
  </si>
  <si>
    <t>3G86.32_sele-G4S-G3-C-TMR</t>
  </si>
  <si>
    <t>0701_2G156-G4S-G3-C-TMR</t>
  </si>
  <si>
    <t>2G156-G4S-G3-C-TMR</t>
  </si>
  <si>
    <t>0702_2G71-G4S-G3-C-TMR</t>
  </si>
  <si>
    <t>2G71-G4S-G3-C-TMR</t>
  </si>
  <si>
    <t>0703_3G190.24-G4S-G3-C-TMR</t>
  </si>
  <si>
    <t>3G190.24-G4S-G3-C-TMR</t>
  </si>
  <si>
    <t>0636_3G168_sele-G4S-G3-C-TMR</t>
  </si>
  <si>
    <t>3G168_sele-G4S-G3-C-TMR</t>
  </si>
  <si>
    <t>0642_3G61_sele-G4S-G3-C-TMR+GS-eGFP</t>
  </si>
  <si>
    <t>3G61_sele-G4S-G3-C-TMR+GS-eGFP</t>
  </si>
  <si>
    <t>0645_3G146_sele-G4S-G3-C-TMR+GS-eGFP</t>
  </si>
  <si>
    <t>3G146_sele-G4S-G3-C-TMR+GS-eGFP</t>
  </si>
  <si>
    <t>0648_3G168_sele-G4S-G3-C-TMR+GS-eGFP</t>
  </si>
  <si>
    <t>3G168_sele-G4S-G3-C-TMR+GS-eGFP</t>
  </si>
  <si>
    <t>3G124-G4S-G3-C-PVHL(SJF-4667)+GS-eGFP</t>
  </si>
  <si>
    <t>3G124-G4S-G3-C-THAL(SJF-4670)+GS-eGFP</t>
  </si>
  <si>
    <t>3G124-G4S-G3-C-THAL(SJF-4674)+GS-eGFP</t>
  </si>
  <si>
    <t>0790_3G124-G4S-G3-C-PVHL(SJF-4662)+GS-eGFP</t>
  </si>
  <si>
    <t>3G124-G4S-G3-C-PVHL(SJF-4662)+GS-eGFP</t>
  </si>
  <si>
    <t>0794_GC-G4S-G3-3G124+GS-eGFP</t>
  </si>
  <si>
    <t>GC-G4S-G3-3G124+GS-eGFP</t>
  </si>
  <si>
    <t>0796_3G124_sele_intPVHL(SJF4662)_uncoupled+GS-eGFP</t>
  </si>
  <si>
    <t>3G124_sele_intPVHL(SJF4662)_uncoupled+GS-eGFP</t>
  </si>
  <si>
    <t>0798_3G124_sele_intPVHL(SJF4667)+GS-eGFP</t>
  </si>
  <si>
    <t>3G124_sele_intPVHL(SJF4667)+GS-eGFP</t>
  </si>
  <si>
    <t>0800_3G124_sele_intTHAL(SJF4670)+GS-eGFP</t>
  </si>
  <si>
    <t>3G124_sele_intTHAL(SJF4670)+GS-eGFP</t>
  </si>
  <si>
    <t>0802_3G124_sele_intTHAL(SJF4674)+GS-eGFP</t>
  </si>
  <si>
    <t>3G124_sele_intTHAL(SJF4674)+GS-eGFP</t>
  </si>
  <si>
    <t>0804_PVHL(SJF4667)-C-G3-G4S-3G124)+GS-eGFP</t>
  </si>
  <si>
    <t>PVHL(SJF4667)-C-G3-G4S-3G124)+GS-eGFP</t>
  </si>
  <si>
    <t>0806_THAL(SJF4670)-C-G3-G4S-3G124+GS-eGFP</t>
  </si>
  <si>
    <t>THAL(SJF4670)-C-G3-G4S-3G124+GS-eGFP</t>
  </si>
  <si>
    <t>0808_THAL(SJF4674)-C-G3-G4S-3G124+GS-eGFP</t>
  </si>
  <si>
    <t>THAL(SJF4674)-C-G3-G4S-3G124+GS-eGFP</t>
  </si>
  <si>
    <t>0816_THAL(SJF4674)-GC-GS-3G124+GS-eGFP</t>
  </si>
  <si>
    <t>THAL(SJF4674)-GC-GS-3G124+GS-eGFP</t>
  </si>
  <si>
    <t>0812_PVHL(SJF4667)-GC-GS-3G124+GS-eGFP</t>
  </si>
  <si>
    <t>PVHL(SJF4667)-GC-GS-3G124+GS-eGFP</t>
  </si>
  <si>
    <t>0814_THAL(SJF4670)-GC-GS-3G124+GS-eGFP</t>
  </si>
  <si>
    <t>THAL(SJF4670)-GC-GS-3G124+GS-eGFP</t>
  </si>
  <si>
    <t>0810_GC-GS-3G124+GS-eGFP</t>
  </si>
  <si>
    <t>GC-GS-3G124+GS-eGFP</t>
  </si>
  <si>
    <t>0824_3G124_sele_intPVHL(SJF4662)+GS-eGFP</t>
  </si>
  <si>
    <t>3G124_sele_intPVHL(SJF4662)+GS-eGFP</t>
  </si>
  <si>
    <t>0825_PVHL(SJF4662)-GC-G4S-G3-3G124+GS-eGFP</t>
  </si>
  <si>
    <t>PVHL(SJF4662)-GC-G4S-G3-3G124+GS-eGFP</t>
  </si>
  <si>
    <t>0826_PVHL(SJF4662)-GC-3G124+GS-eGFP</t>
  </si>
  <si>
    <t>PVHL(SJF4662)-GC-3G124+GS-eGFP</t>
  </si>
  <si>
    <t>0829_3G124-G4S-PLSSSVPSQKTYQGSYGFRLG_wt+GS-eGFP</t>
  </si>
  <si>
    <t>3G124-G4S-PLSSSVPSQKTYQGSYGFRLG_wt+GS-eGFP</t>
  </si>
  <si>
    <t>0414_GS-eGFP_1</t>
  </si>
  <si>
    <t>0414_GS-eGFP_2</t>
  </si>
  <si>
    <t>0699_3G86.1_sele-G4S-G3-C-TMR_1</t>
  </si>
  <si>
    <t>3G86.1_sele-G4S-G3-C-TMR</t>
  </si>
  <si>
    <t>0699_3G86.1_sele-G4S-G3-C-TMR_2</t>
  </si>
  <si>
    <t>0707_3G86.1_sele-G4S-G3-C-TMR+GS-eGFP_1</t>
  </si>
  <si>
    <t>3G86.1_sele-G4S-G3-C-TMR+GS-eGFP</t>
  </si>
  <si>
    <t>0707_3G86.1_sele-G4S-G3-C-TMR+GS-eGFP_2</t>
  </si>
  <si>
    <t>0830_3G124-G4S-OV129Q80GE9+GS-eGFP_1</t>
  </si>
  <si>
    <t>0830_3G124-G4S-OV129Q80GE9+GS-eGFP_2</t>
  </si>
  <si>
    <t>0590_3G124-G4S-NGEKDINNNVEK_wt+GS-eGFP</t>
  </si>
  <si>
    <t>3G124-G4S-NGEKDINNNVEK_wt+GS-eGFP</t>
  </si>
  <si>
    <t>0591_3G124-G4S-TRVLASKTARRIFQEPTEPKT_wt+GS-eGFP</t>
  </si>
  <si>
    <t>3G124-G4S-TRVLASKTARRIFQEPTEPKT_wt+GS-eGFP</t>
  </si>
  <si>
    <t>0592_3G124-G4S-DRHDSGLDSM_wt+GS-eGFP</t>
  </si>
  <si>
    <t>3G124-G4S-DRHDSGLDSM_wt+GS-eGFP</t>
  </si>
  <si>
    <t>0624_M-3G124+GS-eGFP</t>
  </si>
  <si>
    <t>M-3G124+GS-eGFP</t>
  </si>
  <si>
    <t>0641_3G124_sele-G4S-G3-C_C59Y-TMR</t>
  </si>
  <si>
    <t>0654_3G124_sele-G4S-G3-C_C59Y-TMR+GS-eGFP</t>
  </si>
  <si>
    <t>3G124_sele-G4S-G3-C_C59Y-TMR+GS-eGFP</t>
  </si>
  <si>
    <t>0640_3G86.32_sele-G4S-G3-C_C59Y-TMR</t>
  </si>
  <si>
    <t>3G86.32_sele-G4S-G3-C_C59Y-TMR</t>
  </si>
  <si>
    <t>0712_3G86.32_sele-G4S-G3-C_C59Y-TMR+GS-eGFP</t>
  </si>
  <si>
    <t>3G86.32_sele-G4S-G3-C_C59Y-TMR+GS-eGFP</t>
  </si>
  <si>
    <t>0398_3G124-ubox_C181A_C200A+GS-eGFP</t>
  </si>
  <si>
    <t>3G124-ubox_C181A_C200A+GS-eGFP</t>
  </si>
  <si>
    <t>0445_GS-NB_stab_CCAV-ubox_hydro+GS-eGFP</t>
  </si>
  <si>
    <t>GS-NB_stab_CCAV-ubox_hydro+GS-eGFP</t>
  </si>
  <si>
    <t>0467_3G190.24_lysfree+GS-eGFP</t>
  </si>
  <si>
    <t>3G190.24_lysfree+GS-eGFP</t>
  </si>
  <si>
    <t>0514_3G124_sele-C-TMR+GS-eGFP</t>
  </si>
  <si>
    <t>0466_2G71_lysfree+GS-eGFP</t>
  </si>
  <si>
    <t>2G71_lysfree+GS-eGFP</t>
  </si>
  <si>
    <t>armadillo+eGFP-RAS</t>
  </si>
  <si>
    <t>0708_3G86.32_sele-G4S-G3-C-TMR+GS-eGFP</t>
  </si>
  <si>
    <t>3G86.32_sele-G4S-G3-C-TMR+GS-eGFP</t>
  </si>
  <si>
    <t>0783_3G190.24-G4S-G3-C+GS-eGFP</t>
  </si>
  <si>
    <t>3G190.24-G4S-G3-C+GS-eGFP</t>
  </si>
  <si>
    <t>0785_3G124_sele-G4S-G3-C+GS-eGFP</t>
  </si>
  <si>
    <t>3G124_sele-G4S-G3-C+GS-eGFP</t>
  </si>
  <si>
    <t>0635_3G124_lysfree_H137K-G4S-G3-C-TMR</t>
  </si>
  <si>
    <t>3G124_lysfree_H137K-G4S-G3-C-TMR</t>
  </si>
  <si>
    <t>0638_3G168_sele-G4S-G3-C_C59Y-TMR</t>
  </si>
  <si>
    <t>3G168_sele-G4S-G3-C_C59Y-TMR</t>
  </si>
  <si>
    <t>0639_3G86.1_sele-G4S-G3-C_C59Y-TMR</t>
  </si>
  <si>
    <t>3G86.1_sele-G4S-G3-C_C59Y-TMR</t>
  </si>
  <si>
    <t>0651_3G168_sele-G4S-G3-C_C59Y-TMR+GS-eGFP</t>
  </si>
  <si>
    <t>3G168_sele-G4S-G3-C_C59Y-TMR+GS-eGFP</t>
  </si>
  <si>
    <t>0652_3G86.1_sele-G4S-G3-C_C59Y-TMR+GS-eGFP</t>
  </si>
  <si>
    <t>3G86.1_sele-G4S-G3-C_C59Y-TMR+GS-eGFP</t>
  </si>
  <si>
    <t>0696_3G124_lysfree_R6K-G4S-G3-C-TMR</t>
  </si>
  <si>
    <t>3G124_lysfree_R6K-G4S-G3-C-TMR</t>
  </si>
  <si>
    <t>0697_3G124_lysfree_R124K-G4S-G3-C-TMR</t>
  </si>
  <si>
    <t>3G124_lysfree_R124K-G4S-G3-C-TMR</t>
  </si>
  <si>
    <t>0698_3G124_lysfree_R134K-G4S-G3-C-TMR</t>
  </si>
  <si>
    <t>3G124_lysfree_R134K-G4S-G3-C-TMR</t>
  </si>
  <si>
    <t>0543_3G124_lysfree_H137K-G4S-G3-C-TMR+GS-eGFP</t>
  </si>
  <si>
    <t>3G124_lysfree_H137K-G4S-G3-C-TMR+GS-eGFP</t>
  </si>
  <si>
    <t>0704_3G124_lysfree_R6K-G4S-G3-C-TMR+GS-eGFP</t>
  </si>
  <si>
    <t>3G124_lysfree_R6K-G4S-G3-C-TMR+GS-eGFP</t>
  </si>
  <si>
    <t>0705_3G124_lysfree_R124K-G4S-G3-C-TMR+GS-eGFP</t>
  </si>
  <si>
    <t>3G124_lysfree_R124K-G4S-G3-C-TMR+GS-eGFP</t>
  </si>
  <si>
    <t>0706_3G124_lysfree_R134K-G4S-G3-C-TMR+GS-eGFP</t>
  </si>
  <si>
    <t>3G124_lysfree_R134K-G4S-G3-C-TMR+GS-eGFP</t>
  </si>
  <si>
    <t>0901_GS-3G61_sele-ubox_intTMR+GS-eGFP</t>
  </si>
  <si>
    <t>3G61_sele-ubox_intTMR+GS-eGFP</t>
  </si>
  <si>
    <t>0906_GS-3G168_sele_C59Y-ubox_intTMR+GS-eGFP</t>
  </si>
  <si>
    <t>3G168_sele_C59Y-ubox_intTMR+GS-eGFP</t>
  </si>
  <si>
    <t>0880_3G61_sele-ubox_intTMR</t>
  </si>
  <si>
    <t>3G61_sele-ubox_intTMR</t>
  </si>
  <si>
    <t>po</t>
  </si>
  <si>
    <t>0885_3G168_sele_C59Y-ubox_intTMR</t>
  </si>
  <si>
    <t>3G168_sele_C59Y-ubox_intTMR</t>
  </si>
  <si>
    <t>0874_3G124_lysfree_M7K-ubox_intTMR</t>
  </si>
  <si>
    <t>3G124_lysfree_M7K-ubox_intTMR</t>
  </si>
  <si>
    <t>0884_3G146_sele-ubox_intTMR</t>
  </si>
  <si>
    <t>3G146_sele-ubox_intTMR</t>
  </si>
  <si>
    <t>0895_3G124_lysfree_M7K-ubox_intTMR+GS-eGFP</t>
  </si>
  <si>
    <t>3G124_lysfree_M7K-ubox_intTMR+GS-eGFP</t>
  </si>
  <si>
    <t>0905_3G146_sele-ubox_intTMR+GS-eGFP</t>
  </si>
  <si>
    <t>3G146_sele-ubox_intTMR+GS-eGFP</t>
  </si>
  <si>
    <t>0869_3G124_lysfree-ubox_intTMR</t>
  </si>
  <si>
    <t>3G124_lysfree-ubox_intTMR</t>
  </si>
  <si>
    <t>0883_3G124_sele-ubox_intTMR</t>
  </si>
  <si>
    <t>3G124_sele_C59Y-ubox_intTMR</t>
  </si>
  <si>
    <t>0890_3G124_lysfree-ubox_intTMR+GS-eGFP</t>
  </si>
  <si>
    <t>3G124_lysfree-ubox_intTMR+GS-eGFP</t>
  </si>
  <si>
    <t>0904_3G124_sele-ubox_intTMR+GS-eGFP</t>
  </si>
  <si>
    <t>3G124_sele_C59Y-ubox_intTMR+GS-eGFP</t>
  </si>
  <si>
    <t>0894_3G124_lysfree_R6K-ubox_intTMR+GS-eGFP</t>
  </si>
  <si>
    <t>3G124_lysfree_R6K-ubox_intTMR+GS-eGFP</t>
  </si>
  <si>
    <t>0896_3G124_lysfree_R58K-ubox_intTMR+GS-eGFP</t>
  </si>
  <si>
    <t>3G124_lysfree_R58K-ubox_intTMR+GS-eGFP</t>
  </si>
  <si>
    <t>0870_NB-ubox_intTMR</t>
  </si>
  <si>
    <t>NB-ubox_intTMR</t>
  </si>
  <si>
    <t>0871_NB_stab-ubox_intTMR</t>
  </si>
  <si>
    <t>NB_stab-ubox_intTMR</t>
  </si>
  <si>
    <t>0873_3G124_lysfree_R6K-ubox_intTMR</t>
  </si>
  <si>
    <t>3G124_lysfree_R6K-ubox_intTMR</t>
  </si>
  <si>
    <t>0875_3G124_lysfree_R58K-ubox_intTMR</t>
  </si>
  <si>
    <t>3G124_lysfree_R58K-ubox_intTMR</t>
  </si>
  <si>
    <t>0876_3G124_lysfree_R91K-ubox_intTMR</t>
  </si>
  <si>
    <t>3G124_lysfree_R91K-ubox_intTMR</t>
  </si>
  <si>
    <t>0877_3G124_lysfree_R124K-ubox_intTMR</t>
  </si>
  <si>
    <t>3G124_lysfree_R124K-ubox_intTMR</t>
  </si>
  <si>
    <t>0878_3G124_lysfree_R134K-ubox_intTMR</t>
  </si>
  <si>
    <t>3G124_lysfree_R134K-ubox_intTMR</t>
  </si>
  <si>
    <t>0879_3G124_lysfree_H137K-ubox_intTMR</t>
  </si>
  <si>
    <t>3G124_lysfree_H137K-ubox_intTMR</t>
  </si>
  <si>
    <t>0881_3G86.1_sele_C59Y-ubox_intTMR</t>
  </si>
  <si>
    <t>3G86.1_sele_C59Y-ubox_intTMR</t>
  </si>
  <si>
    <t>0882_3G86.32_sele_C59Y-ubox_intTMR</t>
  </si>
  <si>
    <t>3G86.32_sele_C59Y-ubox_intTMR</t>
  </si>
  <si>
    <t>0886_2G156-ubox_intTMR</t>
  </si>
  <si>
    <t>2G156-ubox_intTMR</t>
  </si>
  <si>
    <t>0887_2G71-ubox_intTMR</t>
  </si>
  <si>
    <t>2G71-ubox_intTMR</t>
  </si>
  <si>
    <t>0888_3G190.24-ubox_intTMR</t>
  </si>
  <si>
    <t>3G190.24-ubox_intTMR</t>
  </si>
  <si>
    <t>0891_NB-ubox_intTMR+GS-eGFP</t>
  </si>
  <si>
    <t>NB-ubox_intTMR+GS-eGFP</t>
  </si>
  <si>
    <t>0892_NB_stab-ubox_intTMR+GS-eGFP</t>
  </si>
  <si>
    <t>NB_stab-ubox_intTMR+GS-eGFP</t>
  </si>
  <si>
    <t>0897_3G124_lysfree_R91K-ubox_intTMR+GS-eGFP</t>
  </si>
  <si>
    <t>3G124_lysfree_R91K-ubox_intTMR+GS-eGFP</t>
  </si>
  <si>
    <t>0898_3G124_lysfree_R124K-ubox_intTMR+GS-eGFP</t>
  </si>
  <si>
    <t>3G124_lysfree_R124K-ubox_intTMR+GS-eGFP</t>
  </si>
  <si>
    <t>0899_3G124_lysfree_R134K-ubox_intTMR+GS-eGFP</t>
  </si>
  <si>
    <t>3G124_lysfree_R134K-ubox_intTMR+GS-eGFP</t>
  </si>
  <si>
    <t>0900_3G124_lysfree_H137K-ubox_intTMR+GS-eGFP</t>
  </si>
  <si>
    <t>3G124_lysfree_H137K-ubox_intTMR+GS-eGFP</t>
  </si>
  <si>
    <t>0902_3G86.1_sele_C59Y-ubox_intTMR+GS-eGFP</t>
  </si>
  <si>
    <t>3G86.1_sele_C59Y-ubox_intTMR+GS-eGFP</t>
  </si>
  <si>
    <t>0903_3G86.32_sele_C59Y-ubox_intTMR+GS-eGFP</t>
  </si>
  <si>
    <t>3G86.32_sele_C59Y-ubox_intTMR+GS-eGFP</t>
  </si>
  <si>
    <t>0907_2G156-ubox_intTMR+GS-eGFP</t>
  </si>
  <si>
    <t>2G156-ubox_intTMR+GS-eGFP</t>
  </si>
  <si>
    <t>0908_2G71-ubox_intTMR+GS-eGFP</t>
  </si>
  <si>
    <t>2G71-ubox_intTMR+GS-eGFP</t>
  </si>
  <si>
    <t>0909_3G190.24-ubox_intTMR+GS-eGFP</t>
  </si>
  <si>
    <t>3G190.24-ubox_intTMR+GS-eGFP</t>
  </si>
  <si>
    <t>0883_3G124_sele_C59Y-ubox_intTMR+GS-eGFPx16_mix</t>
  </si>
  <si>
    <t>3G124_sele_C59Y-ubox_intTMR+GS-eGFPx16_mix</t>
  </si>
  <si>
    <t>0790_3G124-G4S-G3-C-PVHL(SJF-4662)+GS-eGFP+VHLlig1_100uMmed</t>
  </si>
  <si>
    <t>3G124-G4S-G3-C-PVHL(SJF-4662)+GS-eGFP+VHLlig1_100uMmed</t>
  </si>
  <si>
    <t>0779_3G124-G4S-G3-C+GS-eGFP+VHLlig1_100uMmed</t>
  </si>
  <si>
    <t>3G124-G4S-G3-C+GS-eGFP+VHLlig1_100uMmed</t>
  </si>
  <si>
    <t>280_GS-eGFP+VHLlig1_100uMmed</t>
  </si>
  <si>
    <t>GS-eGFP+VHLlig1_100uMmed</t>
  </si>
  <si>
    <t>0790_3G124-G4S-G3-PVHL(SJF-4662)+GS-eGFP+VHLlig1_100uMinj</t>
  </si>
  <si>
    <t>3G124-G4S-G3-PVHL(SJF-4662)+GS-eGFP+VHLlig1_100uMinj</t>
  </si>
  <si>
    <t>0790_3G124-G4S-G3-PVHL(SJF-4662)+GS-eGFP+VHLlig1_10000uMinj</t>
  </si>
  <si>
    <t>3G124-G4S-G3-PVHL(SJF-4662)+GS-eGFP+VHLlig1_10000uMinj</t>
  </si>
  <si>
    <t>0790_3G124-G4S-G3-PVHL(SJF-4662)+GS-eGFP+VHLlig1_1000uMinj</t>
  </si>
  <si>
    <t>3G124-G4S-G3-PVHL(SJF-4662)+GS-eGFP+VHLlig1_1000uMinj</t>
  </si>
  <si>
    <t>egfp_transfection</t>
  </si>
  <si>
    <t>eGFP_trans</t>
  </si>
  <si>
    <t>just transfected</t>
  </si>
  <si>
    <t>GS-eGFP_trans</t>
  </si>
  <si>
    <t>eGFP_trans_injAF647</t>
  </si>
  <si>
    <t>0947_3G124_W112A-GSGS-ubox-TMR+GS-eGFP</t>
  </si>
  <si>
    <t>3G124_W112A-GSGS-ubox-TMR+GS-eGFP</t>
  </si>
  <si>
    <t>0961_Acet-GS-eGFP</t>
  </si>
  <si>
    <t>2x_acet-GS-eGFP</t>
  </si>
  <si>
    <t>0955_3G124_L8A_L24A-GSGS-ubox-TMR+GS-eGFP</t>
  </si>
  <si>
    <t>3G124_L8A_L24A-GSGS-ubox-TMR+GS-eGFP</t>
  </si>
  <si>
    <t>0957_GS-eGFP_prodHEK293F</t>
  </si>
  <si>
    <t>GS-eGFP_prodHEK293F</t>
  </si>
  <si>
    <t>0958_acet-GS-eGFP</t>
  </si>
  <si>
    <t>acet-GS-eGFP</t>
  </si>
  <si>
    <t>injAF647+eGFP_lenti</t>
  </si>
  <si>
    <t>0330_3G124-G4S-G3-C-TMR5</t>
  </si>
  <si>
    <t>3G124-G4S-G3-C-TMR+eGFP_lenti</t>
  </si>
  <si>
    <t>0423_3G124-ubox_intTMR</t>
  </si>
  <si>
    <t>3G124-ubox_intTMR+eGFP_lenti</t>
  </si>
  <si>
    <t>0934_GS-eGFP</t>
  </si>
  <si>
    <t>0975_GS-eGFP_lentipurif</t>
  </si>
  <si>
    <t>GS-eGFP_lentipurif</t>
  </si>
  <si>
    <t>GS-eGFP_trans_nosort</t>
  </si>
  <si>
    <t>no clue where this comes from!</t>
  </si>
  <si>
    <t>0400_LF-ubiquitin_K0-eGFP</t>
  </si>
  <si>
    <t>LF-ubiquitin_K0-eGFP</t>
  </si>
  <si>
    <t>0983_LF-A3S-K0-G2S-G2S-eGFP</t>
  </si>
  <si>
    <t>LF-A3S-K0-G2S-G2S-eGFP</t>
  </si>
  <si>
    <t>0984_LF-G2S-G2S-eGFP</t>
  </si>
  <si>
    <t>LF-G2S-G2S-eGFP</t>
  </si>
  <si>
    <t>0977_GS-sfGFP</t>
  </si>
  <si>
    <t>GS-sfGFP</t>
  </si>
  <si>
    <t>0668_MRGS-8His-GS-Avi-TEV-GS-eGFP</t>
  </si>
  <si>
    <t>MRGS-8His-GS-Avi-TEV-GS-eGFP_DONTUSE</t>
  </si>
  <si>
    <t>0670_GS-eGFP-Rb_761-810</t>
  </si>
  <si>
    <t>GS-eGFP-Rb_761-810_DONOTUSE</t>
  </si>
  <si>
    <t>0545_GS-eGFP-LQ-C-mal-TMR</t>
  </si>
  <si>
    <t>GS-eGFP-LQ-C-TMR</t>
  </si>
  <si>
    <t>0571_3G124-ubox+GS-eGFP-LQ-C</t>
  </si>
  <si>
    <t>3G124-ubox+GS-eGFP-LQ-C</t>
  </si>
  <si>
    <t>0567_3G124-ubox+GS-eGFP-LQ-G4S-G3-C</t>
  </si>
  <si>
    <t>3G124-ubox+GS-eGFP-LQ-G4S-G3-C</t>
  </si>
  <si>
    <t>0569_3G124-ubox+GC-GGGGS-GGGGS-eGFP</t>
  </si>
  <si>
    <t>3G124-ubox+GC-GGGGS-GGGGS-eGFP</t>
  </si>
  <si>
    <t>0547_TMR-GC-GS-eGFP</t>
  </si>
  <si>
    <t>TMR-GC-GS-eGFP</t>
  </si>
  <si>
    <t>0982_GS-mRuby3-G4S-3G61_sele</t>
  </si>
  <si>
    <t>GS-mRuby3-G4S-3G61_sele</t>
  </si>
  <si>
    <t>0573_3G124-ubox+GC-GS-eGFP</t>
  </si>
  <si>
    <t>3G124-ubox+GC-GS-eGFP</t>
  </si>
  <si>
    <t>0989_MRGS-8His-GS-Avi-TEV-GS-eGFP</t>
  </si>
  <si>
    <t>MRGS-8His-GS-Avi-TEV-GS-eGFP</t>
  </si>
  <si>
    <t>0990_VS-eGFP</t>
  </si>
  <si>
    <t>VS-eGFP</t>
  </si>
  <si>
    <t>0934_GS-eGFP_E1inh_100nM</t>
  </si>
  <si>
    <t>GS-eGFP_E1inh_100nM</t>
  </si>
  <si>
    <t>0009_3G124+GS-eGFP_E1inh_100nM</t>
  </si>
  <si>
    <t>3G124+GS-eGFP_E1inh_100nM</t>
  </si>
  <si>
    <t>0413_3G124-ubox+GS-eGFP_E1inh_100nM</t>
  </si>
  <si>
    <t>3G124-ubox+GS-eGFP_E1inh_100nM</t>
  </si>
  <si>
    <t>0010_3G124_lysfree+GS-eGFP_E1inh_100nM</t>
  </si>
  <si>
    <t>3G124_lysfree+GS-eGFP_E1inh_100nM</t>
  </si>
  <si>
    <t>0934_GS-eGFP+E3_5-G4S-G3-C-SJF-PVHL(SJ4662)</t>
  </si>
  <si>
    <t>GS-eGFP+E3_5-PVHL(SJ4662)</t>
  </si>
  <si>
    <t>0790_3G124-G4S-G3-C-PVHL(SJF-4662)+GS-eGFP+E3_5-G4S-G3-C-SJF-PVHL(SJ4662)</t>
  </si>
  <si>
    <t>3G124-G4S-G3-C-PVHL(SJF-4662)+GS-eGFP+E3_5-PVHL(SJ4662)</t>
  </si>
  <si>
    <t>0934_GS-eGFP+E3_5-G4S-G3-C</t>
  </si>
  <si>
    <t>GS-eGFP+E3_5-G4S-G3-C</t>
  </si>
  <si>
    <t>0790_3G124-G4S-G3-C-PVHL(SJF-4662)+GS-eGFP+E3_5-G4S-G3-C</t>
  </si>
  <si>
    <t>3G124-G4S-G3-C-PVHL(SJF-4662)+GS-eGFP+E3_5-G4S-G3-C</t>
  </si>
  <si>
    <t>0999_V-eGFP</t>
  </si>
  <si>
    <t>V-eGFP</t>
  </si>
  <si>
    <t>1001_Acet-V-eGFP</t>
  </si>
  <si>
    <t>Acet-V-eGFP</t>
  </si>
  <si>
    <t>1013_Acet-V-eGFP_batch2</t>
  </si>
  <si>
    <t>1017_Acet-V-eGFP_batch2</t>
  </si>
  <si>
    <t>1020_Acet-V-eGFP_batch2</t>
  </si>
  <si>
    <t>1023_Acet-MS-eGFP</t>
  </si>
  <si>
    <t>Acet-MS-eGFP</t>
  </si>
  <si>
    <t>1024_Acet-SS-eGFP</t>
  </si>
  <si>
    <t>Acet-SS-eGFP</t>
  </si>
  <si>
    <t>1021_IS-eGFP</t>
  </si>
  <si>
    <t>IS-eGFP</t>
  </si>
  <si>
    <t>1025_Acet-TS-eGFP</t>
  </si>
  <si>
    <t>Acet-TS-eGFP</t>
  </si>
  <si>
    <t>1026_Acet-AS-eGFP</t>
  </si>
  <si>
    <t>Acet-AS-eGFP</t>
  </si>
  <si>
    <t>0659_3G124-GSGS-E4A+GS-eGFP</t>
  </si>
  <si>
    <t>3G124-GSGS-E4A+GS-eGFP</t>
  </si>
  <si>
    <t>0661_3G124-GSGS-E4B+GS-eGFP</t>
  </si>
  <si>
    <t>3G124-GSGS-E4B+GS-eGFP</t>
  </si>
  <si>
    <t>1036_KS-eGFP</t>
  </si>
  <si>
    <t>KS-eGFP</t>
  </si>
  <si>
    <t>1042_Acet-VS-eGFP</t>
  </si>
  <si>
    <t>Acet-VS-eGFP</t>
  </si>
  <si>
    <t>0568_GS-eGFP-LQ-G4S-G3-C</t>
  </si>
  <si>
    <t>GS-eGFP-LQ-G4S-G3-C</t>
  </si>
  <si>
    <t>0570_GC-GGGGS-GGGGS-eGFP</t>
  </si>
  <si>
    <t>GC-GGGGS-GGGGS-eGFP</t>
  </si>
  <si>
    <t>0572_GS-eGFP-LQ-C</t>
  </si>
  <si>
    <t>GS-eGFP-LQ-C</t>
  </si>
  <si>
    <t>0574_GC-GS-eGFP</t>
  </si>
  <si>
    <t>GC-GS-eGFP</t>
  </si>
  <si>
    <t>0360_MRGS-8His-GS-Avi-TEV-S-mR3</t>
  </si>
  <si>
    <t>MRGS-8His-GS-Avi-TEV-S-mR3</t>
  </si>
  <si>
    <t>1043_GS-mClover</t>
  </si>
  <si>
    <t>GS-mClover</t>
  </si>
  <si>
    <t>0361_GS-mR3_unripe</t>
  </si>
  <si>
    <t>GS-mR3_unripe</t>
  </si>
  <si>
    <t>1063_CS-eGFP</t>
  </si>
  <si>
    <t>CS-eGFP</t>
  </si>
  <si>
    <t>1062_WS-eGFP</t>
  </si>
  <si>
    <t>WS-eGFP</t>
  </si>
  <si>
    <t>0332_CS-eGFP_nocorrmass</t>
  </si>
  <si>
    <t>0341_WS-eGFP_contaminated+MG132</t>
  </si>
  <si>
    <t>0341_WS-eGFP_contaminatedsample</t>
  </si>
  <si>
    <t>0332_CS-eGFP_nocorrmass+MG132</t>
  </si>
  <si>
    <t>CS-eGFP+MG132</t>
  </si>
  <si>
    <t>0934_GS-eGFP_olddex</t>
  </si>
  <si>
    <t>0934_GS-eGFP_nexdex</t>
  </si>
  <si>
    <t>1070_G-LF-G2S-G2S-G-3G86.32_sele-G4S-V3+GS-eGFP</t>
  </si>
  <si>
    <t>G-LF-G2S-G2S-G-3G86.32_sele-G4S-V3+GS-eGFP</t>
  </si>
  <si>
    <t>1071_G-LF-G2S-G2S-G-2G71-G4S-V3+GS-eGFP</t>
  </si>
  <si>
    <t>G-LF-G2S-G2S-G-2G71-G4S-V3+GS-eGFP</t>
  </si>
  <si>
    <t>1072_G-LF-G2S-G2S-G-3G86.1_sele-G4S-V3+GS-eGFP</t>
  </si>
  <si>
    <t>G-LF-G2S-G2S-G-3G86.1_sele-G4S-V3+GS-eGFP</t>
  </si>
  <si>
    <t>1040_3G86.32_sele-G4S-V3+eGFP</t>
  </si>
  <si>
    <t>3G86.32_sele-G4S-V3+eGFP</t>
  </si>
  <si>
    <t>1041_3G86.1_sele-G4S-V3+eGFP</t>
  </si>
  <si>
    <t>3G86.1_sele-G4S-V3+eGFP</t>
  </si>
  <si>
    <t>1074_AS-eGFP-G4S-G4S-G3-LQ-C</t>
  </si>
  <si>
    <t>AS-eGFP-G4S-G4S-G3-LQ-C</t>
  </si>
  <si>
    <t>0366_GS-mR3-G4S-3G124+GS-eGFP_unripe</t>
  </si>
  <si>
    <t>0367_GS-mR3-G4S-3G124_lysfree+GS-eGFP_unripe</t>
  </si>
  <si>
    <t>1078_AS-eGFP-G4S-G4S-G3-LQ-C-TMR</t>
  </si>
  <si>
    <t>AS-eGFP-G4S-G4S-G3-LQ-C-TMR</t>
  </si>
  <si>
    <t>1083_GC-GS-eGFP</t>
  </si>
  <si>
    <t>1084_GS-eGFP-LQ-C</t>
  </si>
  <si>
    <t>1085_GC-GGGGS-GGGGS-eGFP</t>
  </si>
  <si>
    <t>0054_MRGS_8His_GS_Avi_TEV_S_mRuby3 (biotinylated)_mature</t>
  </si>
  <si>
    <t>MRGS_8His_GS_Avi_TEV_S_mRuby3 (biotinylated)_mature</t>
  </si>
  <si>
    <t>1086_TMR-GC-GS-eGFP</t>
  </si>
  <si>
    <t>1087_GS-eGFP-LQ-C-TMR</t>
  </si>
  <si>
    <t>1088_CS-eGFP</t>
  </si>
  <si>
    <t>0601_GS-eGFP-G4S-G4S-G3-LQ-C</t>
  </si>
  <si>
    <t>0988_3G124-ubox+GS-eGFP-G4S-G4S-G3-LQ-C</t>
  </si>
  <si>
    <t>647_beta_2022-05-31</t>
  </si>
  <si>
    <t>647_exp1</t>
  </si>
  <si>
    <t>649_exp1</t>
  </si>
  <si>
    <t>TMR5_exp1</t>
  </si>
  <si>
    <t>647_beta_2022-06-02</t>
  </si>
  <si>
    <t>0969_3G124_L8A_L24A-G4S-G3-C-TMR</t>
  </si>
  <si>
    <t>3G124_L8A_L24A-G4S-G3-C-TMR</t>
  </si>
  <si>
    <t>0970_3G124_L8A_L24A-G4S-G3-C-TMR+GS-eGFP</t>
  </si>
  <si>
    <t>3G124_L8A_L24A-G4S-G3-C-TMR+GS-eGFP</t>
  </si>
  <si>
    <t>0991_3G124_W112A-G4S-G3-C-TMR</t>
  </si>
  <si>
    <t>3G124_W112A-G4S-G3-C-TMR</t>
  </si>
  <si>
    <t>0992_3G124_W112A-G4S-G3-C-TMR+GS-eGFP</t>
  </si>
  <si>
    <t>3G124_W112A-G4S-G3-C-TMR+GS-eGFP</t>
  </si>
  <si>
    <t>0791_3G124-G4S-G3-C-PVHL(SJF-4667)+GS-eGFP</t>
  </si>
  <si>
    <t>0792_3G124-G4S-G3-C-THAL(SJF-4670)+GS-eGFP</t>
  </si>
  <si>
    <t>0793_3G124-G4S-G3-C-THAL(SJF-4674)+GS-eGFP</t>
  </si>
  <si>
    <t>3G124_sele-G4S-G3-C_C59Y-TMR</t>
  </si>
  <si>
    <t>1116_3G124-ubox+V-eGFP</t>
  </si>
  <si>
    <t>3G124-ubox+V-eGFP</t>
  </si>
  <si>
    <t>1116_3G124-ubox+V-eGFP_curvature</t>
  </si>
  <si>
    <t>1116_3G124-ubox+V-eGFP_linear</t>
  </si>
  <si>
    <t>3G124-ubox+V-eGFP_curvature</t>
  </si>
  <si>
    <t>3G124-ubox+V-eGFP_linear</t>
  </si>
  <si>
    <t>1119_GS-eGFP-G4S-G4S-G3-LQ-C</t>
  </si>
  <si>
    <t>GS-eGFP-LQ-G4S-G3-C_def_reduced</t>
  </si>
  <si>
    <t>0934_GS-eGFP+MG132_newstock_70uM</t>
  </si>
  <si>
    <t>0934_GS-eGFP+MG132_newstock_50uM</t>
  </si>
  <si>
    <t>*C*</t>
  </si>
  <si>
    <t>Everything labeled</t>
  </si>
  <si>
    <t>0934_GS-eGFP+MG132_LBe_50uM</t>
  </si>
  <si>
    <t>0934_GS-eGFP_mg132_lbe_30um</t>
  </si>
  <si>
    <t>1083_GC-GS-eGFP+30uM_MG132</t>
  </si>
  <si>
    <t>1084_GS-eGFP-LQ-C+30uM_MG132</t>
  </si>
  <si>
    <t>1085_GC-GGGGS-GGGGS-eGFP+30uM_MG132</t>
  </si>
  <si>
    <t>1119_GS-eGFP-G4S-G4S-G3-LQ-C+30uM_MG132</t>
  </si>
  <si>
    <t>GC-GS-eGFP+30uM_MG132</t>
  </si>
  <si>
    <t>GS-eGFP-LQ-C+30uM_MG132</t>
  </si>
  <si>
    <t>GC-GGGGS-GGGGS-eGFP+30uM_MG132</t>
  </si>
  <si>
    <t>GS-eGFP-G4S-G4S-G3-LQ-C+30uM_MG132</t>
  </si>
  <si>
    <t>1121_3G124_NC-G4S-G3-C-TMR</t>
  </si>
  <si>
    <t>1122_3G124_NC-G4S-G3-C-TMR+GS-eGFP</t>
  </si>
  <si>
    <t>3G124_NC-G4S-G3-C-TMR</t>
  </si>
  <si>
    <t>3G124_NC-G4S-G3-C-TMR+GS-eGFP</t>
  </si>
  <si>
    <t>0934_GS-eGFP_pp1</t>
  </si>
  <si>
    <t>0934_GS-eGFP_pp2</t>
  </si>
  <si>
    <t>0619_GS-GFPNB_stab_K78R+GS-eGFP_p1</t>
  </si>
  <si>
    <t>0619_GS-GFPNB_stab_K78R+GS-eGFP_p2</t>
  </si>
  <si>
    <t>0620_GS-GFPNB_stab_CCAV_K78R+GS-eGFP_p1</t>
  </si>
  <si>
    <t>0620_GS-GFPNB_stab_CCAV_K78R+GS-eGFP_p2</t>
  </si>
  <si>
    <t>2022-08-22_allcells1</t>
  </si>
  <si>
    <t>2022-08-22_allcells2</t>
  </si>
  <si>
    <t>0934_GS-eGFP+CULINH</t>
  </si>
  <si>
    <t>0009_3G124+GS-eGFP+CULINH</t>
  </si>
  <si>
    <t>0592_3G124-G4S-DRHDSGLDSM_wt+GS-eGFP+CULINH</t>
  </si>
  <si>
    <t>0369_3G124_spop+GS-eGFP+CULINH</t>
  </si>
  <si>
    <t>1126_GS-KRAS2B_G12V-TMR</t>
  </si>
  <si>
    <t>1127_GS-KRAS2B_G12V-TMR+0784_F5_wt</t>
  </si>
  <si>
    <t>0934_GS-eGFP+MG13230uMnew</t>
  </si>
  <si>
    <t>0462_3G124-G4S-TRGVEEVAEGVVLLRRRGN+GS-eGFP+MG13230uMnew</t>
  </si>
  <si>
    <t>0463_3G124-G4S-RRRG+GS-eGFP+MG13230uMnew</t>
  </si>
  <si>
    <t>0592_3G124-G4S-DRHDSGLDSM_wt+GS-eGFP+MG13230uMnew</t>
  </si>
  <si>
    <t>0459_3G124-G4S-AFIEELFSLMVVN+GS-eGFP+CULINH</t>
  </si>
  <si>
    <t>0591_3G124-G4S-TRVLASKTARRIFQEPTEPKT_wt+GS-eGFP+CULINH</t>
  </si>
  <si>
    <t>0305_3G124-ubox+GS-eGFP+CULINH</t>
  </si>
  <si>
    <t>0819_GS-LaG-16_res-LQ+GS-eGFP</t>
  </si>
  <si>
    <t>0820_GS-LaG-2_res-LQ +GS-eGFP</t>
  </si>
  <si>
    <t>0918_per_GS-LaG-16_res-LQ+GS-eGFP</t>
  </si>
  <si>
    <t>0919_per_GS-LaG-17_res-LQ+GS-eGFP</t>
  </si>
  <si>
    <t>0920_per_GS-LaG-2_res-LQ+GS-eGFP</t>
  </si>
  <si>
    <t>0921_per_GS-LaG-21_res-LQ+GS-eGFP</t>
  </si>
  <si>
    <t>0922_per_GS-LaG-26_res-LQ+GS-eGFP</t>
  </si>
  <si>
    <t>0923_per_GS-minimizer_res-LQ+GS-eGFP</t>
  </si>
  <si>
    <t>0470_3G190.24+GS-eGFP+CULLINH</t>
  </si>
  <si>
    <t>0369_3G124-spop+GS-eGFP+CULINH</t>
  </si>
  <si>
    <t>0515_3G124-G4S-OV128A0A1B2LVD2+GS-eGFP+CULINH</t>
  </si>
  <si>
    <t>0516_3G124-G4S-MYXV005D7RNU2+GS-eGFP+CULINH</t>
  </si>
  <si>
    <t>3G124-G4S-V1+GS-eGFP</t>
  </si>
  <si>
    <t>0515_3G124-G4S-V1+GS-eGFP+CULINH</t>
  </si>
  <si>
    <t>3G124-G4S-V2+GS-eGFP</t>
  </si>
  <si>
    <t>0516_3G124-G4S-V2+GS-eGFP+CULINH</t>
  </si>
  <si>
    <t>3G124-G4S-V3+GS-eGFP</t>
  </si>
  <si>
    <t>3G124-G4S-V4+GS-eGFP</t>
  </si>
  <si>
    <t>0779_3G124-G4S-G3-C+GS-eGFP+100uMTHAL</t>
  </si>
  <si>
    <t>0792_3G124-G4S-G3-THAL(SJF-4670)+GS-eGFP+100uMTHAL</t>
  </si>
  <si>
    <t>0934_GS-eGFP+100uMTHAL</t>
  </si>
  <si>
    <t>0418_3G124-ubox_hydro-long_linker-ubox_hydro+eGFP</t>
  </si>
  <si>
    <t>0517_3G124-G4S-MVA186RQ1M1B9+GS-eGFP+CULINH</t>
  </si>
  <si>
    <t>0830_3G124-G4S-OV129Q80GE9+GS-eGFP+CULINH</t>
  </si>
  <si>
    <t>3G124-G4S-V4+GS-eGFP+CULINH</t>
  </si>
  <si>
    <t>3G124-ubox_hydro-long_linker-ubox_hydro+eGFP</t>
  </si>
  <si>
    <t>3G124-G4S-V3+GS-eGFP+CULINH</t>
  </si>
  <si>
    <t>0793_3G124-G4S-G3-THAL(SJF-4674)+GS-eGFP+100uMTHAL</t>
  </si>
  <si>
    <t>0800_3G124_sele_intTHAL(SJF4670)+GS-eGFP+100uMTHAL</t>
  </si>
  <si>
    <t>0802_3G124_sele_intTHAL(SJF4674)+GS-eGFP+100uMTHAL</t>
  </si>
  <si>
    <t>0806_THAL(SJF4670)-C-G3-G4S-3G124+GS-eGFP+100uMTHAL</t>
  </si>
  <si>
    <t>0808_THAL(SJF4674)-C-G3-G4S-3G124+GS-eGFP+100uMTHAL</t>
  </si>
  <si>
    <t>0814_THAL(SJF4670)-GC_GS_3G124+GS-eGFP+100uMTHAL</t>
  </si>
  <si>
    <t>0816_THAL(SJF4674)-GC_GS_3G124+GS-eGFP+100uMTHAL</t>
  </si>
  <si>
    <t>0468_2G156+eGFP_E1inh_100nM</t>
  </si>
  <si>
    <t>0470_3G190.24+eGFP_E1inh_100nM</t>
  </si>
  <si>
    <t>0467_3G190.24_lysfree+eGFP_E1inh_100nM</t>
  </si>
  <si>
    <t>1128_3G124_W112A-G4S-G3-C-TMR+AS-eGFP</t>
  </si>
  <si>
    <t>0467_3G190.24_lysfree+eGFP_E1inh_500nM</t>
  </si>
  <si>
    <t>0470_3G190.24+eGFP_E1inh_500nM</t>
  </si>
  <si>
    <t>0934_GS-eGFP_E1inh_500nM</t>
  </si>
  <si>
    <t>0285_3G124_sele+eGFP_SJF-4662-beta-mercapto_75uM</t>
  </si>
  <si>
    <t>0796_3G124_sele_intPVHL(SJF4662)+GS-eGFP_SJF-4662-beta-mercapto_75uM</t>
  </si>
  <si>
    <t>0934_GS-eGFP_SJF-4662-beta-mercapto_75uM</t>
  </si>
  <si>
    <t>1130_3G61mut1-G4S-G3-C-TMR</t>
  </si>
  <si>
    <t>10_GS_3G124_lysfree+GS-eGFP</t>
  </si>
  <si>
    <t>10_GS_3G124_lysfree+GS-eGFPx2_mix</t>
  </si>
  <si>
    <t>10_GS_3G124_lysfree+GS-eGFPx3_mix</t>
  </si>
  <si>
    <t>0285_3G124_sele+eGFP+30uM_MG132</t>
  </si>
  <si>
    <t>0796_3G124_sele_intPVHL(SJF4662)+GS-eGFP+30uM_MG132</t>
  </si>
  <si>
    <t>0285_3G124_sele+eGFP+30uM_MG132_new2</t>
  </si>
  <si>
    <t>0796_3G124_sele_intPVHL(SJF4662)+GS-eGFP+30uM_MG132_new2</t>
  </si>
  <si>
    <t>0934_GS-eGFP+30uM_MG132</t>
  </si>
  <si>
    <t>0796_3G124_sele_intPVHL(SJF4662)+GS-eGFP+100uMTHAL</t>
  </si>
  <si>
    <t>0796_3G124_sele_intPVHL(SJF4662)+GS-eGFP+CULINH</t>
  </si>
  <si>
    <t>GS-eGFP+30uM_MG132</t>
  </si>
  <si>
    <t>GS-eGFP_E1inh_500nM</t>
  </si>
  <si>
    <t>GS-eGFP+100uMTHAL</t>
  </si>
  <si>
    <t>GS-eGFP+MG13230uMnew</t>
  </si>
  <si>
    <t>GS-eGFP+CULINH</t>
  </si>
  <si>
    <t>0009_GS-3G124+GS-eGFP+28uM_MDM2</t>
  </si>
  <si>
    <t>0458_3G124-G4S-GSYG+eGFP+28uM_MDM2</t>
  </si>
  <si>
    <t>0829_3G124-G4S-PLSSSVPSQKTYQGSYGFRLG_wt+GS-eGFP+28uM_MDM2</t>
  </si>
  <si>
    <t>1131_GS-eGFP+28uM_MDM2</t>
  </si>
  <si>
    <t>GS-eGFP+28uM_MDM2</t>
  </si>
  <si>
    <t>GS-3G124+GS-eGFP+28uM_MDM2</t>
  </si>
  <si>
    <t>3G124-G4S-GSYG+eGFP+28uM_MDM2</t>
  </si>
  <si>
    <t>3G124-G4S-PLSSSVPSQKTYQGSYGFRLG_wt+GS-eGFP+28uM_MDM2</t>
  </si>
  <si>
    <t>1131_GS-eGFP</t>
  </si>
  <si>
    <t>1136_3G61_E35D-G4S-G3-C-TMR</t>
  </si>
  <si>
    <t>1137_3G61_N58Y-G4S-G3-C-TMR</t>
  </si>
  <si>
    <t>1138_3G61_Q100N-G4S-G3-C-TMR</t>
  </si>
  <si>
    <t>1143_3G190_N33A+GS-eGFP</t>
  </si>
  <si>
    <t>1144_3G190_V35D+GS-eGFP</t>
  </si>
  <si>
    <t>1145_3G190_T66A+GS-eGFP</t>
  </si>
  <si>
    <t>1146_3G190_T101N+GS-eGFP</t>
  </si>
  <si>
    <t>3G61_E35D-G4S-G3-C-TMR</t>
  </si>
  <si>
    <t>3G61_N58Y-G4S-G3-C-TMR</t>
  </si>
  <si>
    <t>3G61_Q100N-G4S-G3-C-TMR</t>
  </si>
  <si>
    <t>3G190_N33A+GS-eGFP</t>
  </si>
  <si>
    <t>3G190_V35D+GS-eGFP</t>
  </si>
  <si>
    <t>3G190_T66A+GS-eGFP</t>
  </si>
  <si>
    <t>3G190_T101N+GS-eGFP</t>
  </si>
  <si>
    <t>0462_3G124-G4S-TRGVEEVAEGVVLLRRRGN+GS-eGFP+CULINH</t>
  </si>
  <si>
    <t>0463_3G124-G4S-RRRG+GS-eGFP+CULINH</t>
  </si>
  <si>
    <t>0590_3G124-G4S-NGEKDINNNVEK_wt+GS-eGFP+CULINH</t>
  </si>
  <si>
    <t>1131_GS-eGFP+CULINH</t>
  </si>
  <si>
    <t>1156_3G61_W38V-G4S-G3-C-TMR</t>
  </si>
  <si>
    <t>1157_3G61_W46Q-G4S-G3-C-TMR</t>
  </si>
  <si>
    <t>1158_MRGS-8His-GS-Avi-GS-MBP_cyt-TEV-3G61_D68W-G4S-G3-C-TMR</t>
  </si>
  <si>
    <t>1159_3G61_Y70Q-G4S-G3-C-TMR</t>
  </si>
  <si>
    <t>1160_3G61_F78T-G4S-G3-C-TMR</t>
  </si>
  <si>
    <t>1161_3G61_S79A-G4S-G3-C-TMR</t>
  </si>
  <si>
    <t>1162_3G61_A101I-G4S-G3-C-TMR</t>
  </si>
  <si>
    <t>1163_3G61_F103H-G4S-G3-C-TMR</t>
  </si>
  <si>
    <t>1164_3G61_F112A-G4S-G3-C-TMR</t>
  </si>
  <si>
    <t>3G124-G4S-TRGVEEVAEGVVLLRRRGN+GS-eGFP+CULINH</t>
  </si>
  <si>
    <t>3G124-G4S-RRRG+GS-eGFP+CULINH</t>
  </si>
  <si>
    <t>3G124-G4S-NGEKDINNNVEK_wt+GS-eGFP+CULINH</t>
  </si>
  <si>
    <t>3G61_W38V-G4S-G3-C-TMR</t>
  </si>
  <si>
    <t>3G61_W46Q-G4S-G3-C-TMR</t>
  </si>
  <si>
    <t>MRGS-8His-GS-Avi-GS-MBP_cyt-TEV-3G61_D68W-G4S-G3-C-TMR</t>
  </si>
  <si>
    <t>3G61_Y70Q-G4S-G3-C-TMR</t>
  </si>
  <si>
    <t>3G61_F78T-G4S-G3-C-TMR</t>
  </si>
  <si>
    <t>3G61_S79A-G4S-G3-C-TMR</t>
  </si>
  <si>
    <t>3G61_A101I-G4S-G3-C-TMR</t>
  </si>
  <si>
    <t>3G61_F103H-G4S-G3-C-TMR</t>
  </si>
  <si>
    <t>3G61_F112A-G4S-G3-C-TMR</t>
  </si>
  <si>
    <t>0990_VS-eGFP+MG13230uMnew</t>
  </si>
  <si>
    <t>1021_IS-eGFP+MG13230uMnew</t>
  </si>
  <si>
    <t>1036_KS-eGFP+MG13230uMnew</t>
  </si>
  <si>
    <t>1131_GS-eGFP+MG13230uMnew</t>
  </si>
  <si>
    <t>VS-eGFP+MG13230uMnew</t>
  </si>
  <si>
    <t>IS-eGFP+MG13230uMnew</t>
  </si>
  <si>
    <t>KS-eGFP+MG13230uMnew</t>
  </si>
  <si>
    <t>0621_6His-3G124_lysfree+GS-eGFP</t>
  </si>
  <si>
    <t>1165_3G61_D68W-G4S-G3-C-TMR</t>
  </si>
  <si>
    <t>6His-3G124_lysfree+GS-eGFP</t>
  </si>
  <si>
    <t>6His-3G124+GS-eGFP</t>
  </si>
  <si>
    <t>3G61_D68W-G4S-G3-C-TMR</t>
  </si>
  <si>
    <t>0622_6His-3G124+GS-eGFP</t>
  </si>
  <si>
    <t>999_V-eGFP+MG13230uMnew</t>
  </si>
  <si>
    <t>V-eGFP+MG13230uMnew</t>
  </si>
  <si>
    <t>1174_GS-eGFP_mut_2lys+3G124-Ubox</t>
  </si>
  <si>
    <t>1175_GS-eGFP_mut_3lys_n+3G124-Ubox</t>
  </si>
  <si>
    <t>1176_GS-eGFP_mut_3lys_c+3G124-Ubox</t>
  </si>
  <si>
    <t>1177_GS-eGFP_mut_4lys+3G124-Ubox</t>
  </si>
  <si>
    <t>1178_GS-eGFP_mut_2lys</t>
  </si>
  <si>
    <t>1179_GS-eGFP_mut_3lys_n</t>
  </si>
  <si>
    <t>1180_GS-eGFP_mut_3lys_c</t>
  </si>
  <si>
    <t>1181_GS-eGFP_mut_4lys</t>
  </si>
  <si>
    <t>1188_GS-eGFP_mut_2lys+3G124-GSGS-ubox_R272A</t>
  </si>
  <si>
    <t>1189_GS-eGFP_mut_3lys_n+3G124-GSGS-ubox_R272A</t>
  </si>
  <si>
    <t>1190_GS-eGFP_mut_3lys_c+3G124-GSGS-ubox_R272A</t>
  </si>
  <si>
    <t>1191_GS-eGFP_mut_4lys+3G124-GSGS-ubox_R272A</t>
  </si>
  <si>
    <t>1192_3G61_L33A-G4S-G3-C-TMR</t>
  </si>
  <si>
    <t>1193_3G61_I67L-G4S-G3-C-TMR</t>
  </si>
  <si>
    <t>1194_3G61_Y91N-G4S-G3-C-TMR</t>
  </si>
  <si>
    <t>1195_3G61_D98R-G4S-G3-C-TMR</t>
  </si>
  <si>
    <t>1196_3G61_I111W-G4S-G3-C-TMR</t>
  </si>
  <si>
    <t>1197_3G61_N124Y-G4S-G3-C-TMR</t>
  </si>
  <si>
    <t>0515_3G124-G4S-OV128A0A1B2LVD2+GS-eGFP+MG13230uMnew</t>
  </si>
  <si>
    <t>0516_3G124-G4S-MYXV005D7RNU2+GS-eGFP+MG13230uMnew</t>
  </si>
  <si>
    <t>0517_3G124-G4S-MVA186RQ1M1B9+GS-eGFP+MG13230uMnew</t>
  </si>
  <si>
    <t>0590_3G124-G4S-NGEKDINNNVEK_wt+GS-eGFP+MG13230uMnew</t>
  </si>
  <si>
    <t>0591_3G124-G4S-TRVLASKTARRIFQEPTEPKT_wt+GS-eGFP+MG13230uMnew</t>
  </si>
  <si>
    <t>0829_3G124-G4S-PLSSSVPSQKTYQGSYGFRLG_wt+GS-eGFP+MG13230uMnew</t>
  </si>
  <si>
    <t>0830_3G124-G4S-OV129Q80GE9+GS-eGFP+MG13230uMnew</t>
  </si>
  <si>
    <t>1124_3G124-E4B_mut+GS-eGFP+MG13230uMnew</t>
  </si>
  <si>
    <t>3G124-G4S-OV128A0A1B2LVD2+GS-eGFP+MG13230uMnew</t>
  </si>
  <si>
    <t>3G124-G4S-MYXV005D7RNU2+GS-eGFP+MG13230uMnew</t>
  </si>
  <si>
    <t>3G124-G4S-MVA186RQ1M1B9+GS-eGFP+MG13230uMnew</t>
  </si>
  <si>
    <t>3G124-G4S-NGEKDINNNVEK_wt+GS-eGFP+MG13230uMnew</t>
  </si>
  <si>
    <t>3G124-G4S-TRVLASKTARRIFQEPTEPKT_wt+GS-eGFP+MG13230uMnew</t>
  </si>
  <si>
    <t>3G124-G4S-PLSSSVPSQKTYQGSYGFRLG_wt+GS-eGFP+MG13230uMnew</t>
  </si>
  <si>
    <t>3G124-G4S-OV129Q80GE9+GS-eGFP+MG13230uMnew</t>
  </si>
  <si>
    <t>3G124-E4B_mut+GS-eGFP+MG13230uMnew</t>
  </si>
  <si>
    <t>1131_GS-eGFP_POSSIBLYDELTE</t>
  </si>
  <si>
    <t>1235_3G146-ubox_hydro+GS-eGFP_50uM_POSSIBLYDELTE</t>
  </si>
  <si>
    <t>1235_3G146-ubox_hydro+GS-eGFP_POSSIBLYDELTE</t>
  </si>
  <si>
    <t>1212_3G124_L8A_L24A-GSGS-ubox-TMR</t>
  </si>
  <si>
    <t>1211_3G124_W112A-GSGS-ubox-TMR</t>
  </si>
  <si>
    <t>1213_GS-Ubox-HA-TMR</t>
  </si>
  <si>
    <t>1240_3G124-ubox_hydro-TMR+GS-eGFP</t>
  </si>
  <si>
    <t>1241_3G146-ubox_hydro-TMR</t>
  </si>
  <si>
    <t>1239_3G146-ubox_hydro-TMR+GS-eGFP</t>
  </si>
  <si>
    <t>1242_3G124-ubox_hydro-TMR</t>
  </si>
  <si>
    <t>0770_GS-3G61_sele-ubox+eGFP</t>
  </si>
  <si>
    <t>0853_0853_3G146_sele-ubox+GS-eGFP</t>
  </si>
  <si>
    <t>1252_3G61_R47-GSGS-ubox-TMR</t>
  </si>
  <si>
    <t>1253_3G124_L8A_L24A-GSGS-ubox+GS-eGFP</t>
  </si>
  <si>
    <t>1250_3G124_dest-GSGS-ubox-TMR+GS-eGFP</t>
  </si>
  <si>
    <t>1251_3G124_dest-GSGS-ubox-TMR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</si>
</sst>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7"/>
  <sheetViews>
    <sheetView tabSelected="1" zoomScale="70" zoomScaleNormal="70" workbookViewId="0">
      <pane ySplit="1" topLeftCell="A622" activePane="bottomLeft" state="frozen"/>
      <selection pane="bottomLeft" activeCell="G637" sqref="G637"/>
    </sheetView>
  </sheetViews>
  <sheetFormatPr defaultRowHeight="15" x14ac:dyDescent="0.25"/>
  <cols>
    <col min="1" max="1" width="74.7109375" bestFit="1" customWidth="1"/>
    <col min="2" max="2" width="8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1</v>
      </c>
      <c r="E2">
        <v>0</v>
      </c>
      <c r="F2">
        <v>0</v>
      </c>
      <c r="G2" t="s">
        <v>9</v>
      </c>
    </row>
    <row r="3" spans="1:7" x14ac:dyDescent="0.25">
      <c r="A3" t="s">
        <v>10</v>
      </c>
      <c r="B3" t="s">
        <v>11</v>
      </c>
      <c r="C3">
        <v>0</v>
      </c>
      <c r="D3">
        <v>1</v>
      </c>
      <c r="E3">
        <v>0</v>
      </c>
      <c r="F3">
        <v>0</v>
      </c>
      <c r="G3" t="s">
        <v>9</v>
      </c>
    </row>
    <row r="4" spans="1:7" x14ac:dyDescent="0.25">
      <c r="A4" t="s">
        <v>12</v>
      </c>
      <c r="B4" t="s">
        <v>13</v>
      </c>
      <c r="C4">
        <v>0</v>
      </c>
      <c r="D4">
        <v>1</v>
      </c>
      <c r="E4">
        <v>0</v>
      </c>
      <c r="F4">
        <v>0</v>
      </c>
      <c r="G4" t="s">
        <v>9</v>
      </c>
    </row>
    <row r="5" spans="1:7" x14ac:dyDescent="0.25">
      <c r="A5" t="s">
        <v>14</v>
      </c>
      <c r="B5" t="s">
        <v>15</v>
      </c>
      <c r="C5">
        <v>0</v>
      </c>
      <c r="D5">
        <v>1</v>
      </c>
      <c r="E5">
        <v>0</v>
      </c>
      <c r="F5">
        <v>0</v>
      </c>
      <c r="G5" t="s">
        <v>9</v>
      </c>
    </row>
    <row r="6" spans="1:7" x14ac:dyDescent="0.25">
      <c r="A6" t="s">
        <v>16</v>
      </c>
      <c r="B6" t="s">
        <v>17</v>
      </c>
      <c r="C6">
        <v>0</v>
      </c>
      <c r="D6">
        <v>1</v>
      </c>
      <c r="E6">
        <v>0</v>
      </c>
      <c r="F6">
        <v>0</v>
      </c>
      <c r="G6" t="s">
        <v>9</v>
      </c>
    </row>
    <row r="7" spans="1:7" x14ac:dyDescent="0.25">
      <c r="A7" t="s">
        <v>18</v>
      </c>
      <c r="B7" t="s">
        <v>19</v>
      </c>
      <c r="C7">
        <v>0</v>
      </c>
      <c r="D7">
        <v>1</v>
      </c>
      <c r="E7">
        <v>0</v>
      </c>
      <c r="F7">
        <v>0</v>
      </c>
      <c r="G7" t="s">
        <v>9</v>
      </c>
    </row>
    <row r="8" spans="1:7" x14ac:dyDescent="0.2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 t="s">
        <v>9</v>
      </c>
    </row>
    <row r="9" spans="1:7" x14ac:dyDescent="0.25">
      <c r="A9" t="s">
        <v>22</v>
      </c>
      <c r="B9" t="s">
        <v>23</v>
      </c>
      <c r="C9">
        <v>0</v>
      </c>
      <c r="D9">
        <v>1</v>
      </c>
      <c r="E9">
        <v>0</v>
      </c>
      <c r="F9">
        <v>0</v>
      </c>
      <c r="G9" t="s">
        <v>9</v>
      </c>
    </row>
    <row r="10" spans="1:7" x14ac:dyDescent="0.25">
      <c r="A10" t="s">
        <v>24</v>
      </c>
      <c r="B10" t="s">
        <v>25</v>
      </c>
      <c r="C10">
        <v>0</v>
      </c>
      <c r="D10">
        <v>1</v>
      </c>
      <c r="E10">
        <v>0</v>
      </c>
      <c r="F10">
        <v>0</v>
      </c>
      <c r="G10" t="s">
        <v>9</v>
      </c>
    </row>
    <row r="11" spans="1:7" x14ac:dyDescent="0.25">
      <c r="A11" t="s">
        <v>26</v>
      </c>
      <c r="B11" t="s">
        <v>25</v>
      </c>
      <c r="C11">
        <v>0</v>
      </c>
      <c r="D11">
        <v>1</v>
      </c>
      <c r="E11">
        <v>0</v>
      </c>
      <c r="F11">
        <v>0</v>
      </c>
      <c r="G11" t="s">
        <v>9</v>
      </c>
    </row>
    <row r="12" spans="1:7" x14ac:dyDescent="0.25">
      <c r="A12" t="s">
        <v>27</v>
      </c>
      <c r="B12" t="s">
        <v>28</v>
      </c>
      <c r="C12">
        <v>0</v>
      </c>
      <c r="D12">
        <v>1</v>
      </c>
      <c r="E12">
        <v>0</v>
      </c>
      <c r="F12">
        <v>0</v>
      </c>
      <c r="G12" t="s">
        <v>9</v>
      </c>
    </row>
    <row r="13" spans="1:7" x14ac:dyDescent="0.25">
      <c r="A13" t="s">
        <v>29</v>
      </c>
      <c r="B13" t="s">
        <v>30</v>
      </c>
      <c r="C13">
        <v>0</v>
      </c>
      <c r="D13">
        <v>0</v>
      </c>
      <c r="E13">
        <v>1</v>
      </c>
      <c r="F13">
        <v>0</v>
      </c>
      <c r="G13" t="s">
        <v>9</v>
      </c>
    </row>
    <row r="14" spans="1:7" x14ac:dyDescent="0.25">
      <c r="A14" t="s">
        <v>31</v>
      </c>
      <c r="B14" t="s">
        <v>32</v>
      </c>
      <c r="C14">
        <v>0</v>
      </c>
      <c r="D14">
        <v>1</v>
      </c>
      <c r="E14">
        <v>1</v>
      </c>
      <c r="F14">
        <v>0</v>
      </c>
      <c r="G14" t="s">
        <v>9</v>
      </c>
    </row>
    <row r="15" spans="1:7" x14ac:dyDescent="0.25">
      <c r="A15" t="s">
        <v>33</v>
      </c>
      <c r="B15" t="s">
        <v>34</v>
      </c>
      <c r="C15">
        <v>0</v>
      </c>
      <c r="D15">
        <v>0</v>
      </c>
      <c r="E15">
        <v>1</v>
      </c>
      <c r="F15">
        <v>0</v>
      </c>
      <c r="G15" t="s">
        <v>9</v>
      </c>
    </row>
    <row r="16" spans="1:7" x14ac:dyDescent="0.25">
      <c r="A16" t="s">
        <v>35</v>
      </c>
      <c r="B16" t="s">
        <v>36</v>
      </c>
      <c r="C16">
        <v>0</v>
      </c>
      <c r="D16">
        <v>1</v>
      </c>
      <c r="E16">
        <v>0</v>
      </c>
      <c r="F16">
        <v>0</v>
      </c>
      <c r="G16" t="s">
        <v>9</v>
      </c>
    </row>
    <row r="17" spans="1:7" x14ac:dyDescent="0.25">
      <c r="A17" t="s">
        <v>37</v>
      </c>
      <c r="B17" t="s">
        <v>38</v>
      </c>
      <c r="C17">
        <v>0</v>
      </c>
      <c r="D17">
        <v>1</v>
      </c>
      <c r="E17">
        <v>0</v>
      </c>
      <c r="F17">
        <v>0</v>
      </c>
      <c r="G17" t="s">
        <v>9</v>
      </c>
    </row>
    <row r="18" spans="1:7" x14ac:dyDescent="0.25">
      <c r="A18" t="s">
        <v>39</v>
      </c>
      <c r="B18" t="s">
        <v>38</v>
      </c>
      <c r="C18">
        <v>0</v>
      </c>
      <c r="D18">
        <v>1</v>
      </c>
      <c r="E18">
        <v>0</v>
      </c>
      <c r="F18">
        <v>0</v>
      </c>
      <c r="G18" t="s">
        <v>9</v>
      </c>
    </row>
    <row r="19" spans="1:7" x14ac:dyDescent="0.25">
      <c r="A19" t="s">
        <v>40</v>
      </c>
      <c r="B19" t="s">
        <v>41</v>
      </c>
      <c r="C19">
        <v>0</v>
      </c>
      <c r="D19">
        <v>1</v>
      </c>
      <c r="E19">
        <v>0</v>
      </c>
      <c r="F19">
        <v>0</v>
      </c>
      <c r="G19" t="s">
        <v>9</v>
      </c>
    </row>
    <row r="20" spans="1:7" x14ac:dyDescent="0.25">
      <c r="A20" t="s">
        <v>42</v>
      </c>
      <c r="B20" t="s">
        <v>43</v>
      </c>
      <c r="C20">
        <v>0</v>
      </c>
      <c r="D20">
        <v>1</v>
      </c>
      <c r="E20">
        <v>0</v>
      </c>
      <c r="F20">
        <v>0</v>
      </c>
      <c r="G20" t="s">
        <v>9</v>
      </c>
    </row>
    <row r="21" spans="1:7" x14ac:dyDescent="0.25">
      <c r="A21" t="s">
        <v>44</v>
      </c>
      <c r="B21" t="s">
        <v>45</v>
      </c>
      <c r="C21">
        <v>0</v>
      </c>
      <c r="D21">
        <v>1</v>
      </c>
      <c r="E21">
        <v>0</v>
      </c>
      <c r="F21">
        <v>0</v>
      </c>
      <c r="G21" t="s">
        <v>9</v>
      </c>
    </row>
    <row r="22" spans="1:7" x14ac:dyDescent="0.25">
      <c r="A22" t="s">
        <v>46</v>
      </c>
      <c r="B22" t="s">
        <v>47</v>
      </c>
      <c r="C22">
        <v>0</v>
      </c>
      <c r="D22">
        <v>1</v>
      </c>
      <c r="E22">
        <v>0</v>
      </c>
      <c r="F22">
        <v>0</v>
      </c>
      <c r="G22" t="s">
        <v>9</v>
      </c>
    </row>
    <row r="23" spans="1:7" x14ac:dyDescent="0.25">
      <c r="A23" t="s">
        <v>48</v>
      </c>
      <c r="B23" t="s">
        <v>49</v>
      </c>
      <c r="C23">
        <v>0</v>
      </c>
      <c r="D23">
        <v>1</v>
      </c>
      <c r="E23">
        <v>0</v>
      </c>
      <c r="F23">
        <v>0</v>
      </c>
      <c r="G23" t="s">
        <v>9</v>
      </c>
    </row>
    <row r="24" spans="1:7" x14ac:dyDescent="0.25">
      <c r="A24" t="s">
        <v>50</v>
      </c>
      <c r="B24" t="s">
        <v>51</v>
      </c>
      <c r="C24">
        <v>0</v>
      </c>
      <c r="D24">
        <v>1</v>
      </c>
      <c r="E24">
        <v>0</v>
      </c>
      <c r="F24">
        <v>0</v>
      </c>
      <c r="G24" t="s">
        <v>9</v>
      </c>
    </row>
    <row r="25" spans="1:7" x14ac:dyDescent="0.25">
      <c r="A25" t="s">
        <v>52</v>
      </c>
      <c r="B25" t="s">
        <v>53</v>
      </c>
      <c r="C25">
        <v>0</v>
      </c>
      <c r="D25">
        <v>1</v>
      </c>
      <c r="E25">
        <v>0</v>
      </c>
      <c r="F25">
        <v>0</v>
      </c>
      <c r="G25" t="s">
        <v>9</v>
      </c>
    </row>
    <row r="26" spans="1:7" x14ac:dyDescent="0.25">
      <c r="A26" t="s">
        <v>54</v>
      </c>
      <c r="B26" t="s">
        <v>55</v>
      </c>
      <c r="C26">
        <v>0</v>
      </c>
      <c r="D26">
        <v>1</v>
      </c>
      <c r="E26">
        <v>0</v>
      </c>
      <c r="F26">
        <v>0</v>
      </c>
      <c r="G26" t="s">
        <v>9</v>
      </c>
    </row>
    <row r="27" spans="1:7" x14ac:dyDescent="0.25">
      <c r="A27" t="s">
        <v>56</v>
      </c>
      <c r="B27" t="s">
        <v>57</v>
      </c>
      <c r="C27">
        <v>0</v>
      </c>
      <c r="D27">
        <v>1</v>
      </c>
      <c r="E27">
        <v>0</v>
      </c>
      <c r="F27">
        <v>0</v>
      </c>
      <c r="G27" t="s">
        <v>9</v>
      </c>
    </row>
    <row r="28" spans="1:7" x14ac:dyDescent="0.25">
      <c r="A28" t="s">
        <v>58</v>
      </c>
      <c r="B28" t="s">
        <v>59</v>
      </c>
      <c r="C28">
        <v>0</v>
      </c>
      <c r="D28">
        <v>0</v>
      </c>
      <c r="E28">
        <v>1</v>
      </c>
      <c r="F28">
        <v>0</v>
      </c>
      <c r="G28" t="s">
        <v>9</v>
      </c>
    </row>
    <row r="29" spans="1:7" x14ac:dyDescent="0.25">
      <c r="A29" t="s">
        <v>60</v>
      </c>
      <c r="B29" t="s">
        <v>61</v>
      </c>
      <c r="C29">
        <v>0</v>
      </c>
      <c r="D29">
        <v>1</v>
      </c>
      <c r="E29">
        <v>1</v>
      </c>
      <c r="F29">
        <v>0</v>
      </c>
      <c r="G29" t="s">
        <v>9</v>
      </c>
    </row>
    <row r="30" spans="1:7" x14ac:dyDescent="0.25">
      <c r="A30" t="s">
        <v>62</v>
      </c>
      <c r="B30" t="s">
        <v>63</v>
      </c>
      <c r="C30">
        <v>0</v>
      </c>
      <c r="D30">
        <v>0</v>
      </c>
      <c r="E30">
        <v>1</v>
      </c>
      <c r="F30">
        <v>0</v>
      </c>
      <c r="G30" t="s">
        <v>9</v>
      </c>
    </row>
    <row r="31" spans="1:7" x14ac:dyDescent="0.25">
      <c r="A31" t="s">
        <v>64</v>
      </c>
      <c r="B31" t="s">
        <v>65</v>
      </c>
      <c r="C31">
        <v>0</v>
      </c>
      <c r="D31">
        <v>1</v>
      </c>
      <c r="E31">
        <v>0</v>
      </c>
      <c r="F31">
        <v>0</v>
      </c>
      <c r="G31" t="s">
        <v>9</v>
      </c>
    </row>
    <row r="32" spans="1:7" x14ac:dyDescent="0.25">
      <c r="A32" t="s">
        <v>66</v>
      </c>
      <c r="B32" t="s">
        <v>67</v>
      </c>
      <c r="C32">
        <v>0</v>
      </c>
      <c r="D32">
        <v>1</v>
      </c>
      <c r="E32">
        <v>0</v>
      </c>
      <c r="F32">
        <v>0</v>
      </c>
      <c r="G32" t="s">
        <v>9</v>
      </c>
    </row>
    <row r="33" spans="1:7" x14ac:dyDescent="0.25">
      <c r="A33" t="s">
        <v>68</v>
      </c>
      <c r="B33" t="s">
        <v>69</v>
      </c>
      <c r="C33">
        <v>0</v>
      </c>
      <c r="D33">
        <v>1</v>
      </c>
      <c r="E33">
        <v>0</v>
      </c>
      <c r="F33">
        <v>0</v>
      </c>
      <c r="G33" t="s">
        <v>9</v>
      </c>
    </row>
    <row r="34" spans="1:7" x14ac:dyDescent="0.25">
      <c r="A34" t="s">
        <v>70</v>
      </c>
      <c r="B34" t="s">
        <v>71</v>
      </c>
      <c r="C34">
        <v>0</v>
      </c>
      <c r="D34">
        <v>1</v>
      </c>
      <c r="E34">
        <v>0</v>
      </c>
      <c r="F34">
        <v>0</v>
      </c>
      <c r="G34" t="s">
        <v>9</v>
      </c>
    </row>
    <row r="35" spans="1:7" x14ac:dyDescent="0.25">
      <c r="A35" t="s">
        <v>72</v>
      </c>
      <c r="B35" t="s">
        <v>73</v>
      </c>
      <c r="C35">
        <v>0</v>
      </c>
      <c r="D35">
        <v>1</v>
      </c>
      <c r="E35">
        <v>0</v>
      </c>
      <c r="F35">
        <v>0</v>
      </c>
      <c r="G35" t="s">
        <v>9</v>
      </c>
    </row>
    <row r="36" spans="1:7" x14ac:dyDescent="0.25">
      <c r="A36" t="s">
        <v>74</v>
      </c>
      <c r="B36" t="s">
        <v>75</v>
      </c>
      <c r="C36">
        <v>0</v>
      </c>
      <c r="D36">
        <v>1</v>
      </c>
      <c r="E36">
        <v>0</v>
      </c>
      <c r="F36">
        <v>0</v>
      </c>
      <c r="G36" t="s">
        <v>9</v>
      </c>
    </row>
    <row r="37" spans="1:7" x14ac:dyDescent="0.25">
      <c r="A37" t="s">
        <v>76</v>
      </c>
      <c r="B37" t="s">
        <v>77</v>
      </c>
      <c r="C37">
        <v>0</v>
      </c>
      <c r="D37">
        <v>1</v>
      </c>
      <c r="E37">
        <v>0</v>
      </c>
      <c r="F37">
        <v>0</v>
      </c>
      <c r="G37" t="s">
        <v>9</v>
      </c>
    </row>
    <row r="38" spans="1:7" x14ac:dyDescent="0.25">
      <c r="A38" t="s">
        <v>78</v>
      </c>
      <c r="B38" t="s">
        <v>79</v>
      </c>
      <c r="C38">
        <v>0</v>
      </c>
      <c r="D38">
        <v>1</v>
      </c>
      <c r="E38">
        <v>0</v>
      </c>
      <c r="F38">
        <v>0</v>
      </c>
      <c r="G38" t="s">
        <v>9</v>
      </c>
    </row>
    <row r="39" spans="1:7" x14ac:dyDescent="0.25">
      <c r="A39" t="s">
        <v>80</v>
      </c>
      <c r="B39" t="s">
        <v>81</v>
      </c>
      <c r="C39">
        <v>0</v>
      </c>
      <c r="D39">
        <v>1</v>
      </c>
      <c r="E39">
        <v>0</v>
      </c>
      <c r="F39">
        <v>0</v>
      </c>
      <c r="G39" t="s">
        <v>9</v>
      </c>
    </row>
    <row r="40" spans="1:7" x14ac:dyDescent="0.25">
      <c r="A40" t="s">
        <v>82</v>
      </c>
      <c r="B40" t="s">
        <v>83</v>
      </c>
      <c r="C40">
        <v>0</v>
      </c>
      <c r="D40">
        <v>1</v>
      </c>
      <c r="E40">
        <v>0</v>
      </c>
      <c r="F40">
        <v>0</v>
      </c>
      <c r="G40" t="s">
        <v>9</v>
      </c>
    </row>
    <row r="41" spans="1:7" x14ac:dyDescent="0.25">
      <c r="A41" t="s">
        <v>84</v>
      </c>
      <c r="B41" t="s">
        <v>85</v>
      </c>
      <c r="C41">
        <v>0</v>
      </c>
      <c r="D41">
        <v>1</v>
      </c>
      <c r="E41">
        <v>0</v>
      </c>
      <c r="F41">
        <v>0</v>
      </c>
      <c r="G41" t="s">
        <v>9</v>
      </c>
    </row>
    <row r="42" spans="1:7" x14ac:dyDescent="0.25">
      <c r="A42" t="s">
        <v>86</v>
      </c>
      <c r="B42" t="s">
        <v>87</v>
      </c>
      <c r="C42">
        <v>0</v>
      </c>
      <c r="D42">
        <v>1</v>
      </c>
      <c r="E42">
        <v>0</v>
      </c>
      <c r="F42">
        <v>0</v>
      </c>
      <c r="G42" t="s">
        <v>9</v>
      </c>
    </row>
    <row r="43" spans="1:7" x14ac:dyDescent="0.25">
      <c r="A43" t="s">
        <v>88</v>
      </c>
      <c r="B43" t="s">
        <v>89</v>
      </c>
      <c r="C43">
        <v>0</v>
      </c>
      <c r="D43">
        <v>1</v>
      </c>
      <c r="E43">
        <v>0</v>
      </c>
      <c r="F43">
        <v>0</v>
      </c>
      <c r="G43" t="s">
        <v>9</v>
      </c>
    </row>
    <row r="44" spans="1:7" x14ac:dyDescent="0.25">
      <c r="A44" t="s">
        <v>90</v>
      </c>
      <c r="B44" t="s">
        <v>91</v>
      </c>
      <c r="C44">
        <v>0</v>
      </c>
      <c r="D44">
        <v>1</v>
      </c>
      <c r="E44">
        <v>0</v>
      </c>
      <c r="F44">
        <v>0</v>
      </c>
      <c r="G44" t="s">
        <v>9</v>
      </c>
    </row>
    <row r="45" spans="1:7" x14ac:dyDescent="0.25">
      <c r="A45" t="s">
        <v>92</v>
      </c>
      <c r="B45" t="s">
        <v>93</v>
      </c>
      <c r="C45">
        <v>0</v>
      </c>
      <c r="D45">
        <v>1</v>
      </c>
      <c r="E45">
        <v>0</v>
      </c>
      <c r="F45">
        <v>0</v>
      </c>
      <c r="G45" t="s">
        <v>9</v>
      </c>
    </row>
    <row r="46" spans="1:7" x14ac:dyDescent="0.25">
      <c r="A46" t="s">
        <v>94</v>
      </c>
      <c r="B46" t="s">
        <v>95</v>
      </c>
      <c r="C46">
        <v>0</v>
      </c>
      <c r="D46">
        <v>1</v>
      </c>
      <c r="E46">
        <v>0</v>
      </c>
      <c r="F46">
        <v>0</v>
      </c>
      <c r="G46" t="s">
        <v>9</v>
      </c>
    </row>
    <row r="47" spans="1:7" x14ac:dyDescent="0.25">
      <c r="A47" t="s">
        <v>96</v>
      </c>
      <c r="B47" t="s">
        <v>97</v>
      </c>
      <c r="C47">
        <v>0</v>
      </c>
      <c r="D47">
        <v>1</v>
      </c>
      <c r="E47">
        <v>0</v>
      </c>
      <c r="F47">
        <v>0</v>
      </c>
      <c r="G47" t="s">
        <v>9</v>
      </c>
    </row>
    <row r="48" spans="1:7" x14ac:dyDescent="0.25">
      <c r="A48" t="s">
        <v>98</v>
      </c>
      <c r="B48" t="s">
        <v>99</v>
      </c>
      <c r="C48">
        <v>0</v>
      </c>
      <c r="D48">
        <v>1</v>
      </c>
      <c r="E48">
        <v>0</v>
      </c>
      <c r="F48">
        <v>0</v>
      </c>
      <c r="G48" t="s">
        <v>9</v>
      </c>
    </row>
    <row r="49" spans="1:7" x14ac:dyDescent="0.25">
      <c r="A49" t="s">
        <v>100</v>
      </c>
      <c r="B49" t="s">
        <v>101</v>
      </c>
      <c r="C49">
        <v>0</v>
      </c>
      <c r="D49">
        <v>1</v>
      </c>
      <c r="E49">
        <v>0</v>
      </c>
      <c r="F49">
        <v>0</v>
      </c>
      <c r="G49" t="s">
        <v>9</v>
      </c>
    </row>
    <row r="50" spans="1:7" x14ac:dyDescent="0.25">
      <c r="A50" t="s">
        <v>102</v>
      </c>
      <c r="B50" t="s">
        <v>103</v>
      </c>
      <c r="C50">
        <v>0</v>
      </c>
      <c r="D50">
        <v>1</v>
      </c>
      <c r="E50">
        <v>0</v>
      </c>
      <c r="F50">
        <v>0</v>
      </c>
      <c r="G50" t="s">
        <v>9</v>
      </c>
    </row>
    <row r="51" spans="1:7" x14ac:dyDescent="0.25">
      <c r="A51" t="s">
        <v>104</v>
      </c>
      <c r="B51" t="s">
        <v>104</v>
      </c>
      <c r="C51">
        <v>0</v>
      </c>
      <c r="D51">
        <v>0</v>
      </c>
      <c r="E51">
        <v>0</v>
      </c>
      <c r="F51">
        <v>1</v>
      </c>
      <c r="G51" t="s">
        <v>9</v>
      </c>
    </row>
    <row r="52" spans="1:7" x14ac:dyDescent="0.25">
      <c r="A52" t="s">
        <v>105</v>
      </c>
      <c r="B52" t="s">
        <v>105</v>
      </c>
      <c r="C52">
        <v>0</v>
      </c>
      <c r="D52">
        <v>1</v>
      </c>
      <c r="E52">
        <v>0</v>
      </c>
      <c r="F52">
        <v>1</v>
      </c>
      <c r="G52" t="s">
        <v>9</v>
      </c>
    </row>
    <row r="53" spans="1:7" x14ac:dyDescent="0.25">
      <c r="A53" t="s">
        <v>106</v>
      </c>
      <c r="B53" t="s">
        <v>106</v>
      </c>
      <c r="C53">
        <v>0</v>
      </c>
      <c r="D53">
        <v>0</v>
      </c>
      <c r="E53">
        <v>0</v>
      </c>
      <c r="F53">
        <v>1</v>
      </c>
      <c r="G53" t="s">
        <v>9</v>
      </c>
    </row>
    <row r="54" spans="1:7" x14ac:dyDescent="0.25">
      <c r="A54" t="s">
        <v>107</v>
      </c>
      <c r="B54" t="s">
        <v>107</v>
      </c>
      <c r="C54">
        <v>0</v>
      </c>
      <c r="D54">
        <v>1</v>
      </c>
      <c r="E54">
        <v>0</v>
      </c>
      <c r="F54">
        <v>1</v>
      </c>
      <c r="G54" t="s">
        <v>9</v>
      </c>
    </row>
    <row r="55" spans="1:7" x14ac:dyDescent="0.25">
      <c r="A55" t="s">
        <v>108</v>
      </c>
      <c r="B55" t="s">
        <v>108</v>
      </c>
      <c r="C55">
        <v>0</v>
      </c>
      <c r="D55">
        <v>0</v>
      </c>
      <c r="E55">
        <v>0</v>
      </c>
      <c r="F55">
        <v>1</v>
      </c>
      <c r="G55" t="s">
        <v>9</v>
      </c>
    </row>
    <row r="56" spans="1:7" x14ac:dyDescent="0.25">
      <c r="A56" t="s">
        <v>109</v>
      </c>
      <c r="B56" t="s">
        <v>110</v>
      </c>
      <c r="C56">
        <v>0</v>
      </c>
      <c r="D56">
        <v>1</v>
      </c>
      <c r="E56">
        <v>0</v>
      </c>
      <c r="F56">
        <v>0</v>
      </c>
      <c r="G56" t="s">
        <v>9</v>
      </c>
    </row>
    <row r="57" spans="1:7" x14ac:dyDescent="0.25">
      <c r="A57" t="s">
        <v>111</v>
      </c>
      <c r="B57" t="s">
        <v>112</v>
      </c>
      <c r="C57">
        <v>0</v>
      </c>
      <c r="D57">
        <v>1</v>
      </c>
      <c r="E57">
        <v>0</v>
      </c>
      <c r="F57">
        <v>0</v>
      </c>
      <c r="G57" t="s">
        <v>9</v>
      </c>
    </row>
    <row r="58" spans="1:7" x14ac:dyDescent="0.25">
      <c r="A58" t="s">
        <v>113</v>
      </c>
      <c r="B58" t="s">
        <v>114</v>
      </c>
      <c r="C58">
        <v>0</v>
      </c>
      <c r="D58">
        <v>1</v>
      </c>
      <c r="E58">
        <v>0</v>
      </c>
      <c r="F58">
        <v>0</v>
      </c>
      <c r="G58" t="s">
        <v>9</v>
      </c>
    </row>
    <row r="59" spans="1:7" x14ac:dyDescent="0.25">
      <c r="A59" t="s">
        <v>115</v>
      </c>
      <c r="B59" t="s">
        <v>116</v>
      </c>
      <c r="C59">
        <v>0</v>
      </c>
      <c r="D59">
        <v>1</v>
      </c>
      <c r="E59">
        <v>0</v>
      </c>
      <c r="F59">
        <v>0</v>
      </c>
      <c r="G59" t="s">
        <v>9</v>
      </c>
    </row>
    <row r="60" spans="1:7" x14ac:dyDescent="0.25">
      <c r="A60" t="s">
        <v>117</v>
      </c>
      <c r="B60" t="s">
        <v>118</v>
      </c>
      <c r="C60">
        <v>0</v>
      </c>
      <c r="D60">
        <v>1</v>
      </c>
      <c r="E60">
        <v>0</v>
      </c>
      <c r="F60">
        <v>0</v>
      </c>
      <c r="G60" t="s">
        <v>9</v>
      </c>
    </row>
    <row r="61" spans="1:7" x14ac:dyDescent="0.25">
      <c r="A61" t="s">
        <v>119</v>
      </c>
      <c r="B61" t="s">
        <v>120</v>
      </c>
      <c r="C61">
        <v>0</v>
      </c>
      <c r="D61">
        <v>1</v>
      </c>
      <c r="E61">
        <v>0</v>
      </c>
      <c r="F61">
        <v>0</v>
      </c>
      <c r="G61" t="s">
        <v>9</v>
      </c>
    </row>
    <row r="62" spans="1:7" x14ac:dyDescent="0.25">
      <c r="A62" t="s">
        <v>121</v>
      </c>
      <c r="B62" t="s">
        <v>122</v>
      </c>
      <c r="C62">
        <v>0</v>
      </c>
      <c r="D62">
        <v>1</v>
      </c>
      <c r="E62">
        <v>0</v>
      </c>
      <c r="F62">
        <v>0</v>
      </c>
      <c r="G62" t="s">
        <v>9</v>
      </c>
    </row>
    <row r="63" spans="1:7" x14ac:dyDescent="0.25">
      <c r="A63" t="s">
        <v>123</v>
      </c>
      <c r="B63" t="s">
        <v>124</v>
      </c>
      <c r="C63">
        <v>0</v>
      </c>
      <c r="D63">
        <v>1</v>
      </c>
      <c r="E63">
        <v>0</v>
      </c>
      <c r="F63">
        <v>0</v>
      </c>
      <c r="G63" t="s">
        <v>9</v>
      </c>
    </row>
    <row r="64" spans="1:7" x14ac:dyDescent="0.25">
      <c r="A64" t="s">
        <v>125</v>
      </c>
      <c r="B64" t="s">
        <v>126</v>
      </c>
      <c r="C64">
        <v>0</v>
      </c>
      <c r="D64">
        <v>1</v>
      </c>
      <c r="E64">
        <v>0</v>
      </c>
      <c r="F64">
        <v>0</v>
      </c>
      <c r="G64" t="s">
        <v>9</v>
      </c>
    </row>
    <row r="65" spans="1:7" x14ac:dyDescent="0.25">
      <c r="A65" t="s">
        <v>127</v>
      </c>
      <c r="B65" t="s">
        <v>126</v>
      </c>
      <c r="C65">
        <v>0</v>
      </c>
      <c r="D65">
        <v>1</v>
      </c>
      <c r="E65">
        <v>0</v>
      </c>
      <c r="F65">
        <v>0</v>
      </c>
      <c r="G65" t="s">
        <v>9</v>
      </c>
    </row>
    <row r="66" spans="1:7" x14ac:dyDescent="0.25">
      <c r="A66" t="s">
        <v>128</v>
      </c>
      <c r="B66" t="s">
        <v>126</v>
      </c>
      <c r="C66">
        <v>0</v>
      </c>
      <c r="D66">
        <v>1</v>
      </c>
      <c r="E66">
        <v>0</v>
      </c>
      <c r="F66">
        <v>0</v>
      </c>
      <c r="G66" t="s">
        <v>9</v>
      </c>
    </row>
    <row r="67" spans="1:7" x14ac:dyDescent="0.25">
      <c r="A67" t="s">
        <v>129</v>
      </c>
      <c r="B67" t="s">
        <v>126</v>
      </c>
      <c r="C67">
        <v>0</v>
      </c>
      <c r="D67">
        <v>1</v>
      </c>
      <c r="E67">
        <v>0</v>
      </c>
      <c r="F67">
        <v>0</v>
      </c>
      <c r="G67" t="s">
        <v>9</v>
      </c>
    </row>
    <row r="68" spans="1:7" x14ac:dyDescent="0.25">
      <c r="A68" t="s">
        <v>130</v>
      </c>
      <c r="B68" t="s">
        <v>126</v>
      </c>
      <c r="C68">
        <v>0</v>
      </c>
      <c r="D68">
        <v>1</v>
      </c>
      <c r="E68">
        <v>0</v>
      </c>
      <c r="F68">
        <v>0</v>
      </c>
      <c r="G68" t="s">
        <v>9</v>
      </c>
    </row>
    <row r="69" spans="1:7" x14ac:dyDescent="0.25">
      <c r="A69" t="s">
        <v>131</v>
      </c>
      <c r="B69" t="s">
        <v>126</v>
      </c>
      <c r="C69">
        <v>0</v>
      </c>
      <c r="D69">
        <v>1</v>
      </c>
      <c r="E69">
        <v>0</v>
      </c>
      <c r="F69">
        <v>0</v>
      </c>
      <c r="G69" t="s">
        <v>9</v>
      </c>
    </row>
    <row r="70" spans="1:7" x14ac:dyDescent="0.25">
      <c r="A70" t="s">
        <v>132</v>
      </c>
      <c r="B70" t="s">
        <v>133</v>
      </c>
      <c r="C70">
        <v>0</v>
      </c>
      <c r="D70">
        <v>1</v>
      </c>
      <c r="E70">
        <v>0</v>
      </c>
      <c r="F70">
        <v>0</v>
      </c>
      <c r="G70" t="s">
        <v>9</v>
      </c>
    </row>
    <row r="71" spans="1:7" x14ac:dyDescent="0.25">
      <c r="A71" t="s">
        <v>134</v>
      </c>
      <c r="B71" t="s">
        <v>133</v>
      </c>
      <c r="C71">
        <v>0</v>
      </c>
      <c r="D71">
        <v>1</v>
      </c>
      <c r="E71">
        <v>0</v>
      </c>
      <c r="F71">
        <v>0</v>
      </c>
      <c r="G71" t="s">
        <v>9</v>
      </c>
    </row>
    <row r="72" spans="1:7" x14ac:dyDescent="0.25">
      <c r="A72" t="s">
        <v>135</v>
      </c>
      <c r="B72" t="s">
        <v>133</v>
      </c>
      <c r="C72">
        <v>0</v>
      </c>
      <c r="D72">
        <v>1</v>
      </c>
      <c r="E72">
        <v>0</v>
      </c>
      <c r="F72">
        <v>0</v>
      </c>
      <c r="G72" t="s">
        <v>9</v>
      </c>
    </row>
    <row r="73" spans="1:7" x14ac:dyDescent="0.25">
      <c r="A73" t="s">
        <v>136</v>
      </c>
      <c r="B73" t="s">
        <v>133</v>
      </c>
      <c r="C73">
        <v>0</v>
      </c>
      <c r="D73">
        <v>1</v>
      </c>
      <c r="E73">
        <v>0</v>
      </c>
      <c r="F73">
        <v>0</v>
      </c>
      <c r="G73" t="s">
        <v>9</v>
      </c>
    </row>
    <row r="74" spans="1:7" x14ac:dyDescent="0.25">
      <c r="A74" t="s">
        <v>137</v>
      </c>
      <c r="B74" t="s">
        <v>138</v>
      </c>
      <c r="C74">
        <v>0</v>
      </c>
      <c r="D74">
        <v>1</v>
      </c>
      <c r="E74">
        <v>0</v>
      </c>
      <c r="F74">
        <v>0</v>
      </c>
      <c r="G74" t="s">
        <v>9</v>
      </c>
    </row>
    <row r="75" spans="1:7" x14ac:dyDescent="0.25">
      <c r="A75" t="s">
        <v>139</v>
      </c>
      <c r="B75" t="s">
        <v>140</v>
      </c>
      <c r="C75">
        <v>0</v>
      </c>
      <c r="D75">
        <v>1</v>
      </c>
      <c r="E75">
        <v>0</v>
      </c>
      <c r="F75">
        <v>0</v>
      </c>
      <c r="G75" t="s">
        <v>9</v>
      </c>
    </row>
    <row r="76" spans="1:7" x14ac:dyDescent="0.25">
      <c r="A76" t="s">
        <v>141</v>
      </c>
      <c r="B76" t="s">
        <v>142</v>
      </c>
      <c r="C76">
        <v>0</v>
      </c>
      <c r="D76">
        <v>1</v>
      </c>
      <c r="E76">
        <v>0</v>
      </c>
      <c r="F76">
        <v>0</v>
      </c>
      <c r="G76" t="s">
        <v>9</v>
      </c>
    </row>
    <row r="77" spans="1:7" x14ac:dyDescent="0.25">
      <c r="A77" t="s">
        <v>143</v>
      </c>
      <c r="B77" t="s">
        <v>144</v>
      </c>
      <c r="C77">
        <v>0</v>
      </c>
      <c r="D77">
        <v>1</v>
      </c>
      <c r="E77">
        <v>0</v>
      </c>
      <c r="F77">
        <v>0</v>
      </c>
      <c r="G77" t="s">
        <v>9</v>
      </c>
    </row>
    <row r="78" spans="1:7" x14ac:dyDescent="0.25">
      <c r="A78" t="s">
        <v>145</v>
      </c>
      <c r="B78" t="s">
        <v>146</v>
      </c>
      <c r="C78">
        <v>0</v>
      </c>
      <c r="D78">
        <v>1</v>
      </c>
      <c r="E78">
        <v>0</v>
      </c>
      <c r="F78">
        <v>0</v>
      </c>
      <c r="G78" t="s">
        <v>9</v>
      </c>
    </row>
    <row r="79" spans="1:7" x14ac:dyDescent="0.25">
      <c r="A79" t="s">
        <v>147</v>
      </c>
      <c r="B79" t="s">
        <v>148</v>
      </c>
      <c r="C79">
        <v>0</v>
      </c>
      <c r="D79">
        <v>1</v>
      </c>
      <c r="E79">
        <v>0</v>
      </c>
      <c r="F79">
        <v>1</v>
      </c>
      <c r="G79" t="s">
        <v>9</v>
      </c>
    </row>
    <row r="80" spans="1:7" x14ac:dyDescent="0.25">
      <c r="A80" t="s">
        <v>149</v>
      </c>
      <c r="B80" t="s">
        <v>150</v>
      </c>
      <c r="C80">
        <v>0</v>
      </c>
      <c r="D80">
        <v>1</v>
      </c>
      <c r="E80">
        <v>0</v>
      </c>
      <c r="F80">
        <v>1</v>
      </c>
      <c r="G80" t="s">
        <v>9</v>
      </c>
    </row>
    <row r="81" spans="1:7" x14ac:dyDescent="0.25">
      <c r="A81" t="s">
        <v>151</v>
      </c>
      <c r="B81" t="s">
        <v>152</v>
      </c>
      <c r="C81">
        <v>0</v>
      </c>
      <c r="D81">
        <v>1</v>
      </c>
      <c r="E81">
        <v>1</v>
      </c>
      <c r="F81">
        <v>0</v>
      </c>
      <c r="G81" t="s">
        <v>9</v>
      </c>
    </row>
    <row r="82" spans="1:7" x14ac:dyDescent="0.25">
      <c r="A82" t="s">
        <v>153</v>
      </c>
      <c r="B82" t="s">
        <v>152</v>
      </c>
      <c r="C82">
        <v>0</v>
      </c>
      <c r="D82">
        <v>1</v>
      </c>
      <c r="E82">
        <v>1</v>
      </c>
      <c r="F82">
        <v>0</v>
      </c>
      <c r="G82" t="s">
        <v>9</v>
      </c>
    </row>
    <row r="83" spans="1:7" x14ac:dyDescent="0.25">
      <c r="A83" t="s">
        <v>154</v>
      </c>
      <c r="B83" t="s">
        <v>155</v>
      </c>
      <c r="C83">
        <v>0</v>
      </c>
      <c r="D83">
        <v>1</v>
      </c>
      <c r="E83">
        <v>1</v>
      </c>
      <c r="F83">
        <v>0</v>
      </c>
      <c r="G83" t="s">
        <v>9</v>
      </c>
    </row>
    <row r="84" spans="1:7" x14ac:dyDescent="0.25">
      <c r="A84" t="s">
        <v>156</v>
      </c>
      <c r="B84" t="s">
        <v>157</v>
      </c>
      <c r="C84">
        <v>0</v>
      </c>
      <c r="D84">
        <v>1</v>
      </c>
      <c r="E84">
        <v>0</v>
      </c>
      <c r="F84">
        <v>0</v>
      </c>
      <c r="G84" t="s">
        <v>9</v>
      </c>
    </row>
    <row r="85" spans="1:7" x14ac:dyDescent="0.25">
      <c r="A85" t="s">
        <v>158</v>
      </c>
      <c r="B85" t="s">
        <v>159</v>
      </c>
      <c r="C85">
        <v>0</v>
      </c>
      <c r="D85">
        <v>1</v>
      </c>
      <c r="E85">
        <v>0</v>
      </c>
      <c r="F85">
        <v>0</v>
      </c>
      <c r="G85" t="s">
        <v>9</v>
      </c>
    </row>
    <row r="86" spans="1:7" x14ac:dyDescent="0.25">
      <c r="A86" t="s">
        <v>160</v>
      </c>
      <c r="B86" t="s">
        <v>161</v>
      </c>
      <c r="C86">
        <v>0</v>
      </c>
      <c r="D86">
        <v>1</v>
      </c>
      <c r="E86">
        <v>0</v>
      </c>
      <c r="F86">
        <v>0</v>
      </c>
      <c r="G86" t="s">
        <v>9</v>
      </c>
    </row>
    <row r="87" spans="1:7" x14ac:dyDescent="0.25">
      <c r="A87" t="s">
        <v>162</v>
      </c>
      <c r="B87" t="s">
        <v>163</v>
      </c>
      <c r="C87">
        <v>0</v>
      </c>
      <c r="D87">
        <v>1</v>
      </c>
      <c r="E87">
        <v>0</v>
      </c>
      <c r="F87">
        <v>0</v>
      </c>
      <c r="G87" t="s">
        <v>9</v>
      </c>
    </row>
    <row r="88" spans="1:7" x14ac:dyDescent="0.25">
      <c r="A88" t="s">
        <v>164</v>
      </c>
      <c r="B88" t="s">
        <v>165</v>
      </c>
      <c r="C88">
        <v>0</v>
      </c>
      <c r="D88">
        <v>1</v>
      </c>
      <c r="E88">
        <v>0</v>
      </c>
      <c r="F88">
        <v>0</v>
      </c>
      <c r="G88" t="s">
        <v>9</v>
      </c>
    </row>
    <row r="89" spans="1:7" x14ac:dyDescent="0.25">
      <c r="A89" t="s">
        <v>166</v>
      </c>
      <c r="B89" t="s">
        <v>167</v>
      </c>
      <c r="C89">
        <v>0</v>
      </c>
      <c r="D89">
        <v>1</v>
      </c>
      <c r="E89">
        <v>0</v>
      </c>
      <c r="F89">
        <v>0</v>
      </c>
      <c r="G89" t="s">
        <v>9</v>
      </c>
    </row>
    <row r="90" spans="1:7" x14ac:dyDescent="0.25">
      <c r="A90" t="s">
        <v>168</v>
      </c>
      <c r="B90" t="s">
        <v>169</v>
      </c>
      <c r="C90">
        <v>0</v>
      </c>
      <c r="D90">
        <v>1</v>
      </c>
      <c r="E90">
        <v>0</v>
      </c>
      <c r="F90">
        <v>0</v>
      </c>
      <c r="G90" t="s">
        <v>9</v>
      </c>
    </row>
    <row r="91" spans="1:7" x14ac:dyDescent="0.25">
      <c r="A91" t="s">
        <v>170</v>
      </c>
      <c r="B91" t="s">
        <v>171</v>
      </c>
      <c r="C91">
        <v>0</v>
      </c>
      <c r="D91">
        <v>1</v>
      </c>
      <c r="E91">
        <v>0</v>
      </c>
      <c r="F91">
        <v>0</v>
      </c>
      <c r="G91" t="s">
        <v>9</v>
      </c>
    </row>
    <row r="92" spans="1:7" x14ac:dyDescent="0.25">
      <c r="A92" t="s">
        <v>172</v>
      </c>
      <c r="B92" t="s">
        <v>173</v>
      </c>
      <c r="C92">
        <v>0</v>
      </c>
      <c r="D92">
        <v>1</v>
      </c>
      <c r="E92">
        <v>0</v>
      </c>
      <c r="F92">
        <v>0</v>
      </c>
      <c r="G92" t="s">
        <v>9</v>
      </c>
    </row>
    <row r="93" spans="1:7" x14ac:dyDescent="0.25">
      <c r="A93" t="s">
        <v>174</v>
      </c>
      <c r="B93" t="s">
        <v>175</v>
      </c>
      <c r="C93">
        <v>0</v>
      </c>
      <c r="D93">
        <v>0</v>
      </c>
      <c r="E93">
        <v>1</v>
      </c>
      <c r="F93">
        <v>0</v>
      </c>
      <c r="G93" t="s">
        <v>9</v>
      </c>
    </row>
    <row r="94" spans="1:7" x14ac:dyDescent="0.25">
      <c r="A94" t="s">
        <v>176</v>
      </c>
      <c r="B94" t="s">
        <v>177</v>
      </c>
      <c r="C94">
        <v>0</v>
      </c>
      <c r="D94">
        <v>0</v>
      </c>
      <c r="E94">
        <v>1</v>
      </c>
      <c r="F94">
        <v>0</v>
      </c>
      <c r="G94" t="s">
        <v>9</v>
      </c>
    </row>
    <row r="95" spans="1:7" x14ac:dyDescent="0.25">
      <c r="A95" t="s">
        <v>178</v>
      </c>
      <c r="B95" t="s">
        <v>179</v>
      </c>
      <c r="C95">
        <v>0</v>
      </c>
      <c r="D95">
        <v>0</v>
      </c>
      <c r="E95">
        <v>1</v>
      </c>
      <c r="F95">
        <v>0</v>
      </c>
      <c r="G95" t="s">
        <v>9</v>
      </c>
    </row>
    <row r="96" spans="1:7" x14ac:dyDescent="0.25">
      <c r="A96" t="s">
        <v>180</v>
      </c>
      <c r="B96" t="s">
        <v>181</v>
      </c>
      <c r="C96">
        <v>0</v>
      </c>
      <c r="D96">
        <v>1</v>
      </c>
      <c r="E96">
        <v>1</v>
      </c>
      <c r="F96">
        <v>0</v>
      </c>
      <c r="G96" t="s">
        <v>9</v>
      </c>
    </row>
    <row r="97" spans="1:7" x14ac:dyDescent="0.25">
      <c r="A97" t="s">
        <v>182</v>
      </c>
      <c r="B97" t="s">
        <v>183</v>
      </c>
      <c r="C97">
        <v>0</v>
      </c>
      <c r="D97">
        <v>1</v>
      </c>
      <c r="E97">
        <v>1</v>
      </c>
      <c r="F97">
        <v>0</v>
      </c>
      <c r="G97" t="s">
        <v>9</v>
      </c>
    </row>
    <row r="98" spans="1:7" x14ac:dyDescent="0.25">
      <c r="A98" t="s">
        <v>184</v>
      </c>
      <c r="B98" t="s">
        <v>185</v>
      </c>
      <c r="C98">
        <v>0</v>
      </c>
      <c r="D98">
        <v>1</v>
      </c>
      <c r="E98">
        <v>0</v>
      </c>
      <c r="F98">
        <v>0</v>
      </c>
      <c r="G98" t="s">
        <v>9</v>
      </c>
    </row>
    <row r="99" spans="1:7" x14ac:dyDescent="0.25">
      <c r="A99" t="s">
        <v>186</v>
      </c>
      <c r="B99" t="s">
        <v>187</v>
      </c>
      <c r="C99">
        <v>0</v>
      </c>
      <c r="D99">
        <v>1</v>
      </c>
      <c r="E99">
        <v>0</v>
      </c>
      <c r="F99">
        <v>0</v>
      </c>
      <c r="G99" t="s">
        <v>9</v>
      </c>
    </row>
    <row r="100" spans="1:7" x14ac:dyDescent="0.25">
      <c r="A100" t="s">
        <v>188</v>
      </c>
      <c r="B100" t="s">
        <v>187</v>
      </c>
      <c r="C100">
        <v>0</v>
      </c>
      <c r="D100">
        <v>1</v>
      </c>
      <c r="E100">
        <v>0</v>
      </c>
      <c r="F100">
        <v>0</v>
      </c>
      <c r="G100" t="s">
        <v>9</v>
      </c>
    </row>
    <row r="101" spans="1:7" x14ac:dyDescent="0.25">
      <c r="A101" t="s">
        <v>189</v>
      </c>
      <c r="B101" t="s">
        <v>190</v>
      </c>
      <c r="C101">
        <v>0</v>
      </c>
      <c r="D101">
        <v>1</v>
      </c>
      <c r="E101">
        <v>0</v>
      </c>
      <c r="F101">
        <v>0</v>
      </c>
      <c r="G101" t="s">
        <v>9</v>
      </c>
    </row>
    <row r="102" spans="1:7" x14ac:dyDescent="0.25">
      <c r="A102" t="s">
        <v>191</v>
      </c>
      <c r="B102" t="s">
        <v>192</v>
      </c>
      <c r="C102">
        <v>0</v>
      </c>
      <c r="D102">
        <v>1</v>
      </c>
      <c r="E102">
        <v>0</v>
      </c>
      <c r="F102">
        <v>0</v>
      </c>
      <c r="G102" t="s">
        <v>9</v>
      </c>
    </row>
    <row r="103" spans="1:7" x14ac:dyDescent="0.25">
      <c r="A103" t="s">
        <v>193</v>
      </c>
      <c r="B103" t="s">
        <v>194</v>
      </c>
      <c r="C103">
        <v>0</v>
      </c>
      <c r="D103">
        <v>1</v>
      </c>
      <c r="E103">
        <v>0</v>
      </c>
      <c r="F103">
        <v>0</v>
      </c>
      <c r="G103" t="s">
        <v>9</v>
      </c>
    </row>
    <row r="104" spans="1:7" x14ac:dyDescent="0.25">
      <c r="A104" t="s">
        <v>195</v>
      </c>
      <c r="B104" t="s">
        <v>196</v>
      </c>
      <c r="C104">
        <v>0</v>
      </c>
      <c r="D104">
        <v>1</v>
      </c>
      <c r="E104">
        <v>0</v>
      </c>
      <c r="F104">
        <v>0</v>
      </c>
      <c r="G104" t="s">
        <v>9</v>
      </c>
    </row>
    <row r="105" spans="1:7" x14ac:dyDescent="0.25">
      <c r="A105" t="s">
        <v>197</v>
      </c>
      <c r="B105" t="s">
        <v>198</v>
      </c>
      <c r="C105">
        <v>0</v>
      </c>
      <c r="D105">
        <v>1</v>
      </c>
      <c r="E105">
        <v>0</v>
      </c>
      <c r="F105">
        <v>0</v>
      </c>
      <c r="G105" t="s">
        <v>9</v>
      </c>
    </row>
    <row r="106" spans="1:7" x14ac:dyDescent="0.25">
      <c r="A106" t="s">
        <v>199</v>
      </c>
      <c r="B106" t="s">
        <v>200</v>
      </c>
      <c r="C106">
        <v>0</v>
      </c>
      <c r="D106">
        <v>0</v>
      </c>
      <c r="E106">
        <v>1</v>
      </c>
      <c r="F106">
        <v>0</v>
      </c>
      <c r="G106" t="s">
        <v>9</v>
      </c>
    </row>
    <row r="107" spans="1:7" x14ac:dyDescent="0.25">
      <c r="A107" t="s">
        <v>201</v>
      </c>
      <c r="B107" t="s">
        <v>202</v>
      </c>
      <c r="C107">
        <v>0</v>
      </c>
      <c r="D107">
        <v>1</v>
      </c>
      <c r="E107">
        <v>1</v>
      </c>
      <c r="F107">
        <v>0</v>
      </c>
      <c r="G107" t="s">
        <v>9</v>
      </c>
    </row>
    <row r="108" spans="1:7" x14ac:dyDescent="0.25">
      <c r="A108" t="s">
        <v>203</v>
      </c>
      <c r="B108" t="s">
        <v>204</v>
      </c>
      <c r="C108">
        <v>0</v>
      </c>
      <c r="D108">
        <v>0</v>
      </c>
      <c r="E108">
        <v>1</v>
      </c>
      <c r="F108">
        <v>0</v>
      </c>
      <c r="G108" t="s">
        <v>9</v>
      </c>
    </row>
    <row r="109" spans="1:7" x14ac:dyDescent="0.25">
      <c r="A109" t="s">
        <v>205</v>
      </c>
      <c r="B109" t="s">
        <v>206</v>
      </c>
      <c r="C109">
        <v>0</v>
      </c>
      <c r="D109">
        <v>1</v>
      </c>
      <c r="E109">
        <v>0</v>
      </c>
      <c r="F109">
        <v>0</v>
      </c>
      <c r="G109" t="s">
        <v>9</v>
      </c>
    </row>
    <row r="110" spans="1:7" x14ac:dyDescent="0.25">
      <c r="A110" t="s">
        <v>207</v>
      </c>
      <c r="B110" t="s">
        <v>208</v>
      </c>
      <c r="C110">
        <v>0</v>
      </c>
      <c r="D110">
        <v>1</v>
      </c>
      <c r="E110">
        <v>0</v>
      </c>
      <c r="F110">
        <v>0</v>
      </c>
      <c r="G110" t="s">
        <v>9</v>
      </c>
    </row>
    <row r="111" spans="1:7" x14ac:dyDescent="0.25">
      <c r="A111" t="s">
        <v>209</v>
      </c>
      <c r="B111" t="s">
        <v>210</v>
      </c>
      <c r="C111">
        <v>0</v>
      </c>
      <c r="D111">
        <v>1</v>
      </c>
      <c r="E111">
        <v>0</v>
      </c>
      <c r="F111">
        <v>0</v>
      </c>
      <c r="G111" t="s">
        <v>9</v>
      </c>
    </row>
    <row r="112" spans="1:7" x14ac:dyDescent="0.25">
      <c r="A112" t="s">
        <v>211</v>
      </c>
      <c r="B112" t="s">
        <v>212</v>
      </c>
      <c r="C112">
        <v>0</v>
      </c>
      <c r="D112">
        <v>1</v>
      </c>
      <c r="E112">
        <v>0</v>
      </c>
      <c r="F112">
        <v>0</v>
      </c>
      <c r="G112" t="s">
        <v>9</v>
      </c>
    </row>
    <row r="113" spans="1:7" x14ac:dyDescent="0.25">
      <c r="A113" t="s">
        <v>213</v>
      </c>
      <c r="B113" t="s">
        <v>212</v>
      </c>
      <c r="C113">
        <v>0</v>
      </c>
      <c r="D113">
        <v>1</v>
      </c>
      <c r="E113">
        <v>0</v>
      </c>
      <c r="F113">
        <v>0</v>
      </c>
      <c r="G113" t="s">
        <v>9</v>
      </c>
    </row>
    <row r="114" spans="1:7" x14ac:dyDescent="0.25">
      <c r="A114" t="s">
        <v>214</v>
      </c>
      <c r="B114" t="s">
        <v>215</v>
      </c>
      <c r="C114">
        <v>0</v>
      </c>
      <c r="D114">
        <v>1</v>
      </c>
      <c r="E114">
        <v>0</v>
      </c>
      <c r="F114">
        <v>0</v>
      </c>
      <c r="G114" t="s">
        <v>9</v>
      </c>
    </row>
    <row r="115" spans="1:7" x14ac:dyDescent="0.25">
      <c r="A115" t="s">
        <v>216</v>
      </c>
      <c r="B115" t="s">
        <v>217</v>
      </c>
      <c r="C115">
        <v>0</v>
      </c>
      <c r="D115">
        <v>1</v>
      </c>
      <c r="E115">
        <v>0</v>
      </c>
      <c r="F115">
        <v>0</v>
      </c>
      <c r="G115" t="s">
        <v>9</v>
      </c>
    </row>
    <row r="116" spans="1:7" x14ac:dyDescent="0.25">
      <c r="A116" t="s">
        <v>218</v>
      </c>
      <c r="B116" t="s">
        <v>219</v>
      </c>
      <c r="C116">
        <v>0</v>
      </c>
      <c r="D116">
        <v>1</v>
      </c>
      <c r="E116">
        <v>0</v>
      </c>
      <c r="F116">
        <v>0</v>
      </c>
      <c r="G116" t="s">
        <v>9</v>
      </c>
    </row>
    <row r="117" spans="1:7" x14ac:dyDescent="0.25">
      <c r="A117" t="s">
        <v>220</v>
      </c>
      <c r="B117" t="s">
        <v>219</v>
      </c>
      <c r="C117">
        <v>0</v>
      </c>
      <c r="D117">
        <v>1</v>
      </c>
      <c r="E117">
        <v>0</v>
      </c>
      <c r="F117">
        <v>0</v>
      </c>
      <c r="G117" t="s">
        <v>9</v>
      </c>
    </row>
    <row r="118" spans="1:7" x14ac:dyDescent="0.25">
      <c r="A118" t="s">
        <v>221</v>
      </c>
      <c r="B118" t="s">
        <v>222</v>
      </c>
      <c r="C118">
        <v>0</v>
      </c>
      <c r="D118">
        <v>1</v>
      </c>
      <c r="E118">
        <v>0</v>
      </c>
      <c r="F118">
        <v>0</v>
      </c>
      <c r="G118" t="s">
        <v>9</v>
      </c>
    </row>
    <row r="119" spans="1:7" x14ac:dyDescent="0.25">
      <c r="A119" t="s">
        <v>223</v>
      </c>
      <c r="B119" t="s">
        <v>222</v>
      </c>
      <c r="C119">
        <v>0</v>
      </c>
      <c r="D119">
        <v>1</v>
      </c>
      <c r="E119">
        <v>0</v>
      </c>
      <c r="F119">
        <v>0</v>
      </c>
      <c r="G119" t="s">
        <v>9</v>
      </c>
    </row>
    <row r="120" spans="1:7" x14ac:dyDescent="0.25">
      <c r="A120" t="s">
        <v>224</v>
      </c>
      <c r="B120" t="s">
        <v>225</v>
      </c>
      <c r="C120">
        <v>0</v>
      </c>
      <c r="D120">
        <v>1</v>
      </c>
      <c r="E120">
        <v>0</v>
      </c>
      <c r="F120">
        <v>0</v>
      </c>
      <c r="G120" t="s">
        <v>9</v>
      </c>
    </row>
    <row r="121" spans="1:7" x14ac:dyDescent="0.25">
      <c r="A121" t="s">
        <v>226</v>
      </c>
      <c r="B121" t="s">
        <v>227</v>
      </c>
      <c r="C121">
        <v>0</v>
      </c>
      <c r="D121">
        <v>1</v>
      </c>
      <c r="E121">
        <v>0</v>
      </c>
      <c r="F121">
        <v>0</v>
      </c>
      <c r="G121" t="s">
        <v>9</v>
      </c>
    </row>
    <row r="122" spans="1:7" x14ac:dyDescent="0.25">
      <c r="A122" t="s">
        <v>228</v>
      </c>
      <c r="B122" t="s">
        <v>229</v>
      </c>
      <c r="C122">
        <v>0</v>
      </c>
      <c r="D122">
        <v>1</v>
      </c>
      <c r="E122">
        <v>0</v>
      </c>
      <c r="F122">
        <v>0</v>
      </c>
      <c r="G122" t="s">
        <v>9</v>
      </c>
    </row>
    <row r="123" spans="1:7" x14ac:dyDescent="0.25">
      <c r="A123" t="s">
        <v>230</v>
      </c>
      <c r="B123" t="s">
        <v>231</v>
      </c>
      <c r="C123">
        <v>0</v>
      </c>
      <c r="D123">
        <v>1</v>
      </c>
      <c r="E123">
        <v>0</v>
      </c>
      <c r="F123">
        <v>0</v>
      </c>
      <c r="G123" t="s">
        <v>9</v>
      </c>
    </row>
    <row r="124" spans="1:7" x14ac:dyDescent="0.25">
      <c r="A124" t="s">
        <v>232</v>
      </c>
      <c r="B124" t="s">
        <v>233</v>
      </c>
      <c r="C124">
        <v>0</v>
      </c>
      <c r="D124">
        <v>1</v>
      </c>
      <c r="E124">
        <v>0</v>
      </c>
      <c r="F124">
        <v>0</v>
      </c>
      <c r="G124" t="s">
        <v>9</v>
      </c>
    </row>
    <row r="125" spans="1:7" x14ac:dyDescent="0.25">
      <c r="A125" t="s">
        <v>234</v>
      </c>
      <c r="B125" t="s">
        <v>235</v>
      </c>
      <c r="C125">
        <v>0</v>
      </c>
      <c r="D125">
        <v>1</v>
      </c>
      <c r="E125">
        <v>0</v>
      </c>
      <c r="F125">
        <v>0</v>
      </c>
      <c r="G125" t="s">
        <v>9</v>
      </c>
    </row>
    <row r="126" spans="1:7" x14ac:dyDescent="0.25">
      <c r="A126" t="s">
        <v>236</v>
      </c>
      <c r="B126" t="s">
        <v>237</v>
      </c>
      <c r="C126">
        <v>0</v>
      </c>
      <c r="D126">
        <v>1</v>
      </c>
      <c r="E126">
        <v>0</v>
      </c>
      <c r="F126">
        <v>0</v>
      </c>
      <c r="G126" t="s">
        <v>9</v>
      </c>
    </row>
    <row r="127" spans="1:7" x14ac:dyDescent="0.25">
      <c r="A127" t="s">
        <v>238</v>
      </c>
      <c r="B127" t="s">
        <v>239</v>
      </c>
      <c r="C127">
        <v>0</v>
      </c>
      <c r="D127">
        <v>1</v>
      </c>
      <c r="E127">
        <v>0</v>
      </c>
      <c r="F127">
        <v>0</v>
      </c>
      <c r="G127" t="s">
        <v>9</v>
      </c>
    </row>
    <row r="128" spans="1:7" x14ac:dyDescent="0.25">
      <c r="A128" t="s">
        <v>240</v>
      </c>
      <c r="B128" t="s">
        <v>241</v>
      </c>
      <c r="C128">
        <v>0</v>
      </c>
      <c r="D128">
        <v>1</v>
      </c>
      <c r="E128">
        <v>0</v>
      </c>
      <c r="F128">
        <v>0</v>
      </c>
      <c r="G128" t="s">
        <v>9</v>
      </c>
    </row>
    <row r="129" spans="1:7" x14ac:dyDescent="0.25">
      <c r="A129" t="s">
        <v>242</v>
      </c>
      <c r="B129" t="s">
        <v>243</v>
      </c>
      <c r="C129">
        <v>0</v>
      </c>
      <c r="D129">
        <v>1</v>
      </c>
      <c r="E129">
        <v>0</v>
      </c>
      <c r="F129">
        <v>0</v>
      </c>
      <c r="G129" t="s">
        <v>9</v>
      </c>
    </row>
    <row r="130" spans="1:7" x14ac:dyDescent="0.25">
      <c r="A130" t="s">
        <v>244</v>
      </c>
      <c r="B130" t="s">
        <v>245</v>
      </c>
      <c r="C130">
        <v>0</v>
      </c>
      <c r="D130">
        <v>1</v>
      </c>
      <c r="E130">
        <v>0</v>
      </c>
      <c r="F130">
        <v>0</v>
      </c>
      <c r="G130" t="s">
        <v>9</v>
      </c>
    </row>
    <row r="131" spans="1:7" x14ac:dyDescent="0.25">
      <c r="A131" t="s">
        <v>246</v>
      </c>
      <c r="B131" t="s">
        <v>247</v>
      </c>
      <c r="C131">
        <v>0</v>
      </c>
      <c r="D131">
        <v>1</v>
      </c>
      <c r="E131">
        <v>0</v>
      </c>
      <c r="F131">
        <v>0</v>
      </c>
      <c r="G131" t="s">
        <v>9</v>
      </c>
    </row>
    <row r="132" spans="1:7" x14ac:dyDescent="0.25">
      <c r="A132" t="s">
        <v>248</v>
      </c>
      <c r="B132" t="s">
        <v>249</v>
      </c>
      <c r="C132">
        <v>0</v>
      </c>
      <c r="D132">
        <v>1</v>
      </c>
      <c r="E132">
        <v>0</v>
      </c>
      <c r="F132">
        <v>0</v>
      </c>
      <c r="G132" t="s">
        <v>9</v>
      </c>
    </row>
    <row r="133" spans="1:7" x14ac:dyDescent="0.25">
      <c r="A133" t="s">
        <v>250</v>
      </c>
      <c r="B133" t="s">
        <v>251</v>
      </c>
      <c r="C133">
        <v>0</v>
      </c>
      <c r="D133">
        <v>1</v>
      </c>
      <c r="E133">
        <v>0</v>
      </c>
      <c r="F133">
        <v>0</v>
      </c>
      <c r="G133" t="s">
        <v>9</v>
      </c>
    </row>
    <row r="134" spans="1:7" x14ac:dyDescent="0.25">
      <c r="A134" t="s">
        <v>252</v>
      </c>
      <c r="B134" t="s">
        <v>253</v>
      </c>
      <c r="C134">
        <v>0</v>
      </c>
      <c r="D134">
        <v>1</v>
      </c>
      <c r="E134">
        <v>0</v>
      </c>
      <c r="F134">
        <v>0</v>
      </c>
      <c r="G134" t="s">
        <v>9</v>
      </c>
    </row>
    <row r="135" spans="1:7" x14ac:dyDescent="0.25">
      <c r="A135" t="s">
        <v>254</v>
      </c>
      <c r="B135" t="s">
        <v>255</v>
      </c>
      <c r="C135">
        <v>0</v>
      </c>
      <c r="D135">
        <v>1</v>
      </c>
      <c r="E135">
        <v>0</v>
      </c>
      <c r="F135">
        <v>0</v>
      </c>
      <c r="G135" t="s">
        <v>9</v>
      </c>
    </row>
    <row r="136" spans="1:7" x14ac:dyDescent="0.25">
      <c r="A136" t="s">
        <v>256</v>
      </c>
      <c r="B136" t="s">
        <v>257</v>
      </c>
      <c r="C136">
        <v>0</v>
      </c>
      <c r="D136">
        <v>1</v>
      </c>
      <c r="E136">
        <v>0</v>
      </c>
      <c r="F136">
        <v>0</v>
      </c>
      <c r="G136" t="s">
        <v>9</v>
      </c>
    </row>
    <row r="137" spans="1:7" x14ac:dyDescent="0.25">
      <c r="A137" t="s">
        <v>258</v>
      </c>
      <c r="B137" t="s">
        <v>259</v>
      </c>
      <c r="C137">
        <v>0</v>
      </c>
      <c r="D137">
        <v>0</v>
      </c>
      <c r="E137">
        <v>1</v>
      </c>
      <c r="F137">
        <v>0</v>
      </c>
      <c r="G137" t="s">
        <v>9</v>
      </c>
    </row>
    <row r="138" spans="1:7" x14ac:dyDescent="0.25">
      <c r="A138" t="s">
        <v>260</v>
      </c>
      <c r="B138" t="s">
        <v>261</v>
      </c>
      <c r="C138">
        <v>0</v>
      </c>
      <c r="D138">
        <v>0</v>
      </c>
      <c r="E138">
        <v>1</v>
      </c>
      <c r="F138">
        <v>0</v>
      </c>
      <c r="G138" t="s">
        <v>9</v>
      </c>
    </row>
    <row r="139" spans="1:7" x14ac:dyDescent="0.25">
      <c r="A139" t="s">
        <v>262</v>
      </c>
      <c r="B139" t="s">
        <v>261</v>
      </c>
      <c r="C139">
        <v>0</v>
      </c>
      <c r="D139">
        <v>0</v>
      </c>
      <c r="E139">
        <v>1</v>
      </c>
      <c r="F139">
        <v>0</v>
      </c>
      <c r="G139" t="s">
        <v>9</v>
      </c>
    </row>
    <row r="140" spans="1:7" x14ac:dyDescent="0.25">
      <c r="A140" t="s">
        <v>263</v>
      </c>
      <c r="B140" t="s">
        <v>264</v>
      </c>
      <c r="C140">
        <v>0</v>
      </c>
      <c r="D140">
        <v>1</v>
      </c>
      <c r="E140">
        <v>0</v>
      </c>
      <c r="F140">
        <v>0</v>
      </c>
      <c r="G140" t="s">
        <v>9</v>
      </c>
    </row>
    <row r="141" spans="1:7" x14ac:dyDescent="0.25">
      <c r="A141" t="s">
        <v>265</v>
      </c>
      <c r="B141" t="s">
        <v>266</v>
      </c>
      <c r="C141">
        <v>0</v>
      </c>
      <c r="D141">
        <v>1</v>
      </c>
      <c r="E141">
        <v>0</v>
      </c>
      <c r="F141">
        <v>0</v>
      </c>
      <c r="G141" t="s">
        <v>9</v>
      </c>
    </row>
    <row r="142" spans="1:7" x14ac:dyDescent="0.25">
      <c r="A142" t="s">
        <v>267</v>
      </c>
      <c r="B142" t="s">
        <v>268</v>
      </c>
      <c r="C142">
        <v>0</v>
      </c>
      <c r="D142">
        <v>1</v>
      </c>
      <c r="E142">
        <v>0</v>
      </c>
      <c r="F142">
        <v>0</v>
      </c>
      <c r="G142" t="s">
        <v>9</v>
      </c>
    </row>
    <row r="143" spans="1:7" x14ac:dyDescent="0.25">
      <c r="A143" t="s">
        <v>269</v>
      </c>
      <c r="B143" t="s">
        <v>270</v>
      </c>
      <c r="C143">
        <v>0</v>
      </c>
      <c r="D143">
        <v>1</v>
      </c>
      <c r="E143">
        <v>0</v>
      </c>
      <c r="F143">
        <v>0</v>
      </c>
      <c r="G143" t="s">
        <v>9</v>
      </c>
    </row>
    <row r="144" spans="1:7" x14ac:dyDescent="0.25">
      <c r="A144" t="s">
        <v>271</v>
      </c>
      <c r="B144" t="s">
        <v>272</v>
      </c>
      <c r="C144">
        <v>0</v>
      </c>
      <c r="D144">
        <v>1</v>
      </c>
      <c r="E144">
        <v>0</v>
      </c>
      <c r="F144">
        <v>0</v>
      </c>
      <c r="G144" t="s">
        <v>9</v>
      </c>
    </row>
    <row r="145" spans="1:7" x14ac:dyDescent="0.25">
      <c r="A145" t="s">
        <v>273</v>
      </c>
      <c r="B145" t="s">
        <v>274</v>
      </c>
      <c r="C145">
        <v>0</v>
      </c>
      <c r="D145">
        <v>1</v>
      </c>
      <c r="E145">
        <v>0</v>
      </c>
      <c r="F145">
        <v>0</v>
      </c>
      <c r="G145" t="s">
        <v>9</v>
      </c>
    </row>
    <row r="146" spans="1:7" x14ac:dyDescent="0.25">
      <c r="A146" t="s">
        <v>275</v>
      </c>
      <c r="B146" t="s">
        <v>276</v>
      </c>
      <c r="C146">
        <v>0</v>
      </c>
      <c r="D146">
        <v>1</v>
      </c>
      <c r="E146">
        <v>0</v>
      </c>
      <c r="F146">
        <v>0</v>
      </c>
      <c r="G146" t="s">
        <v>9</v>
      </c>
    </row>
    <row r="147" spans="1:7" x14ac:dyDescent="0.25">
      <c r="A147" t="s">
        <v>277</v>
      </c>
      <c r="B147" t="s">
        <v>278</v>
      </c>
      <c r="C147">
        <v>0</v>
      </c>
      <c r="D147">
        <v>1</v>
      </c>
      <c r="E147">
        <v>0</v>
      </c>
      <c r="F147">
        <v>0</v>
      </c>
      <c r="G147" t="s">
        <v>9</v>
      </c>
    </row>
    <row r="148" spans="1:7" x14ac:dyDescent="0.25">
      <c r="A148" t="s">
        <v>279</v>
      </c>
      <c r="B148" t="s">
        <v>280</v>
      </c>
      <c r="C148">
        <v>0</v>
      </c>
      <c r="D148">
        <v>1</v>
      </c>
      <c r="E148">
        <v>0</v>
      </c>
      <c r="F148">
        <v>0</v>
      </c>
      <c r="G148" t="s">
        <v>9</v>
      </c>
    </row>
    <row r="149" spans="1:7" x14ac:dyDescent="0.25">
      <c r="A149" t="s">
        <v>281</v>
      </c>
      <c r="B149" t="s">
        <v>282</v>
      </c>
      <c r="C149">
        <v>0</v>
      </c>
      <c r="D149">
        <v>1</v>
      </c>
      <c r="E149">
        <v>0</v>
      </c>
      <c r="F149">
        <v>0</v>
      </c>
      <c r="G149" t="s">
        <v>9</v>
      </c>
    </row>
    <row r="150" spans="1:7" x14ac:dyDescent="0.25">
      <c r="A150" t="s">
        <v>283</v>
      </c>
      <c r="B150" t="s">
        <v>283</v>
      </c>
      <c r="C150">
        <v>0</v>
      </c>
      <c r="D150">
        <v>0</v>
      </c>
      <c r="E150">
        <v>1</v>
      </c>
      <c r="F150">
        <v>0</v>
      </c>
      <c r="G150" t="s">
        <v>9</v>
      </c>
    </row>
    <row r="151" spans="1:7" x14ac:dyDescent="0.25">
      <c r="A151" t="s">
        <v>284</v>
      </c>
      <c r="B151" t="s">
        <v>285</v>
      </c>
      <c r="C151">
        <v>0</v>
      </c>
      <c r="D151">
        <v>1</v>
      </c>
      <c r="E151">
        <v>1</v>
      </c>
      <c r="F151">
        <v>0</v>
      </c>
      <c r="G151" t="s">
        <v>9</v>
      </c>
    </row>
    <row r="152" spans="1:7" x14ac:dyDescent="0.25">
      <c r="A152" t="s">
        <v>286</v>
      </c>
      <c r="B152" t="s">
        <v>287</v>
      </c>
      <c r="C152">
        <v>0</v>
      </c>
      <c r="D152">
        <v>0</v>
      </c>
      <c r="E152">
        <v>1</v>
      </c>
      <c r="F152">
        <v>0</v>
      </c>
      <c r="G152" t="s">
        <v>9</v>
      </c>
    </row>
    <row r="153" spans="1:7" x14ac:dyDescent="0.25">
      <c r="A153" t="s">
        <v>288</v>
      </c>
      <c r="B153" t="s">
        <v>286</v>
      </c>
      <c r="C153">
        <v>0</v>
      </c>
      <c r="D153">
        <v>0</v>
      </c>
      <c r="E153">
        <v>1</v>
      </c>
      <c r="F153">
        <v>0</v>
      </c>
      <c r="G153" t="s">
        <v>9</v>
      </c>
    </row>
    <row r="154" spans="1:7" x14ac:dyDescent="0.25">
      <c r="A154" t="s">
        <v>289</v>
      </c>
      <c r="B154" t="s">
        <v>290</v>
      </c>
      <c r="C154">
        <v>0</v>
      </c>
      <c r="D154">
        <v>1</v>
      </c>
      <c r="E154">
        <v>0</v>
      </c>
      <c r="F154">
        <v>0</v>
      </c>
      <c r="G154" t="s">
        <v>9</v>
      </c>
    </row>
    <row r="155" spans="1:7" x14ac:dyDescent="0.25">
      <c r="A155" t="s">
        <v>291</v>
      </c>
      <c r="B155" t="s">
        <v>292</v>
      </c>
      <c r="C155">
        <v>0</v>
      </c>
      <c r="D155">
        <v>1</v>
      </c>
      <c r="E155">
        <v>0</v>
      </c>
      <c r="F155">
        <v>0</v>
      </c>
      <c r="G155" t="s">
        <v>9</v>
      </c>
    </row>
    <row r="156" spans="1:7" x14ac:dyDescent="0.25">
      <c r="A156" t="s">
        <v>293</v>
      </c>
      <c r="B156" t="s">
        <v>294</v>
      </c>
      <c r="C156">
        <v>0</v>
      </c>
      <c r="D156">
        <v>1</v>
      </c>
      <c r="E156">
        <v>0</v>
      </c>
      <c r="F156">
        <v>0</v>
      </c>
      <c r="G156" t="s">
        <v>9</v>
      </c>
    </row>
    <row r="157" spans="1:7" x14ac:dyDescent="0.25">
      <c r="A157" t="s">
        <v>295</v>
      </c>
      <c r="B157" t="s">
        <v>296</v>
      </c>
      <c r="C157">
        <v>0</v>
      </c>
      <c r="D157">
        <v>1</v>
      </c>
      <c r="E157">
        <v>0</v>
      </c>
      <c r="F157">
        <v>0</v>
      </c>
      <c r="G157" t="s">
        <v>9</v>
      </c>
    </row>
    <row r="158" spans="1:7" x14ac:dyDescent="0.25">
      <c r="A158" t="s">
        <v>297</v>
      </c>
      <c r="B158" t="s">
        <v>298</v>
      </c>
      <c r="C158">
        <v>0</v>
      </c>
      <c r="D158">
        <v>1</v>
      </c>
      <c r="E158">
        <v>0</v>
      </c>
      <c r="F158">
        <v>1</v>
      </c>
      <c r="G158" t="s">
        <v>9</v>
      </c>
    </row>
    <row r="159" spans="1:7" x14ac:dyDescent="0.25">
      <c r="A159" t="s">
        <v>299</v>
      </c>
      <c r="B159" t="s">
        <v>300</v>
      </c>
      <c r="C159">
        <v>0</v>
      </c>
      <c r="D159">
        <v>1</v>
      </c>
      <c r="E159">
        <v>0</v>
      </c>
      <c r="F159">
        <v>1</v>
      </c>
      <c r="G159" t="s">
        <v>9</v>
      </c>
    </row>
    <row r="160" spans="1:7" x14ac:dyDescent="0.25">
      <c r="A160" t="s">
        <v>301</v>
      </c>
      <c r="B160" t="s">
        <v>302</v>
      </c>
      <c r="C160">
        <v>0</v>
      </c>
      <c r="D160">
        <v>1</v>
      </c>
      <c r="E160">
        <v>0</v>
      </c>
      <c r="F160">
        <v>0</v>
      </c>
      <c r="G160" t="s">
        <v>9</v>
      </c>
    </row>
    <row r="161" spans="1:7" x14ac:dyDescent="0.25">
      <c r="A161" t="s">
        <v>303</v>
      </c>
      <c r="B161" t="s">
        <v>304</v>
      </c>
      <c r="C161">
        <v>0</v>
      </c>
      <c r="D161">
        <v>1</v>
      </c>
      <c r="E161">
        <v>0</v>
      </c>
      <c r="F161">
        <v>0</v>
      </c>
      <c r="G161" t="s">
        <v>9</v>
      </c>
    </row>
    <row r="162" spans="1:7" x14ac:dyDescent="0.25">
      <c r="A162" t="s">
        <v>305</v>
      </c>
      <c r="B162" t="s">
        <v>306</v>
      </c>
      <c r="C162">
        <v>0</v>
      </c>
      <c r="D162">
        <v>1</v>
      </c>
      <c r="E162">
        <v>0</v>
      </c>
      <c r="F162">
        <v>0</v>
      </c>
      <c r="G162" t="s">
        <v>9</v>
      </c>
    </row>
    <row r="163" spans="1:7" x14ac:dyDescent="0.25">
      <c r="A163" t="s">
        <v>307</v>
      </c>
      <c r="B163" t="s">
        <v>79</v>
      </c>
      <c r="C163">
        <v>0</v>
      </c>
      <c r="D163">
        <v>1</v>
      </c>
      <c r="E163">
        <v>0</v>
      </c>
      <c r="F163">
        <v>0</v>
      </c>
      <c r="G163" t="s">
        <v>9</v>
      </c>
    </row>
    <row r="164" spans="1:7" x14ac:dyDescent="0.25">
      <c r="A164" t="s">
        <v>308</v>
      </c>
      <c r="B164" t="s">
        <v>309</v>
      </c>
      <c r="C164">
        <v>0</v>
      </c>
      <c r="D164">
        <v>1</v>
      </c>
      <c r="E164">
        <v>0</v>
      </c>
      <c r="F164">
        <v>0</v>
      </c>
      <c r="G164" t="s">
        <v>9</v>
      </c>
    </row>
    <row r="165" spans="1:7" x14ac:dyDescent="0.25">
      <c r="A165" t="s">
        <v>310</v>
      </c>
      <c r="B165" t="s">
        <v>311</v>
      </c>
      <c r="C165">
        <v>0</v>
      </c>
      <c r="D165">
        <v>1</v>
      </c>
      <c r="E165">
        <v>0</v>
      </c>
      <c r="F165">
        <v>0</v>
      </c>
      <c r="G165" t="s">
        <v>9</v>
      </c>
    </row>
    <row r="166" spans="1:7" x14ac:dyDescent="0.25">
      <c r="A166" t="s">
        <v>312</v>
      </c>
      <c r="B166" t="s">
        <v>313</v>
      </c>
      <c r="C166">
        <v>0</v>
      </c>
      <c r="D166">
        <v>1</v>
      </c>
      <c r="E166">
        <v>0</v>
      </c>
      <c r="F166">
        <v>0</v>
      </c>
      <c r="G166" t="s">
        <v>9</v>
      </c>
    </row>
    <row r="167" spans="1:7" x14ac:dyDescent="0.25">
      <c r="A167" t="s">
        <v>314</v>
      </c>
      <c r="B167" t="s">
        <v>315</v>
      </c>
      <c r="C167">
        <v>0</v>
      </c>
      <c r="D167">
        <v>1</v>
      </c>
      <c r="E167">
        <v>0</v>
      </c>
      <c r="F167">
        <v>0</v>
      </c>
      <c r="G167" t="s">
        <v>9</v>
      </c>
    </row>
    <row r="168" spans="1:7" x14ac:dyDescent="0.25">
      <c r="A168" t="s">
        <v>316</v>
      </c>
      <c r="B168" t="s">
        <v>317</v>
      </c>
      <c r="C168">
        <v>0</v>
      </c>
      <c r="D168">
        <v>1</v>
      </c>
      <c r="E168">
        <v>0</v>
      </c>
      <c r="F168">
        <v>0</v>
      </c>
      <c r="G168" t="s">
        <v>9</v>
      </c>
    </row>
    <row r="169" spans="1:7" x14ac:dyDescent="0.25">
      <c r="A169" t="s">
        <v>318</v>
      </c>
      <c r="B169" t="s">
        <v>319</v>
      </c>
      <c r="C169">
        <v>0</v>
      </c>
      <c r="D169">
        <v>1</v>
      </c>
      <c r="E169">
        <v>0</v>
      </c>
      <c r="F169">
        <v>0</v>
      </c>
      <c r="G169" t="s">
        <v>9</v>
      </c>
    </row>
    <row r="170" spans="1:7" x14ac:dyDescent="0.25">
      <c r="A170" t="s">
        <v>320</v>
      </c>
      <c r="B170" t="s">
        <v>321</v>
      </c>
      <c r="C170">
        <v>0</v>
      </c>
      <c r="D170">
        <v>1</v>
      </c>
      <c r="E170">
        <v>0</v>
      </c>
      <c r="F170">
        <v>0</v>
      </c>
      <c r="G170" t="s">
        <v>9</v>
      </c>
    </row>
    <row r="171" spans="1:7" x14ac:dyDescent="0.25">
      <c r="A171" t="s">
        <v>322</v>
      </c>
      <c r="B171" t="s">
        <v>323</v>
      </c>
      <c r="C171">
        <v>0</v>
      </c>
      <c r="D171">
        <v>1</v>
      </c>
      <c r="E171">
        <v>0</v>
      </c>
      <c r="F171">
        <v>0</v>
      </c>
      <c r="G171" t="s">
        <v>9</v>
      </c>
    </row>
    <row r="172" spans="1:7" x14ac:dyDescent="0.25">
      <c r="A172" t="s">
        <v>324</v>
      </c>
      <c r="B172" t="s">
        <v>325</v>
      </c>
      <c r="C172">
        <v>0</v>
      </c>
      <c r="D172">
        <v>1</v>
      </c>
      <c r="E172">
        <v>0</v>
      </c>
      <c r="F172">
        <v>0</v>
      </c>
      <c r="G172" t="s">
        <v>9</v>
      </c>
    </row>
    <row r="173" spans="1:7" x14ac:dyDescent="0.25">
      <c r="A173" t="s">
        <v>326</v>
      </c>
      <c r="B173" t="s">
        <v>185</v>
      </c>
      <c r="C173">
        <v>0</v>
      </c>
      <c r="D173">
        <v>1</v>
      </c>
      <c r="E173">
        <v>0</v>
      </c>
      <c r="F173">
        <v>0</v>
      </c>
      <c r="G173" t="s">
        <v>9</v>
      </c>
    </row>
    <row r="174" spans="1:7" x14ac:dyDescent="0.25">
      <c r="A174" t="s">
        <v>327</v>
      </c>
      <c r="B174" t="s">
        <v>192</v>
      </c>
      <c r="C174">
        <v>0</v>
      </c>
      <c r="D174">
        <v>1</v>
      </c>
      <c r="E174">
        <v>0</v>
      </c>
      <c r="F174">
        <v>0</v>
      </c>
      <c r="G174" t="s">
        <v>9</v>
      </c>
    </row>
    <row r="175" spans="1:7" x14ac:dyDescent="0.25">
      <c r="A175" t="s">
        <v>328</v>
      </c>
      <c r="B175" t="s">
        <v>317</v>
      </c>
      <c r="C175">
        <v>0</v>
      </c>
      <c r="D175">
        <v>1</v>
      </c>
      <c r="E175">
        <v>0</v>
      </c>
      <c r="F175">
        <v>0</v>
      </c>
      <c r="G175" t="s">
        <v>9</v>
      </c>
    </row>
    <row r="176" spans="1:7" x14ac:dyDescent="0.25">
      <c r="A176" t="s">
        <v>329</v>
      </c>
      <c r="B176" t="s">
        <v>227</v>
      </c>
      <c r="C176">
        <v>0</v>
      </c>
      <c r="D176">
        <v>1</v>
      </c>
      <c r="E176">
        <v>0</v>
      </c>
      <c r="F176">
        <v>0</v>
      </c>
      <c r="G176" t="s">
        <v>9</v>
      </c>
    </row>
    <row r="177" spans="1:7" x14ac:dyDescent="0.25">
      <c r="A177" t="s">
        <v>330</v>
      </c>
      <c r="B177" t="s">
        <v>235</v>
      </c>
      <c r="C177">
        <v>0</v>
      </c>
      <c r="D177">
        <v>1</v>
      </c>
      <c r="E177">
        <v>0</v>
      </c>
      <c r="F177">
        <v>0</v>
      </c>
      <c r="G177" t="s">
        <v>9</v>
      </c>
    </row>
    <row r="178" spans="1:7" x14ac:dyDescent="0.25">
      <c r="A178" t="s">
        <v>331</v>
      </c>
      <c r="B178" t="s">
        <v>332</v>
      </c>
      <c r="C178">
        <v>0</v>
      </c>
      <c r="D178">
        <v>1</v>
      </c>
      <c r="E178">
        <v>0</v>
      </c>
      <c r="F178">
        <v>1</v>
      </c>
      <c r="G178" t="s">
        <v>9</v>
      </c>
    </row>
    <row r="179" spans="1:7" x14ac:dyDescent="0.25">
      <c r="A179" t="s">
        <v>333</v>
      </c>
      <c r="B179" t="s">
        <v>334</v>
      </c>
      <c r="C179">
        <v>0</v>
      </c>
      <c r="D179">
        <v>1</v>
      </c>
      <c r="E179">
        <v>0</v>
      </c>
      <c r="F179">
        <v>1</v>
      </c>
      <c r="G179" t="s">
        <v>9</v>
      </c>
    </row>
    <row r="180" spans="1:7" x14ac:dyDescent="0.25">
      <c r="A180" t="s">
        <v>335</v>
      </c>
      <c r="B180" t="s">
        <v>336</v>
      </c>
      <c r="C180">
        <v>0</v>
      </c>
      <c r="D180">
        <v>1</v>
      </c>
      <c r="E180">
        <v>0</v>
      </c>
      <c r="F180">
        <v>1</v>
      </c>
      <c r="G180" t="s">
        <v>9</v>
      </c>
    </row>
    <row r="181" spans="1:7" x14ac:dyDescent="0.25">
      <c r="A181" t="s">
        <v>337</v>
      </c>
      <c r="B181" t="s">
        <v>338</v>
      </c>
      <c r="C181">
        <v>0</v>
      </c>
      <c r="D181">
        <v>1</v>
      </c>
      <c r="E181">
        <v>0</v>
      </c>
      <c r="F181">
        <v>1</v>
      </c>
      <c r="G181" t="s">
        <v>9</v>
      </c>
    </row>
    <row r="182" spans="1:7" x14ac:dyDescent="0.25">
      <c r="A182" t="s">
        <v>339</v>
      </c>
      <c r="B182" t="s">
        <v>340</v>
      </c>
      <c r="C182">
        <v>0</v>
      </c>
      <c r="D182">
        <v>1</v>
      </c>
      <c r="E182">
        <v>0</v>
      </c>
      <c r="F182">
        <v>1</v>
      </c>
      <c r="G182" t="s">
        <v>9</v>
      </c>
    </row>
    <row r="183" spans="1:7" x14ac:dyDescent="0.25">
      <c r="A183" t="s">
        <v>341</v>
      </c>
      <c r="B183" t="s">
        <v>342</v>
      </c>
      <c r="C183">
        <v>0</v>
      </c>
      <c r="D183">
        <v>1</v>
      </c>
      <c r="E183">
        <v>0</v>
      </c>
      <c r="F183">
        <v>1</v>
      </c>
      <c r="G183" t="s">
        <v>9</v>
      </c>
    </row>
    <row r="184" spans="1:7" x14ac:dyDescent="0.25">
      <c r="A184" t="s">
        <v>343</v>
      </c>
      <c r="B184" t="s">
        <v>344</v>
      </c>
      <c r="C184">
        <v>0</v>
      </c>
      <c r="D184">
        <v>0</v>
      </c>
      <c r="E184">
        <v>0</v>
      </c>
      <c r="F184">
        <v>1</v>
      </c>
      <c r="G184" t="s">
        <v>9</v>
      </c>
    </row>
    <row r="185" spans="1:7" x14ac:dyDescent="0.25">
      <c r="A185" t="s">
        <v>345</v>
      </c>
      <c r="B185" t="s">
        <v>346</v>
      </c>
      <c r="C185">
        <v>0</v>
      </c>
      <c r="D185">
        <v>1</v>
      </c>
      <c r="E185">
        <v>0</v>
      </c>
      <c r="F185">
        <v>1</v>
      </c>
      <c r="G185" t="s">
        <v>9</v>
      </c>
    </row>
    <row r="186" spans="1:7" x14ac:dyDescent="0.25">
      <c r="A186" t="s">
        <v>347</v>
      </c>
      <c r="B186" t="s">
        <v>126</v>
      </c>
      <c r="C186">
        <v>0</v>
      </c>
      <c r="D186">
        <v>1</v>
      </c>
      <c r="E186">
        <v>0</v>
      </c>
      <c r="F186">
        <v>0</v>
      </c>
      <c r="G186" t="s">
        <v>9</v>
      </c>
    </row>
    <row r="187" spans="1:7" x14ac:dyDescent="0.25">
      <c r="A187" t="s">
        <v>348</v>
      </c>
      <c r="B187" t="s">
        <v>349</v>
      </c>
      <c r="C187">
        <v>0</v>
      </c>
      <c r="D187">
        <v>0</v>
      </c>
      <c r="E187">
        <v>0</v>
      </c>
      <c r="F187">
        <v>1</v>
      </c>
      <c r="G187" t="s">
        <v>9</v>
      </c>
    </row>
    <row r="188" spans="1:7" x14ac:dyDescent="0.25">
      <c r="A188" t="s">
        <v>350</v>
      </c>
      <c r="B188" t="s">
        <v>351</v>
      </c>
      <c r="C188">
        <v>0</v>
      </c>
      <c r="D188">
        <v>0</v>
      </c>
      <c r="E188">
        <v>0</v>
      </c>
      <c r="F188">
        <v>1</v>
      </c>
      <c r="G188" t="s">
        <v>9</v>
      </c>
    </row>
    <row r="189" spans="1:7" x14ac:dyDescent="0.25">
      <c r="A189" t="s">
        <v>352</v>
      </c>
      <c r="B189" t="s">
        <v>353</v>
      </c>
      <c r="C189">
        <v>0</v>
      </c>
      <c r="D189">
        <v>1</v>
      </c>
      <c r="E189">
        <v>1</v>
      </c>
      <c r="F189">
        <v>0</v>
      </c>
      <c r="G189" t="s">
        <v>9</v>
      </c>
    </row>
    <row r="190" spans="1:7" x14ac:dyDescent="0.25">
      <c r="A190" t="s">
        <v>354</v>
      </c>
      <c r="B190" t="s">
        <v>353</v>
      </c>
      <c r="C190">
        <v>0</v>
      </c>
      <c r="D190">
        <v>1</v>
      </c>
      <c r="E190">
        <v>1</v>
      </c>
      <c r="F190">
        <v>0</v>
      </c>
      <c r="G190" t="s">
        <v>9</v>
      </c>
    </row>
    <row r="191" spans="1:7" x14ac:dyDescent="0.25">
      <c r="A191" t="s">
        <v>355</v>
      </c>
      <c r="B191" t="s">
        <v>356</v>
      </c>
      <c r="C191">
        <v>0</v>
      </c>
      <c r="D191">
        <v>0</v>
      </c>
      <c r="E191">
        <v>1</v>
      </c>
      <c r="F191">
        <v>0</v>
      </c>
      <c r="G191" t="s">
        <v>9</v>
      </c>
    </row>
    <row r="192" spans="1:7" x14ac:dyDescent="0.25">
      <c r="A192" t="s">
        <v>357</v>
      </c>
      <c r="B192" t="s">
        <v>358</v>
      </c>
      <c r="C192">
        <v>0</v>
      </c>
      <c r="D192">
        <v>1</v>
      </c>
      <c r="E192">
        <v>1</v>
      </c>
      <c r="F192">
        <v>0</v>
      </c>
      <c r="G192" t="s">
        <v>9</v>
      </c>
    </row>
    <row r="193" spans="1:7" x14ac:dyDescent="0.25">
      <c r="A193" t="s">
        <v>359</v>
      </c>
      <c r="B193" t="s">
        <v>360</v>
      </c>
      <c r="C193">
        <v>0</v>
      </c>
      <c r="D193">
        <v>1</v>
      </c>
      <c r="E193">
        <v>1</v>
      </c>
      <c r="F193">
        <v>0</v>
      </c>
      <c r="G193" t="s">
        <v>9</v>
      </c>
    </row>
    <row r="194" spans="1:7" x14ac:dyDescent="0.25">
      <c r="A194" t="s">
        <v>361</v>
      </c>
      <c r="B194" t="s">
        <v>360</v>
      </c>
      <c r="C194">
        <v>0</v>
      </c>
      <c r="D194">
        <v>1</v>
      </c>
      <c r="E194">
        <v>1</v>
      </c>
      <c r="F194">
        <v>0</v>
      </c>
      <c r="G194" t="s">
        <v>9</v>
      </c>
    </row>
    <row r="195" spans="1:7" x14ac:dyDescent="0.25">
      <c r="A195" t="s">
        <v>362</v>
      </c>
      <c r="B195" t="s">
        <v>363</v>
      </c>
      <c r="C195">
        <v>0</v>
      </c>
      <c r="D195">
        <v>0</v>
      </c>
      <c r="E195">
        <v>1</v>
      </c>
      <c r="F195">
        <v>0</v>
      </c>
      <c r="G195" t="s">
        <v>9</v>
      </c>
    </row>
    <row r="196" spans="1:7" x14ac:dyDescent="0.25">
      <c r="A196" t="s">
        <v>364</v>
      </c>
      <c r="B196" t="s">
        <v>365</v>
      </c>
      <c r="C196">
        <v>0</v>
      </c>
      <c r="D196">
        <v>1</v>
      </c>
      <c r="E196">
        <v>1</v>
      </c>
      <c r="F196">
        <v>0</v>
      </c>
      <c r="G196" t="s">
        <v>9</v>
      </c>
    </row>
    <row r="197" spans="1:7" x14ac:dyDescent="0.25">
      <c r="A197" t="s">
        <v>366</v>
      </c>
      <c r="B197" t="s">
        <v>367</v>
      </c>
      <c r="C197">
        <v>0</v>
      </c>
      <c r="D197">
        <v>1</v>
      </c>
      <c r="E197">
        <v>0</v>
      </c>
      <c r="F197">
        <v>0</v>
      </c>
      <c r="G197" t="s">
        <v>9</v>
      </c>
    </row>
    <row r="198" spans="1:7" x14ac:dyDescent="0.25">
      <c r="A198" t="s">
        <v>368</v>
      </c>
      <c r="B198" t="s">
        <v>369</v>
      </c>
      <c r="C198">
        <v>0</v>
      </c>
      <c r="D198">
        <v>1</v>
      </c>
      <c r="E198">
        <v>0</v>
      </c>
      <c r="F198">
        <v>0</v>
      </c>
      <c r="G198" t="s">
        <v>9</v>
      </c>
    </row>
    <row r="199" spans="1:7" x14ac:dyDescent="0.25">
      <c r="A199" t="s">
        <v>370</v>
      </c>
      <c r="B199" t="s">
        <v>371</v>
      </c>
      <c r="C199">
        <v>0</v>
      </c>
      <c r="D199">
        <v>1</v>
      </c>
      <c r="E199">
        <v>0</v>
      </c>
      <c r="F199">
        <v>0</v>
      </c>
      <c r="G199" t="s">
        <v>9</v>
      </c>
    </row>
    <row r="200" spans="1:7" x14ac:dyDescent="0.25">
      <c r="A200" t="s">
        <v>372</v>
      </c>
      <c r="B200" t="s">
        <v>373</v>
      </c>
      <c r="C200">
        <v>0</v>
      </c>
      <c r="D200">
        <v>1</v>
      </c>
      <c r="E200">
        <v>0</v>
      </c>
      <c r="F200">
        <v>0</v>
      </c>
      <c r="G200" t="s">
        <v>9</v>
      </c>
    </row>
    <row r="201" spans="1:7" x14ac:dyDescent="0.25">
      <c r="A201" t="s">
        <v>374</v>
      </c>
      <c r="B201" t="s">
        <v>375</v>
      </c>
      <c r="C201">
        <v>0</v>
      </c>
      <c r="D201">
        <v>1</v>
      </c>
      <c r="E201">
        <v>1</v>
      </c>
      <c r="F201">
        <v>0</v>
      </c>
      <c r="G201" t="s">
        <v>9</v>
      </c>
    </row>
    <row r="202" spans="1:7" x14ac:dyDescent="0.25">
      <c r="A202" t="s">
        <v>376</v>
      </c>
      <c r="B202" t="s">
        <v>377</v>
      </c>
      <c r="C202">
        <v>0</v>
      </c>
      <c r="D202">
        <v>1</v>
      </c>
      <c r="E202">
        <v>0</v>
      </c>
      <c r="F202">
        <v>1</v>
      </c>
      <c r="G202" t="s">
        <v>9</v>
      </c>
    </row>
    <row r="203" spans="1:7" x14ac:dyDescent="0.25">
      <c r="A203" t="s">
        <v>378</v>
      </c>
      <c r="B203" t="s">
        <v>378</v>
      </c>
      <c r="C203">
        <v>0</v>
      </c>
      <c r="D203">
        <v>1</v>
      </c>
      <c r="E203">
        <v>0</v>
      </c>
      <c r="F203">
        <v>0</v>
      </c>
      <c r="G203" t="s">
        <v>9</v>
      </c>
    </row>
    <row r="204" spans="1:7" x14ac:dyDescent="0.25">
      <c r="A204" t="s">
        <v>379</v>
      </c>
      <c r="B204" t="s">
        <v>379</v>
      </c>
      <c r="C204">
        <v>0</v>
      </c>
      <c r="D204">
        <v>1</v>
      </c>
      <c r="E204">
        <v>0</v>
      </c>
      <c r="F204">
        <v>0</v>
      </c>
      <c r="G204" t="s">
        <v>9</v>
      </c>
    </row>
    <row r="205" spans="1:7" x14ac:dyDescent="0.25">
      <c r="A205" t="s">
        <v>380</v>
      </c>
      <c r="B205" t="s">
        <v>380</v>
      </c>
      <c r="C205">
        <v>0</v>
      </c>
      <c r="D205">
        <v>1</v>
      </c>
      <c r="E205">
        <v>0</v>
      </c>
      <c r="F205">
        <v>0</v>
      </c>
      <c r="G205" t="s">
        <v>9</v>
      </c>
    </row>
    <row r="206" spans="1:7" x14ac:dyDescent="0.25">
      <c r="A206" t="s">
        <v>381</v>
      </c>
      <c r="B206" t="s">
        <v>381</v>
      </c>
      <c r="C206">
        <v>0</v>
      </c>
      <c r="D206">
        <v>1</v>
      </c>
      <c r="E206">
        <v>0</v>
      </c>
      <c r="F206">
        <v>0</v>
      </c>
      <c r="G206" t="s">
        <v>9</v>
      </c>
    </row>
    <row r="207" spans="1:7" x14ac:dyDescent="0.25">
      <c r="A207" t="s">
        <v>382</v>
      </c>
      <c r="B207" t="s">
        <v>382</v>
      </c>
      <c r="C207">
        <v>0</v>
      </c>
      <c r="D207">
        <v>1</v>
      </c>
      <c r="E207">
        <v>0</v>
      </c>
      <c r="F207">
        <v>0</v>
      </c>
      <c r="G207" t="s">
        <v>9</v>
      </c>
    </row>
    <row r="208" spans="1:7" x14ac:dyDescent="0.25">
      <c r="A208" t="s">
        <v>383</v>
      </c>
      <c r="B208" t="s">
        <v>383</v>
      </c>
      <c r="C208">
        <v>0</v>
      </c>
      <c r="D208">
        <v>1</v>
      </c>
      <c r="E208">
        <v>0</v>
      </c>
      <c r="F208">
        <v>0</v>
      </c>
      <c r="G208" t="s">
        <v>9</v>
      </c>
    </row>
    <row r="209" spans="1:7" x14ac:dyDescent="0.25">
      <c r="A209" t="s">
        <v>384</v>
      </c>
      <c r="B209" t="s">
        <v>385</v>
      </c>
      <c r="C209">
        <v>0</v>
      </c>
      <c r="D209">
        <v>1</v>
      </c>
      <c r="E209">
        <v>0</v>
      </c>
      <c r="F209">
        <v>0</v>
      </c>
      <c r="G209" t="s">
        <v>9</v>
      </c>
    </row>
    <row r="210" spans="1:7" x14ac:dyDescent="0.25">
      <c r="A210" t="s">
        <v>386</v>
      </c>
      <c r="B210" t="s">
        <v>387</v>
      </c>
      <c r="C210">
        <v>0</v>
      </c>
      <c r="D210">
        <v>1</v>
      </c>
      <c r="E210">
        <v>0</v>
      </c>
      <c r="F210">
        <v>0</v>
      </c>
      <c r="G210" t="s">
        <v>9</v>
      </c>
    </row>
    <row r="211" spans="1:7" x14ac:dyDescent="0.25">
      <c r="A211" t="s">
        <v>388</v>
      </c>
      <c r="B211" t="s">
        <v>389</v>
      </c>
      <c r="C211">
        <v>0</v>
      </c>
      <c r="D211">
        <v>1</v>
      </c>
      <c r="E211">
        <v>0</v>
      </c>
      <c r="F211">
        <v>0</v>
      </c>
      <c r="G211" t="s">
        <v>9</v>
      </c>
    </row>
    <row r="212" spans="1:7" x14ac:dyDescent="0.25">
      <c r="A212" t="s">
        <v>390</v>
      </c>
      <c r="B212" t="s">
        <v>391</v>
      </c>
      <c r="C212">
        <v>0</v>
      </c>
      <c r="D212">
        <v>1</v>
      </c>
      <c r="E212">
        <v>0</v>
      </c>
      <c r="F212">
        <v>0</v>
      </c>
      <c r="G212" t="s">
        <v>9</v>
      </c>
    </row>
    <row r="213" spans="1:7" x14ac:dyDescent="0.25">
      <c r="A213" t="s">
        <v>392</v>
      </c>
      <c r="B213" t="s">
        <v>393</v>
      </c>
      <c r="C213">
        <v>0</v>
      </c>
      <c r="D213">
        <v>1</v>
      </c>
      <c r="E213">
        <v>0</v>
      </c>
      <c r="F213">
        <v>0</v>
      </c>
      <c r="G213" t="s">
        <v>9</v>
      </c>
    </row>
    <row r="214" spans="1:7" x14ac:dyDescent="0.25">
      <c r="A214" t="s">
        <v>394</v>
      </c>
      <c r="B214" t="s">
        <v>395</v>
      </c>
      <c r="C214">
        <v>0</v>
      </c>
      <c r="D214">
        <v>1</v>
      </c>
      <c r="E214">
        <v>0</v>
      </c>
      <c r="F214">
        <v>0</v>
      </c>
      <c r="G214" t="s">
        <v>9</v>
      </c>
    </row>
    <row r="215" spans="1:7" x14ac:dyDescent="0.25">
      <c r="A215" t="s">
        <v>396</v>
      </c>
      <c r="B215" t="s">
        <v>397</v>
      </c>
      <c r="C215">
        <v>0</v>
      </c>
      <c r="D215">
        <v>1</v>
      </c>
      <c r="E215">
        <v>0</v>
      </c>
      <c r="F215">
        <v>0</v>
      </c>
      <c r="G215" t="s">
        <v>9</v>
      </c>
    </row>
    <row r="216" spans="1:7" x14ac:dyDescent="0.25">
      <c r="A216" t="s">
        <v>398</v>
      </c>
      <c r="B216" t="s">
        <v>399</v>
      </c>
      <c r="C216">
        <v>0</v>
      </c>
      <c r="D216">
        <v>1</v>
      </c>
      <c r="E216">
        <v>0</v>
      </c>
      <c r="F216">
        <v>0</v>
      </c>
      <c r="G216" t="s">
        <v>9</v>
      </c>
    </row>
    <row r="217" spans="1:7" x14ac:dyDescent="0.25">
      <c r="A217" t="s">
        <v>400</v>
      </c>
      <c r="B217" t="s">
        <v>401</v>
      </c>
      <c r="C217">
        <v>0</v>
      </c>
      <c r="D217">
        <v>1</v>
      </c>
      <c r="E217">
        <v>0</v>
      </c>
      <c r="F217">
        <v>0</v>
      </c>
      <c r="G217" t="s">
        <v>9</v>
      </c>
    </row>
    <row r="218" spans="1:7" x14ac:dyDescent="0.25">
      <c r="A218" t="s">
        <v>402</v>
      </c>
      <c r="B218" t="s">
        <v>403</v>
      </c>
      <c r="C218">
        <v>0</v>
      </c>
      <c r="D218">
        <v>1</v>
      </c>
      <c r="E218">
        <v>0</v>
      </c>
      <c r="F218">
        <v>0</v>
      </c>
      <c r="G218" t="s">
        <v>9</v>
      </c>
    </row>
    <row r="219" spans="1:7" x14ac:dyDescent="0.25">
      <c r="A219" t="s">
        <v>404</v>
      </c>
      <c r="B219" t="s">
        <v>405</v>
      </c>
      <c r="C219">
        <v>0</v>
      </c>
      <c r="D219">
        <v>1</v>
      </c>
      <c r="E219">
        <v>0</v>
      </c>
      <c r="F219">
        <v>0</v>
      </c>
      <c r="G219" t="s">
        <v>9</v>
      </c>
    </row>
    <row r="220" spans="1:7" x14ac:dyDescent="0.25">
      <c r="A220" t="s">
        <v>406</v>
      </c>
      <c r="B220" t="s">
        <v>407</v>
      </c>
      <c r="C220">
        <v>0</v>
      </c>
      <c r="D220">
        <v>1</v>
      </c>
      <c r="E220">
        <v>0</v>
      </c>
      <c r="F220">
        <v>0</v>
      </c>
      <c r="G220" t="s">
        <v>9</v>
      </c>
    </row>
    <row r="221" spans="1:7" x14ac:dyDescent="0.25">
      <c r="A221" t="s">
        <v>408</v>
      </c>
      <c r="B221" t="s">
        <v>409</v>
      </c>
      <c r="C221">
        <v>0</v>
      </c>
      <c r="D221">
        <v>1</v>
      </c>
      <c r="E221">
        <v>0</v>
      </c>
      <c r="F221">
        <v>0</v>
      </c>
      <c r="G221" t="s">
        <v>9</v>
      </c>
    </row>
    <row r="222" spans="1:7" x14ac:dyDescent="0.25">
      <c r="A222" t="s">
        <v>410</v>
      </c>
      <c r="B222" t="s">
        <v>411</v>
      </c>
      <c r="C222">
        <v>0</v>
      </c>
      <c r="D222">
        <v>1</v>
      </c>
      <c r="E222">
        <v>0</v>
      </c>
      <c r="F222">
        <v>0</v>
      </c>
      <c r="G222" t="s">
        <v>9</v>
      </c>
    </row>
    <row r="223" spans="1:7" x14ac:dyDescent="0.25">
      <c r="A223" t="s">
        <v>412</v>
      </c>
      <c r="B223" t="s">
        <v>413</v>
      </c>
      <c r="C223">
        <v>0</v>
      </c>
      <c r="D223">
        <v>1</v>
      </c>
      <c r="E223">
        <v>0</v>
      </c>
      <c r="F223">
        <v>0</v>
      </c>
      <c r="G223" t="s">
        <v>9</v>
      </c>
    </row>
    <row r="224" spans="1:7" x14ac:dyDescent="0.25">
      <c r="A224" t="s">
        <v>414</v>
      </c>
      <c r="B224" t="s">
        <v>415</v>
      </c>
      <c r="C224">
        <v>0</v>
      </c>
      <c r="D224">
        <v>1</v>
      </c>
      <c r="E224">
        <v>0</v>
      </c>
      <c r="F224">
        <v>0</v>
      </c>
      <c r="G224" t="s">
        <v>9</v>
      </c>
    </row>
    <row r="225" spans="1:7" x14ac:dyDescent="0.25">
      <c r="A225" t="s">
        <v>416</v>
      </c>
      <c r="B225" t="s">
        <v>417</v>
      </c>
      <c r="C225">
        <v>0</v>
      </c>
      <c r="D225">
        <v>1</v>
      </c>
      <c r="E225">
        <v>0</v>
      </c>
      <c r="F225">
        <v>0</v>
      </c>
      <c r="G225" t="s">
        <v>9</v>
      </c>
    </row>
    <row r="226" spans="1:7" x14ac:dyDescent="0.25">
      <c r="A226" t="s">
        <v>418</v>
      </c>
      <c r="B226" t="s">
        <v>419</v>
      </c>
      <c r="C226">
        <v>0</v>
      </c>
      <c r="D226">
        <v>1</v>
      </c>
      <c r="E226">
        <v>0</v>
      </c>
      <c r="F226">
        <v>0</v>
      </c>
      <c r="G226" t="s">
        <v>9</v>
      </c>
    </row>
    <row r="227" spans="1:7" x14ac:dyDescent="0.25">
      <c r="A227" t="s">
        <v>420</v>
      </c>
      <c r="B227" t="s">
        <v>421</v>
      </c>
      <c r="C227">
        <v>0</v>
      </c>
      <c r="D227">
        <v>1</v>
      </c>
      <c r="E227">
        <v>0</v>
      </c>
      <c r="F227">
        <v>0</v>
      </c>
      <c r="G227" t="s">
        <v>9</v>
      </c>
    </row>
    <row r="228" spans="1:7" x14ac:dyDescent="0.25">
      <c r="A228" t="s">
        <v>422</v>
      </c>
      <c r="B228" t="s">
        <v>28</v>
      </c>
      <c r="C228">
        <v>0</v>
      </c>
      <c r="D228">
        <v>1</v>
      </c>
      <c r="E228">
        <v>0</v>
      </c>
      <c r="F228">
        <v>0</v>
      </c>
      <c r="G228" t="s">
        <v>9</v>
      </c>
    </row>
    <row r="229" spans="1:7" x14ac:dyDescent="0.25">
      <c r="A229" t="s">
        <v>423</v>
      </c>
      <c r="B229" t="s">
        <v>424</v>
      </c>
      <c r="C229">
        <v>0</v>
      </c>
      <c r="D229">
        <v>1</v>
      </c>
      <c r="E229">
        <v>0</v>
      </c>
      <c r="F229">
        <v>0</v>
      </c>
      <c r="G229" t="s">
        <v>9</v>
      </c>
    </row>
    <row r="230" spans="1:7" x14ac:dyDescent="0.25">
      <c r="A230" t="s">
        <v>425</v>
      </c>
      <c r="B230" t="s">
        <v>133</v>
      </c>
      <c r="C230">
        <v>0</v>
      </c>
      <c r="D230">
        <v>1</v>
      </c>
      <c r="E230">
        <v>0</v>
      </c>
      <c r="F230">
        <v>0</v>
      </c>
      <c r="G230" t="s">
        <v>9</v>
      </c>
    </row>
    <row r="231" spans="1:7" x14ac:dyDescent="0.25">
      <c r="A231" t="s">
        <v>426</v>
      </c>
      <c r="B231" t="s">
        <v>427</v>
      </c>
      <c r="C231">
        <v>0</v>
      </c>
      <c r="D231">
        <v>1</v>
      </c>
      <c r="E231">
        <v>0</v>
      </c>
      <c r="F231">
        <v>0</v>
      </c>
      <c r="G231" t="s">
        <v>9</v>
      </c>
    </row>
    <row r="232" spans="1:7" x14ac:dyDescent="0.25">
      <c r="A232" t="s">
        <v>428</v>
      </c>
      <c r="B232" t="s">
        <v>429</v>
      </c>
      <c r="C232">
        <v>0</v>
      </c>
      <c r="D232">
        <v>1</v>
      </c>
      <c r="E232">
        <v>0</v>
      </c>
      <c r="F232">
        <v>0</v>
      </c>
      <c r="G232" t="s">
        <v>9</v>
      </c>
    </row>
    <row r="233" spans="1:7" x14ac:dyDescent="0.25">
      <c r="A233" t="s">
        <v>430</v>
      </c>
      <c r="B233" t="s">
        <v>431</v>
      </c>
      <c r="C233">
        <v>0</v>
      </c>
      <c r="D233">
        <v>1</v>
      </c>
      <c r="E233">
        <v>0</v>
      </c>
      <c r="F233">
        <v>0</v>
      </c>
      <c r="G233" t="s">
        <v>9</v>
      </c>
    </row>
    <row r="234" spans="1:7" x14ac:dyDescent="0.25">
      <c r="A234" t="s">
        <v>432</v>
      </c>
      <c r="B234" t="s">
        <v>433</v>
      </c>
      <c r="C234">
        <v>0</v>
      </c>
      <c r="D234">
        <v>1</v>
      </c>
      <c r="E234">
        <v>0</v>
      </c>
      <c r="F234">
        <v>0</v>
      </c>
      <c r="G234" t="s">
        <v>9</v>
      </c>
    </row>
    <row r="235" spans="1:7" x14ac:dyDescent="0.25">
      <c r="A235" t="s">
        <v>434</v>
      </c>
      <c r="B235" t="s">
        <v>435</v>
      </c>
      <c r="C235">
        <v>0</v>
      </c>
      <c r="D235">
        <v>1</v>
      </c>
      <c r="E235">
        <v>0</v>
      </c>
      <c r="F235">
        <v>0</v>
      </c>
      <c r="G235" t="s">
        <v>9</v>
      </c>
    </row>
    <row r="236" spans="1:7" x14ac:dyDescent="0.25">
      <c r="A236" t="s">
        <v>436</v>
      </c>
      <c r="B236" t="s">
        <v>437</v>
      </c>
      <c r="C236">
        <v>0</v>
      </c>
      <c r="D236">
        <v>1</v>
      </c>
      <c r="E236">
        <v>0</v>
      </c>
      <c r="F236">
        <v>0</v>
      </c>
      <c r="G236" t="s">
        <v>9</v>
      </c>
    </row>
    <row r="237" spans="1:7" x14ac:dyDescent="0.25">
      <c r="A237" t="s">
        <v>438</v>
      </c>
      <c r="B237" t="s">
        <v>439</v>
      </c>
      <c r="C237">
        <v>0</v>
      </c>
      <c r="D237">
        <v>1</v>
      </c>
      <c r="E237">
        <v>0</v>
      </c>
      <c r="F237">
        <v>0</v>
      </c>
      <c r="G237" t="s">
        <v>9</v>
      </c>
    </row>
    <row r="238" spans="1:7" x14ac:dyDescent="0.25">
      <c r="A238" t="s">
        <v>440</v>
      </c>
      <c r="B238" t="s">
        <v>441</v>
      </c>
      <c r="C238">
        <v>0</v>
      </c>
      <c r="D238">
        <v>1</v>
      </c>
      <c r="E238">
        <v>0</v>
      </c>
      <c r="F238">
        <v>1</v>
      </c>
      <c r="G238" t="s">
        <v>9</v>
      </c>
    </row>
    <row r="239" spans="1:7" x14ac:dyDescent="0.25">
      <c r="A239" t="s">
        <v>442</v>
      </c>
      <c r="B239" t="s">
        <v>443</v>
      </c>
      <c r="C239">
        <v>0</v>
      </c>
      <c r="D239">
        <v>1</v>
      </c>
      <c r="E239">
        <v>0</v>
      </c>
      <c r="F239">
        <v>1</v>
      </c>
      <c r="G239" t="s">
        <v>9</v>
      </c>
    </row>
    <row r="240" spans="1:7" x14ac:dyDescent="0.25">
      <c r="A240" t="s">
        <v>444</v>
      </c>
      <c r="B240" t="s">
        <v>445</v>
      </c>
      <c r="C240">
        <v>0</v>
      </c>
      <c r="D240">
        <v>1</v>
      </c>
      <c r="E240">
        <v>0</v>
      </c>
      <c r="F240">
        <v>1</v>
      </c>
      <c r="G240" t="s">
        <v>9</v>
      </c>
    </row>
    <row r="241" spans="1:7" x14ac:dyDescent="0.25">
      <c r="A241" t="s">
        <v>446</v>
      </c>
      <c r="B241" t="s">
        <v>447</v>
      </c>
      <c r="C241">
        <v>0</v>
      </c>
      <c r="D241">
        <v>1</v>
      </c>
      <c r="E241">
        <v>0</v>
      </c>
      <c r="F241">
        <v>0</v>
      </c>
      <c r="G241" t="s">
        <v>9</v>
      </c>
    </row>
    <row r="242" spans="1:7" x14ac:dyDescent="0.25">
      <c r="A242" t="s">
        <v>448</v>
      </c>
      <c r="B242" t="s">
        <v>449</v>
      </c>
      <c r="C242">
        <v>0</v>
      </c>
      <c r="D242">
        <v>1</v>
      </c>
      <c r="E242">
        <v>0</v>
      </c>
      <c r="F242">
        <v>0</v>
      </c>
      <c r="G242" t="s">
        <v>9</v>
      </c>
    </row>
    <row r="243" spans="1:7" x14ac:dyDescent="0.25">
      <c r="A243" t="s">
        <v>450</v>
      </c>
      <c r="B243" t="s">
        <v>451</v>
      </c>
      <c r="C243">
        <v>0</v>
      </c>
      <c r="D243">
        <v>1</v>
      </c>
      <c r="E243">
        <v>0</v>
      </c>
      <c r="F243">
        <v>0</v>
      </c>
      <c r="G243" t="s">
        <v>9</v>
      </c>
    </row>
    <row r="244" spans="1:7" x14ac:dyDescent="0.25">
      <c r="A244" t="s">
        <v>452</v>
      </c>
      <c r="B244" t="s">
        <v>453</v>
      </c>
      <c r="C244">
        <v>0</v>
      </c>
      <c r="D244">
        <v>1</v>
      </c>
      <c r="E244">
        <v>0</v>
      </c>
      <c r="F244">
        <v>0</v>
      </c>
      <c r="G244" t="s">
        <v>9</v>
      </c>
    </row>
    <row r="245" spans="1:7" x14ac:dyDescent="0.25">
      <c r="A245" t="s">
        <v>454</v>
      </c>
      <c r="B245" t="s">
        <v>455</v>
      </c>
      <c r="C245">
        <v>0</v>
      </c>
      <c r="D245">
        <v>1</v>
      </c>
      <c r="E245">
        <v>0</v>
      </c>
      <c r="F245">
        <v>0</v>
      </c>
      <c r="G245" t="s">
        <v>9</v>
      </c>
    </row>
    <row r="246" spans="1:7" x14ac:dyDescent="0.25">
      <c r="A246" t="s">
        <v>456</v>
      </c>
      <c r="B246" t="s">
        <v>457</v>
      </c>
      <c r="C246">
        <v>0</v>
      </c>
      <c r="D246">
        <v>1</v>
      </c>
      <c r="E246">
        <v>0</v>
      </c>
      <c r="F246">
        <v>0</v>
      </c>
      <c r="G246" t="s">
        <v>9</v>
      </c>
    </row>
    <row r="247" spans="1:7" x14ac:dyDescent="0.25">
      <c r="A247" t="s">
        <v>458</v>
      </c>
      <c r="B247" t="s">
        <v>447</v>
      </c>
      <c r="C247">
        <v>0</v>
      </c>
      <c r="D247">
        <v>1</v>
      </c>
      <c r="E247">
        <v>0</v>
      </c>
      <c r="F247">
        <v>0</v>
      </c>
      <c r="G247" t="s">
        <v>9</v>
      </c>
    </row>
    <row r="248" spans="1:7" x14ac:dyDescent="0.25">
      <c r="A248" t="s">
        <v>459</v>
      </c>
      <c r="B248" t="s">
        <v>460</v>
      </c>
      <c r="C248">
        <v>0</v>
      </c>
      <c r="D248">
        <v>1</v>
      </c>
      <c r="E248">
        <v>0</v>
      </c>
      <c r="F248">
        <v>0</v>
      </c>
      <c r="G248" t="s">
        <v>9</v>
      </c>
    </row>
    <row r="249" spans="1:7" x14ac:dyDescent="0.25">
      <c r="A249" t="s">
        <v>461</v>
      </c>
      <c r="B249" t="s">
        <v>462</v>
      </c>
      <c r="C249">
        <v>0</v>
      </c>
      <c r="D249">
        <v>1</v>
      </c>
      <c r="E249">
        <v>0</v>
      </c>
      <c r="F249">
        <v>0</v>
      </c>
      <c r="G249" t="s">
        <v>9</v>
      </c>
    </row>
    <row r="250" spans="1:7" x14ac:dyDescent="0.25">
      <c r="A250" t="s">
        <v>463</v>
      </c>
      <c r="B250" t="s">
        <v>464</v>
      </c>
      <c r="C250">
        <v>0</v>
      </c>
      <c r="D250">
        <v>1</v>
      </c>
      <c r="E250">
        <v>0</v>
      </c>
      <c r="F250">
        <v>0</v>
      </c>
      <c r="G250" t="s">
        <v>9</v>
      </c>
    </row>
    <row r="251" spans="1:7" x14ac:dyDescent="0.25">
      <c r="A251" t="s">
        <v>465</v>
      </c>
      <c r="B251" t="s">
        <v>85</v>
      </c>
      <c r="C251">
        <v>0</v>
      </c>
      <c r="D251">
        <v>1</v>
      </c>
      <c r="E251">
        <v>0</v>
      </c>
      <c r="F251">
        <v>0</v>
      </c>
      <c r="G251" t="s">
        <v>9</v>
      </c>
    </row>
    <row r="252" spans="1:7" x14ac:dyDescent="0.25">
      <c r="A252" t="s">
        <v>466</v>
      </c>
      <c r="B252" t="s">
        <v>467</v>
      </c>
      <c r="C252">
        <v>0</v>
      </c>
      <c r="D252">
        <v>1</v>
      </c>
      <c r="E252">
        <v>0</v>
      </c>
      <c r="F252">
        <v>0</v>
      </c>
      <c r="G252" t="s">
        <v>9</v>
      </c>
    </row>
    <row r="253" spans="1:7" x14ac:dyDescent="0.25">
      <c r="A253" t="s">
        <v>468</v>
      </c>
      <c r="B253" t="s">
        <v>957</v>
      </c>
      <c r="C253">
        <v>0</v>
      </c>
      <c r="D253">
        <v>1</v>
      </c>
      <c r="E253">
        <v>0</v>
      </c>
      <c r="F253">
        <v>0</v>
      </c>
      <c r="G253" t="s">
        <v>9</v>
      </c>
    </row>
    <row r="254" spans="1:7" x14ac:dyDescent="0.25">
      <c r="A254" t="s">
        <v>469</v>
      </c>
      <c r="B254" t="s">
        <v>959</v>
      </c>
      <c r="C254">
        <v>0</v>
      </c>
      <c r="D254">
        <v>1</v>
      </c>
      <c r="E254">
        <v>0</v>
      </c>
      <c r="F254">
        <v>0</v>
      </c>
      <c r="G254" t="s">
        <v>9</v>
      </c>
    </row>
    <row r="255" spans="1:7" x14ac:dyDescent="0.25">
      <c r="A255" t="s">
        <v>470</v>
      </c>
      <c r="B255" t="s">
        <v>961</v>
      </c>
      <c r="C255">
        <v>0</v>
      </c>
      <c r="D255">
        <v>1</v>
      </c>
      <c r="E255">
        <v>0</v>
      </c>
      <c r="F255">
        <v>0</v>
      </c>
      <c r="G255" t="s">
        <v>9</v>
      </c>
    </row>
    <row r="256" spans="1:7" x14ac:dyDescent="0.25">
      <c r="A256" t="s">
        <v>471</v>
      </c>
      <c r="B256" t="s">
        <v>472</v>
      </c>
      <c r="C256">
        <v>0</v>
      </c>
      <c r="D256">
        <v>1</v>
      </c>
      <c r="E256">
        <v>0</v>
      </c>
      <c r="F256">
        <v>0</v>
      </c>
      <c r="G256" t="s">
        <v>9</v>
      </c>
    </row>
    <row r="257" spans="1:7" x14ac:dyDescent="0.25">
      <c r="A257" t="s">
        <v>473</v>
      </c>
      <c r="B257" t="s">
        <v>472</v>
      </c>
      <c r="C257">
        <v>0</v>
      </c>
      <c r="D257">
        <v>1</v>
      </c>
      <c r="E257">
        <v>0</v>
      </c>
      <c r="F257">
        <v>0</v>
      </c>
      <c r="G257" t="s">
        <v>9</v>
      </c>
    </row>
    <row r="258" spans="1:7" x14ac:dyDescent="0.25">
      <c r="A258" t="s">
        <v>474</v>
      </c>
      <c r="B258" t="s">
        <v>475</v>
      </c>
      <c r="C258">
        <v>0</v>
      </c>
      <c r="D258">
        <v>1</v>
      </c>
      <c r="E258">
        <v>0</v>
      </c>
      <c r="F258">
        <v>0</v>
      </c>
      <c r="G258" t="s">
        <v>9</v>
      </c>
    </row>
    <row r="259" spans="1:7" x14ac:dyDescent="0.25">
      <c r="A259" t="s">
        <v>476</v>
      </c>
      <c r="B259" t="s">
        <v>477</v>
      </c>
      <c r="C259">
        <v>0</v>
      </c>
      <c r="D259">
        <v>1</v>
      </c>
      <c r="E259">
        <v>0</v>
      </c>
      <c r="F259">
        <v>0</v>
      </c>
      <c r="G259" t="s">
        <v>9</v>
      </c>
    </row>
    <row r="260" spans="1:7" x14ac:dyDescent="0.25">
      <c r="A260" t="s">
        <v>478</v>
      </c>
      <c r="B260" t="s">
        <v>479</v>
      </c>
      <c r="C260">
        <v>0</v>
      </c>
      <c r="D260">
        <v>1</v>
      </c>
      <c r="E260">
        <v>0</v>
      </c>
      <c r="F260">
        <v>0</v>
      </c>
      <c r="G260" t="s">
        <v>9</v>
      </c>
    </row>
    <row r="261" spans="1:7" x14ac:dyDescent="0.25">
      <c r="A261" t="s">
        <v>480</v>
      </c>
      <c r="B261" t="s">
        <v>481</v>
      </c>
      <c r="C261">
        <v>0</v>
      </c>
      <c r="D261">
        <v>1</v>
      </c>
      <c r="E261">
        <v>0</v>
      </c>
      <c r="F261">
        <v>0</v>
      </c>
      <c r="G261" t="s">
        <v>9</v>
      </c>
    </row>
    <row r="262" spans="1:7" x14ac:dyDescent="0.25">
      <c r="A262" t="s">
        <v>482</v>
      </c>
      <c r="B262" t="s">
        <v>483</v>
      </c>
      <c r="C262">
        <v>0</v>
      </c>
      <c r="D262">
        <v>1</v>
      </c>
      <c r="E262">
        <v>0</v>
      </c>
      <c r="F262">
        <v>0</v>
      </c>
      <c r="G262" t="s">
        <v>9</v>
      </c>
    </row>
    <row r="263" spans="1:7" x14ac:dyDescent="0.25">
      <c r="A263" t="s">
        <v>484</v>
      </c>
      <c r="B263" t="s">
        <v>485</v>
      </c>
      <c r="C263">
        <v>0</v>
      </c>
      <c r="D263">
        <v>1</v>
      </c>
      <c r="E263">
        <v>0</v>
      </c>
      <c r="F263">
        <v>0</v>
      </c>
      <c r="G263" t="s">
        <v>9</v>
      </c>
    </row>
    <row r="264" spans="1:7" x14ac:dyDescent="0.25">
      <c r="A264" t="s">
        <v>486</v>
      </c>
      <c r="B264" t="s">
        <v>487</v>
      </c>
      <c r="C264">
        <v>0</v>
      </c>
      <c r="D264">
        <v>1</v>
      </c>
      <c r="E264">
        <v>0</v>
      </c>
      <c r="F264">
        <v>0</v>
      </c>
      <c r="G264" t="s">
        <v>9</v>
      </c>
    </row>
    <row r="265" spans="1:7" x14ac:dyDescent="0.25">
      <c r="A265" t="s">
        <v>488</v>
      </c>
      <c r="B265" t="s">
        <v>489</v>
      </c>
      <c r="C265">
        <v>0</v>
      </c>
      <c r="D265">
        <v>0</v>
      </c>
      <c r="E265">
        <v>1</v>
      </c>
      <c r="F265">
        <v>0</v>
      </c>
      <c r="G265" t="s">
        <v>9</v>
      </c>
    </row>
    <row r="266" spans="1:7" x14ac:dyDescent="0.25">
      <c r="A266" t="s">
        <v>490</v>
      </c>
      <c r="B266" t="s">
        <v>491</v>
      </c>
      <c r="C266">
        <v>0</v>
      </c>
      <c r="D266">
        <v>0</v>
      </c>
      <c r="E266">
        <v>1</v>
      </c>
      <c r="F266">
        <v>0</v>
      </c>
      <c r="G266" t="s">
        <v>9</v>
      </c>
    </row>
    <row r="267" spans="1:7" x14ac:dyDescent="0.25">
      <c r="A267" t="s">
        <v>492</v>
      </c>
      <c r="B267" t="s">
        <v>493</v>
      </c>
      <c r="C267">
        <v>0</v>
      </c>
      <c r="D267">
        <v>0</v>
      </c>
      <c r="E267">
        <v>1</v>
      </c>
      <c r="F267">
        <v>0</v>
      </c>
      <c r="G267" t="s">
        <v>9</v>
      </c>
    </row>
    <row r="268" spans="1:7" x14ac:dyDescent="0.25">
      <c r="A268" t="s">
        <v>494</v>
      </c>
      <c r="B268" t="s">
        <v>495</v>
      </c>
      <c r="C268">
        <v>0</v>
      </c>
      <c r="D268">
        <v>1</v>
      </c>
      <c r="E268">
        <v>1</v>
      </c>
      <c r="F268">
        <v>0</v>
      </c>
      <c r="G268" t="s">
        <v>9</v>
      </c>
    </row>
    <row r="269" spans="1:7" x14ac:dyDescent="0.25">
      <c r="A269" t="s">
        <v>496</v>
      </c>
      <c r="B269" t="s">
        <v>497</v>
      </c>
      <c r="C269">
        <v>0</v>
      </c>
      <c r="D269">
        <v>0</v>
      </c>
      <c r="E269">
        <v>1</v>
      </c>
      <c r="F269">
        <v>0</v>
      </c>
      <c r="G269" t="s">
        <v>9</v>
      </c>
    </row>
    <row r="270" spans="1:7" x14ac:dyDescent="0.25">
      <c r="A270" t="s">
        <v>498</v>
      </c>
      <c r="B270" t="s">
        <v>499</v>
      </c>
      <c r="C270">
        <v>0</v>
      </c>
      <c r="D270">
        <v>0</v>
      </c>
      <c r="E270">
        <v>1</v>
      </c>
      <c r="F270">
        <v>0</v>
      </c>
      <c r="G270" t="s">
        <v>9</v>
      </c>
    </row>
    <row r="271" spans="1:7" x14ac:dyDescent="0.25">
      <c r="A271" t="s">
        <v>500</v>
      </c>
      <c r="B271" t="s">
        <v>501</v>
      </c>
      <c r="C271">
        <v>0</v>
      </c>
      <c r="D271">
        <v>1</v>
      </c>
      <c r="E271">
        <v>1</v>
      </c>
      <c r="F271">
        <v>0</v>
      </c>
      <c r="G271" t="s">
        <v>9</v>
      </c>
    </row>
    <row r="272" spans="1:7" x14ac:dyDescent="0.25">
      <c r="A272" t="s">
        <v>502</v>
      </c>
      <c r="B272" t="s">
        <v>503</v>
      </c>
      <c r="C272">
        <v>0</v>
      </c>
      <c r="D272">
        <v>1</v>
      </c>
      <c r="E272">
        <v>1</v>
      </c>
      <c r="F272">
        <v>0</v>
      </c>
      <c r="G272" t="s">
        <v>9</v>
      </c>
    </row>
    <row r="273" spans="1:7" x14ac:dyDescent="0.25">
      <c r="A273" t="s">
        <v>504</v>
      </c>
      <c r="B273" t="s">
        <v>505</v>
      </c>
      <c r="C273">
        <v>0</v>
      </c>
      <c r="D273">
        <v>0</v>
      </c>
      <c r="E273">
        <v>1</v>
      </c>
      <c r="F273">
        <v>0</v>
      </c>
      <c r="G273" t="s">
        <v>9</v>
      </c>
    </row>
    <row r="274" spans="1:7" x14ac:dyDescent="0.25">
      <c r="A274" t="s">
        <v>506</v>
      </c>
      <c r="B274" t="s">
        <v>507</v>
      </c>
      <c r="C274">
        <v>0</v>
      </c>
      <c r="D274">
        <v>1</v>
      </c>
      <c r="E274">
        <v>1</v>
      </c>
      <c r="F274">
        <v>0</v>
      </c>
      <c r="G274" t="s">
        <v>9</v>
      </c>
    </row>
    <row r="275" spans="1:7" x14ac:dyDescent="0.25">
      <c r="A275" t="s">
        <v>508</v>
      </c>
      <c r="B275" t="s">
        <v>509</v>
      </c>
      <c r="C275">
        <v>0</v>
      </c>
      <c r="D275">
        <v>1</v>
      </c>
      <c r="E275">
        <v>1</v>
      </c>
      <c r="F275">
        <v>0</v>
      </c>
      <c r="G275" t="s">
        <v>9</v>
      </c>
    </row>
    <row r="276" spans="1:7" x14ac:dyDescent="0.25">
      <c r="A276" t="s">
        <v>510</v>
      </c>
      <c r="B276" t="s">
        <v>511</v>
      </c>
      <c r="C276">
        <v>0</v>
      </c>
      <c r="D276">
        <v>0</v>
      </c>
      <c r="E276">
        <v>1</v>
      </c>
      <c r="F276">
        <v>0</v>
      </c>
      <c r="G276" t="s">
        <v>9</v>
      </c>
    </row>
    <row r="277" spans="1:7" x14ac:dyDescent="0.25">
      <c r="A277" t="s">
        <v>512</v>
      </c>
      <c r="B277" t="s">
        <v>513</v>
      </c>
      <c r="C277">
        <v>0</v>
      </c>
      <c r="D277">
        <v>1</v>
      </c>
      <c r="E277">
        <v>1</v>
      </c>
      <c r="F277">
        <v>0</v>
      </c>
      <c r="G277" t="s">
        <v>9</v>
      </c>
    </row>
    <row r="278" spans="1:7" x14ac:dyDescent="0.25">
      <c r="A278" t="s">
        <v>514</v>
      </c>
      <c r="B278" t="s">
        <v>515</v>
      </c>
      <c r="C278">
        <v>0</v>
      </c>
      <c r="D278">
        <v>1</v>
      </c>
      <c r="E278">
        <v>1</v>
      </c>
      <c r="F278">
        <v>0</v>
      </c>
      <c r="G278" t="s">
        <v>9</v>
      </c>
    </row>
    <row r="279" spans="1:7" x14ac:dyDescent="0.25">
      <c r="A279" t="s">
        <v>516</v>
      </c>
      <c r="B279" t="s">
        <v>517</v>
      </c>
      <c r="C279">
        <v>0</v>
      </c>
      <c r="D279">
        <v>1</v>
      </c>
      <c r="E279">
        <v>1</v>
      </c>
      <c r="F279">
        <v>0</v>
      </c>
      <c r="G279" t="s">
        <v>9</v>
      </c>
    </row>
    <row r="280" spans="1:7" x14ac:dyDescent="0.25">
      <c r="A280" t="s">
        <v>518</v>
      </c>
      <c r="B280" t="s">
        <v>519</v>
      </c>
      <c r="C280">
        <v>0</v>
      </c>
      <c r="D280">
        <v>1</v>
      </c>
      <c r="E280">
        <v>0</v>
      </c>
      <c r="F280">
        <v>0</v>
      </c>
      <c r="G280" t="s">
        <v>9</v>
      </c>
    </row>
    <row r="281" spans="1:7" x14ac:dyDescent="0.25">
      <c r="A281" t="s">
        <v>520</v>
      </c>
      <c r="B281" t="s">
        <v>521</v>
      </c>
      <c r="C281">
        <v>0</v>
      </c>
      <c r="D281">
        <v>1</v>
      </c>
      <c r="E281">
        <v>0</v>
      </c>
      <c r="F281">
        <v>0</v>
      </c>
      <c r="G281" t="s">
        <v>9</v>
      </c>
    </row>
    <row r="282" spans="1:7" x14ac:dyDescent="0.25">
      <c r="A282" t="s">
        <v>522</v>
      </c>
      <c r="B282" t="s">
        <v>523</v>
      </c>
      <c r="C282">
        <v>0</v>
      </c>
      <c r="D282">
        <v>1</v>
      </c>
      <c r="E282">
        <v>0</v>
      </c>
      <c r="F282">
        <v>0</v>
      </c>
      <c r="G282" t="s">
        <v>9</v>
      </c>
    </row>
    <row r="283" spans="1:7" x14ac:dyDescent="0.25">
      <c r="A283" t="s">
        <v>524</v>
      </c>
      <c r="B283" t="s">
        <v>126</v>
      </c>
      <c r="C283">
        <v>0</v>
      </c>
      <c r="D283">
        <v>1</v>
      </c>
      <c r="E283">
        <v>0</v>
      </c>
      <c r="F283">
        <v>0</v>
      </c>
      <c r="G283" t="s">
        <v>9</v>
      </c>
    </row>
    <row r="284" spans="1:7" x14ac:dyDescent="0.25">
      <c r="A284" t="s">
        <v>525</v>
      </c>
      <c r="B284" t="s">
        <v>526</v>
      </c>
      <c r="C284">
        <v>0</v>
      </c>
      <c r="D284">
        <v>1</v>
      </c>
      <c r="E284">
        <v>0</v>
      </c>
      <c r="F284">
        <v>0</v>
      </c>
      <c r="G284" t="s">
        <v>9</v>
      </c>
    </row>
    <row r="285" spans="1:7" x14ac:dyDescent="0.25">
      <c r="A285" t="s">
        <v>527</v>
      </c>
      <c r="B285" t="s">
        <v>528</v>
      </c>
      <c r="C285">
        <v>0</v>
      </c>
      <c r="D285">
        <v>1</v>
      </c>
      <c r="E285">
        <v>0</v>
      </c>
      <c r="F285">
        <v>0</v>
      </c>
      <c r="G285" t="s">
        <v>9</v>
      </c>
    </row>
    <row r="286" spans="1:7" x14ac:dyDescent="0.25">
      <c r="A286" t="s">
        <v>529</v>
      </c>
      <c r="B286" t="s">
        <v>530</v>
      </c>
      <c r="C286">
        <v>0</v>
      </c>
      <c r="D286">
        <v>1</v>
      </c>
      <c r="E286">
        <v>0</v>
      </c>
      <c r="F286">
        <v>0</v>
      </c>
      <c r="G286" t="s">
        <v>9</v>
      </c>
    </row>
    <row r="287" spans="1:7" x14ac:dyDescent="0.25">
      <c r="A287" t="s">
        <v>531</v>
      </c>
      <c r="B287" t="s">
        <v>532</v>
      </c>
      <c r="C287">
        <v>0</v>
      </c>
      <c r="D287">
        <v>1</v>
      </c>
      <c r="E287">
        <v>0</v>
      </c>
      <c r="F287">
        <v>0</v>
      </c>
      <c r="G287" t="s">
        <v>9</v>
      </c>
    </row>
    <row r="288" spans="1:7" x14ac:dyDescent="0.25">
      <c r="A288" t="s">
        <v>533</v>
      </c>
      <c r="B288" t="s">
        <v>534</v>
      </c>
      <c r="C288">
        <v>0</v>
      </c>
      <c r="D288">
        <v>0</v>
      </c>
      <c r="E288">
        <v>0</v>
      </c>
      <c r="F288">
        <v>0</v>
      </c>
      <c r="G288" t="s">
        <v>9</v>
      </c>
    </row>
    <row r="289" spans="1:7" x14ac:dyDescent="0.25">
      <c r="A289" t="s">
        <v>535</v>
      </c>
      <c r="B289" t="s">
        <v>536</v>
      </c>
      <c r="C289">
        <v>0</v>
      </c>
      <c r="D289">
        <v>1</v>
      </c>
      <c r="E289">
        <v>1</v>
      </c>
      <c r="F289">
        <v>0</v>
      </c>
      <c r="G289" t="s">
        <v>9</v>
      </c>
    </row>
    <row r="290" spans="1:7" x14ac:dyDescent="0.25">
      <c r="A290" t="s">
        <v>537</v>
      </c>
      <c r="B290" t="s">
        <v>538</v>
      </c>
      <c r="C290">
        <v>0</v>
      </c>
      <c r="D290">
        <v>1</v>
      </c>
      <c r="E290">
        <v>1</v>
      </c>
      <c r="F290">
        <v>0</v>
      </c>
      <c r="G290" t="s">
        <v>9</v>
      </c>
    </row>
    <row r="291" spans="1:7" x14ac:dyDescent="0.25">
      <c r="A291" t="s">
        <v>539</v>
      </c>
      <c r="B291" t="s">
        <v>540</v>
      </c>
      <c r="C291">
        <v>0</v>
      </c>
      <c r="D291">
        <v>1</v>
      </c>
      <c r="E291">
        <v>1</v>
      </c>
      <c r="F291">
        <v>0</v>
      </c>
      <c r="G291" t="s">
        <v>9</v>
      </c>
    </row>
    <row r="292" spans="1:7" x14ac:dyDescent="0.25">
      <c r="A292" t="s">
        <v>544</v>
      </c>
      <c r="B292" t="s">
        <v>545</v>
      </c>
      <c r="C292">
        <v>0</v>
      </c>
      <c r="D292">
        <v>1</v>
      </c>
      <c r="E292">
        <v>0</v>
      </c>
      <c r="F292">
        <v>0</v>
      </c>
      <c r="G292" t="s">
        <v>9</v>
      </c>
    </row>
    <row r="293" spans="1:7" x14ac:dyDescent="0.25">
      <c r="A293" t="s">
        <v>546</v>
      </c>
      <c r="B293" t="s">
        <v>547</v>
      </c>
      <c r="C293">
        <v>0</v>
      </c>
      <c r="D293">
        <v>1</v>
      </c>
      <c r="E293">
        <v>0</v>
      </c>
      <c r="F293">
        <v>0</v>
      </c>
      <c r="G293" t="s">
        <v>9</v>
      </c>
    </row>
    <row r="294" spans="1:7" x14ac:dyDescent="0.25">
      <c r="A294" t="s">
        <v>548</v>
      </c>
      <c r="B294" t="s">
        <v>549</v>
      </c>
      <c r="C294">
        <v>0</v>
      </c>
      <c r="D294">
        <v>1</v>
      </c>
      <c r="E294">
        <v>0</v>
      </c>
      <c r="F294">
        <v>0</v>
      </c>
      <c r="G294" t="s">
        <v>9</v>
      </c>
    </row>
    <row r="295" spans="1:7" x14ac:dyDescent="0.25">
      <c r="A295" t="s">
        <v>550</v>
      </c>
      <c r="B295" t="s">
        <v>551</v>
      </c>
      <c r="C295">
        <v>0</v>
      </c>
      <c r="D295">
        <v>1</v>
      </c>
      <c r="E295">
        <v>0</v>
      </c>
      <c r="F295">
        <v>0</v>
      </c>
      <c r="G295" t="s">
        <v>9</v>
      </c>
    </row>
    <row r="296" spans="1:7" x14ac:dyDescent="0.25">
      <c r="A296" t="s">
        <v>552</v>
      </c>
      <c r="B296" t="s">
        <v>553</v>
      </c>
      <c r="C296">
        <v>0</v>
      </c>
      <c r="D296">
        <v>1</v>
      </c>
      <c r="E296">
        <v>0</v>
      </c>
      <c r="F296">
        <v>0</v>
      </c>
      <c r="G296" t="s">
        <v>9</v>
      </c>
    </row>
    <row r="297" spans="1:7" x14ac:dyDescent="0.25">
      <c r="A297" t="s">
        <v>554</v>
      </c>
      <c r="B297" t="s">
        <v>555</v>
      </c>
      <c r="C297">
        <v>0</v>
      </c>
      <c r="D297">
        <v>1</v>
      </c>
      <c r="E297">
        <v>0</v>
      </c>
      <c r="F297">
        <v>0</v>
      </c>
      <c r="G297" t="s">
        <v>9</v>
      </c>
    </row>
    <row r="298" spans="1:7" x14ac:dyDescent="0.25">
      <c r="A298" t="s">
        <v>556</v>
      </c>
      <c r="B298" t="s">
        <v>557</v>
      </c>
      <c r="C298">
        <v>0</v>
      </c>
      <c r="D298">
        <v>1</v>
      </c>
      <c r="E298">
        <v>0</v>
      </c>
      <c r="F298">
        <v>0</v>
      </c>
      <c r="G298" t="s">
        <v>9</v>
      </c>
    </row>
    <row r="299" spans="1:7" x14ac:dyDescent="0.25">
      <c r="A299" t="s">
        <v>558</v>
      </c>
      <c r="B299" t="s">
        <v>559</v>
      </c>
      <c r="C299">
        <v>0</v>
      </c>
      <c r="D299">
        <v>1</v>
      </c>
      <c r="E299">
        <v>0</v>
      </c>
      <c r="F299">
        <v>0</v>
      </c>
      <c r="G299" t="s">
        <v>9</v>
      </c>
    </row>
    <row r="300" spans="1:7" x14ac:dyDescent="0.25">
      <c r="A300" t="s">
        <v>560</v>
      </c>
      <c r="B300" t="s">
        <v>561</v>
      </c>
      <c r="C300">
        <v>0</v>
      </c>
      <c r="D300">
        <v>1</v>
      </c>
      <c r="E300">
        <v>0</v>
      </c>
      <c r="F300">
        <v>0</v>
      </c>
      <c r="G300" t="s">
        <v>9</v>
      </c>
    </row>
    <row r="301" spans="1:7" x14ac:dyDescent="0.25">
      <c r="A301" t="s">
        <v>562</v>
      </c>
      <c r="B301" t="s">
        <v>563</v>
      </c>
      <c r="C301">
        <v>0</v>
      </c>
      <c r="D301">
        <v>1</v>
      </c>
      <c r="E301">
        <v>0</v>
      </c>
      <c r="F301">
        <v>0</v>
      </c>
      <c r="G301" t="s">
        <v>9</v>
      </c>
    </row>
    <row r="302" spans="1:7" x14ac:dyDescent="0.25">
      <c r="A302" t="s">
        <v>564</v>
      </c>
      <c r="B302" t="s">
        <v>565</v>
      </c>
      <c r="C302">
        <v>0</v>
      </c>
      <c r="D302">
        <v>1</v>
      </c>
      <c r="E302">
        <v>0</v>
      </c>
      <c r="F302">
        <v>0</v>
      </c>
      <c r="G302" t="s">
        <v>9</v>
      </c>
    </row>
    <row r="303" spans="1:7" x14ac:dyDescent="0.25">
      <c r="A303" t="s">
        <v>566</v>
      </c>
      <c r="B303" t="s">
        <v>567</v>
      </c>
      <c r="C303">
        <v>0</v>
      </c>
      <c r="D303">
        <v>1</v>
      </c>
      <c r="E303">
        <v>0</v>
      </c>
      <c r="F303">
        <v>0</v>
      </c>
      <c r="G303" t="s">
        <v>9</v>
      </c>
    </row>
    <row r="304" spans="1:7" x14ac:dyDescent="0.25">
      <c r="A304" t="s">
        <v>568</v>
      </c>
      <c r="B304" t="s">
        <v>569</v>
      </c>
      <c r="C304">
        <v>0</v>
      </c>
      <c r="D304">
        <v>1</v>
      </c>
      <c r="E304">
        <v>0</v>
      </c>
      <c r="F304">
        <v>0</v>
      </c>
      <c r="G304" t="s">
        <v>9</v>
      </c>
    </row>
    <row r="305" spans="1:7" x14ac:dyDescent="0.25">
      <c r="A305" t="s">
        <v>570</v>
      </c>
      <c r="B305" t="s">
        <v>571</v>
      </c>
      <c r="C305">
        <v>0</v>
      </c>
      <c r="D305">
        <v>1</v>
      </c>
      <c r="E305">
        <v>0</v>
      </c>
      <c r="F305">
        <v>0</v>
      </c>
      <c r="G305" t="s">
        <v>9</v>
      </c>
    </row>
    <row r="306" spans="1:7" x14ac:dyDescent="0.25">
      <c r="A306" t="s">
        <v>572</v>
      </c>
      <c r="B306" t="s">
        <v>573</v>
      </c>
      <c r="C306">
        <v>0</v>
      </c>
      <c r="D306">
        <v>1</v>
      </c>
      <c r="E306">
        <v>0</v>
      </c>
      <c r="F306">
        <v>0</v>
      </c>
      <c r="G306" t="s">
        <v>9</v>
      </c>
    </row>
    <row r="307" spans="1:7" x14ac:dyDescent="0.25">
      <c r="A307" t="s">
        <v>574</v>
      </c>
      <c r="B307" t="s">
        <v>575</v>
      </c>
      <c r="C307">
        <v>0</v>
      </c>
      <c r="D307">
        <v>1</v>
      </c>
      <c r="E307">
        <v>0</v>
      </c>
      <c r="F307">
        <v>0</v>
      </c>
      <c r="G307" t="s">
        <v>9</v>
      </c>
    </row>
    <row r="308" spans="1:7" x14ac:dyDescent="0.25">
      <c r="A308" t="s">
        <v>576</v>
      </c>
      <c r="B308" t="s">
        <v>577</v>
      </c>
      <c r="C308">
        <v>0</v>
      </c>
      <c r="D308">
        <v>1</v>
      </c>
      <c r="E308">
        <v>0</v>
      </c>
      <c r="F308">
        <v>0</v>
      </c>
      <c r="G308" t="s">
        <v>9</v>
      </c>
    </row>
    <row r="309" spans="1:7" x14ac:dyDescent="0.25">
      <c r="A309" t="s">
        <v>578</v>
      </c>
      <c r="B309" t="s">
        <v>126</v>
      </c>
      <c r="C309">
        <v>0</v>
      </c>
      <c r="D309">
        <v>1</v>
      </c>
      <c r="E309">
        <v>1</v>
      </c>
      <c r="F309">
        <v>0</v>
      </c>
      <c r="G309" t="s">
        <v>9</v>
      </c>
    </row>
    <row r="310" spans="1:7" x14ac:dyDescent="0.25">
      <c r="A310" t="s">
        <v>579</v>
      </c>
      <c r="B310" t="s">
        <v>126</v>
      </c>
      <c r="C310">
        <v>0</v>
      </c>
      <c r="D310">
        <v>1</v>
      </c>
      <c r="E310">
        <v>1</v>
      </c>
      <c r="F310">
        <v>0</v>
      </c>
      <c r="G310" t="s">
        <v>9</v>
      </c>
    </row>
    <row r="311" spans="1:7" x14ac:dyDescent="0.25">
      <c r="A311" t="s">
        <v>580</v>
      </c>
      <c r="B311" t="s">
        <v>581</v>
      </c>
      <c r="C311">
        <v>0</v>
      </c>
      <c r="D311">
        <v>1</v>
      </c>
      <c r="E311">
        <v>0</v>
      </c>
      <c r="F311">
        <v>0</v>
      </c>
      <c r="G311" t="s">
        <v>9</v>
      </c>
    </row>
    <row r="312" spans="1:7" x14ac:dyDescent="0.25">
      <c r="A312" t="s">
        <v>582</v>
      </c>
      <c r="B312" t="s">
        <v>581</v>
      </c>
      <c r="C312">
        <v>0</v>
      </c>
      <c r="D312">
        <v>1</v>
      </c>
      <c r="E312">
        <v>0</v>
      </c>
      <c r="F312">
        <v>0</v>
      </c>
      <c r="G312" t="s">
        <v>9</v>
      </c>
    </row>
    <row r="313" spans="1:7" x14ac:dyDescent="0.25">
      <c r="A313" t="s">
        <v>583</v>
      </c>
      <c r="B313" t="s">
        <v>584</v>
      </c>
      <c r="C313">
        <v>0</v>
      </c>
      <c r="D313">
        <v>1</v>
      </c>
      <c r="E313">
        <v>1</v>
      </c>
      <c r="F313">
        <v>0</v>
      </c>
      <c r="G313" t="s">
        <v>9</v>
      </c>
    </row>
    <row r="314" spans="1:7" x14ac:dyDescent="0.25">
      <c r="A314" t="s">
        <v>585</v>
      </c>
      <c r="B314" t="s">
        <v>584</v>
      </c>
      <c r="C314">
        <v>0</v>
      </c>
      <c r="D314">
        <v>1</v>
      </c>
      <c r="E314">
        <v>1</v>
      </c>
      <c r="F314">
        <v>0</v>
      </c>
      <c r="G314" t="s">
        <v>9</v>
      </c>
    </row>
    <row r="315" spans="1:7" x14ac:dyDescent="0.25">
      <c r="A315" t="s">
        <v>586</v>
      </c>
      <c r="B315" t="s">
        <v>962</v>
      </c>
      <c r="C315">
        <v>0</v>
      </c>
      <c r="D315">
        <v>1</v>
      </c>
      <c r="E315">
        <v>1</v>
      </c>
      <c r="F315">
        <v>0</v>
      </c>
      <c r="G315" t="s">
        <v>9</v>
      </c>
    </row>
    <row r="316" spans="1:7" x14ac:dyDescent="0.25">
      <c r="A316" t="s">
        <v>587</v>
      </c>
      <c r="B316" t="s">
        <v>962</v>
      </c>
      <c r="C316">
        <v>0</v>
      </c>
      <c r="D316">
        <v>1</v>
      </c>
      <c r="E316">
        <v>1</v>
      </c>
      <c r="F316">
        <v>0</v>
      </c>
      <c r="G316" t="s">
        <v>9</v>
      </c>
    </row>
    <row r="317" spans="1:7" x14ac:dyDescent="0.25">
      <c r="A317" t="s">
        <v>588</v>
      </c>
      <c r="B317" t="s">
        <v>589</v>
      </c>
      <c r="C317">
        <v>0</v>
      </c>
      <c r="D317">
        <v>1</v>
      </c>
      <c r="E317">
        <v>0</v>
      </c>
      <c r="F317">
        <v>0</v>
      </c>
      <c r="G317" t="s">
        <v>9</v>
      </c>
    </row>
    <row r="318" spans="1:7" x14ac:dyDescent="0.25">
      <c r="A318" t="s">
        <v>590</v>
      </c>
      <c r="B318" t="s">
        <v>591</v>
      </c>
      <c r="C318">
        <v>0</v>
      </c>
      <c r="D318">
        <v>1</v>
      </c>
      <c r="E318">
        <v>0</v>
      </c>
      <c r="F318">
        <v>0</v>
      </c>
      <c r="G318" t="s">
        <v>9</v>
      </c>
    </row>
    <row r="319" spans="1:7" x14ac:dyDescent="0.25">
      <c r="A319" t="s">
        <v>592</v>
      </c>
      <c r="B319" t="s">
        <v>593</v>
      </c>
      <c r="C319">
        <v>0</v>
      </c>
      <c r="D319">
        <v>1</v>
      </c>
      <c r="E319">
        <v>0</v>
      </c>
      <c r="F319">
        <v>0</v>
      </c>
      <c r="G319" t="s">
        <v>9</v>
      </c>
    </row>
    <row r="320" spans="1:7" x14ac:dyDescent="0.25">
      <c r="A320" t="s">
        <v>594</v>
      </c>
      <c r="B320" t="s">
        <v>595</v>
      </c>
      <c r="C320">
        <v>0</v>
      </c>
      <c r="D320">
        <v>1</v>
      </c>
      <c r="E320">
        <v>0</v>
      </c>
      <c r="F320">
        <v>0</v>
      </c>
      <c r="G320" t="s">
        <v>9</v>
      </c>
    </row>
    <row r="321" spans="1:7" x14ac:dyDescent="0.25">
      <c r="A321" t="s">
        <v>596</v>
      </c>
      <c r="B321" t="s">
        <v>897</v>
      </c>
      <c r="C321">
        <v>0</v>
      </c>
      <c r="D321">
        <v>0</v>
      </c>
      <c r="E321">
        <v>1</v>
      </c>
      <c r="F321">
        <v>0</v>
      </c>
      <c r="G321" t="s">
        <v>9</v>
      </c>
    </row>
    <row r="322" spans="1:7" x14ac:dyDescent="0.25">
      <c r="A322" t="s">
        <v>597</v>
      </c>
      <c r="B322" t="s">
        <v>598</v>
      </c>
      <c r="C322">
        <v>0</v>
      </c>
      <c r="D322">
        <v>1</v>
      </c>
      <c r="E322">
        <v>1</v>
      </c>
      <c r="F322">
        <v>0</v>
      </c>
      <c r="G322" t="s">
        <v>9</v>
      </c>
    </row>
    <row r="323" spans="1:7" x14ac:dyDescent="0.25">
      <c r="A323" t="s">
        <v>599</v>
      </c>
      <c r="B323" t="s">
        <v>600</v>
      </c>
      <c r="C323">
        <v>0</v>
      </c>
      <c r="D323">
        <v>1</v>
      </c>
      <c r="E323">
        <v>0</v>
      </c>
      <c r="F323">
        <v>0</v>
      </c>
      <c r="G323" t="s">
        <v>9</v>
      </c>
    </row>
    <row r="324" spans="1:7" x14ac:dyDescent="0.25">
      <c r="A324" t="s">
        <v>601</v>
      </c>
      <c r="B324" t="s">
        <v>602</v>
      </c>
      <c r="C324">
        <v>0</v>
      </c>
      <c r="D324">
        <v>1</v>
      </c>
      <c r="E324">
        <v>1</v>
      </c>
      <c r="F324">
        <v>0</v>
      </c>
      <c r="G324" t="s">
        <v>9</v>
      </c>
    </row>
    <row r="325" spans="1:7" x14ac:dyDescent="0.25">
      <c r="A325" t="s">
        <v>603</v>
      </c>
      <c r="B325" t="s">
        <v>604</v>
      </c>
      <c r="C325">
        <v>0</v>
      </c>
      <c r="D325">
        <v>1</v>
      </c>
      <c r="E325">
        <v>0</v>
      </c>
      <c r="F325">
        <v>0</v>
      </c>
      <c r="G325" t="s">
        <v>9</v>
      </c>
    </row>
    <row r="326" spans="1:7" x14ac:dyDescent="0.25">
      <c r="A326" t="s">
        <v>605</v>
      </c>
      <c r="B326" t="s">
        <v>606</v>
      </c>
      <c r="C326">
        <v>0</v>
      </c>
      <c r="D326">
        <v>1</v>
      </c>
      <c r="E326">
        <v>0</v>
      </c>
      <c r="F326">
        <v>0</v>
      </c>
      <c r="G326" t="s">
        <v>9</v>
      </c>
    </row>
    <row r="327" spans="1:7" x14ac:dyDescent="0.25">
      <c r="A327" t="s">
        <v>607</v>
      </c>
      <c r="B327" t="s">
        <v>608</v>
      </c>
      <c r="C327">
        <v>0</v>
      </c>
      <c r="D327">
        <v>1</v>
      </c>
      <c r="E327">
        <v>0</v>
      </c>
      <c r="F327">
        <v>0</v>
      </c>
      <c r="G327" t="s">
        <v>9</v>
      </c>
    </row>
    <row r="328" spans="1:7" x14ac:dyDescent="0.25">
      <c r="A328" t="s">
        <v>609</v>
      </c>
      <c r="B328" t="s">
        <v>509</v>
      </c>
      <c r="C328">
        <v>0</v>
      </c>
      <c r="D328">
        <v>1</v>
      </c>
      <c r="E328">
        <v>1</v>
      </c>
      <c r="F328">
        <v>0</v>
      </c>
      <c r="G328" t="s">
        <v>9</v>
      </c>
    </row>
    <row r="329" spans="1:7" x14ac:dyDescent="0.25">
      <c r="A329" t="s">
        <v>610</v>
      </c>
      <c r="B329" t="s">
        <v>611</v>
      </c>
      <c r="C329">
        <v>0</v>
      </c>
      <c r="D329">
        <v>1</v>
      </c>
      <c r="E329">
        <v>0</v>
      </c>
      <c r="F329">
        <v>0</v>
      </c>
      <c r="G329" t="s">
        <v>9</v>
      </c>
    </row>
    <row r="330" spans="1:7" x14ac:dyDescent="0.25">
      <c r="A330" t="s">
        <v>612</v>
      </c>
      <c r="B330" t="s">
        <v>612</v>
      </c>
      <c r="C330">
        <v>0</v>
      </c>
      <c r="D330">
        <v>1</v>
      </c>
      <c r="E330">
        <v>0</v>
      </c>
      <c r="F330">
        <v>0</v>
      </c>
      <c r="G330" t="s">
        <v>9</v>
      </c>
    </row>
    <row r="331" spans="1:7" x14ac:dyDescent="0.25">
      <c r="A331" t="s">
        <v>613</v>
      </c>
      <c r="B331" t="s">
        <v>614</v>
      </c>
      <c r="C331">
        <v>0</v>
      </c>
      <c r="D331">
        <v>1</v>
      </c>
      <c r="E331">
        <v>0</v>
      </c>
      <c r="F331">
        <v>0</v>
      </c>
      <c r="G331" t="s">
        <v>9</v>
      </c>
    </row>
    <row r="332" spans="1:7" x14ac:dyDescent="0.25">
      <c r="A332" t="s">
        <v>615</v>
      </c>
      <c r="B332" t="s">
        <v>616</v>
      </c>
      <c r="C332">
        <v>0</v>
      </c>
      <c r="D332">
        <v>1</v>
      </c>
      <c r="E332">
        <v>0</v>
      </c>
      <c r="F332">
        <v>0</v>
      </c>
      <c r="G332" t="s">
        <v>9</v>
      </c>
    </row>
    <row r="333" spans="1:7" x14ac:dyDescent="0.25">
      <c r="A333" t="s">
        <v>617</v>
      </c>
      <c r="B333" t="s">
        <v>618</v>
      </c>
      <c r="C333">
        <v>0</v>
      </c>
      <c r="D333">
        <v>1</v>
      </c>
      <c r="E333">
        <v>0</v>
      </c>
      <c r="F333">
        <v>0</v>
      </c>
      <c r="G333" t="s">
        <v>9</v>
      </c>
    </row>
    <row r="334" spans="1:7" x14ac:dyDescent="0.25">
      <c r="A334" t="s">
        <v>619</v>
      </c>
      <c r="B334" t="s">
        <v>620</v>
      </c>
      <c r="C334">
        <v>0</v>
      </c>
      <c r="D334">
        <v>0</v>
      </c>
      <c r="E334">
        <v>1</v>
      </c>
      <c r="F334">
        <v>0</v>
      </c>
      <c r="G334" t="s">
        <v>9</v>
      </c>
    </row>
    <row r="335" spans="1:7" x14ac:dyDescent="0.25">
      <c r="A335" t="s">
        <v>621</v>
      </c>
      <c r="B335" t="s">
        <v>622</v>
      </c>
      <c r="C335">
        <v>0</v>
      </c>
      <c r="D335">
        <v>0</v>
      </c>
      <c r="E335">
        <v>1</v>
      </c>
      <c r="F335">
        <v>0</v>
      </c>
      <c r="G335" t="s">
        <v>9</v>
      </c>
    </row>
    <row r="336" spans="1:7" x14ac:dyDescent="0.25">
      <c r="A336" t="s">
        <v>623</v>
      </c>
      <c r="B336" t="s">
        <v>624</v>
      </c>
      <c r="C336">
        <v>0</v>
      </c>
      <c r="D336">
        <v>0</v>
      </c>
      <c r="E336">
        <v>1</v>
      </c>
      <c r="F336">
        <v>0</v>
      </c>
      <c r="G336" t="s">
        <v>9</v>
      </c>
    </row>
    <row r="337" spans="1:7" x14ac:dyDescent="0.25">
      <c r="A337" t="s">
        <v>625</v>
      </c>
      <c r="B337" t="s">
        <v>626</v>
      </c>
      <c r="C337">
        <v>0</v>
      </c>
      <c r="D337">
        <v>1</v>
      </c>
      <c r="E337">
        <v>1</v>
      </c>
      <c r="F337">
        <v>0</v>
      </c>
      <c r="G337" t="s">
        <v>9</v>
      </c>
    </row>
    <row r="338" spans="1:7" x14ac:dyDescent="0.25">
      <c r="A338" t="s">
        <v>627</v>
      </c>
      <c r="B338" t="s">
        <v>628</v>
      </c>
      <c r="C338">
        <v>0</v>
      </c>
      <c r="D338">
        <v>1</v>
      </c>
      <c r="E338">
        <v>1</v>
      </c>
      <c r="F338">
        <v>0</v>
      </c>
      <c r="G338" t="s">
        <v>9</v>
      </c>
    </row>
    <row r="339" spans="1:7" x14ac:dyDescent="0.25">
      <c r="A339" t="s">
        <v>629</v>
      </c>
      <c r="B339" t="s">
        <v>630</v>
      </c>
      <c r="C339">
        <v>0</v>
      </c>
      <c r="D339">
        <v>0</v>
      </c>
      <c r="E339">
        <v>1</v>
      </c>
      <c r="F339">
        <v>0</v>
      </c>
      <c r="G339" t="s">
        <v>9</v>
      </c>
    </row>
    <row r="340" spans="1:7" x14ac:dyDescent="0.25">
      <c r="A340" t="s">
        <v>631</v>
      </c>
      <c r="B340" t="s">
        <v>632</v>
      </c>
      <c r="C340">
        <v>0</v>
      </c>
      <c r="D340">
        <v>0</v>
      </c>
      <c r="E340">
        <v>1</v>
      </c>
      <c r="F340">
        <v>0</v>
      </c>
      <c r="G340" t="s">
        <v>9</v>
      </c>
    </row>
    <row r="341" spans="1:7" x14ac:dyDescent="0.25">
      <c r="A341" t="s">
        <v>633</v>
      </c>
      <c r="B341" t="s">
        <v>634</v>
      </c>
      <c r="C341">
        <v>0</v>
      </c>
      <c r="D341">
        <v>0</v>
      </c>
      <c r="E341">
        <v>1</v>
      </c>
      <c r="F341">
        <v>0</v>
      </c>
      <c r="G341" t="s">
        <v>9</v>
      </c>
    </row>
    <row r="342" spans="1:7" x14ac:dyDescent="0.25">
      <c r="A342" t="s">
        <v>635</v>
      </c>
      <c r="B342" t="s">
        <v>636</v>
      </c>
      <c r="C342">
        <v>0</v>
      </c>
      <c r="D342">
        <v>1</v>
      </c>
      <c r="E342">
        <v>1</v>
      </c>
      <c r="F342">
        <v>0</v>
      </c>
      <c r="G342" t="s">
        <v>9</v>
      </c>
    </row>
    <row r="343" spans="1:7" x14ac:dyDescent="0.25">
      <c r="A343" t="s">
        <v>637</v>
      </c>
      <c r="B343" t="s">
        <v>638</v>
      </c>
      <c r="C343">
        <v>0</v>
      </c>
      <c r="D343">
        <v>1</v>
      </c>
      <c r="E343">
        <v>1</v>
      </c>
      <c r="F343">
        <v>0</v>
      </c>
      <c r="G343" t="s">
        <v>9</v>
      </c>
    </row>
    <row r="344" spans="1:7" x14ac:dyDescent="0.25">
      <c r="A344" t="s">
        <v>639</v>
      </c>
      <c r="B344" t="s">
        <v>640</v>
      </c>
      <c r="C344">
        <v>0</v>
      </c>
      <c r="D344">
        <v>1</v>
      </c>
      <c r="E344">
        <v>1</v>
      </c>
      <c r="F344">
        <v>0</v>
      </c>
      <c r="G344" t="s">
        <v>9</v>
      </c>
    </row>
    <row r="345" spans="1:7" x14ac:dyDescent="0.25">
      <c r="A345" t="s">
        <v>641</v>
      </c>
      <c r="B345" t="s">
        <v>642</v>
      </c>
      <c r="C345">
        <v>0</v>
      </c>
      <c r="D345">
        <v>1</v>
      </c>
      <c r="E345">
        <v>1</v>
      </c>
      <c r="F345">
        <v>0</v>
      </c>
      <c r="G345" t="s">
        <v>9</v>
      </c>
    </row>
    <row r="346" spans="1:7" x14ac:dyDescent="0.25">
      <c r="A346" t="s">
        <v>643</v>
      </c>
      <c r="B346" t="s">
        <v>644</v>
      </c>
      <c r="C346">
        <v>0</v>
      </c>
      <c r="D346">
        <v>1</v>
      </c>
      <c r="E346">
        <v>1</v>
      </c>
      <c r="F346">
        <v>0</v>
      </c>
      <c r="G346" t="s">
        <v>9</v>
      </c>
    </row>
    <row r="347" spans="1:7" x14ac:dyDescent="0.25">
      <c r="A347" t="s">
        <v>645</v>
      </c>
      <c r="B347" t="s">
        <v>646</v>
      </c>
      <c r="C347">
        <v>0</v>
      </c>
      <c r="D347">
        <v>1</v>
      </c>
      <c r="E347">
        <v>1</v>
      </c>
      <c r="F347">
        <v>0</v>
      </c>
      <c r="G347" t="s">
        <v>9</v>
      </c>
    </row>
    <row r="348" spans="1:7" x14ac:dyDescent="0.25">
      <c r="A348" t="s">
        <v>647</v>
      </c>
      <c r="B348" t="s">
        <v>648</v>
      </c>
      <c r="C348" t="s">
        <v>649</v>
      </c>
      <c r="D348">
        <v>0</v>
      </c>
      <c r="E348">
        <v>1</v>
      </c>
      <c r="F348">
        <v>0</v>
      </c>
      <c r="G348" t="s">
        <v>9</v>
      </c>
    </row>
    <row r="349" spans="1:7" x14ac:dyDescent="0.25">
      <c r="A349" t="s">
        <v>650</v>
      </c>
      <c r="B349" t="s">
        <v>651</v>
      </c>
      <c r="C349">
        <v>0</v>
      </c>
      <c r="D349">
        <v>0</v>
      </c>
      <c r="E349">
        <v>1</v>
      </c>
      <c r="F349">
        <v>0</v>
      </c>
      <c r="G349" t="s">
        <v>9</v>
      </c>
    </row>
    <row r="350" spans="1:7" x14ac:dyDescent="0.25">
      <c r="A350" t="s">
        <v>652</v>
      </c>
      <c r="B350" t="s">
        <v>653</v>
      </c>
      <c r="C350">
        <v>0</v>
      </c>
      <c r="D350">
        <v>0</v>
      </c>
      <c r="E350">
        <v>1</v>
      </c>
      <c r="F350">
        <v>0</v>
      </c>
      <c r="G350" t="s">
        <v>9</v>
      </c>
    </row>
    <row r="351" spans="1:7" x14ac:dyDescent="0.25">
      <c r="A351" t="s">
        <v>654</v>
      </c>
      <c r="B351" t="s">
        <v>655</v>
      </c>
      <c r="C351">
        <v>0</v>
      </c>
      <c r="D351">
        <v>0</v>
      </c>
      <c r="E351">
        <v>1</v>
      </c>
      <c r="F351">
        <v>0</v>
      </c>
      <c r="G351" t="s">
        <v>9</v>
      </c>
    </row>
    <row r="352" spans="1:7" x14ac:dyDescent="0.25">
      <c r="A352" t="s">
        <v>656</v>
      </c>
      <c r="B352" t="s">
        <v>657</v>
      </c>
      <c r="C352">
        <v>0</v>
      </c>
      <c r="D352">
        <v>1</v>
      </c>
      <c r="E352">
        <v>1</v>
      </c>
      <c r="F352">
        <v>0</v>
      </c>
      <c r="G352" t="s">
        <v>9</v>
      </c>
    </row>
    <row r="353" spans="1:7" x14ac:dyDescent="0.25">
      <c r="A353" t="s">
        <v>658</v>
      </c>
      <c r="B353" t="s">
        <v>659</v>
      </c>
      <c r="C353">
        <v>0</v>
      </c>
      <c r="D353">
        <v>1</v>
      </c>
      <c r="E353">
        <v>1</v>
      </c>
      <c r="F353">
        <v>0</v>
      </c>
      <c r="G353" t="s">
        <v>9</v>
      </c>
    </row>
    <row r="354" spans="1:7" x14ac:dyDescent="0.25">
      <c r="A354" t="s">
        <v>660</v>
      </c>
      <c r="B354" t="s">
        <v>661</v>
      </c>
      <c r="C354">
        <v>0</v>
      </c>
      <c r="D354">
        <v>0</v>
      </c>
      <c r="E354">
        <v>1</v>
      </c>
      <c r="F354">
        <v>0</v>
      </c>
      <c r="G354" t="s">
        <v>9</v>
      </c>
    </row>
    <row r="355" spans="1:7" x14ac:dyDescent="0.25">
      <c r="A355" t="s">
        <v>662</v>
      </c>
      <c r="B355" t="s">
        <v>663</v>
      </c>
      <c r="C355">
        <v>0</v>
      </c>
      <c r="D355">
        <v>0</v>
      </c>
      <c r="E355">
        <v>1</v>
      </c>
      <c r="F355">
        <v>0</v>
      </c>
      <c r="G355" t="s">
        <v>9</v>
      </c>
    </row>
    <row r="356" spans="1:7" x14ac:dyDescent="0.25">
      <c r="A356" t="s">
        <v>664</v>
      </c>
      <c r="B356" t="s">
        <v>665</v>
      </c>
      <c r="C356">
        <v>0</v>
      </c>
      <c r="D356">
        <v>1</v>
      </c>
      <c r="E356">
        <v>1</v>
      </c>
      <c r="F356">
        <v>0</v>
      </c>
      <c r="G356" t="s">
        <v>9</v>
      </c>
    </row>
    <row r="357" spans="1:7" x14ac:dyDescent="0.25">
      <c r="A357" t="s">
        <v>666</v>
      </c>
      <c r="B357" t="s">
        <v>667</v>
      </c>
      <c r="C357">
        <v>0</v>
      </c>
      <c r="D357">
        <v>1</v>
      </c>
      <c r="E357">
        <v>1</v>
      </c>
      <c r="F357">
        <v>0</v>
      </c>
      <c r="G357" t="s">
        <v>9</v>
      </c>
    </row>
    <row r="358" spans="1:7" x14ac:dyDescent="0.25">
      <c r="A358" t="s">
        <v>668</v>
      </c>
      <c r="B358" t="s">
        <v>669</v>
      </c>
      <c r="C358">
        <v>0</v>
      </c>
      <c r="D358">
        <v>1</v>
      </c>
      <c r="E358">
        <v>1</v>
      </c>
      <c r="F358">
        <v>0</v>
      </c>
      <c r="G358" t="s">
        <v>9</v>
      </c>
    </row>
    <row r="359" spans="1:7" x14ac:dyDescent="0.25">
      <c r="A359" t="s">
        <v>670</v>
      </c>
      <c r="B359" t="s">
        <v>671</v>
      </c>
      <c r="C359">
        <v>0</v>
      </c>
      <c r="D359">
        <v>1</v>
      </c>
      <c r="E359">
        <v>1</v>
      </c>
      <c r="F359">
        <v>0</v>
      </c>
      <c r="G359" t="s">
        <v>9</v>
      </c>
    </row>
    <row r="360" spans="1:7" x14ac:dyDescent="0.25">
      <c r="A360" t="s">
        <v>672</v>
      </c>
      <c r="B360" t="s">
        <v>673</v>
      </c>
      <c r="C360">
        <v>0</v>
      </c>
      <c r="D360">
        <v>0</v>
      </c>
      <c r="E360">
        <v>1</v>
      </c>
      <c r="F360">
        <v>0</v>
      </c>
      <c r="G360" t="s">
        <v>9</v>
      </c>
    </row>
    <row r="361" spans="1:7" x14ac:dyDescent="0.25">
      <c r="A361" t="s">
        <v>674</v>
      </c>
      <c r="B361" t="s">
        <v>675</v>
      </c>
      <c r="C361">
        <v>0</v>
      </c>
      <c r="D361">
        <v>0</v>
      </c>
      <c r="E361">
        <v>1</v>
      </c>
      <c r="F361">
        <v>0</v>
      </c>
      <c r="G361" t="s">
        <v>9</v>
      </c>
    </row>
    <row r="362" spans="1:7" x14ac:dyDescent="0.25">
      <c r="A362" t="s">
        <v>676</v>
      </c>
      <c r="B362" t="s">
        <v>677</v>
      </c>
      <c r="C362">
        <v>0</v>
      </c>
      <c r="D362">
        <v>0</v>
      </c>
      <c r="E362">
        <v>1</v>
      </c>
      <c r="F362">
        <v>0</v>
      </c>
      <c r="G362" t="s">
        <v>9</v>
      </c>
    </row>
    <row r="363" spans="1:7" x14ac:dyDescent="0.25">
      <c r="A363" t="s">
        <v>678</v>
      </c>
      <c r="B363" t="s">
        <v>679</v>
      </c>
      <c r="C363">
        <v>0</v>
      </c>
      <c r="D363">
        <v>0</v>
      </c>
      <c r="E363">
        <v>1</v>
      </c>
      <c r="F363">
        <v>0</v>
      </c>
      <c r="G363" t="s">
        <v>9</v>
      </c>
    </row>
    <row r="364" spans="1:7" x14ac:dyDescent="0.25">
      <c r="A364" t="s">
        <v>680</v>
      </c>
      <c r="B364" t="s">
        <v>681</v>
      </c>
      <c r="C364">
        <v>0</v>
      </c>
      <c r="D364">
        <v>0</v>
      </c>
      <c r="E364">
        <v>1</v>
      </c>
      <c r="F364">
        <v>0</v>
      </c>
      <c r="G364" t="s">
        <v>9</v>
      </c>
    </row>
    <row r="365" spans="1:7" x14ac:dyDescent="0.25">
      <c r="A365" t="s">
        <v>682</v>
      </c>
      <c r="B365" t="s">
        <v>683</v>
      </c>
      <c r="C365">
        <v>0</v>
      </c>
      <c r="D365">
        <v>0</v>
      </c>
      <c r="E365">
        <v>1</v>
      </c>
      <c r="F365">
        <v>0</v>
      </c>
      <c r="G365" t="s">
        <v>9</v>
      </c>
    </row>
    <row r="366" spans="1:7" x14ac:dyDescent="0.25">
      <c r="A366" t="s">
        <v>684</v>
      </c>
      <c r="B366" t="s">
        <v>685</v>
      </c>
      <c r="C366">
        <v>0</v>
      </c>
      <c r="D366">
        <v>0</v>
      </c>
      <c r="E366">
        <v>1</v>
      </c>
      <c r="F366">
        <v>0</v>
      </c>
      <c r="G366" t="s">
        <v>9</v>
      </c>
    </row>
    <row r="367" spans="1:7" x14ac:dyDescent="0.25">
      <c r="A367" t="s">
        <v>686</v>
      </c>
      <c r="B367" t="s">
        <v>687</v>
      </c>
      <c r="C367">
        <v>0</v>
      </c>
      <c r="D367">
        <v>0</v>
      </c>
      <c r="E367">
        <v>1</v>
      </c>
      <c r="F367">
        <v>0</v>
      </c>
      <c r="G367" t="s">
        <v>9</v>
      </c>
    </row>
    <row r="368" spans="1:7" x14ac:dyDescent="0.25">
      <c r="A368" t="s">
        <v>688</v>
      </c>
      <c r="B368" t="s">
        <v>689</v>
      </c>
      <c r="C368">
        <v>0</v>
      </c>
      <c r="D368">
        <v>0</v>
      </c>
      <c r="E368">
        <v>1</v>
      </c>
      <c r="F368">
        <v>0</v>
      </c>
      <c r="G368" t="s">
        <v>9</v>
      </c>
    </row>
    <row r="369" spans="1:7" x14ac:dyDescent="0.25">
      <c r="A369" t="s">
        <v>690</v>
      </c>
      <c r="B369" t="s">
        <v>691</v>
      </c>
      <c r="C369">
        <v>0</v>
      </c>
      <c r="D369">
        <v>0</v>
      </c>
      <c r="E369">
        <v>1</v>
      </c>
      <c r="F369">
        <v>0</v>
      </c>
      <c r="G369" t="s">
        <v>9</v>
      </c>
    </row>
    <row r="370" spans="1:7" x14ac:dyDescent="0.25">
      <c r="A370" t="s">
        <v>692</v>
      </c>
      <c r="B370" t="s">
        <v>693</v>
      </c>
      <c r="C370">
        <v>0</v>
      </c>
      <c r="D370">
        <v>0</v>
      </c>
      <c r="E370">
        <v>1</v>
      </c>
      <c r="F370">
        <v>0</v>
      </c>
      <c r="G370" t="s">
        <v>9</v>
      </c>
    </row>
    <row r="371" spans="1:7" x14ac:dyDescent="0.25">
      <c r="A371" t="s">
        <v>694</v>
      </c>
      <c r="B371" t="s">
        <v>695</v>
      </c>
      <c r="C371">
        <v>0</v>
      </c>
      <c r="D371">
        <v>0</v>
      </c>
      <c r="E371">
        <v>1</v>
      </c>
      <c r="F371">
        <v>0</v>
      </c>
      <c r="G371" t="s">
        <v>9</v>
      </c>
    </row>
    <row r="372" spans="1:7" x14ac:dyDescent="0.25">
      <c r="A372" t="s">
        <v>696</v>
      </c>
      <c r="B372" t="s">
        <v>697</v>
      </c>
      <c r="C372">
        <v>0</v>
      </c>
      <c r="D372">
        <v>0</v>
      </c>
      <c r="E372">
        <v>1</v>
      </c>
      <c r="F372">
        <v>0</v>
      </c>
      <c r="G372" t="s">
        <v>9</v>
      </c>
    </row>
    <row r="373" spans="1:7" x14ac:dyDescent="0.25">
      <c r="A373" t="s">
        <v>698</v>
      </c>
      <c r="B373" t="s">
        <v>699</v>
      </c>
      <c r="C373">
        <v>0</v>
      </c>
      <c r="D373">
        <v>1</v>
      </c>
      <c r="E373">
        <v>1</v>
      </c>
      <c r="F373">
        <v>0</v>
      </c>
      <c r="G373" t="s">
        <v>9</v>
      </c>
    </row>
    <row r="374" spans="1:7" x14ac:dyDescent="0.25">
      <c r="A374" t="s">
        <v>700</v>
      </c>
      <c r="B374" t="s">
        <v>701</v>
      </c>
      <c r="C374">
        <v>0</v>
      </c>
      <c r="D374">
        <v>1</v>
      </c>
      <c r="E374">
        <v>1</v>
      </c>
      <c r="F374">
        <v>0</v>
      </c>
      <c r="G374" t="s">
        <v>9</v>
      </c>
    </row>
    <row r="375" spans="1:7" x14ac:dyDescent="0.25">
      <c r="A375" t="s">
        <v>702</v>
      </c>
      <c r="B375" t="s">
        <v>703</v>
      </c>
      <c r="C375">
        <v>0</v>
      </c>
      <c r="D375">
        <v>1</v>
      </c>
      <c r="E375">
        <v>1</v>
      </c>
      <c r="F375">
        <v>0</v>
      </c>
      <c r="G375" t="s">
        <v>9</v>
      </c>
    </row>
    <row r="376" spans="1:7" x14ac:dyDescent="0.25">
      <c r="A376" t="s">
        <v>704</v>
      </c>
      <c r="B376" t="s">
        <v>705</v>
      </c>
      <c r="C376">
        <v>0</v>
      </c>
      <c r="D376">
        <v>1</v>
      </c>
      <c r="E376">
        <v>1</v>
      </c>
      <c r="F376">
        <v>0</v>
      </c>
      <c r="G376" t="s">
        <v>9</v>
      </c>
    </row>
    <row r="377" spans="1:7" x14ac:dyDescent="0.25">
      <c r="A377" t="s">
        <v>706</v>
      </c>
      <c r="B377" t="s">
        <v>707</v>
      </c>
      <c r="C377">
        <v>0</v>
      </c>
      <c r="D377">
        <v>1</v>
      </c>
      <c r="E377">
        <v>1</v>
      </c>
      <c r="F377">
        <v>0</v>
      </c>
      <c r="G377" t="s">
        <v>9</v>
      </c>
    </row>
    <row r="378" spans="1:7" x14ac:dyDescent="0.25">
      <c r="A378" t="s">
        <v>708</v>
      </c>
      <c r="B378" t="s">
        <v>709</v>
      </c>
      <c r="C378">
        <v>0</v>
      </c>
      <c r="D378">
        <v>1</v>
      </c>
      <c r="E378">
        <v>1</v>
      </c>
      <c r="F378">
        <v>0</v>
      </c>
      <c r="G378" t="s">
        <v>9</v>
      </c>
    </row>
    <row r="379" spans="1:7" x14ac:dyDescent="0.25">
      <c r="A379" t="s">
        <v>710</v>
      </c>
      <c r="B379" t="s">
        <v>711</v>
      </c>
      <c r="C379">
        <v>0</v>
      </c>
      <c r="D379">
        <v>1</v>
      </c>
      <c r="E379">
        <v>1</v>
      </c>
      <c r="F379">
        <v>0</v>
      </c>
      <c r="G379" t="s">
        <v>9</v>
      </c>
    </row>
    <row r="380" spans="1:7" x14ac:dyDescent="0.25">
      <c r="A380" t="s">
        <v>712</v>
      </c>
      <c r="B380" t="s">
        <v>713</v>
      </c>
      <c r="C380">
        <v>0</v>
      </c>
      <c r="D380">
        <v>1</v>
      </c>
      <c r="E380">
        <v>1</v>
      </c>
      <c r="F380">
        <v>0</v>
      </c>
      <c r="G380" t="s">
        <v>9</v>
      </c>
    </row>
    <row r="381" spans="1:7" x14ac:dyDescent="0.25">
      <c r="A381" t="s">
        <v>714</v>
      </c>
      <c r="B381" t="s">
        <v>715</v>
      </c>
      <c r="C381">
        <v>0</v>
      </c>
      <c r="D381">
        <v>1</v>
      </c>
      <c r="E381">
        <v>1</v>
      </c>
      <c r="F381">
        <v>0</v>
      </c>
      <c r="G381" t="s">
        <v>9</v>
      </c>
    </row>
    <row r="382" spans="1:7" x14ac:dyDescent="0.25">
      <c r="A382" t="s">
        <v>716</v>
      </c>
      <c r="B382" t="s">
        <v>717</v>
      </c>
      <c r="C382">
        <v>0</v>
      </c>
      <c r="D382">
        <v>1</v>
      </c>
      <c r="E382">
        <v>1</v>
      </c>
      <c r="F382">
        <v>0</v>
      </c>
      <c r="G382" t="s">
        <v>9</v>
      </c>
    </row>
    <row r="383" spans="1:7" x14ac:dyDescent="0.25">
      <c r="A383" t="s">
        <v>718</v>
      </c>
      <c r="B383" t="s">
        <v>719</v>
      </c>
      <c r="C383">
        <v>0</v>
      </c>
      <c r="D383">
        <v>1</v>
      </c>
      <c r="E383">
        <v>1</v>
      </c>
      <c r="F383">
        <v>0</v>
      </c>
      <c r="G383" t="s">
        <v>9</v>
      </c>
    </row>
    <row r="384" spans="1:7" x14ac:dyDescent="0.25">
      <c r="A384" t="s">
        <v>720</v>
      </c>
      <c r="B384" t="s">
        <v>721</v>
      </c>
      <c r="C384">
        <v>0</v>
      </c>
      <c r="D384">
        <v>1</v>
      </c>
      <c r="E384">
        <v>1</v>
      </c>
      <c r="F384">
        <v>0</v>
      </c>
      <c r="G384" t="s">
        <v>9</v>
      </c>
    </row>
    <row r="385" spans="1:7" x14ac:dyDescent="0.25">
      <c r="A385" t="s">
        <v>722</v>
      </c>
      <c r="B385" t="s">
        <v>723</v>
      </c>
      <c r="C385">
        <v>0</v>
      </c>
      <c r="D385">
        <v>1</v>
      </c>
      <c r="E385">
        <v>0</v>
      </c>
      <c r="F385">
        <v>0</v>
      </c>
      <c r="G385" t="s">
        <v>9</v>
      </c>
    </row>
    <row r="386" spans="1:7" x14ac:dyDescent="0.25">
      <c r="A386" t="s">
        <v>724</v>
      </c>
      <c r="B386" t="s">
        <v>725</v>
      </c>
      <c r="C386">
        <v>0</v>
      </c>
      <c r="D386">
        <v>1</v>
      </c>
      <c r="E386">
        <v>0</v>
      </c>
      <c r="F386">
        <v>0</v>
      </c>
      <c r="G386" t="s">
        <v>9</v>
      </c>
    </row>
    <row r="387" spans="1:7" x14ac:dyDescent="0.25">
      <c r="A387" t="s">
        <v>726</v>
      </c>
      <c r="B387" t="s">
        <v>727</v>
      </c>
      <c r="C387">
        <v>0</v>
      </c>
      <c r="D387">
        <v>1</v>
      </c>
      <c r="E387">
        <v>0</v>
      </c>
      <c r="F387">
        <v>0</v>
      </c>
      <c r="G387" t="s">
        <v>9</v>
      </c>
    </row>
    <row r="388" spans="1:7" x14ac:dyDescent="0.25">
      <c r="A388" t="s">
        <v>728</v>
      </c>
      <c r="B388" t="s">
        <v>729</v>
      </c>
      <c r="C388">
        <v>0</v>
      </c>
      <c r="D388">
        <v>1</v>
      </c>
      <c r="E388">
        <v>0</v>
      </c>
      <c r="F388">
        <v>0</v>
      </c>
      <c r="G388" t="s">
        <v>9</v>
      </c>
    </row>
    <row r="389" spans="1:7" x14ac:dyDescent="0.25">
      <c r="A389" t="s">
        <v>730</v>
      </c>
      <c r="B389" t="s">
        <v>731</v>
      </c>
      <c r="C389">
        <v>0</v>
      </c>
      <c r="D389">
        <v>1</v>
      </c>
      <c r="E389">
        <v>0</v>
      </c>
      <c r="F389">
        <v>0</v>
      </c>
      <c r="G389" t="s">
        <v>9</v>
      </c>
    </row>
    <row r="390" spans="1:7" x14ac:dyDescent="0.25">
      <c r="A390" t="s">
        <v>732</v>
      </c>
      <c r="B390" t="s">
        <v>733</v>
      </c>
      <c r="C390">
        <v>0</v>
      </c>
      <c r="D390">
        <v>1</v>
      </c>
      <c r="E390">
        <v>0</v>
      </c>
      <c r="F390">
        <v>0</v>
      </c>
      <c r="G390" t="s">
        <v>9</v>
      </c>
    </row>
    <row r="391" spans="1:7" x14ac:dyDescent="0.25">
      <c r="A391" t="s">
        <v>734</v>
      </c>
      <c r="B391" t="s">
        <v>735</v>
      </c>
      <c r="C391">
        <v>0</v>
      </c>
      <c r="D391">
        <v>1</v>
      </c>
      <c r="E391">
        <v>0</v>
      </c>
      <c r="F391">
        <v>0</v>
      </c>
      <c r="G391" t="s">
        <v>736</v>
      </c>
    </row>
    <row r="392" spans="1:7" x14ac:dyDescent="0.25">
      <c r="A392" t="s">
        <v>737</v>
      </c>
      <c r="B392" t="s">
        <v>738</v>
      </c>
      <c r="C392">
        <v>0</v>
      </c>
      <c r="D392">
        <v>1</v>
      </c>
      <c r="E392">
        <v>0</v>
      </c>
      <c r="F392">
        <v>0</v>
      </c>
      <c r="G392" t="s">
        <v>9</v>
      </c>
    </row>
    <row r="393" spans="1:7" x14ac:dyDescent="0.25">
      <c r="A393" t="s">
        <v>739</v>
      </c>
      <c r="B393" t="s">
        <v>740</v>
      </c>
      <c r="C393">
        <v>0</v>
      </c>
      <c r="D393">
        <v>1</v>
      </c>
      <c r="E393">
        <v>0</v>
      </c>
      <c r="F393">
        <v>0</v>
      </c>
      <c r="G393" t="s">
        <v>9</v>
      </c>
    </row>
    <row r="394" spans="1:7" x14ac:dyDescent="0.25">
      <c r="A394" t="s">
        <v>741</v>
      </c>
      <c r="B394" t="s">
        <v>742</v>
      </c>
      <c r="C394">
        <v>0</v>
      </c>
      <c r="D394">
        <v>1</v>
      </c>
      <c r="E394">
        <v>0</v>
      </c>
      <c r="F394">
        <v>0</v>
      </c>
      <c r="G394" t="s">
        <v>9</v>
      </c>
    </row>
    <row r="395" spans="1:7" x14ac:dyDescent="0.25">
      <c r="A395" t="s">
        <v>743</v>
      </c>
      <c r="B395" t="s">
        <v>744</v>
      </c>
      <c r="C395">
        <v>0</v>
      </c>
      <c r="D395">
        <v>1</v>
      </c>
      <c r="E395">
        <v>0</v>
      </c>
      <c r="F395">
        <v>0</v>
      </c>
      <c r="G395" t="s">
        <v>9</v>
      </c>
    </row>
    <row r="396" spans="1:7" x14ac:dyDescent="0.25">
      <c r="A396" t="s">
        <v>745</v>
      </c>
      <c r="B396" t="s">
        <v>746</v>
      </c>
      <c r="C396">
        <v>0</v>
      </c>
      <c r="D396">
        <v>1</v>
      </c>
      <c r="E396">
        <v>0</v>
      </c>
      <c r="F396">
        <v>0</v>
      </c>
      <c r="G396" t="s">
        <v>9</v>
      </c>
    </row>
    <row r="397" spans="1:7" x14ac:dyDescent="0.25">
      <c r="A397" t="s">
        <v>747</v>
      </c>
      <c r="B397" t="s">
        <v>748</v>
      </c>
      <c r="C397">
        <v>0</v>
      </c>
      <c r="D397">
        <v>1</v>
      </c>
      <c r="E397">
        <v>0</v>
      </c>
      <c r="F397">
        <v>0</v>
      </c>
      <c r="G397" t="s">
        <v>9</v>
      </c>
    </row>
    <row r="398" spans="1:7" x14ac:dyDescent="0.25">
      <c r="A398" t="s">
        <v>749</v>
      </c>
      <c r="B398" t="s">
        <v>749</v>
      </c>
      <c r="C398">
        <v>0</v>
      </c>
      <c r="D398">
        <v>1</v>
      </c>
      <c r="E398">
        <v>0</v>
      </c>
      <c r="F398">
        <v>0</v>
      </c>
      <c r="G398" t="s">
        <v>9</v>
      </c>
    </row>
    <row r="399" spans="1:7" x14ac:dyDescent="0.25">
      <c r="A399" t="s">
        <v>750</v>
      </c>
      <c r="B399" t="s">
        <v>751</v>
      </c>
      <c r="C399">
        <v>0</v>
      </c>
      <c r="D399">
        <v>1</v>
      </c>
      <c r="E399">
        <v>1</v>
      </c>
      <c r="F399">
        <v>0</v>
      </c>
      <c r="G399" t="s">
        <v>9</v>
      </c>
    </row>
    <row r="400" spans="1:7" x14ac:dyDescent="0.25">
      <c r="A400" t="s">
        <v>752</v>
      </c>
      <c r="B400" t="s">
        <v>753</v>
      </c>
      <c r="C400">
        <v>0</v>
      </c>
      <c r="D400">
        <v>1</v>
      </c>
      <c r="E400">
        <v>1</v>
      </c>
      <c r="F400">
        <v>0</v>
      </c>
      <c r="G400" t="s">
        <v>9</v>
      </c>
    </row>
    <row r="401" spans="1:7" x14ac:dyDescent="0.25">
      <c r="A401" t="s">
        <v>754</v>
      </c>
      <c r="B401" t="s">
        <v>126</v>
      </c>
      <c r="C401">
        <v>0</v>
      </c>
      <c r="D401">
        <v>1</v>
      </c>
      <c r="E401">
        <v>0</v>
      </c>
      <c r="F401">
        <v>0</v>
      </c>
      <c r="G401" t="s">
        <v>9</v>
      </c>
    </row>
    <row r="402" spans="1:7" x14ac:dyDescent="0.25">
      <c r="A402" t="s">
        <v>755</v>
      </c>
      <c r="B402" t="s">
        <v>756</v>
      </c>
      <c r="C402">
        <v>0</v>
      </c>
      <c r="D402">
        <v>1</v>
      </c>
      <c r="E402">
        <v>0</v>
      </c>
      <c r="F402">
        <v>0</v>
      </c>
      <c r="G402" t="s">
        <v>9</v>
      </c>
    </row>
    <row r="403" spans="1:7" x14ac:dyDescent="0.25">
      <c r="A403" t="s">
        <v>757</v>
      </c>
      <c r="B403" t="s">
        <v>757</v>
      </c>
      <c r="C403">
        <v>0</v>
      </c>
      <c r="D403">
        <v>1</v>
      </c>
      <c r="E403">
        <v>0</v>
      </c>
      <c r="F403">
        <v>0</v>
      </c>
      <c r="G403" t="s">
        <v>758</v>
      </c>
    </row>
    <row r="404" spans="1:7" x14ac:dyDescent="0.25">
      <c r="A404" t="s">
        <v>759</v>
      </c>
      <c r="B404" t="s">
        <v>760</v>
      </c>
      <c r="C404">
        <v>0</v>
      </c>
      <c r="D404">
        <v>1</v>
      </c>
      <c r="E404">
        <v>0</v>
      </c>
      <c r="F404">
        <v>0</v>
      </c>
      <c r="G404" t="s">
        <v>9</v>
      </c>
    </row>
    <row r="405" spans="1:7" x14ac:dyDescent="0.25">
      <c r="A405" t="s">
        <v>761</v>
      </c>
      <c r="B405" t="s">
        <v>762</v>
      </c>
      <c r="C405">
        <v>0</v>
      </c>
      <c r="D405">
        <v>1</v>
      </c>
      <c r="E405">
        <v>0</v>
      </c>
      <c r="F405">
        <v>0</v>
      </c>
      <c r="G405" t="s">
        <v>9</v>
      </c>
    </row>
    <row r="406" spans="1:7" x14ac:dyDescent="0.25">
      <c r="A406" t="s">
        <v>763</v>
      </c>
      <c r="B406" t="s">
        <v>764</v>
      </c>
      <c r="C406">
        <v>0</v>
      </c>
      <c r="D406">
        <v>1</v>
      </c>
      <c r="E406">
        <v>0</v>
      </c>
      <c r="F406">
        <v>0</v>
      </c>
      <c r="G406" t="s">
        <v>9</v>
      </c>
    </row>
    <row r="407" spans="1:7" x14ac:dyDescent="0.25">
      <c r="A407" t="s">
        <v>765</v>
      </c>
      <c r="B407" t="s">
        <v>766</v>
      </c>
      <c r="C407">
        <v>0</v>
      </c>
      <c r="D407">
        <v>1</v>
      </c>
      <c r="E407">
        <v>0</v>
      </c>
      <c r="F407">
        <v>0</v>
      </c>
      <c r="G407" t="s">
        <v>9</v>
      </c>
    </row>
    <row r="408" spans="1:7" x14ac:dyDescent="0.25">
      <c r="A408" t="s">
        <v>767</v>
      </c>
      <c r="B408" t="s">
        <v>768</v>
      </c>
      <c r="C408">
        <v>0</v>
      </c>
      <c r="D408">
        <v>1</v>
      </c>
      <c r="E408">
        <v>0</v>
      </c>
      <c r="F408">
        <v>0</v>
      </c>
      <c r="G408" t="s">
        <v>9</v>
      </c>
    </row>
    <row r="409" spans="1:7" x14ac:dyDescent="0.25">
      <c r="A409" t="s">
        <v>769</v>
      </c>
      <c r="B409" t="s">
        <v>770</v>
      </c>
      <c r="C409">
        <v>0</v>
      </c>
      <c r="D409">
        <v>1</v>
      </c>
      <c r="E409">
        <v>0</v>
      </c>
      <c r="F409">
        <v>0</v>
      </c>
      <c r="G409" t="s">
        <v>9</v>
      </c>
    </row>
    <row r="410" spans="1:7" x14ac:dyDescent="0.25">
      <c r="A410" t="s">
        <v>771</v>
      </c>
      <c r="B410" t="s">
        <v>772</v>
      </c>
      <c r="C410">
        <v>0</v>
      </c>
      <c r="D410">
        <v>1</v>
      </c>
      <c r="E410">
        <v>1</v>
      </c>
      <c r="F410">
        <v>0</v>
      </c>
      <c r="G410" t="s">
        <v>9</v>
      </c>
    </row>
    <row r="411" spans="1:7" x14ac:dyDescent="0.25">
      <c r="A411" t="s">
        <v>773</v>
      </c>
      <c r="B411" t="s">
        <v>774</v>
      </c>
      <c r="C411">
        <v>0</v>
      </c>
      <c r="D411">
        <v>1</v>
      </c>
      <c r="E411">
        <v>0</v>
      </c>
      <c r="F411">
        <v>0</v>
      </c>
      <c r="G411" t="s">
        <v>9</v>
      </c>
    </row>
    <row r="412" spans="1:7" x14ac:dyDescent="0.25">
      <c r="A412" t="s">
        <v>775</v>
      </c>
      <c r="B412" t="s">
        <v>776</v>
      </c>
      <c r="C412">
        <v>0</v>
      </c>
      <c r="D412">
        <v>1</v>
      </c>
      <c r="E412">
        <v>0</v>
      </c>
      <c r="F412">
        <v>0</v>
      </c>
      <c r="G412" t="s">
        <v>9</v>
      </c>
    </row>
    <row r="413" spans="1:7" x14ac:dyDescent="0.25">
      <c r="A413" t="s">
        <v>777</v>
      </c>
      <c r="B413" t="s">
        <v>778</v>
      </c>
      <c r="C413">
        <v>0</v>
      </c>
      <c r="D413">
        <v>1</v>
      </c>
      <c r="E413">
        <v>0</v>
      </c>
      <c r="F413">
        <v>0</v>
      </c>
      <c r="G413" t="s">
        <v>9</v>
      </c>
    </row>
    <row r="414" spans="1:7" x14ac:dyDescent="0.25">
      <c r="A414" t="s">
        <v>779</v>
      </c>
      <c r="B414" t="s">
        <v>780</v>
      </c>
      <c r="C414">
        <v>0</v>
      </c>
      <c r="D414">
        <v>1</v>
      </c>
      <c r="E414">
        <v>1</v>
      </c>
      <c r="F414">
        <v>0</v>
      </c>
      <c r="G414" t="s">
        <v>9</v>
      </c>
    </row>
    <row r="415" spans="1:7" x14ac:dyDescent="0.25">
      <c r="A415" t="s">
        <v>781</v>
      </c>
      <c r="B415" t="s">
        <v>782</v>
      </c>
      <c r="C415">
        <v>0</v>
      </c>
      <c r="D415">
        <v>1</v>
      </c>
      <c r="E415">
        <v>1</v>
      </c>
      <c r="F415">
        <v>0</v>
      </c>
      <c r="G415" t="s">
        <v>9</v>
      </c>
    </row>
    <row r="416" spans="1:7" x14ac:dyDescent="0.25">
      <c r="A416" t="s">
        <v>783</v>
      </c>
      <c r="B416" t="s">
        <v>784</v>
      </c>
      <c r="C416">
        <v>0</v>
      </c>
      <c r="D416">
        <v>1</v>
      </c>
      <c r="E416">
        <v>0</v>
      </c>
      <c r="F416">
        <v>0</v>
      </c>
      <c r="G416" t="s">
        <v>9</v>
      </c>
    </row>
    <row r="417" spans="1:7" x14ac:dyDescent="0.25">
      <c r="A417" t="s">
        <v>785</v>
      </c>
      <c r="B417" t="s">
        <v>786</v>
      </c>
      <c r="C417">
        <v>0</v>
      </c>
      <c r="D417">
        <v>1</v>
      </c>
      <c r="E417">
        <v>0</v>
      </c>
      <c r="F417">
        <v>0</v>
      </c>
      <c r="G417" t="s">
        <v>9</v>
      </c>
    </row>
    <row r="418" spans="1:7" x14ac:dyDescent="0.25">
      <c r="A418" t="s">
        <v>787</v>
      </c>
      <c r="B418" t="s">
        <v>788</v>
      </c>
      <c r="C418">
        <v>0</v>
      </c>
      <c r="D418">
        <v>1</v>
      </c>
      <c r="E418">
        <v>0</v>
      </c>
      <c r="F418">
        <v>0</v>
      </c>
      <c r="G418" t="s">
        <v>9</v>
      </c>
    </row>
    <row r="419" spans="1:7" x14ac:dyDescent="0.25">
      <c r="A419" t="s">
        <v>789</v>
      </c>
      <c r="B419" t="s">
        <v>790</v>
      </c>
      <c r="C419">
        <v>0</v>
      </c>
      <c r="D419">
        <v>1</v>
      </c>
      <c r="E419">
        <v>0</v>
      </c>
      <c r="F419">
        <v>0</v>
      </c>
      <c r="G419" t="s">
        <v>9</v>
      </c>
    </row>
    <row r="420" spans="1:7" x14ac:dyDescent="0.25">
      <c r="A420" t="s">
        <v>791</v>
      </c>
      <c r="B420" t="s">
        <v>792</v>
      </c>
      <c r="C420">
        <v>0</v>
      </c>
      <c r="D420">
        <v>1</v>
      </c>
      <c r="E420">
        <v>0</v>
      </c>
      <c r="F420">
        <v>0</v>
      </c>
      <c r="G420" t="s">
        <v>9</v>
      </c>
    </row>
    <row r="421" spans="1:7" x14ac:dyDescent="0.25">
      <c r="A421" t="s">
        <v>793</v>
      </c>
      <c r="B421" t="s">
        <v>794</v>
      </c>
      <c r="C421">
        <v>0</v>
      </c>
      <c r="D421">
        <v>1</v>
      </c>
      <c r="E421">
        <v>0</v>
      </c>
      <c r="F421">
        <v>0</v>
      </c>
      <c r="G421" t="s">
        <v>9</v>
      </c>
    </row>
    <row r="422" spans="1:7" x14ac:dyDescent="0.25">
      <c r="A422" t="s">
        <v>795</v>
      </c>
      <c r="B422" t="s">
        <v>796</v>
      </c>
      <c r="C422">
        <v>0</v>
      </c>
      <c r="D422">
        <v>1</v>
      </c>
      <c r="E422">
        <v>0</v>
      </c>
      <c r="F422">
        <v>0</v>
      </c>
      <c r="G422" t="s">
        <v>9</v>
      </c>
    </row>
    <row r="423" spans="1:7" x14ac:dyDescent="0.25">
      <c r="A423" t="s">
        <v>797</v>
      </c>
      <c r="B423" t="s">
        <v>798</v>
      </c>
      <c r="C423">
        <v>0</v>
      </c>
      <c r="D423">
        <v>1</v>
      </c>
      <c r="E423">
        <v>0</v>
      </c>
      <c r="F423">
        <v>0</v>
      </c>
      <c r="G423" t="s">
        <v>9</v>
      </c>
    </row>
    <row r="424" spans="1:7" x14ac:dyDescent="0.25">
      <c r="A424" t="s">
        <v>799</v>
      </c>
      <c r="B424" t="s">
        <v>800</v>
      </c>
      <c r="C424">
        <v>0</v>
      </c>
      <c r="D424">
        <v>1</v>
      </c>
      <c r="E424">
        <v>0</v>
      </c>
      <c r="F424">
        <v>0</v>
      </c>
      <c r="G424" t="s">
        <v>9</v>
      </c>
    </row>
    <row r="425" spans="1:7" x14ac:dyDescent="0.25">
      <c r="A425" t="s">
        <v>801</v>
      </c>
      <c r="B425" t="s">
        <v>802</v>
      </c>
      <c r="C425">
        <v>0</v>
      </c>
      <c r="D425">
        <v>1</v>
      </c>
      <c r="E425">
        <v>0</v>
      </c>
      <c r="F425">
        <v>0</v>
      </c>
      <c r="G425" t="s">
        <v>9</v>
      </c>
    </row>
    <row r="426" spans="1:7" x14ac:dyDescent="0.25">
      <c r="A426" t="s">
        <v>803</v>
      </c>
      <c r="B426" t="s">
        <v>804</v>
      </c>
      <c r="C426">
        <v>0</v>
      </c>
      <c r="D426">
        <v>1</v>
      </c>
      <c r="E426">
        <v>0</v>
      </c>
      <c r="F426">
        <v>0</v>
      </c>
      <c r="G426" t="s">
        <v>9</v>
      </c>
    </row>
    <row r="427" spans="1:7" x14ac:dyDescent="0.25">
      <c r="A427" t="s">
        <v>805</v>
      </c>
      <c r="B427" t="s">
        <v>806</v>
      </c>
      <c r="C427">
        <v>0</v>
      </c>
      <c r="D427">
        <v>1</v>
      </c>
      <c r="E427">
        <v>0</v>
      </c>
      <c r="F427">
        <v>0</v>
      </c>
      <c r="G427" t="s">
        <v>9</v>
      </c>
    </row>
    <row r="428" spans="1:7" x14ac:dyDescent="0.25">
      <c r="A428" t="s">
        <v>807</v>
      </c>
      <c r="B428" t="s">
        <v>808</v>
      </c>
      <c r="C428">
        <v>0</v>
      </c>
      <c r="D428">
        <v>1</v>
      </c>
      <c r="E428">
        <v>0</v>
      </c>
      <c r="F428">
        <v>0</v>
      </c>
      <c r="G428" t="s">
        <v>9</v>
      </c>
    </row>
    <row r="429" spans="1:7" x14ac:dyDescent="0.25">
      <c r="A429" t="s">
        <v>809</v>
      </c>
      <c r="B429" t="s">
        <v>809</v>
      </c>
      <c r="C429">
        <v>0</v>
      </c>
      <c r="D429">
        <v>1</v>
      </c>
      <c r="E429">
        <v>0</v>
      </c>
      <c r="F429">
        <v>0</v>
      </c>
      <c r="G429" t="s">
        <v>9</v>
      </c>
    </row>
    <row r="430" spans="1:7" x14ac:dyDescent="0.25">
      <c r="A430" t="s">
        <v>810</v>
      </c>
      <c r="B430" t="s">
        <v>810</v>
      </c>
      <c r="C430">
        <v>0</v>
      </c>
      <c r="D430">
        <v>1</v>
      </c>
      <c r="E430">
        <v>0</v>
      </c>
      <c r="F430">
        <v>0</v>
      </c>
      <c r="G430" t="s">
        <v>9</v>
      </c>
    </row>
    <row r="431" spans="1:7" x14ac:dyDescent="0.25">
      <c r="A431" t="s">
        <v>811</v>
      </c>
      <c r="B431" t="s">
        <v>811</v>
      </c>
      <c r="C431">
        <v>0</v>
      </c>
      <c r="D431">
        <v>1</v>
      </c>
      <c r="E431">
        <v>0</v>
      </c>
      <c r="F431">
        <v>0</v>
      </c>
      <c r="G431" t="s">
        <v>9</v>
      </c>
    </row>
    <row r="432" spans="1:7" x14ac:dyDescent="0.25">
      <c r="A432" t="s">
        <v>812</v>
      </c>
      <c r="B432" t="s">
        <v>813</v>
      </c>
      <c r="C432">
        <v>0</v>
      </c>
      <c r="D432">
        <v>1</v>
      </c>
      <c r="E432">
        <v>0</v>
      </c>
      <c r="F432">
        <v>0</v>
      </c>
      <c r="G432" t="s">
        <v>9</v>
      </c>
    </row>
    <row r="433" spans="1:7" x14ac:dyDescent="0.25">
      <c r="A433" t="s">
        <v>814</v>
      </c>
      <c r="B433" t="s">
        <v>815</v>
      </c>
      <c r="C433">
        <v>0</v>
      </c>
      <c r="D433">
        <v>1</v>
      </c>
      <c r="E433">
        <v>0</v>
      </c>
      <c r="F433">
        <v>0</v>
      </c>
      <c r="G433" t="s">
        <v>9</v>
      </c>
    </row>
    <row r="434" spans="1:7" x14ac:dyDescent="0.25">
      <c r="A434" t="s">
        <v>816</v>
      </c>
      <c r="B434" t="s">
        <v>817</v>
      </c>
      <c r="C434">
        <v>0</v>
      </c>
      <c r="D434">
        <v>1</v>
      </c>
      <c r="E434">
        <v>0</v>
      </c>
      <c r="F434">
        <v>0</v>
      </c>
      <c r="G434" t="s">
        <v>9</v>
      </c>
    </row>
    <row r="435" spans="1:7" x14ac:dyDescent="0.25">
      <c r="A435" t="s">
        <v>818</v>
      </c>
      <c r="B435" t="s">
        <v>819</v>
      </c>
      <c r="C435">
        <v>0</v>
      </c>
      <c r="D435">
        <v>1</v>
      </c>
      <c r="E435">
        <v>0</v>
      </c>
      <c r="F435">
        <v>0</v>
      </c>
      <c r="G435" t="s">
        <v>9</v>
      </c>
    </row>
    <row r="436" spans="1:7" x14ac:dyDescent="0.25">
      <c r="A436" t="s">
        <v>820</v>
      </c>
      <c r="B436" t="s">
        <v>821</v>
      </c>
      <c r="C436">
        <v>0</v>
      </c>
      <c r="D436">
        <v>1</v>
      </c>
      <c r="E436">
        <v>0</v>
      </c>
      <c r="F436">
        <v>0</v>
      </c>
      <c r="G436" t="s">
        <v>9</v>
      </c>
    </row>
    <row r="437" spans="1:7" x14ac:dyDescent="0.25">
      <c r="A437" t="s">
        <v>822</v>
      </c>
      <c r="B437" t="s">
        <v>823</v>
      </c>
      <c r="C437">
        <v>0</v>
      </c>
      <c r="D437">
        <v>1</v>
      </c>
      <c r="E437">
        <v>0</v>
      </c>
      <c r="F437">
        <v>0</v>
      </c>
      <c r="G437" t="s">
        <v>9</v>
      </c>
    </row>
    <row r="438" spans="1:7" x14ac:dyDescent="0.25">
      <c r="A438" t="s">
        <v>824</v>
      </c>
      <c r="B438" t="s">
        <v>825</v>
      </c>
      <c r="C438">
        <v>0</v>
      </c>
      <c r="D438">
        <v>1</v>
      </c>
      <c r="E438">
        <v>0</v>
      </c>
      <c r="F438">
        <v>0</v>
      </c>
      <c r="G438" t="s">
        <v>9</v>
      </c>
    </row>
    <row r="439" spans="1:7" x14ac:dyDescent="0.25">
      <c r="A439" t="s">
        <v>826</v>
      </c>
      <c r="B439" t="s">
        <v>827</v>
      </c>
      <c r="C439">
        <v>0</v>
      </c>
      <c r="D439">
        <v>1</v>
      </c>
      <c r="E439">
        <v>0</v>
      </c>
      <c r="F439">
        <v>0</v>
      </c>
      <c r="G439" t="s">
        <v>9</v>
      </c>
    </row>
    <row r="440" spans="1:7" x14ac:dyDescent="0.25">
      <c r="A440" t="s">
        <v>828</v>
      </c>
      <c r="B440" t="s">
        <v>829</v>
      </c>
      <c r="C440">
        <v>0</v>
      </c>
      <c r="D440">
        <v>1</v>
      </c>
      <c r="E440">
        <v>0</v>
      </c>
      <c r="F440">
        <v>0</v>
      </c>
      <c r="G440" t="s">
        <v>9</v>
      </c>
    </row>
    <row r="441" spans="1:7" x14ac:dyDescent="0.25">
      <c r="A441" t="s">
        <v>830</v>
      </c>
      <c r="B441" t="s">
        <v>831</v>
      </c>
      <c r="C441">
        <v>0</v>
      </c>
      <c r="D441">
        <v>1</v>
      </c>
      <c r="E441">
        <v>0</v>
      </c>
      <c r="F441">
        <v>0</v>
      </c>
      <c r="G441" t="s">
        <v>9</v>
      </c>
    </row>
    <row r="442" spans="1:7" x14ac:dyDescent="0.25">
      <c r="A442" t="s">
        <v>832</v>
      </c>
      <c r="B442" t="s">
        <v>833</v>
      </c>
      <c r="C442">
        <v>0</v>
      </c>
      <c r="D442">
        <v>1</v>
      </c>
      <c r="E442">
        <v>0</v>
      </c>
      <c r="F442">
        <v>0</v>
      </c>
      <c r="G442" t="s">
        <v>9</v>
      </c>
    </row>
    <row r="443" spans="1:7" x14ac:dyDescent="0.25">
      <c r="A443" t="s">
        <v>834</v>
      </c>
      <c r="B443" t="s">
        <v>835</v>
      </c>
      <c r="C443">
        <v>0</v>
      </c>
      <c r="D443">
        <v>1</v>
      </c>
      <c r="E443">
        <v>0</v>
      </c>
      <c r="F443">
        <v>0</v>
      </c>
      <c r="G443" t="s">
        <v>9</v>
      </c>
    </row>
    <row r="444" spans="1:7" x14ac:dyDescent="0.25">
      <c r="A444" t="s">
        <v>836</v>
      </c>
      <c r="B444" t="s">
        <v>837</v>
      </c>
      <c r="C444">
        <v>0</v>
      </c>
      <c r="D444">
        <v>1</v>
      </c>
      <c r="E444">
        <v>0</v>
      </c>
      <c r="F444">
        <v>0</v>
      </c>
      <c r="G444" t="s">
        <v>9</v>
      </c>
    </row>
    <row r="445" spans="1:7" x14ac:dyDescent="0.25">
      <c r="A445" t="s">
        <v>838</v>
      </c>
      <c r="B445" t="s">
        <v>839</v>
      </c>
      <c r="C445">
        <v>0</v>
      </c>
      <c r="D445">
        <v>0</v>
      </c>
      <c r="E445">
        <v>1</v>
      </c>
      <c r="F445">
        <v>0</v>
      </c>
      <c r="G445" t="s">
        <v>9</v>
      </c>
    </row>
    <row r="446" spans="1:7" x14ac:dyDescent="0.25">
      <c r="A446" t="s">
        <v>840</v>
      </c>
      <c r="B446" t="s">
        <v>841</v>
      </c>
      <c r="C446">
        <v>0</v>
      </c>
      <c r="D446">
        <v>1</v>
      </c>
      <c r="E446">
        <v>0</v>
      </c>
      <c r="F446">
        <v>0</v>
      </c>
      <c r="G446" t="s">
        <v>9</v>
      </c>
    </row>
    <row r="447" spans="1:7" x14ac:dyDescent="0.25">
      <c r="A447" t="s">
        <v>842</v>
      </c>
      <c r="B447" t="s">
        <v>843</v>
      </c>
      <c r="C447">
        <v>0</v>
      </c>
      <c r="D447">
        <v>0</v>
      </c>
      <c r="E447">
        <v>1</v>
      </c>
      <c r="F447">
        <v>0</v>
      </c>
      <c r="G447" t="s">
        <v>9</v>
      </c>
    </row>
    <row r="448" spans="1:7" x14ac:dyDescent="0.25">
      <c r="A448" t="s">
        <v>844</v>
      </c>
      <c r="B448" t="s">
        <v>845</v>
      </c>
      <c r="C448">
        <v>0</v>
      </c>
      <c r="D448">
        <v>1</v>
      </c>
      <c r="E448">
        <v>0</v>
      </c>
      <c r="F448">
        <v>0</v>
      </c>
      <c r="G448" t="s">
        <v>9</v>
      </c>
    </row>
    <row r="449" spans="1:7" x14ac:dyDescent="0.25">
      <c r="A449" t="s">
        <v>846</v>
      </c>
      <c r="B449" t="s">
        <v>847</v>
      </c>
      <c r="C449">
        <v>0</v>
      </c>
      <c r="D449">
        <v>1</v>
      </c>
      <c r="E449">
        <v>0</v>
      </c>
      <c r="F449">
        <v>0</v>
      </c>
      <c r="G449" t="s">
        <v>9</v>
      </c>
    </row>
    <row r="450" spans="1:7" x14ac:dyDescent="0.25">
      <c r="A450" t="s">
        <v>848</v>
      </c>
      <c r="B450" t="s">
        <v>845</v>
      </c>
      <c r="C450">
        <v>0</v>
      </c>
      <c r="D450">
        <v>1</v>
      </c>
      <c r="E450">
        <v>0</v>
      </c>
      <c r="F450">
        <v>0</v>
      </c>
      <c r="G450" t="s">
        <v>9</v>
      </c>
    </row>
    <row r="451" spans="1:7" x14ac:dyDescent="0.25">
      <c r="A451" t="s">
        <v>849</v>
      </c>
      <c r="B451" t="s">
        <v>849</v>
      </c>
      <c r="C451">
        <v>0</v>
      </c>
      <c r="D451">
        <v>1</v>
      </c>
      <c r="E451">
        <v>0</v>
      </c>
      <c r="F451">
        <v>0</v>
      </c>
      <c r="G451" t="s">
        <v>9</v>
      </c>
    </row>
    <row r="452" spans="1:7" x14ac:dyDescent="0.25">
      <c r="A452" t="s">
        <v>850</v>
      </c>
      <c r="B452" t="s">
        <v>850</v>
      </c>
      <c r="C452">
        <v>0</v>
      </c>
      <c r="D452">
        <v>1</v>
      </c>
      <c r="E452">
        <v>0</v>
      </c>
      <c r="F452">
        <v>0</v>
      </c>
      <c r="G452" t="s">
        <v>9</v>
      </c>
    </row>
    <row r="453" spans="1:7" x14ac:dyDescent="0.25">
      <c r="A453" t="s">
        <v>851</v>
      </c>
      <c r="B453" t="s">
        <v>852</v>
      </c>
      <c r="C453">
        <v>0</v>
      </c>
      <c r="D453">
        <v>1</v>
      </c>
      <c r="E453">
        <v>0</v>
      </c>
      <c r="F453">
        <v>0</v>
      </c>
      <c r="G453" t="s">
        <v>9</v>
      </c>
    </row>
    <row r="454" spans="1:7" x14ac:dyDescent="0.25">
      <c r="A454" t="s">
        <v>853</v>
      </c>
      <c r="B454" t="s">
        <v>126</v>
      </c>
      <c r="C454">
        <v>0</v>
      </c>
      <c r="D454">
        <v>1</v>
      </c>
      <c r="E454">
        <v>0</v>
      </c>
      <c r="F454">
        <v>0</v>
      </c>
      <c r="G454" t="s">
        <v>9</v>
      </c>
    </row>
    <row r="455" spans="1:7" x14ac:dyDescent="0.25">
      <c r="A455" t="s">
        <v>854</v>
      </c>
      <c r="B455" t="s">
        <v>126</v>
      </c>
      <c r="C455">
        <v>0</v>
      </c>
      <c r="D455">
        <v>1</v>
      </c>
      <c r="E455">
        <v>0</v>
      </c>
      <c r="F455">
        <v>0</v>
      </c>
      <c r="G455" t="s">
        <v>9</v>
      </c>
    </row>
    <row r="456" spans="1:7" x14ac:dyDescent="0.25">
      <c r="A456" t="s">
        <v>855</v>
      </c>
      <c r="B456" t="s">
        <v>856</v>
      </c>
      <c r="C456">
        <v>0</v>
      </c>
      <c r="D456">
        <v>1</v>
      </c>
      <c r="E456">
        <v>0</v>
      </c>
      <c r="F456">
        <v>0</v>
      </c>
      <c r="G456" t="s">
        <v>9</v>
      </c>
    </row>
    <row r="457" spans="1:7" x14ac:dyDescent="0.25">
      <c r="A457" t="s">
        <v>857</v>
      </c>
      <c r="B457" t="s">
        <v>858</v>
      </c>
      <c r="C457">
        <v>0</v>
      </c>
      <c r="D457">
        <v>1</v>
      </c>
      <c r="E457">
        <v>0</v>
      </c>
      <c r="F457">
        <v>0</v>
      </c>
      <c r="G457" t="s">
        <v>9</v>
      </c>
    </row>
    <row r="458" spans="1:7" x14ac:dyDescent="0.25">
      <c r="A458" t="s">
        <v>859</v>
      </c>
      <c r="B458" t="s">
        <v>860</v>
      </c>
      <c r="C458">
        <v>0</v>
      </c>
      <c r="D458">
        <v>1</v>
      </c>
      <c r="E458">
        <v>0</v>
      </c>
      <c r="F458">
        <v>0</v>
      </c>
      <c r="G458" t="s">
        <v>9</v>
      </c>
    </row>
    <row r="459" spans="1:7" x14ac:dyDescent="0.25">
      <c r="A459" t="s">
        <v>861</v>
      </c>
      <c r="B459" t="s">
        <v>862</v>
      </c>
      <c r="C459">
        <v>0</v>
      </c>
      <c r="D459">
        <v>1</v>
      </c>
      <c r="E459">
        <v>0</v>
      </c>
      <c r="F459">
        <v>0</v>
      </c>
      <c r="G459" t="s">
        <v>9</v>
      </c>
    </row>
    <row r="460" spans="1:7" x14ac:dyDescent="0.25">
      <c r="A460" t="s">
        <v>863</v>
      </c>
      <c r="B460" t="s">
        <v>864</v>
      </c>
      <c r="C460">
        <v>0</v>
      </c>
      <c r="D460">
        <v>1</v>
      </c>
      <c r="E460">
        <v>0</v>
      </c>
      <c r="F460">
        <v>0</v>
      </c>
      <c r="G460" t="s">
        <v>9</v>
      </c>
    </row>
    <row r="461" spans="1:7" x14ac:dyDescent="0.25">
      <c r="A461" t="s">
        <v>865</v>
      </c>
      <c r="B461" t="s">
        <v>866</v>
      </c>
      <c r="C461">
        <v>0</v>
      </c>
      <c r="D461">
        <v>1</v>
      </c>
      <c r="E461">
        <v>0</v>
      </c>
      <c r="F461">
        <v>0</v>
      </c>
      <c r="G461" t="s">
        <v>9</v>
      </c>
    </row>
    <row r="462" spans="1:7" x14ac:dyDescent="0.25">
      <c r="A462" t="s">
        <v>867</v>
      </c>
      <c r="B462" t="s">
        <v>867</v>
      </c>
      <c r="C462">
        <v>0</v>
      </c>
      <c r="D462">
        <v>1</v>
      </c>
      <c r="E462">
        <v>1</v>
      </c>
      <c r="F462">
        <v>0</v>
      </c>
      <c r="G462" t="s">
        <v>9</v>
      </c>
    </row>
    <row r="463" spans="1:7" x14ac:dyDescent="0.25">
      <c r="A463" t="s">
        <v>868</v>
      </c>
      <c r="B463" t="s">
        <v>868</v>
      </c>
      <c r="C463">
        <v>0</v>
      </c>
      <c r="D463">
        <v>1</v>
      </c>
      <c r="E463">
        <v>1</v>
      </c>
      <c r="F463">
        <v>0</v>
      </c>
      <c r="G463" t="s">
        <v>9</v>
      </c>
    </row>
    <row r="464" spans="1:7" x14ac:dyDescent="0.25">
      <c r="A464" t="s">
        <v>869</v>
      </c>
      <c r="B464" t="s">
        <v>870</v>
      </c>
      <c r="C464">
        <v>0</v>
      </c>
      <c r="D464">
        <v>1</v>
      </c>
      <c r="E464">
        <v>1</v>
      </c>
      <c r="F464">
        <v>0</v>
      </c>
      <c r="G464" t="s">
        <v>9</v>
      </c>
    </row>
    <row r="465" spans="1:7" x14ac:dyDescent="0.25">
      <c r="A465" t="s">
        <v>871</v>
      </c>
      <c r="B465" t="s">
        <v>837</v>
      </c>
      <c r="C465">
        <v>0</v>
      </c>
      <c r="D465">
        <v>1</v>
      </c>
      <c r="E465">
        <v>0</v>
      </c>
      <c r="F465">
        <v>0</v>
      </c>
      <c r="G465" t="s">
        <v>9</v>
      </c>
    </row>
    <row r="466" spans="1:7" x14ac:dyDescent="0.25">
      <c r="A466" t="s">
        <v>872</v>
      </c>
      <c r="B466" t="s">
        <v>835</v>
      </c>
      <c r="C466">
        <v>0</v>
      </c>
      <c r="D466">
        <v>1</v>
      </c>
      <c r="E466">
        <v>0</v>
      </c>
      <c r="F466">
        <v>0</v>
      </c>
      <c r="G466" t="s">
        <v>9</v>
      </c>
    </row>
    <row r="467" spans="1:7" x14ac:dyDescent="0.25">
      <c r="A467" t="s">
        <v>873</v>
      </c>
      <c r="B467" t="s">
        <v>833</v>
      </c>
      <c r="C467">
        <v>0</v>
      </c>
      <c r="D467">
        <v>1</v>
      </c>
      <c r="E467">
        <v>0</v>
      </c>
      <c r="F467">
        <v>0</v>
      </c>
      <c r="G467" t="s">
        <v>9</v>
      </c>
    </row>
    <row r="468" spans="1:7" x14ac:dyDescent="0.25">
      <c r="A468" t="s">
        <v>874</v>
      </c>
      <c r="B468" t="s">
        <v>875</v>
      </c>
      <c r="C468">
        <v>0</v>
      </c>
      <c r="D468">
        <v>0</v>
      </c>
      <c r="E468">
        <v>1</v>
      </c>
      <c r="F468">
        <v>0</v>
      </c>
      <c r="G468" t="s">
        <v>9</v>
      </c>
    </row>
    <row r="469" spans="1:7" x14ac:dyDescent="0.25">
      <c r="A469" t="s">
        <v>876</v>
      </c>
      <c r="B469" t="s">
        <v>780</v>
      </c>
      <c r="C469">
        <v>0</v>
      </c>
      <c r="D469">
        <v>1</v>
      </c>
      <c r="E469">
        <v>1</v>
      </c>
      <c r="F469">
        <v>0</v>
      </c>
      <c r="G469" t="s">
        <v>9</v>
      </c>
    </row>
    <row r="470" spans="1:7" x14ac:dyDescent="0.25">
      <c r="A470" t="s">
        <v>877</v>
      </c>
      <c r="B470" t="s">
        <v>772</v>
      </c>
      <c r="C470">
        <v>0</v>
      </c>
      <c r="D470">
        <v>1</v>
      </c>
      <c r="E470">
        <v>1</v>
      </c>
      <c r="F470">
        <v>0</v>
      </c>
      <c r="G470" t="s">
        <v>9</v>
      </c>
    </row>
    <row r="471" spans="1:7" x14ac:dyDescent="0.25">
      <c r="A471" t="s">
        <v>878</v>
      </c>
      <c r="B471" t="s">
        <v>845</v>
      </c>
      <c r="C471">
        <v>0</v>
      </c>
      <c r="D471">
        <v>1</v>
      </c>
      <c r="E471">
        <v>0</v>
      </c>
      <c r="F471">
        <v>0</v>
      </c>
      <c r="G471" t="s">
        <v>9</v>
      </c>
    </row>
    <row r="472" spans="1:7" x14ac:dyDescent="0.25">
      <c r="A472" t="s">
        <v>879</v>
      </c>
      <c r="B472" t="s">
        <v>831</v>
      </c>
      <c r="C472">
        <v>0</v>
      </c>
      <c r="D472">
        <v>1</v>
      </c>
      <c r="E472">
        <v>0</v>
      </c>
      <c r="F472">
        <v>0</v>
      </c>
      <c r="G472" t="s">
        <v>9</v>
      </c>
    </row>
    <row r="473" spans="1:7" x14ac:dyDescent="0.25">
      <c r="A473" t="s">
        <v>880</v>
      </c>
      <c r="B473" t="s">
        <v>776</v>
      </c>
      <c r="C473">
        <v>0</v>
      </c>
      <c r="D473">
        <v>1</v>
      </c>
      <c r="E473">
        <v>0</v>
      </c>
      <c r="F473">
        <v>0</v>
      </c>
      <c r="G473" t="s">
        <v>9</v>
      </c>
    </row>
    <row r="474" spans="1:7" x14ac:dyDescent="0.25">
      <c r="A474" t="s">
        <v>881</v>
      </c>
      <c r="B474" t="s">
        <v>881</v>
      </c>
      <c r="C474">
        <v>1</v>
      </c>
      <c r="D474">
        <v>0</v>
      </c>
      <c r="E474">
        <v>0</v>
      </c>
      <c r="F474">
        <v>1</v>
      </c>
      <c r="G474" t="s">
        <v>9</v>
      </c>
    </row>
    <row r="475" spans="1:7" x14ac:dyDescent="0.25">
      <c r="A475" t="s">
        <v>882</v>
      </c>
      <c r="B475" t="s">
        <v>882</v>
      </c>
      <c r="C475">
        <v>0</v>
      </c>
      <c r="D475">
        <v>0</v>
      </c>
      <c r="E475">
        <v>0</v>
      </c>
      <c r="F475">
        <v>1</v>
      </c>
      <c r="G475" t="s">
        <v>9</v>
      </c>
    </row>
    <row r="476" spans="1:7" x14ac:dyDescent="0.25">
      <c r="A476" t="s">
        <v>883</v>
      </c>
      <c r="B476" t="s">
        <v>883</v>
      </c>
      <c r="C476">
        <v>0</v>
      </c>
      <c r="D476">
        <v>0</v>
      </c>
      <c r="E476">
        <v>0</v>
      </c>
      <c r="F476">
        <v>1</v>
      </c>
      <c r="G476" t="s">
        <v>9</v>
      </c>
    </row>
    <row r="477" spans="1:7" x14ac:dyDescent="0.25">
      <c r="A477" t="s">
        <v>884</v>
      </c>
      <c r="B477" t="s">
        <v>884</v>
      </c>
      <c r="C477">
        <v>0</v>
      </c>
      <c r="D477">
        <v>0</v>
      </c>
      <c r="E477">
        <v>1</v>
      </c>
      <c r="F477">
        <v>0</v>
      </c>
      <c r="G477" t="s">
        <v>9</v>
      </c>
    </row>
    <row r="478" spans="1:7" x14ac:dyDescent="0.25">
      <c r="A478" t="s">
        <v>885</v>
      </c>
      <c r="B478" t="s">
        <v>885</v>
      </c>
      <c r="C478">
        <v>0</v>
      </c>
      <c r="D478">
        <v>0</v>
      </c>
      <c r="E478">
        <v>0</v>
      </c>
      <c r="F478">
        <v>1</v>
      </c>
      <c r="G478" t="s">
        <v>9</v>
      </c>
    </row>
    <row r="479" spans="1:7" x14ac:dyDescent="0.25">
      <c r="A479" t="s">
        <v>886</v>
      </c>
      <c r="B479" t="s">
        <v>887</v>
      </c>
      <c r="C479">
        <v>0</v>
      </c>
      <c r="D479">
        <v>0</v>
      </c>
      <c r="E479">
        <v>1</v>
      </c>
      <c r="F479">
        <v>0</v>
      </c>
      <c r="G479" t="s">
        <v>9</v>
      </c>
    </row>
    <row r="480" spans="1:7" x14ac:dyDescent="0.25">
      <c r="A480" t="s">
        <v>888</v>
      </c>
      <c r="B480" t="s">
        <v>889</v>
      </c>
      <c r="C480">
        <v>0</v>
      </c>
      <c r="D480">
        <v>1</v>
      </c>
      <c r="E480">
        <v>1</v>
      </c>
      <c r="F480">
        <v>0</v>
      </c>
      <c r="G480" t="s">
        <v>9</v>
      </c>
    </row>
    <row r="481" spans="1:7" x14ac:dyDescent="0.25">
      <c r="A481" t="s">
        <v>890</v>
      </c>
      <c r="B481" t="s">
        <v>891</v>
      </c>
      <c r="C481">
        <v>0</v>
      </c>
      <c r="D481">
        <v>0</v>
      </c>
      <c r="E481">
        <v>1</v>
      </c>
      <c r="F481">
        <v>0</v>
      </c>
      <c r="G481" t="s">
        <v>9</v>
      </c>
    </row>
    <row r="482" spans="1:7" x14ac:dyDescent="0.25">
      <c r="A482" t="s">
        <v>892</v>
      </c>
      <c r="B482" t="s">
        <v>893</v>
      </c>
      <c r="C482">
        <v>0</v>
      </c>
      <c r="D482">
        <v>1</v>
      </c>
      <c r="E482">
        <v>1</v>
      </c>
      <c r="F482">
        <v>0</v>
      </c>
      <c r="G482" t="s">
        <v>9</v>
      </c>
    </row>
    <row r="483" spans="1:7" x14ac:dyDescent="0.25">
      <c r="A483" t="s">
        <v>894</v>
      </c>
      <c r="B483" t="s">
        <v>541</v>
      </c>
      <c r="C483">
        <v>0</v>
      </c>
      <c r="D483">
        <v>0</v>
      </c>
      <c r="E483">
        <v>1</v>
      </c>
      <c r="F483">
        <v>0</v>
      </c>
      <c r="G483" t="s">
        <v>9</v>
      </c>
    </row>
    <row r="484" spans="1:7" x14ac:dyDescent="0.25">
      <c r="A484" t="s">
        <v>895</v>
      </c>
      <c r="B484" t="s">
        <v>542</v>
      </c>
      <c r="C484">
        <v>0</v>
      </c>
      <c r="D484">
        <v>0</v>
      </c>
      <c r="E484">
        <v>1</v>
      </c>
      <c r="F484">
        <v>0</v>
      </c>
      <c r="G484" t="s">
        <v>9</v>
      </c>
    </row>
    <row r="485" spans="1:7" x14ac:dyDescent="0.25">
      <c r="A485" t="s">
        <v>896</v>
      </c>
      <c r="B485" t="s">
        <v>543</v>
      </c>
      <c r="C485">
        <v>0</v>
      </c>
      <c r="D485">
        <v>0</v>
      </c>
      <c r="E485">
        <v>1</v>
      </c>
      <c r="F485">
        <v>0</v>
      </c>
      <c r="G485" t="s">
        <v>9</v>
      </c>
    </row>
    <row r="486" spans="1:7" x14ac:dyDescent="0.25">
      <c r="A486" s="1" t="s">
        <v>898</v>
      </c>
      <c r="B486" s="1" t="s">
        <v>899</v>
      </c>
      <c r="C486">
        <v>0</v>
      </c>
      <c r="D486">
        <v>0</v>
      </c>
      <c r="E486">
        <v>1</v>
      </c>
      <c r="F486">
        <v>0</v>
      </c>
      <c r="G486" t="s">
        <v>9</v>
      </c>
    </row>
    <row r="487" spans="1:7" x14ac:dyDescent="0.25">
      <c r="A487" t="s">
        <v>904</v>
      </c>
      <c r="B487" t="s">
        <v>905</v>
      </c>
      <c r="C487">
        <v>0</v>
      </c>
      <c r="D487">
        <v>0</v>
      </c>
      <c r="E487">
        <v>1</v>
      </c>
      <c r="F487">
        <v>0</v>
      </c>
      <c r="G487" t="s">
        <v>9</v>
      </c>
    </row>
    <row r="488" spans="1:7" x14ac:dyDescent="0.25">
      <c r="A488" t="s">
        <v>907</v>
      </c>
      <c r="B488" t="s">
        <v>907</v>
      </c>
      <c r="C488">
        <v>0</v>
      </c>
      <c r="D488">
        <v>1</v>
      </c>
      <c r="E488">
        <v>0</v>
      </c>
      <c r="F488">
        <v>0</v>
      </c>
      <c r="G488" t="s">
        <v>9</v>
      </c>
    </row>
    <row r="489" spans="1:7" x14ac:dyDescent="0.25">
      <c r="A489" t="s">
        <v>906</v>
      </c>
      <c r="B489" t="s">
        <v>906</v>
      </c>
      <c r="C489">
        <v>0</v>
      </c>
      <c r="D489">
        <v>1</v>
      </c>
      <c r="E489">
        <v>0</v>
      </c>
      <c r="F489">
        <v>0</v>
      </c>
      <c r="G489" t="s">
        <v>9</v>
      </c>
    </row>
    <row r="490" spans="1:7" x14ac:dyDescent="0.25">
      <c r="A490" t="s">
        <v>910</v>
      </c>
      <c r="B490" t="s">
        <v>910</v>
      </c>
      <c r="C490">
        <v>0</v>
      </c>
      <c r="D490">
        <v>1</v>
      </c>
      <c r="E490">
        <v>0</v>
      </c>
      <c r="F490">
        <v>0</v>
      </c>
      <c r="G490" t="s">
        <v>9</v>
      </c>
    </row>
    <row r="491" spans="1:7" x14ac:dyDescent="0.25">
      <c r="A491" t="s">
        <v>911</v>
      </c>
      <c r="B491" t="s">
        <v>911</v>
      </c>
      <c r="C491">
        <v>0</v>
      </c>
      <c r="D491">
        <v>1</v>
      </c>
      <c r="E491">
        <v>0</v>
      </c>
      <c r="F491">
        <v>0</v>
      </c>
      <c r="G491" t="s">
        <v>9</v>
      </c>
    </row>
    <row r="492" spans="1:7" x14ac:dyDescent="0.25">
      <c r="A492" t="s">
        <v>912</v>
      </c>
      <c r="B492" t="s">
        <v>916</v>
      </c>
      <c r="C492">
        <v>0</v>
      </c>
      <c r="D492">
        <v>1</v>
      </c>
      <c r="E492">
        <v>0</v>
      </c>
      <c r="F492">
        <v>0</v>
      </c>
      <c r="G492" t="s">
        <v>9</v>
      </c>
    </row>
    <row r="493" spans="1:7" x14ac:dyDescent="0.25">
      <c r="A493" t="s">
        <v>913</v>
      </c>
      <c r="B493" t="s">
        <v>917</v>
      </c>
      <c r="C493">
        <v>0</v>
      </c>
      <c r="D493">
        <v>1</v>
      </c>
      <c r="E493">
        <v>0</v>
      </c>
      <c r="F493">
        <v>0</v>
      </c>
      <c r="G493" t="s">
        <v>9</v>
      </c>
    </row>
    <row r="494" spans="1:7" x14ac:dyDescent="0.25">
      <c r="A494" t="s">
        <v>914</v>
      </c>
      <c r="B494" t="s">
        <v>918</v>
      </c>
      <c r="C494">
        <v>0</v>
      </c>
      <c r="D494">
        <v>1</v>
      </c>
      <c r="E494">
        <v>0</v>
      </c>
      <c r="F494">
        <v>0</v>
      </c>
      <c r="G494" t="s">
        <v>9</v>
      </c>
    </row>
    <row r="495" spans="1:7" x14ac:dyDescent="0.25">
      <c r="A495" t="s">
        <v>915</v>
      </c>
      <c r="B495" t="s">
        <v>919</v>
      </c>
      <c r="C495">
        <v>0</v>
      </c>
      <c r="D495">
        <v>1</v>
      </c>
      <c r="E495">
        <v>0</v>
      </c>
      <c r="F495">
        <v>0</v>
      </c>
      <c r="G495" t="s">
        <v>9</v>
      </c>
    </row>
    <row r="496" spans="1:7" x14ac:dyDescent="0.25">
      <c r="A496" t="s">
        <v>920</v>
      </c>
      <c r="B496" t="s">
        <v>922</v>
      </c>
      <c r="C496">
        <v>0</v>
      </c>
      <c r="D496">
        <v>1</v>
      </c>
      <c r="E496">
        <v>0</v>
      </c>
      <c r="F496">
        <v>0</v>
      </c>
      <c r="G496" t="s">
        <v>9</v>
      </c>
    </row>
    <row r="497" spans="1:7" x14ac:dyDescent="0.25">
      <c r="A497" t="s">
        <v>921</v>
      </c>
      <c r="B497" t="s">
        <v>923</v>
      </c>
      <c r="C497">
        <v>0</v>
      </c>
      <c r="D497">
        <v>1</v>
      </c>
      <c r="E497">
        <v>0</v>
      </c>
      <c r="F497">
        <v>0</v>
      </c>
      <c r="G497" t="s">
        <v>9</v>
      </c>
    </row>
    <row r="498" spans="1:7" x14ac:dyDescent="0.25">
      <c r="A498" t="s">
        <v>924</v>
      </c>
      <c r="B498" t="s">
        <v>924</v>
      </c>
      <c r="C498">
        <v>0</v>
      </c>
      <c r="D498">
        <v>1</v>
      </c>
      <c r="E498">
        <v>0</v>
      </c>
      <c r="F498">
        <v>0</v>
      </c>
      <c r="G498" t="s">
        <v>9</v>
      </c>
    </row>
    <row r="499" spans="1:7" x14ac:dyDescent="0.25">
      <c r="A499" t="s">
        <v>925</v>
      </c>
      <c r="B499" t="s">
        <v>925</v>
      </c>
      <c r="C499">
        <v>0</v>
      </c>
      <c r="D499">
        <v>1</v>
      </c>
      <c r="E499">
        <v>0</v>
      </c>
      <c r="F499">
        <v>0</v>
      </c>
      <c r="G499" t="s">
        <v>9</v>
      </c>
    </row>
    <row r="500" spans="1:7" x14ac:dyDescent="0.25">
      <c r="A500" t="s">
        <v>926</v>
      </c>
      <c r="B500" t="s">
        <v>926</v>
      </c>
      <c r="C500">
        <v>0</v>
      </c>
      <c r="D500">
        <v>1</v>
      </c>
      <c r="E500">
        <v>0</v>
      </c>
      <c r="F500">
        <v>0</v>
      </c>
      <c r="G500" t="s">
        <v>9</v>
      </c>
    </row>
    <row r="501" spans="1:7" x14ac:dyDescent="0.25">
      <c r="A501" t="s">
        <v>927</v>
      </c>
      <c r="B501" t="s">
        <v>927</v>
      </c>
      <c r="C501">
        <v>0</v>
      </c>
      <c r="D501">
        <v>1</v>
      </c>
      <c r="E501">
        <v>0</v>
      </c>
      <c r="F501">
        <v>0</v>
      </c>
      <c r="G501" t="s">
        <v>9</v>
      </c>
    </row>
    <row r="502" spans="1:7" x14ac:dyDescent="0.25">
      <c r="A502" t="s">
        <v>928</v>
      </c>
      <c r="B502" t="s">
        <v>928</v>
      </c>
      <c r="C502">
        <v>0</v>
      </c>
      <c r="D502">
        <v>1</v>
      </c>
      <c r="E502">
        <v>0</v>
      </c>
      <c r="F502">
        <v>0</v>
      </c>
      <c r="G502" t="s">
        <v>9</v>
      </c>
    </row>
    <row r="503" spans="1:7" x14ac:dyDescent="0.25">
      <c r="A503" t="s">
        <v>929</v>
      </c>
      <c r="B503" t="s">
        <v>929</v>
      </c>
      <c r="C503">
        <v>0</v>
      </c>
      <c r="D503">
        <v>1</v>
      </c>
      <c r="E503">
        <v>0</v>
      </c>
      <c r="F503">
        <v>0</v>
      </c>
      <c r="G503" t="s">
        <v>9</v>
      </c>
    </row>
    <row r="504" spans="1:7" x14ac:dyDescent="0.25">
      <c r="A504" t="s">
        <v>930</v>
      </c>
      <c r="B504" t="s">
        <v>930</v>
      </c>
      <c r="C504">
        <v>0</v>
      </c>
      <c r="D504">
        <v>1</v>
      </c>
      <c r="E504">
        <v>0</v>
      </c>
      <c r="F504">
        <v>0</v>
      </c>
      <c r="G504" t="s">
        <v>9</v>
      </c>
    </row>
    <row r="505" spans="1:7" x14ac:dyDescent="0.25">
      <c r="A505" t="s">
        <v>931</v>
      </c>
      <c r="B505" t="s">
        <v>931</v>
      </c>
      <c r="C505">
        <v>0</v>
      </c>
      <c r="D505">
        <v>1</v>
      </c>
      <c r="E505">
        <v>0</v>
      </c>
      <c r="F505">
        <v>0</v>
      </c>
      <c r="G505" t="s">
        <v>9</v>
      </c>
    </row>
    <row r="506" spans="1:7" x14ac:dyDescent="0.25">
      <c r="A506" t="s">
        <v>932</v>
      </c>
      <c r="B506" t="s">
        <v>1004</v>
      </c>
      <c r="C506">
        <v>0</v>
      </c>
      <c r="D506">
        <v>1</v>
      </c>
      <c r="E506">
        <v>0</v>
      </c>
      <c r="F506">
        <v>0</v>
      </c>
      <c r="G506" t="s">
        <v>9</v>
      </c>
    </row>
    <row r="507" spans="1:7" x14ac:dyDescent="0.25">
      <c r="A507" t="s">
        <v>933</v>
      </c>
      <c r="B507" t="s">
        <v>933</v>
      </c>
      <c r="C507">
        <v>0</v>
      </c>
      <c r="D507">
        <v>1</v>
      </c>
      <c r="E507">
        <v>0</v>
      </c>
      <c r="F507">
        <v>0</v>
      </c>
      <c r="G507" t="s">
        <v>9</v>
      </c>
    </row>
    <row r="508" spans="1:7" x14ac:dyDescent="0.25">
      <c r="A508" t="s">
        <v>934</v>
      </c>
      <c r="B508" t="s">
        <v>934</v>
      </c>
      <c r="C508">
        <v>0</v>
      </c>
      <c r="D508">
        <v>1</v>
      </c>
      <c r="E508">
        <v>0</v>
      </c>
      <c r="F508">
        <v>0</v>
      </c>
      <c r="G508" t="s">
        <v>9</v>
      </c>
    </row>
    <row r="509" spans="1:7" x14ac:dyDescent="0.25">
      <c r="A509" t="s">
        <v>935</v>
      </c>
      <c r="B509" t="s">
        <v>954</v>
      </c>
      <c r="C509">
        <v>0</v>
      </c>
      <c r="D509">
        <v>1</v>
      </c>
      <c r="E509">
        <v>0</v>
      </c>
      <c r="F509">
        <v>0</v>
      </c>
      <c r="G509" t="s">
        <v>9</v>
      </c>
    </row>
    <row r="510" spans="1:7" x14ac:dyDescent="0.25">
      <c r="A510" t="s">
        <v>954</v>
      </c>
      <c r="B510" t="s">
        <v>954</v>
      </c>
      <c r="C510">
        <v>0</v>
      </c>
      <c r="D510">
        <v>1</v>
      </c>
      <c r="E510">
        <v>0</v>
      </c>
      <c r="F510">
        <v>0</v>
      </c>
      <c r="G510" t="s">
        <v>9</v>
      </c>
    </row>
    <row r="511" spans="1:7" x14ac:dyDescent="0.25">
      <c r="A511" t="s">
        <v>936</v>
      </c>
      <c r="B511" t="s">
        <v>936</v>
      </c>
      <c r="C511">
        <v>0</v>
      </c>
      <c r="D511">
        <v>1</v>
      </c>
      <c r="E511">
        <v>0</v>
      </c>
      <c r="F511">
        <v>0</v>
      </c>
      <c r="G511" t="s">
        <v>9</v>
      </c>
    </row>
    <row r="512" spans="1:7" x14ac:dyDescent="0.25">
      <c r="A512" t="s">
        <v>937</v>
      </c>
      <c r="B512" t="s">
        <v>937</v>
      </c>
      <c r="C512">
        <v>0</v>
      </c>
      <c r="D512">
        <v>1</v>
      </c>
      <c r="E512">
        <v>0</v>
      </c>
      <c r="F512">
        <v>0</v>
      </c>
      <c r="G512" t="s">
        <v>9</v>
      </c>
    </row>
    <row r="513" spans="1:7" x14ac:dyDescent="0.25">
      <c r="A513" t="s">
        <v>938</v>
      </c>
      <c r="B513" t="s">
        <v>1003</v>
      </c>
      <c r="C513">
        <v>0</v>
      </c>
      <c r="D513">
        <v>1</v>
      </c>
      <c r="E513">
        <v>0</v>
      </c>
      <c r="F513">
        <v>0</v>
      </c>
      <c r="G513" t="s">
        <v>9</v>
      </c>
    </row>
    <row r="514" spans="1:7" x14ac:dyDescent="0.25">
      <c r="A514" t="s">
        <v>939</v>
      </c>
      <c r="B514" t="s">
        <v>939</v>
      </c>
      <c r="C514">
        <v>0</v>
      </c>
      <c r="D514">
        <v>1</v>
      </c>
      <c r="E514">
        <v>0</v>
      </c>
      <c r="F514">
        <v>0</v>
      </c>
      <c r="G514" t="s">
        <v>9</v>
      </c>
    </row>
    <row r="515" spans="1:7" x14ac:dyDescent="0.25">
      <c r="A515" t="s">
        <v>940</v>
      </c>
      <c r="B515" t="s">
        <v>940</v>
      </c>
      <c r="C515">
        <v>0</v>
      </c>
      <c r="D515">
        <v>1</v>
      </c>
      <c r="E515">
        <v>0</v>
      </c>
      <c r="F515">
        <v>0</v>
      </c>
      <c r="G515" t="s">
        <v>9</v>
      </c>
    </row>
    <row r="516" spans="1:7" x14ac:dyDescent="0.25">
      <c r="A516" t="s">
        <v>941</v>
      </c>
      <c r="B516" t="s">
        <v>941</v>
      </c>
      <c r="C516">
        <v>0</v>
      </c>
      <c r="D516">
        <v>1</v>
      </c>
      <c r="E516">
        <v>0</v>
      </c>
      <c r="F516">
        <v>0</v>
      </c>
      <c r="G516" t="s">
        <v>9</v>
      </c>
    </row>
    <row r="517" spans="1:7" x14ac:dyDescent="0.25">
      <c r="A517" t="s">
        <v>942</v>
      </c>
      <c r="B517" t="s">
        <v>942</v>
      </c>
      <c r="C517">
        <v>0</v>
      </c>
      <c r="D517">
        <v>1</v>
      </c>
      <c r="E517">
        <v>0</v>
      </c>
      <c r="F517">
        <v>0</v>
      </c>
      <c r="G517" t="s">
        <v>9</v>
      </c>
    </row>
    <row r="518" spans="1:7" x14ac:dyDescent="0.25">
      <c r="A518" t="s">
        <v>943</v>
      </c>
      <c r="B518" t="s">
        <v>943</v>
      </c>
      <c r="C518">
        <v>0</v>
      </c>
      <c r="D518">
        <v>1</v>
      </c>
      <c r="E518">
        <v>0</v>
      </c>
      <c r="F518">
        <v>0</v>
      </c>
      <c r="G518" t="s">
        <v>9</v>
      </c>
    </row>
    <row r="519" spans="1:7" x14ac:dyDescent="0.25">
      <c r="A519" t="s">
        <v>944</v>
      </c>
      <c r="B519" t="s">
        <v>944</v>
      </c>
      <c r="C519">
        <v>0</v>
      </c>
      <c r="D519">
        <v>1</v>
      </c>
      <c r="E519">
        <v>0</v>
      </c>
      <c r="F519">
        <v>0</v>
      </c>
      <c r="G519" t="s">
        <v>9</v>
      </c>
    </row>
    <row r="520" spans="1:7" x14ac:dyDescent="0.25">
      <c r="A520" t="s">
        <v>945</v>
      </c>
      <c r="B520" t="s">
        <v>945</v>
      </c>
      <c r="C520">
        <v>0</v>
      </c>
      <c r="D520">
        <v>1</v>
      </c>
      <c r="E520">
        <v>0</v>
      </c>
      <c r="F520">
        <v>0</v>
      </c>
      <c r="G520" t="s">
        <v>9</v>
      </c>
    </row>
    <row r="521" spans="1:7" x14ac:dyDescent="0.25">
      <c r="A521" t="s">
        <v>946</v>
      </c>
      <c r="B521" t="s">
        <v>946</v>
      </c>
      <c r="C521">
        <v>0</v>
      </c>
      <c r="D521">
        <v>1</v>
      </c>
      <c r="E521">
        <v>0</v>
      </c>
      <c r="F521">
        <v>0</v>
      </c>
      <c r="G521" t="s">
        <v>9</v>
      </c>
    </row>
    <row r="522" spans="1:7" x14ac:dyDescent="0.25">
      <c r="A522" t="s">
        <v>947</v>
      </c>
      <c r="B522" t="s">
        <v>947</v>
      </c>
      <c r="C522">
        <v>0</v>
      </c>
      <c r="D522">
        <v>1</v>
      </c>
      <c r="E522">
        <v>0</v>
      </c>
      <c r="F522">
        <v>0</v>
      </c>
      <c r="G522" t="s">
        <v>9</v>
      </c>
    </row>
    <row r="523" spans="1:7" x14ac:dyDescent="0.25">
      <c r="A523" t="s">
        <v>948</v>
      </c>
      <c r="B523" t="s">
        <v>948</v>
      </c>
      <c r="C523">
        <v>0</v>
      </c>
      <c r="D523">
        <v>1</v>
      </c>
      <c r="E523">
        <v>0</v>
      </c>
      <c r="F523">
        <v>0</v>
      </c>
      <c r="G523" t="s">
        <v>9</v>
      </c>
    </row>
    <row r="524" spans="1:7" x14ac:dyDescent="0.25">
      <c r="A524" t="s">
        <v>949</v>
      </c>
      <c r="B524" t="s">
        <v>949</v>
      </c>
      <c r="C524">
        <v>0</v>
      </c>
      <c r="D524">
        <v>1</v>
      </c>
      <c r="E524">
        <v>0</v>
      </c>
      <c r="F524">
        <v>0</v>
      </c>
      <c r="G524" t="s">
        <v>9</v>
      </c>
    </row>
    <row r="525" spans="1:7" x14ac:dyDescent="0.25">
      <c r="A525" t="s">
        <v>950</v>
      </c>
      <c r="B525" t="s">
        <v>950</v>
      </c>
      <c r="C525">
        <v>0</v>
      </c>
      <c r="D525">
        <v>1</v>
      </c>
      <c r="E525">
        <v>0</v>
      </c>
      <c r="F525">
        <v>0</v>
      </c>
      <c r="G525" t="s">
        <v>9</v>
      </c>
    </row>
    <row r="526" spans="1:7" x14ac:dyDescent="0.25">
      <c r="A526" t="s">
        <v>951</v>
      </c>
      <c r="B526" t="s">
        <v>951</v>
      </c>
      <c r="C526">
        <v>0</v>
      </c>
      <c r="D526">
        <v>1</v>
      </c>
      <c r="E526">
        <v>0</v>
      </c>
      <c r="F526">
        <v>0</v>
      </c>
      <c r="G526" t="s">
        <v>9</v>
      </c>
    </row>
    <row r="527" spans="1:7" x14ac:dyDescent="0.25">
      <c r="A527" t="s">
        <v>952</v>
      </c>
      <c r="B527" t="s">
        <v>952</v>
      </c>
      <c r="C527">
        <v>0</v>
      </c>
      <c r="D527">
        <v>1</v>
      </c>
      <c r="E527">
        <v>0</v>
      </c>
      <c r="F527">
        <v>0</v>
      </c>
      <c r="G527" t="s">
        <v>9</v>
      </c>
    </row>
    <row r="528" spans="1:7" x14ac:dyDescent="0.25">
      <c r="A528" t="s">
        <v>953</v>
      </c>
      <c r="B528" t="s">
        <v>953</v>
      </c>
      <c r="C528">
        <v>0</v>
      </c>
      <c r="D528">
        <v>1</v>
      </c>
      <c r="E528">
        <v>0</v>
      </c>
      <c r="F528">
        <v>0</v>
      </c>
      <c r="G528" t="s">
        <v>9</v>
      </c>
    </row>
    <row r="529" spans="1:7" x14ac:dyDescent="0.25">
      <c r="A529" t="s">
        <v>955</v>
      </c>
      <c r="B529" t="s">
        <v>958</v>
      </c>
      <c r="C529">
        <v>0</v>
      </c>
      <c r="D529">
        <v>1</v>
      </c>
      <c r="E529">
        <v>0</v>
      </c>
      <c r="F529">
        <v>0</v>
      </c>
      <c r="G529" t="s">
        <v>9</v>
      </c>
    </row>
    <row r="530" spans="1:7" x14ac:dyDescent="0.25">
      <c r="A530" t="s">
        <v>956</v>
      </c>
      <c r="B530" t="s">
        <v>960</v>
      </c>
      <c r="C530">
        <v>0</v>
      </c>
      <c r="D530">
        <v>1</v>
      </c>
      <c r="E530">
        <v>0</v>
      </c>
      <c r="F530">
        <v>0</v>
      </c>
      <c r="G530" t="s">
        <v>9</v>
      </c>
    </row>
    <row r="531" spans="1:7" x14ac:dyDescent="0.25">
      <c r="A531" t="s">
        <v>963</v>
      </c>
      <c r="B531" t="s">
        <v>963</v>
      </c>
      <c r="C531">
        <v>0</v>
      </c>
      <c r="D531">
        <v>1</v>
      </c>
      <c r="E531">
        <v>0</v>
      </c>
      <c r="F531">
        <v>0</v>
      </c>
      <c r="G531" t="s">
        <v>9</v>
      </c>
    </row>
    <row r="532" spans="1:7" x14ac:dyDescent="0.25">
      <c r="A532" t="s">
        <v>964</v>
      </c>
      <c r="B532" t="s">
        <v>964</v>
      </c>
      <c r="C532">
        <v>0</v>
      </c>
      <c r="D532">
        <v>1</v>
      </c>
      <c r="E532">
        <v>0</v>
      </c>
      <c r="F532">
        <v>0</v>
      </c>
      <c r="G532" t="s">
        <v>9</v>
      </c>
    </row>
    <row r="533" spans="1:7" x14ac:dyDescent="0.25">
      <c r="A533" t="s">
        <v>965</v>
      </c>
      <c r="B533" t="s">
        <v>1002</v>
      </c>
      <c r="C533">
        <v>0</v>
      </c>
      <c r="D533">
        <v>1</v>
      </c>
      <c r="E533">
        <v>0</v>
      </c>
      <c r="F533">
        <v>0</v>
      </c>
      <c r="G533" t="s">
        <v>9</v>
      </c>
    </row>
    <row r="534" spans="1:7" x14ac:dyDescent="0.25">
      <c r="A534" t="s">
        <v>966</v>
      </c>
      <c r="B534" t="s">
        <v>970</v>
      </c>
      <c r="C534">
        <v>0</v>
      </c>
      <c r="D534">
        <v>1</v>
      </c>
      <c r="E534">
        <v>0</v>
      </c>
      <c r="F534">
        <v>0</v>
      </c>
      <c r="G534" t="s">
        <v>9</v>
      </c>
    </row>
    <row r="535" spans="1:7" x14ac:dyDescent="0.25">
      <c r="A535" t="s">
        <v>967</v>
      </c>
      <c r="B535" t="s">
        <v>971</v>
      </c>
      <c r="C535">
        <v>0</v>
      </c>
      <c r="D535">
        <v>1</v>
      </c>
      <c r="E535">
        <v>0</v>
      </c>
      <c r="F535">
        <v>0</v>
      </c>
      <c r="G535" t="s">
        <v>9</v>
      </c>
    </row>
    <row r="536" spans="1:7" x14ac:dyDescent="0.25">
      <c r="A536" t="s">
        <v>968</v>
      </c>
      <c r="B536" t="s">
        <v>969</v>
      </c>
      <c r="C536">
        <v>0</v>
      </c>
      <c r="D536">
        <v>1</v>
      </c>
      <c r="E536">
        <v>0</v>
      </c>
      <c r="F536">
        <v>0</v>
      </c>
      <c r="G536" t="s">
        <v>9</v>
      </c>
    </row>
    <row r="537" spans="1:7" x14ac:dyDescent="0.25">
      <c r="A537" t="s">
        <v>972</v>
      </c>
      <c r="B537" t="s">
        <v>972</v>
      </c>
      <c r="C537">
        <v>0</v>
      </c>
      <c r="D537">
        <v>1</v>
      </c>
      <c r="E537">
        <v>0</v>
      </c>
      <c r="F537">
        <v>0</v>
      </c>
      <c r="G537" t="s">
        <v>9</v>
      </c>
    </row>
    <row r="538" spans="1:7" x14ac:dyDescent="0.25">
      <c r="A538" t="s">
        <v>973</v>
      </c>
      <c r="B538" t="s">
        <v>973</v>
      </c>
      <c r="C538">
        <v>0</v>
      </c>
      <c r="D538">
        <v>1</v>
      </c>
      <c r="E538">
        <v>0</v>
      </c>
      <c r="F538">
        <v>0</v>
      </c>
      <c r="G538" t="s">
        <v>9</v>
      </c>
    </row>
    <row r="539" spans="1:7" x14ac:dyDescent="0.25">
      <c r="A539" t="s">
        <v>974</v>
      </c>
      <c r="B539" t="s">
        <v>974</v>
      </c>
      <c r="C539">
        <v>0</v>
      </c>
      <c r="D539">
        <v>1</v>
      </c>
      <c r="E539">
        <v>0</v>
      </c>
      <c r="F539">
        <v>0</v>
      </c>
      <c r="G539" t="s">
        <v>9</v>
      </c>
    </row>
    <row r="540" spans="1:7" x14ac:dyDescent="0.25">
      <c r="A540" t="s">
        <v>975</v>
      </c>
      <c r="B540" t="s">
        <v>975</v>
      </c>
      <c r="C540">
        <v>0</v>
      </c>
      <c r="D540">
        <v>1</v>
      </c>
      <c r="E540">
        <v>0</v>
      </c>
      <c r="F540">
        <v>0</v>
      </c>
      <c r="G540" t="s">
        <v>9</v>
      </c>
    </row>
    <row r="541" spans="1:7" x14ac:dyDescent="0.25">
      <c r="A541" t="s">
        <v>976</v>
      </c>
      <c r="B541" t="s">
        <v>976</v>
      </c>
      <c r="C541">
        <v>0</v>
      </c>
      <c r="D541">
        <v>1</v>
      </c>
      <c r="E541">
        <v>0</v>
      </c>
      <c r="F541">
        <v>0</v>
      </c>
      <c r="G541" t="s">
        <v>9</v>
      </c>
    </row>
    <row r="542" spans="1:7" x14ac:dyDescent="0.25">
      <c r="A542" t="s">
        <v>977</v>
      </c>
      <c r="B542" t="s">
        <v>977</v>
      </c>
      <c r="C542">
        <v>0</v>
      </c>
      <c r="D542">
        <v>1</v>
      </c>
      <c r="E542">
        <v>0</v>
      </c>
      <c r="F542">
        <v>0</v>
      </c>
      <c r="G542" t="s">
        <v>9</v>
      </c>
    </row>
    <row r="543" spans="1:7" x14ac:dyDescent="0.25">
      <c r="A543" t="s">
        <v>978</v>
      </c>
      <c r="B543" t="s">
        <v>978</v>
      </c>
      <c r="C543">
        <v>0</v>
      </c>
      <c r="D543">
        <v>1</v>
      </c>
      <c r="E543">
        <v>0</v>
      </c>
      <c r="F543">
        <v>0</v>
      </c>
      <c r="G543" t="s">
        <v>9</v>
      </c>
    </row>
    <row r="544" spans="1:7" x14ac:dyDescent="0.25">
      <c r="A544" t="s">
        <v>979</v>
      </c>
      <c r="B544" t="s">
        <v>979</v>
      </c>
      <c r="C544">
        <v>0</v>
      </c>
      <c r="D544">
        <v>1</v>
      </c>
      <c r="E544">
        <v>0</v>
      </c>
      <c r="F544">
        <v>0</v>
      </c>
      <c r="G544" t="s">
        <v>9</v>
      </c>
    </row>
    <row r="545" spans="1:7" x14ac:dyDescent="0.25">
      <c r="A545" t="s">
        <v>980</v>
      </c>
      <c r="B545" t="s">
        <v>980</v>
      </c>
      <c r="C545">
        <v>0</v>
      </c>
      <c r="D545">
        <v>1</v>
      </c>
      <c r="E545">
        <v>0</v>
      </c>
      <c r="F545">
        <v>0</v>
      </c>
      <c r="G545" t="s">
        <v>9</v>
      </c>
    </row>
    <row r="546" spans="1:7" x14ac:dyDescent="0.25">
      <c r="A546" t="s">
        <v>981</v>
      </c>
      <c r="B546" t="s">
        <v>981</v>
      </c>
      <c r="C546">
        <v>0</v>
      </c>
      <c r="D546">
        <v>1</v>
      </c>
      <c r="E546">
        <v>0</v>
      </c>
      <c r="F546">
        <v>0</v>
      </c>
      <c r="G546" t="s">
        <v>9</v>
      </c>
    </row>
    <row r="547" spans="1:7" x14ac:dyDescent="0.25">
      <c r="A547" t="s">
        <v>982</v>
      </c>
      <c r="B547" t="s">
        <v>982</v>
      </c>
      <c r="C547">
        <v>0</v>
      </c>
      <c r="D547">
        <v>1</v>
      </c>
      <c r="E547">
        <v>0</v>
      </c>
      <c r="F547">
        <v>0</v>
      </c>
      <c r="G547" t="s">
        <v>9</v>
      </c>
    </row>
    <row r="548" spans="1:7" x14ac:dyDescent="0.25">
      <c r="A548" t="s">
        <v>983</v>
      </c>
      <c r="B548" t="s">
        <v>983</v>
      </c>
      <c r="C548">
        <v>0</v>
      </c>
      <c r="D548">
        <v>1</v>
      </c>
      <c r="E548">
        <v>0</v>
      </c>
      <c r="F548">
        <v>0</v>
      </c>
      <c r="G548" t="s">
        <v>9</v>
      </c>
    </row>
    <row r="549" spans="1:7" x14ac:dyDescent="0.25">
      <c r="A549" t="s">
        <v>984</v>
      </c>
      <c r="B549" t="s">
        <v>984</v>
      </c>
      <c r="C549">
        <v>0</v>
      </c>
      <c r="D549">
        <v>1</v>
      </c>
      <c r="E549">
        <v>0</v>
      </c>
      <c r="F549">
        <v>0</v>
      </c>
      <c r="G549" t="s">
        <v>9</v>
      </c>
    </row>
    <row r="550" spans="1:7" x14ac:dyDescent="0.25">
      <c r="A550" t="s">
        <v>985</v>
      </c>
      <c r="B550" t="s">
        <v>1001</v>
      </c>
      <c r="C550">
        <v>0</v>
      </c>
      <c r="D550">
        <v>1</v>
      </c>
      <c r="E550">
        <v>0</v>
      </c>
      <c r="F550">
        <v>0</v>
      </c>
      <c r="G550" t="s">
        <v>9</v>
      </c>
    </row>
    <row r="551" spans="1:7" x14ac:dyDescent="0.25">
      <c r="A551" t="s">
        <v>986</v>
      </c>
      <c r="B551" t="s">
        <v>986</v>
      </c>
      <c r="C551">
        <v>0</v>
      </c>
      <c r="D551">
        <v>1</v>
      </c>
      <c r="E551">
        <v>0</v>
      </c>
      <c r="F551">
        <v>0</v>
      </c>
      <c r="G551" t="s">
        <v>9</v>
      </c>
    </row>
    <row r="552" spans="1:7" x14ac:dyDescent="0.25">
      <c r="A552" t="s">
        <v>987</v>
      </c>
      <c r="B552" t="s">
        <v>987</v>
      </c>
      <c r="C552">
        <v>0</v>
      </c>
      <c r="D552">
        <v>1</v>
      </c>
      <c r="E552">
        <v>0</v>
      </c>
      <c r="F552">
        <v>0</v>
      </c>
      <c r="G552" t="s">
        <v>9</v>
      </c>
    </row>
    <row r="553" spans="1:7" x14ac:dyDescent="0.25">
      <c r="A553" t="s">
        <v>988</v>
      </c>
      <c r="B553" t="s">
        <v>988</v>
      </c>
      <c r="C553">
        <v>0</v>
      </c>
      <c r="D553">
        <v>1</v>
      </c>
      <c r="E553">
        <v>0</v>
      </c>
      <c r="F553">
        <v>0</v>
      </c>
      <c r="G553" t="s">
        <v>9</v>
      </c>
    </row>
    <row r="554" spans="1:7" x14ac:dyDescent="0.25">
      <c r="A554" t="s">
        <v>989</v>
      </c>
      <c r="B554" t="s">
        <v>989</v>
      </c>
      <c r="C554">
        <v>0</v>
      </c>
      <c r="D554">
        <v>1</v>
      </c>
      <c r="E554">
        <v>0</v>
      </c>
      <c r="F554">
        <v>0</v>
      </c>
      <c r="G554" t="s">
        <v>9</v>
      </c>
    </row>
    <row r="555" spans="1:7" x14ac:dyDescent="0.25">
      <c r="A555" t="s">
        <v>990</v>
      </c>
      <c r="B555" t="s">
        <v>25</v>
      </c>
      <c r="C555">
        <v>0</v>
      </c>
      <c r="D555">
        <v>1</v>
      </c>
      <c r="E555">
        <v>0</v>
      </c>
      <c r="F555">
        <v>0</v>
      </c>
      <c r="G555" t="s">
        <v>9</v>
      </c>
    </row>
    <row r="556" spans="1:7" x14ac:dyDescent="0.25">
      <c r="A556" t="s">
        <v>991</v>
      </c>
      <c r="B556" t="s">
        <v>991</v>
      </c>
      <c r="C556">
        <v>0</v>
      </c>
      <c r="D556">
        <v>1</v>
      </c>
      <c r="E556">
        <v>0</v>
      </c>
      <c r="F556">
        <v>0</v>
      </c>
      <c r="G556" t="s">
        <v>9</v>
      </c>
    </row>
    <row r="557" spans="1:7" x14ac:dyDescent="0.25">
      <c r="A557" t="s">
        <v>992</v>
      </c>
      <c r="B557" t="s">
        <v>992</v>
      </c>
      <c r="C557">
        <v>0</v>
      </c>
      <c r="D557">
        <v>1</v>
      </c>
      <c r="E557">
        <v>0</v>
      </c>
      <c r="F557">
        <v>0</v>
      </c>
      <c r="G557" t="s">
        <v>9</v>
      </c>
    </row>
    <row r="558" spans="1:7" x14ac:dyDescent="0.25">
      <c r="A558" t="s">
        <v>993</v>
      </c>
      <c r="B558" t="s">
        <v>995</v>
      </c>
      <c r="C558">
        <v>0</v>
      </c>
      <c r="D558">
        <v>1</v>
      </c>
      <c r="E558">
        <v>0</v>
      </c>
      <c r="F558">
        <v>0</v>
      </c>
      <c r="G558" t="s">
        <v>9</v>
      </c>
    </row>
    <row r="559" spans="1:7" x14ac:dyDescent="0.25">
      <c r="A559" t="s">
        <v>994</v>
      </c>
      <c r="B559" t="s">
        <v>996</v>
      </c>
      <c r="C559">
        <v>0</v>
      </c>
      <c r="D559">
        <v>1</v>
      </c>
      <c r="E559">
        <v>0</v>
      </c>
      <c r="F559">
        <v>0</v>
      </c>
      <c r="G559" t="s">
        <v>9</v>
      </c>
    </row>
    <row r="560" spans="1:7" x14ac:dyDescent="0.25">
      <c r="A560" t="s">
        <v>997</v>
      </c>
      <c r="B560" t="s">
        <v>1000</v>
      </c>
      <c r="C560">
        <v>0</v>
      </c>
      <c r="D560">
        <v>1</v>
      </c>
      <c r="E560">
        <v>0</v>
      </c>
      <c r="F560">
        <v>0</v>
      </c>
      <c r="G560" t="s">
        <v>9</v>
      </c>
    </row>
    <row r="561" spans="1:7" x14ac:dyDescent="0.25">
      <c r="A561" t="s">
        <v>998</v>
      </c>
      <c r="B561" t="s">
        <v>998</v>
      </c>
      <c r="C561">
        <v>0</v>
      </c>
      <c r="D561">
        <v>1</v>
      </c>
      <c r="E561">
        <v>0</v>
      </c>
      <c r="F561">
        <v>0</v>
      </c>
      <c r="G561" t="s">
        <v>9</v>
      </c>
    </row>
    <row r="562" spans="1:7" x14ac:dyDescent="0.25">
      <c r="A562" t="s">
        <v>999</v>
      </c>
      <c r="B562" t="s">
        <v>999</v>
      </c>
      <c r="C562">
        <v>0</v>
      </c>
      <c r="D562">
        <v>1</v>
      </c>
      <c r="E562">
        <v>0</v>
      </c>
      <c r="F562">
        <v>0</v>
      </c>
      <c r="G562" t="s">
        <v>9</v>
      </c>
    </row>
    <row r="563" spans="1:7" x14ac:dyDescent="0.25">
      <c r="A563" t="s">
        <v>1005</v>
      </c>
      <c r="B563" t="s">
        <v>1010</v>
      </c>
      <c r="C563">
        <v>0</v>
      </c>
      <c r="D563">
        <v>1</v>
      </c>
      <c r="E563">
        <v>0</v>
      </c>
      <c r="F563">
        <v>0</v>
      </c>
      <c r="G563" t="s">
        <v>9</v>
      </c>
    </row>
    <row r="564" spans="1:7" x14ac:dyDescent="0.25">
      <c r="A564" t="s">
        <v>1006</v>
      </c>
      <c r="B564" t="s">
        <v>1011</v>
      </c>
      <c r="C564">
        <v>0</v>
      </c>
      <c r="D564">
        <v>1</v>
      </c>
      <c r="E564">
        <v>0</v>
      </c>
      <c r="F564">
        <v>0</v>
      </c>
      <c r="G564" t="s">
        <v>9</v>
      </c>
    </row>
    <row r="565" spans="1:7" x14ac:dyDescent="0.25">
      <c r="A565" t="s">
        <v>1007</v>
      </c>
      <c r="B565" t="s">
        <v>1012</v>
      </c>
      <c r="C565">
        <v>0</v>
      </c>
      <c r="D565">
        <v>1</v>
      </c>
      <c r="E565">
        <v>0</v>
      </c>
      <c r="F565">
        <v>0</v>
      </c>
      <c r="G565" t="s">
        <v>9</v>
      </c>
    </row>
    <row r="566" spans="1:7" x14ac:dyDescent="0.25">
      <c r="A566" t="s">
        <v>1008</v>
      </c>
      <c r="B566" t="s">
        <v>1009</v>
      </c>
      <c r="C566">
        <v>0</v>
      </c>
      <c r="D566">
        <v>1</v>
      </c>
      <c r="E566">
        <v>0</v>
      </c>
      <c r="F566">
        <v>0</v>
      </c>
      <c r="G566" t="s">
        <v>9</v>
      </c>
    </row>
    <row r="567" spans="1:7" x14ac:dyDescent="0.25">
      <c r="A567" t="s">
        <v>1013</v>
      </c>
      <c r="B567" t="s">
        <v>126</v>
      </c>
      <c r="C567">
        <v>0</v>
      </c>
      <c r="D567">
        <v>1</v>
      </c>
      <c r="E567">
        <v>0</v>
      </c>
      <c r="F567">
        <v>0</v>
      </c>
      <c r="G567" t="s">
        <v>9</v>
      </c>
    </row>
    <row r="568" spans="1:7" x14ac:dyDescent="0.25">
      <c r="A568" t="s">
        <v>1014</v>
      </c>
      <c r="B568" t="s">
        <v>1021</v>
      </c>
      <c r="C568">
        <v>0</v>
      </c>
      <c r="D568">
        <v>1</v>
      </c>
      <c r="E568">
        <v>1</v>
      </c>
      <c r="F568">
        <v>0</v>
      </c>
      <c r="G568" t="s">
        <v>9</v>
      </c>
    </row>
    <row r="569" spans="1:7" x14ac:dyDescent="0.25">
      <c r="A569" t="s">
        <v>1015</v>
      </c>
      <c r="B569" t="s">
        <v>1022</v>
      </c>
      <c r="C569">
        <v>0</v>
      </c>
      <c r="D569">
        <v>1</v>
      </c>
      <c r="E569">
        <v>1</v>
      </c>
      <c r="F569">
        <v>0</v>
      </c>
      <c r="G569" t="s">
        <v>9</v>
      </c>
    </row>
    <row r="570" spans="1:7" x14ac:dyDescent="0.25">
      <c r="A570" t="s">
        <v>1016</v>
      </c>
      <c r="B570" t="s">
        <v>1023</v>
      </c>
      <c r="C570">
        <v>0</v>
      </c>
      <c r="D570">
        <v>1</v>
      </c>
      <c r="E570">
        <v>1</v>
      </c>
      <c r="F570">
        <v>0</v>
      </c>
      <c r="G570" t="s">
        <v>9</v>
      </c>
    </row>
    <row r="571" spans="1:7" x14ac:dyDescent="0.25">
      <c r="A571" t="s">
        <v>1017</v>
      </c>
      <c r="B571" t="s">
        <v>1024</v>
      </c>
      <c r="C571">
        <v>0</v>
      </c>
      <c r="D571">
        <v>1</v>
      </c>
      <c r="E571">
        <v>0</v>
      </c>
      <c r="F571">
        <v>0</v>
      </c>
      <c r="G571" t="s">
        <v>9</v>
      </c>
    </row>
    <row r="572" spans="1:7" x14ac:dyDescent="0.25">
      <c r="A572" t="s">
        <v>1018</v>
      </c>
      <c r="B572" t="s">
        <v>1025</v>
      </c>
      <c r="C572">
        <v>0</v>
      </c>
      <c r="D572">
        <v>1</v>
      </c>
      <c r="E572">
        <v>0</v>
      </c>
      <c r="F572">
        <v>0</v>
      </c>
      <c r="G572" t="s">
        <v>9</v>
      </c>
    </row>
    <row r="573" spans="1:7" x14ac:dyDescent="0.25">
      <c r="A573" t="s">
        <v>1019</v>
      </c>
      <c r="B573" t="s">
        <v>1026</v>
      </c>
      <c r="C573">
        <v>0</v>
      </c>
      <c r="D573">
        <v>1</v>
      </c>
      <c r="E573">
        <v>0</v>
      </c>
      <c r="F573">
        <v>0</v>
      </c>
      <c r="G573" t="s">
        <v>9</v>
      </c>
    </row>
    <row r="574" spans="1:7" x14ac:dyDescent="0.25">
      <c r="A574" t="s">
        <v>1020</v>
      </c>
      <c r="B574" t="s">
        <v>1027</v>
      </c>
      <c r="C574">
        <v>0</v>
      </c>
      <c r="D574">
        <v>1</v>
      </c>
      <c r="E574">
        <v>0</v>
      </c>
      <c r="F574">
        <v>0</v>
      </c>
      <c r="G574" t="s">
        <v>9</v>
      </c>
    </row>
    <row r="575" spans="1:7" x14ac:dyDescent="0.25">
      <c r="A575" t="s">
        <v>1028</v>
      </c>
      <c r="B575" t="s">
        <v>1041</v>
      </c>
      <c r="C575">
        <v>0</v>
      </c>
      <c r="D575">
        <v>0</v>
      </c>
      <c r="E575">
        <v>1</v>
      </c>
      <c r="F575">
        <v>0</v>
      </c>
      <c r="G575" t="s">
        <v>9</v>
      </c>
    </row>
    <row r="576" spans="1:7" x14ac:dyDescent="0.25">
      <c r="A576" t="s">
        <v>1029</v>
      </c>
      <c r="B576" t="s">
        <v>1042</v>
      </c>
      <c r="C576">
        <v>0</v>
      </c>
      <c r="D576">
        <v>0</v>
      </c>
      <c r="E576">
        <v>1</v>
      </c>
      <c r="F576">
        <v>0</v>
      </c>
      <c r="G576" t="s">
        <v>9</v>
      </c>
    </row>
    <row r="577" spans="1:7" x14ac:dyDescent="0.25">
      <c r="A577" t="s">
        <v>1030</v>
      </c>
      <c r="B577" t="s">
        <v>1043</v>
      </c>
      <c r="C577">
        <v>0</v>
      </c>
      <c r="D577">
        <v>0</v>
      </c>
      <c r="E577">
        <v>1</v>
      </c>
      <c r="F577">
        <v>0</v>
      </c>
      <c r="G577" t="s">
        <v>9</v>
      </c>
    </row>
    <row r="578" spans="1:7" x14ac:dyDescent="0.25">
      <c r="A578" t="s">
        <v>1031</v>
      </c>
      <c r="B578" t="s">
        <v>1004</v>
      </c>
      <c r="C578">
        <v>0</v>
      </c>
      <c r="D578">
        <v>1</v>
      </c>
      <c r="E578">
        <v>0</v>
      </c>
      <c r="F578">
        <v>0</v>
      </c>
      <c r="G578" t="s">
        <v>9</v>
      </c>
    </row>
    <row r="579" spans="1:7" x14ac:dyDescent="0.25">
      <c r="A579" t="s">
        <v>1032</v>
      </c>
      <c r="B579" t="s">
        <v>1044</v>
      </c>
      <c r="C579">
        <v>0</v>
      </c>
      <c r="D579">
        <v>0</v>
      </c>
      <c r="E579">
        <v>1</v>
      </c>
      <c r="F579">
        <v>0</v>
      </c>
      <c r="G579" t="s">
        <v>9</v>
      </c>
    </row>
    <row r="580" spans="1:7" x14ac:dyDescent="0.25">
      <c r="A580" t="s">
        <v>1033</v>
      </c>
      <c r="B580" t="s">
        <v>1045</v>
      </c>
      <c r="C580">
        <v>0</v>
      </c>
      <c r="D580">
        <v>0</v>
      </c>
      <c r="E580">
        <v>1</v>
      </c>
      <c r="F580">
        <v>0</v>
      </c>
      <c r="G580" t="s">
        <v>9</v>
      </c>
    </row>
    <row r="581" spans="1:7" x14ac:dyDescent="0.25">
      <c r="A581" t="s">
        <v>1034</v>
      </c>
      <c r="B581" t="s">
        <v>1046</v>
      </c>
      <c r="C581">
        <v>0</v>
      </c>
      <c r="D581">
        <v>0</v>
      </c>
      <c r="E581">
        <v>1</v>
      </c>
      <c r="F581">
        <v>0</v>
      </c>
      <c r="G581" t="s">
        <v>9</v>
      </c>
    </row>
    <row r="582" spans="1:7" x14ac:dyDescent="0.25">
      <c r="A582" t="s">
        <v>1035</v>
      </c>
      <c r="B582" t="s">
        <v>1047</v>
      </c>
      <c r="C582">
        <v>0</v>
      </c>
      <c r="D582">
        <v>0</v>
      </c>
      <c r="E582">
        <v>1</v>
      </c>
      <c r="F582">
        <v>0</v>
      </c>
      <c r="G582" t="s">
        <v>9</v>
      </c>
    </row>
    <row r="583" spans="1:7" x14ac:dyDescent="0.25">
      <c r="A583" t="s">
        <v>1036</v>
      </c>
      <c r="B583" t="s">
        <v>1048</v>
      </c>
      <c r="C583">
        <v>0</v>
      </c>
      <c r="D583">
        <v>0</v>
      </c>
      <c r="E583">
        <v>1</v>
      </c>
      <c r="F583">
        <v>0</v>
      </c>
      <c r="G583" t="s">
        <v>9</v>
      </c>
    </row>
    <row r="584" spans="1:7" x14ac:dyDescent="0.25">
      <c r="A584" t="s">
        <v>1037</v>
      </c>
      <c r="B584" t="s">
        <v>1049</v>
      </c>
      <c r="C584">
        <v>0</v>
      </c>
      <c r="D584">
        <v>0</v>
      </c>
      <c r="E584">
        <v>1</v>
      </c>
      <c r="F584">
        <v>0</v>
      </c>
      <c r="G584" t="s">
        <v>9</v>
      </c>
    </row>
    <row r="585" spans="1:7" x14ac:dyDescent="0.25">
      <c r="A585" t="s">
        <v>1038</v>
      </c>
      <c r="B585" t="s">
        <v>1050</v>
      </c>
      <c r="C585">
        <v>0</v>
      </c>
      <c r="D585">
        <v>0</v>
      </c>
      <c r="E585">
        <v>1</v>
      </c>
      <c r="F585">
        <v>0</v>
      </c>
      <c r="G585" t="s">
        <v>9</v>
      </c>
    </row>
    <row r="586" spans="1:7" x14ac:dyDescent="0.25">
      <c r="A586" t="s">
        <v>1039</v>
      </c>
      <c r="B586" t="s">
        <v>1051</v>
      </c>
      <c r="C586">
        <v>0</v>
      </c>
      <c r="D586">
        <v>0</v>
      </c>
      <c r="E586">
        <v>1</v>
      </c>
      <c r="F586">
        <v>0</v>
      </c>
      <c r="G586" t="s">
        <v>9</v>
      </c>
    </row>
    <row r="587" spans="1:7" x14ac:dyDescent="0.25">
      <c r="A587" t="s">
        <v>1040</v>
      </c>
      <c r="B587" t="s">
        <v>1052</v>
      </c>
      <c r="C587">
        <v>0</v>
      </c>
      <c r="D587">
        <v>0</v>
      </c>
      <c r="E587">
        <v>1</v>
      </c>
      <c r="F587">
        <v>0</v>
      </c>
      <c r="G587" t="s">
        <v>9</v>
      </c>
    </row>
    <row r="588" spans="1:7" x14ac:dyDescent="0.25">
      <c r="A588" t="s">
        <v>1053</v>
      </c>
      <c r="B588" t="s">
        <v>1057</v>
      </c>
      <c r="C588">
        <v>0</v>
      </c>
      <c r="D588">
        <v>1</v>
      </c>
      <c r="E588">
        <v>0</v>
      </c>
      <c r="F588">
        <v>0</v>
      </c>
      <c r="G588" t="s">
        <v>9</v>
      </c>
    </row>
    <row r="589" spans="1:7" x14ac:dyDescent="0.25">
      <c r="A589" t="s">
        <v>1054</v>
      </c>
      <c r="B589" t="s">
        <v>1058</v>
      </c>
      <c r="C589">
        <v>0</v>
      </c>
      <c r="D589">
        <v>1</v>
      </c>
      <c r="E589">
        <v>0</v>
      </c>
      <c r="F589">
        <v>0</v>
      </c>
      <c r="G589" t="s">
        <v>9</v>
      </c>
    </row>
    <row r="590" spans="1:7" x14ac:dyDescent="0.25">
      <c r="A590" t="s">
        <v>1055</v>
      </c>
      <c r="B590" t="s">
        <v>1059</v>
      </c>
      <c r="C590">
        <v>0</v>
      </c>
      <c r="D590">
        <v>1</v>
      </c>
      <c r="E590">
        <v>0</v>
      </c>
      <c r="F590">
        <v>0</v>
      </c>
      <c r="G590" t="s">
        <v>9</v>
      </c>
    </row>
    <row r="591" spans="1:7" x14ac:dyDescent="0.25">
      <c r="A591" t="s">
        <v>1056</v>
      </c>
      <c r="B591" t="s">
        <v>1003</v>
      </c>
      <c r="C591">
        <v>0</v>
      </c>
      <c r="D591">
        <v>1</v>
      </c>
      <c r="E591">
        <v>0</v>
      </c>
      <c r="F591">
        <v>0</v>
      </c>
      <c r="G591" t="s">
        <v>9</v>
      </c>
    </row>
    <row r="592" spans="1:7" x14ac:dyDescent="0.25">
      <c r="A592" t="s">
        <v>1060</v>
      </c>
      <c r="B592" t="s">
        <v>1062</v>
      </c>
      <c r="C592">
        <v>0</v>
      </c>
      <c r="D592">
        <v>1</v>
      </c>
      <c r="E592">
        <v>0</v>
      </c>
      <c r="F592">
        <v>0</v>
      </c>
      <c r="G592" t="s">
        <v>9</v>
      </c>
    </row>
    <row r="593" spans="1:7" x14ac:dyDescent="0.25">
      <c r="A593" t="s">
        <v>1065</v>
      </c>
      <c r="B593" t="s">
        <v>1063</v>
      </c>
      <c r="C593">
        <v>0</v>
      </c>
      <c r="D593">
        <v>1</v>
      </c>
      <c r="E593">
        <v>0</v>
      </c>
      <c r="F593">
        <v>0</v>
      </c>
      <c r="G593" t="s">
        <v>9</v>
      </c>
    </row>
    <row r="594" spans="1:7" x14ac:dyDescent="0.25">
      <c r="A594" t="s">
        <v>1061</v>
      </c>
      <c r="B594" t="s">
        <v>1064</v>
      </c>
      <c r="C594">
        <v>0</v>
      </c>
      <c r="D594">
        <v>0</v>
      </c>
      <c r="E594">
        <v>1</v>
      </c>
      <c r="F594">
        <v>0</v>
      </c>
      <c r="G594" t="s">
        <v>9</v>
      </c>
    </row>
    <row r="595" spans="1:7" x14ac:dyDescent="0.25">
      <c r="A595" t="s">
        <v>1066</v>
      </c>
      <c r="B595" t="s">
        <v>1067</v>
      </c>
      <c r="C595">
        <v>0</v>
      </c>
      <c r="D595">
        <v>1</v>
      </c>
      <c r="E595">
        <v>0</v>
      </c>
      <c r="F595">
        <v>0</v>
      </c>
      <c r="G595" t="s">
        <v>9</v>
      </c>
    </row>
    <row r="596" spans="1:7" x14ac:dyDescent="0.25">
      <c r="A596" t="s">
        <v>1068</v>
      </c>
      <c r="B596" t="s">
        <v>1068</v>
      </c>
      <c r="C596">
        <v>0</v>
      </c>
      <c r="D596">
        <v>1</v>
      </c>
      <c r="E596">
        <v>0</v>
      </c>
      <c r="F596">
        <v>0</v>
      </c>
      <c r="G596" t="s">
        <v>9</v>
      </c>
    </row>
    <row r="597" spans="1:7" x14ac:dyDescent="0.25">
      <c r="A597" t="s">
        <v>1069</v>
      </c>
      <c r="B597" t="s">
        <v>1069</v>
      </c>
      <c r="C597">
        <v>0</v>
      </c>
      <c r="D597">
        <v>1</v>
      </c>
      <c r="E597">
        <v>0</v>
      </c>
      <c r="F597">
        <v>0</v>
      </c>
      <c r="G597" t="s">
        <v>9</v>
      </c>
    </row>
    <row r="598" spans="1:7" x14ac:dyDescent="0.25">
      <c r="A598" t="s">
        <v>1070</v>
      </c>
      <c r="B598" t="s">
        <v>1070</v>
      </c>
      <c r="C598">
        <v>0</v>
      </c>
      <c r="D598">
        <v>1</v>
      </c>
      <c r="E598">
        <v>0</v>
      </c>
      <c r="F598">
        <v>0</v>
      </c>
      <c r="G598" t="s">
        <v>9</v>
      </c>
    </row>
    <row r="599" spans="1:7" x14ac:dyDescent="0.25">
      <c r="A599" t="s">
        <v>1071</v>
      </c>
      <c r="B599" t="s">
        <v>1071</v>
      </c>
      <c r="C599">
        <v>0</v>
      </c>
      <c r="D599">
        <v>1</v>
      </c>
      <c r="E599">
        <v>0</v>
      </c>
      <c r="F599">
        <v>0</v>
      </c>
      <c r="G599" t="s">
        <v>9</v>
      </c>
    </row>
    <row r="600" spans="1:7" x14ac:dyDescent="0.25">
      <c r="A600" t="s">
        <v>1072</v>
      </c>
      <c r="B600" t="s">
        <v>1072</v>
      </c>
      <c r="C600">
        <v>0</v>
      </c>
      <c r="D600">
        <v>1</v>
      </c>
      <c r="E600">
        <v>0</v>
      </c>
      <c r="F600">
        <v>0</v>
      </c>
      <c r="G600" t="s">
        <v>9</v>
      </c>
    </row>
    <row r="601" spans="1:7" x14ac:dyDescent="0.25">
      <c r="A601" t="s">
        <v>1073</v>
      </c>
      <c r="B601" t="s">
        <v>1073</v>
      </c>
      <c r="C601">
        <v>0</v>
      </c>
      <c r="D601">
        <v>1</v>
      </c>
      <c r="E601">
        <v>0</v>
      </c>
      <c r="F601">
        <v>0</v>
      </c>
      <c r="G601" t="s">
        <v>9</v>
      </c>
    </row>
    <row r="602" spans="1:7" x14ac:dyDescent="0.25">
      <c r="A602" t="s">
        <v>1074</v>
      </c>
      <c r="B602" t="s">
        <v>1074</v>
      </c>
      <c r="C602">
        <v>0</v>
      </c>
      <c r="D602">
        <v>1</v>
      </c>
      <c r="E602">
        <v>0</v>
      </c>
      <c r="F602">
        <v>0</v>
      </c>
      <c r="G602" t="s">
        <v>9</v>
      </c>
    </row>
    <row r="603" spans="1:7" x14ac:dyDescent="0.25">
      <c r="A603" t="s">
        <v>1075</v>
      </c>
      <c r="B603" t="s">
        <v>1075</v>
      </c>
      <c r="C603">
        <v>0</v>
      </c>
      <c r="D603">
        <v>1</v>
      </c>
      <c r="E603">
        <v>0</v>
      </c>
      <c r="F603">
        <v>0</v>
      </c>
      <c r="G603" t="s">
        <v>9</v>
      </c>
    </row>
    <row r="604" spans="1:7" x14ac:dyDescent="0.25">
      <c r="A604" t="s">
        <v>1076</v>
      </c>
      <c r="B604" t="s">
        <v>1076</v>
      </c>
      <c r="C604">
        <v>0</v>
      </c>
      <c r="D604">
        <v>1</v>
      </c>
      <c r="E604">
        <v>0</v>
      </c>
      <c r="F604">
        <v>0</v>
      </c>
      <c r="G604" t="s">
        <v>9</v>
      </c>
    </row>
    <row r="605" spans="1:7" x14ac:dyDescent="0.25">
      <c r="A605" t="s">
        <v>1077</v>
      </c>
      <c r="B605" t="s">
        <v>1077</v>
      </c>
      <c r="C605">
        <v>0</v>
      </c>
      <c r="D605">
        <v>1</v>
      </c>
      <c r="E605">
        <v>0</v>
      </c>
      <c r="F605">
        <v>0</v>
      </c>
      <c r="G605" t="s">
        <v>9</v>
      </c>
    </row>
    <row r="606" spans="1:7" x14ac:dyDescent="0.25">
      <c r="A606" t="s">
        <v>1078</v>
      </c>
      <c r="B606" t="s">
        <v>1078</v>
      </c>
      <c r="C606">
        <v>0</v>
      </c>
      <c r="D606">
        <v>1</v>
      </c>
      <c r="E606">
        <v>0</v>
      </c>
      <c r="F606">
        <v>0</v>
      </c>
      <c r="G606" t="s">
        <v>9</v>
      </c>
    </row>
    <row r="607" spans="1:7" x14ac:dyDescent="0.25">
      <c r="A607" t="s">
        <v>1079</v>
      </c>
      <c r="B607" t="s">
        <v>1079</v>
      </c>
      <c r="C607">
        <v>0</v>
      </c>
      <c r="D607">
        <v>1</v>
      </c>
      <c r="E607">
        <v>0</v>
      </c>
      <c r="F607">
        <v>0</v>
      </c>
      <c r="G607" t="s">
        <v>9</v>
      </c>
    </row>
    <row r="608" spans="1:7" x14ac:dyDescent="0.25">
      <c r="A608" t="s">
        <v>1080</v>
      </c>
      <c r="B608" t="s">
        <v>1080</v>
      </c>
      <c r="C608">
        <v>0</v>
      </c>
      <c r="D608">
        <v>0</v>
      </c>
      <c r="E608">
        <v>1</v>
      </c>
      <c r="F608">
        <v>0</v>
      </c>
      <c r="G608" t="s">
        <v>9</v>
      </c>
    </row>
    <row r="609" spans="1:7" x14ac:dyDescent="0.25">
      <c r="A609" t="s">
        <v>1081</v>
      </c>
      <c r="B609" t="s">
        <v>1081</v>
      </c>
      <c r="C609">
        <v>0</v>
      </c>
      <c r="D609">
        <v>0</v>
      </c>
      <c r="E609">
        <v>1</v>
      </c>
      <c r="F609">
        <v>0</v>
      </c>
      <c r="G609" t="s">
        <v>9</v>
      </c>
    </row>
    <row r="610" spans="1:7" x14ac:dyDescent="0.25">
      <c r="A610" t="s">
        <v>1082</v>
      </c>
      <c r="B610" t="s">
        <v>1082</v>
      </c>
      <c r="C610">
        <v>0</v>
      </c>
      <c r="D610">
        <v>0</v>
      </c>
      <c r="E610">
        <v>1</v>
      </c>
      <c r="F610">
        <v>0</v>
      </c>
      <c r="G610" t="s">
        <v>9</v>
      </c>
    </row>
    <row r="611" spans="1:7" x14ac:dyDescent="0.25">
      <c r="A611" t="s">
        <v>1083</v>
      </c>
      <c r="B611" t="s">
        <v>1083</v>
      </c>
      <c r="C611">
        <v>0</v>
      </c>
      <c r="D611">
        <v>0</v>
      </c>
      <c r="E611">
        <v>1</v>
      </c>
      <c r="F611">
        <v>0</v>
      </c>
      <c r="G611" t="s">
        <v>9</v>
      </c>
    </row>
    <row r="612" spans="1:7" x14ac:dyDescent="0.25">
      <c r="A612" t="s">
        <v>1084</v>
      </c>
      <c r="B612" t="s">
        <v>1084</v>
      </c>
      <c r="C612">
        <v>0</v>
      </c>
      <c r="D612">
        <v>0</v>
      </c>
      <c r="E612">
        <v>1</v>
      </c>
      <c r="F612">
        <v>0</v>
      </c>
      <c r="G612" t="s">
        <v>9</v>
      </c>
    </row>
    <row r="613" spans="1:7" x14ac:dyDescent="0.25">
      <c r="A613" t="s">
        <v>1085</v>
      </c>
      <c r="B613" t="s">
        <v>1085</v>
      </c>
      <c r="C613">
        <v>0</v>
      </c>
      <c r="D613">
        <v>0</v>
      </c>
      <c r="E613">
        <v>1</v>
      </c>
      <c r="F613">
        <v>0</v>
      </c>
      <c r="G613" t="s">
        <v>9</v>
      </c>
    </row>
    <row r="614" spans="1:7" x14ac:dyDescent="0.25">
      <c r="A614" t="s">
        <v>1086</v>
      </c>
      <c r="B614" t="s">
        <v>1094</v>
      </c>
      <c r="C614">
        <v>0</v>
      </c>
      <c r="D614">
        <v>1</v>
      </c>
      <c r="E614">
        <v>0</v>
      </c>
      <c r="F614">
        <v>0</v>
      </c>
      <c r="G614" t="s">
        <v>9</v>
      </c>
    </row>
    <row r="615" spans="1:7" x14ac:dyDescent="0.25">
      <c r="A615" t="s">
        <v>1087</v>
      </c>
      <c r="B615" t="s">
        <v>1095</v>
      </c>
      <c r="C615">
        <v>0</v>
      </c>
      <c r="D615">
        <v>1</v>
      </c>
      <c r="E615">
        <v>0</v>
      </c>
      <c r="F615">
        <v>0</v>
      </c>
      <c r="G615" t="s">
        <v>9</v>
      </c>
    </row>
    <row r="616" spans="1:7" x14ac:dyDescent="0.25">
      <c r="A616" t="s">
        <v>1088</v>
      </c>
      <c r="B616" t="s">
        <v>1096</v>
      </c>
      <c r="C616">
        <v>0</v>
      </c>
      <c r="D616">
        <v>1</v>
      </c>
      <c r="E616">
        <v>0</v>
      </c>
      <c r="F616">
        <v>0</v>
      </c>
      <c r="G616" t="s">
        <v>9</v>
      </c>
    </row>
    <row r="617" spans="1:7" x14ac:dyDescent="0.25">
      <c r="A617" t="s">
        <v>1089</v>
      </c>
      <c r="B617" t="s">
        <v>1097</v>
      </c>
      <c r="C617">
        <v>0</v>
      </c>
      <c r="D617">
        <v>1</v>
      </c>
      <c r="E617">
        <v>0</v>
      </c>
      <c r="F617">
        <v>0</v>
      </c>
      <c r="G617" t="s">
        <v>9</v>
      </c>
    </row>
    <row r="618" spans="1:7" x14ac:dyDescent="0.25">
      <c r="A618" t="s">
        <v>1090</v>
      </c>
      <c r="B618" t="s">
        <v>1098</v>
      </c>
      <c r="C618">
        <v>0</v>
      </c>
      <c r="D618">
        <v>1</v>
      </c>
      <c r="E618">
        <v>0</v>
      </c>
      <c r="F618">
        <v>0</v>
      </c>
      <c r="G618" t="s">
        <v>9</v>
      </c>
    </row>
    <row r="619" spans="1:7" x14ac:dyDescent="0.25">
      <c r="A619" t="s">
        <v>1091</v>
      </c>
      <c r="B619" t="s">
        <v>1099</v>
      </c>
      <c r="C619">
        <v>0</v>
      </c>
      <c r="D619">
        <v>1</v>
      </c>
      <c r="E619">
        <v>0</v>
      </c>
      <c r="F619">
        <v>0</v>
      </c>
      <c r="G619" t="s">
        <v>9</v>
      </c>
    </row>
    <row r="620" spans="1:7" x14ac:dyDescent="0.25">
      <c r="A620" t="s">
        <v>1092</v>
      </c>
      <c r="B620" t="s">
        <v>1100</v>
      </c>
      <c r="C620">
        <v>0</v>
      </c>
      <c r="D620">
        <v>1</v>
      </c>
      <c r="E620">
        <v>0</v>
      </c>
      <c r="F620">
        <v>0</v>
      </c>
      <c r="G620" t="s">
        <v>9</v>
      </c>
    </row>
    <row r="621" spans="1:7" x14ac:dyDescent="0.25">
      <c r="A621" t="s">
        <v>1093</v>
      </c>
      <c r="B621" t="s">
        <v>1101</v>
      </c>
      <c r="C621">
        <v>0</v>
      </c>
      <c r="D621">
        <v>1</v>
      </c>
      <c r="E621">
        <v>0</v>
      </c>
      <c r="F621">
        <v>0</v>
      </c>
      <c r="G621" t="s">
        <v>9</v>
      </c>
    </row>
    <row r="622" spans="1:7" x14ac:dyDescent="0.25">
      <c r="A622" t="s">
        <v>1102</v>
      </c>
      <c r="B622" t="s">
        <v>1102</v>
      </c>
      <c r="C622">
        <v>0</v>
      </c>
      <c r="D622">
        <v>1</v>
      </c>
      <c r="E622">
        <v>0</v>
      </c>
      <c r="F622">
        <v>0</v>
      </c>
      <c r="G622" t="s">
        <v>9</v>
      </c>
    </row>
    <row r="623" spans="1:7" x14ac:dyDescent="0.25">
      <c r="A623" t="s">
        <v>1103</v>
      </c>
      <c r="B623" t="s">
        <v>1103</v>
      </c>
      <c r="C623">
        <v>0</v>
      </c>
      <c r="D623">
        <v>1</v>
      </c>
      <c r="E623">
        <v>0</v>
      </c>
      <c r="F623">
        <v>0</v>
      </c>
      <c r="G623" t="s">
        <v>9</v>
      </c>
    </row>
    <row r="624" spans="1:7" x14ac:dyDescent="0.25">
      <c r="A624" t="s">
        <v>1104</v>
      </c>
      <c r="B624" t="s">
        <v>1104</v>
      </c>
      <c r="C624">
        <v>0</v>
      </c>
      <c r="D624">
        <v>1</v>
      </c>
      <c r="E624">
        <v>0</v>
      </c>
      <c r="F624">
        <v>0</v>
      </c>
      <c r="G624" t="s">
        <v>9</v>
      </c>
    </row>
    <row r="625" spans="1:7" x14ac:dyDescent="0.25">
      <c r="A625" t="s">
        <v>1105</v>
      </c>
      <c r="B625" t="s">
        <v>1105</v>
      </c>
      <c r="C625">
        <v>0</v>
      </c>
      <c r="D625">
        <v>0</v>
      </c>
      <c r="E625">
        <v>1</v>
      </c>
      <c r="F625">
        <v>0</v>
      </c>
      <c r="G625" t="s">
        <v>9</v>
      </c>
    </row>
    <row r="626" spans="1:7" x14ac:dyDescent="0.25">
      <c r="A626" t="s">
        <v>1106</v>
      </c>
      <c r="B626" t="s">
        <v>1106</v>
      </c>
      <c r="C626">
        <v>0</v>
      </c>
      <c r="D626">
        <v>0</v>
      </c>
      <c r="E626">
        <v>1</v>
      </c>
      <c r="F626">
        <v>0</v>
      </c>
      <c r="G626" t="s">
        <v>9</v>
      </c>
    </row>
    <row r="627" spans="1:7" x14ac:dyDescent="0.25">
      <c r="A627" t="s">
        <v>1107</v>
      </c>
      <c r="B627" t="s">
        <v>1107</v>
      </c>
      <c r="C627">
        <v>0</v>
      </c>
      <c r="D627">
        <v>0</v>
      </c>
      <c r="E627">
        <v>1</v>
      </c>
      <c r="F627">
        <v>0</v>
      </c>
      <c r="G627" t="s">
        <v>9</v>
      </c>
    </row>
    <row r="628" spans="1:7" x14ac:dyDescent="0.25">
      <c r="A628" t="s">
        <v>1108</v>
      </c>
      <c r="B628" t="s">
        <v>1108</v>
      </c>
      <c r="C628">
        <v>0</v>
      </c>
      <c r="D628">
        <v>1</v>
      </c>
      <c r="E628">
        <v>1</v>
      </c>
      <c r="F628">
        <v>0</v>
      </c>
      <c r="G628" t="s">
        <v>9</v>
      </c>
    </row>
    <row r="629" spans="1:7" x14ac:dyDescent="0.25">
      <c r="A629" t="s">
        <v>1109</v>
      </c>
      <c r="B629" t="s">
        <v>1109</v>
      </c>
      <c r="C629">
        <v>0</v>
      </c>
      <c r="D629">
        <v>0</v>
      </c>
      <c r="E629">
        <v>1</v>
      </c>
      <c r="F629">
        <v>0</v>
      </c>
      <c r="G629" t="s">
        <v>9</v>
      </c>
    </row>
    <row r="630" spans="1:7" x14ac:dyDescent="0.25">
      <c r="A630" t="s">
        <v>1110</v>
      </c>
      <c r="B630" t="s">
        <v>1110</v>
      </c>
      <c r="C630">
        <v>0</v>
      </c>
      <c r="D630">
        <v>1</v>
      </c>
      <c r="E630">
        <v>1</v>
      </c>
      <c r="F630">
        <v>0</v>
      </c>
      <c r="G630" t="s">
        <v>9</v>
      </c>
    </row>
    <row r="631" spans="1:7" x14ac:dyDescent="0.25">
      <c r="A631" t="s">
        <v>1111</v>
      </c>
      <c r="B631" t="s">
        <v>1111</v>
      </c>
      <c r="C631">
        <v>0</v>
      </c>
      <c r="D631">
        <v>0</v>
      </c>
      <c r="E631">
        <v>1</v>
      </c>
      <c r="F631">
        <v>0</v>
      </c>
      <c r="G631" t="s">
        <v>9</v>
      </c>
    </row>
    <row r="632" spans="1:7" x14ac:dyDescent="0.25">
      <c r="A632" t="s">
        <v>1112</v>
      </c>
      <c r="B632" t="s">
        <v>1112</v>
      </c>
      <c r="C632">
        <v>0</v>
      </c>
      <c r="D632">
        <v>1</v>
      </c>
      <c r="E632">
        <v>0</v>
      </c>
      <c r="F632">
        <v>0</v>
      </c>
      <c r="G632" t="s">
        <v>9</v>
      </c>
    </row>
    <row r="633" spans="1:7" x14ac:dyDescent="0.25">
      <c r="A633" t="s">
        <v>1113</v>
      </c>
      <c r="B633" t="s">
        <v>1113</v>
      </c>
      <c r="C633">
        <v>0</v>
      </c>
      <c r="D633">
        <v>1</v>
      </c>
      <c r="E633">
        <v>0</v>
      </c>
      <c r="F633">
        <v>0</v>
      </c>
      <c r="G633" t="s">
        <v>9</v>
      </c>
    </row>
    <row r="634" spans="1:7" x14ac:dyDescent="0.25">
      <c r="A634" t="s">
        <v>1114</v>
      </c>
      <c r="B634" t="s">
        <v>1114</v>
      </c>
      <c r="C634">
        <v>0</v>
      </c>
      <c r="D634">
        <v>0</v>
      </c>
      <c r="E634">
        <v>1</v>
      </c>
      <c r="F634">
        <v>0</v>
      </c>
      <c r="G634" t="s">
        <v>9</v>
      </c>
    </row>
    <row r="635" spans="1:7" x14ac:dyDescent="0.25">
      <c r="A635" t="s">
        <v>1115</v>
      </c>
      <c r="B635" t="s">
        <v>1115</v>
      </c>
      <c r="C635">
        <v>0</v>
      </c>
      <c r="D635">
        <v>1</v>
      </c>
      <c r="E635">
        <v>0</v>
      </c>
      <c r="F635">
        <v>0</v>
      </c>
      <c r="G635" t="s">
        <v>9</v>
      </c>
    </row>
    <row r="636" spans="1:7" x14ac:dyDescent="0.25">
      <c r="A636" t="s">
        <v>1116</v>
      </c>
      <c r="B636" t="s">
        <v>1116</v>
      </c>
      <c r="C636">
        <v>0</v>
      </c>
      <c r="D636">
        <v>1</v>
      </c>
      <c r="E636">
        <v>1</v>
      </c>
      <c r="F636">
        <v>0</v>
      </c>
      <c r="G636" t="s">
        <v>9</v>
      </c>
    </row>
    <row r="637" spans="1:7" x14ac:dyDescent="0.25">
      <c r="A637" t="s">
        <v>1117</v>
      </c>
      <c r="B637" t="s">
        <v>1117</v>
      </c>
      <c r="C637">
        <v>0</v>
      </c>
      <c r="D637">
        <v>0</v>
      </c>
      <c r="E637">
        <v>1</v>
      </c>
      <c r="F637">
        <v>0</v>
      </c>
      <c r="G637" t="s">
        <v>9</v>
      </c>
    </row>
  </sheetData>
  <autoFilter ref="A1:G627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FB18-8B82-480C-A8C9-A11192E0636B}">
  <dimension ref="A1:F59"/>
  <sheetViews>
    <sheetView workbookViewId="0"/>
  </sheetViews>
  <sheetFormatPr defaultRowHeight="15" x14ac:dyDescent="0.25"/>
  <cols>
    <col min="1" max="1" width="30.140625" bestFit="1" customWidth="1"/>
  </cols>
  <sheetData>
    <row r="1" spans="1:5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tr">
        <f>"*GFP*"</f>
        <v>*GFP*</v>
      </c>
      <c r="B2" t="str">
        <f>"*TMR*"</f>
        <v>*TMR*</v>
      </c>
      <c r="C2" t="str">
        <f t="shared" ref="C2:C7" si="0">"&lt;&gt;*+*"</f>
        <v>&lt;&gt;*+*</v>
      </c>
      <c r="D2" t="str">
        <f>"*gfp*"</f>
        <v>*gfp*</v>
      </c>
      <c r="E2" t="str">
        <f>"*gfp*"</f>
        <v>*gfp*</v>
      </c>
    </row>
    <row r="3" spans="1:5" x14ac:dyDescent="0.25">
      <c r="A3" t="str">
        <f>"*GFP*"</f>
        <v>*GFP*</v>
      </c>
      <c r="B3" t="str">
        <f>"*647*"</f>
        <v>*647*</v>
      </c>
      <c r="C3" t="str">
        <f t="shared" si="0"/>
        <v>&lt;&gt;*+*</v>
      </c>
    </row>
    <row r="4" spans="1:5" x14ac:dyDescent="0.25">
      <c r="A4" t="str">
        <f>"*GFP*"</f>
        <v>*GFP*</v>
      </c>
      <c r="B4" t="str">
        <f>"*649*"</f>
        <v>*649*</v>
      </c>
      <c r="C4" t="str">
        <f t="shared" si="0"/>
        <v>&lt;&gt;*+*</v>
      </c>
    </row>
    <row r="5" spans="1:5" x14ac:dyDescent="0.25">
      <c r="A5" t="str">
        <f>"*gfp*"</f>
        <v>*gfp*</v>
      </c>
      <c r="B5" t="str">
        <f>"*TMR*"</f>
        <v>*TMR*</v>
      </c>
      <c r="C5" t="str">
        <f t="shared" si="0"/>
        <v>&lt;&gt;*+*</v>
      </c>
    </row>
    <row r="6" spans="1:5" x14ac:dyDescent="0.25">
      <c r="A6" t="str">
        <f>"*gfp*"</f>
        <v>*gfp*</v>
      </c>
      <c r="B6" t="str">
        <f>"*647*"</f>
        <v>*647*</v>
      </c>
      <c r="C6" t="str">
        <f t="shared" si="0"/>
        <v>&lt;&gt;*+*</v>
      </c>
    </row>
    <row r="7" spans="1:5" x14ac:dyDescent="0.25">
      <c r="A7" t="str">
        <f>"*gfp*"</f>
        <v>*gfp*</v>
      </c>
      <c r="B7" t="str">
        <f>"*649*"</f>
        <v>*649*</v>
      </c>
      <c r="C7" t="str">
        <f t="shared" si="0"/>
        <v>&lt;&gt;*+*</v>
      </c>
    </row>
    <row r="9" spans="1:5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</row>
    <row r="10" spans="1:5" x14ac:dyDescent="0.25">
      <c r="A10" t="str">
        <f>"&lt;&gt;*132*"</f>
        <v>&lt;&gt;*132*</v>
      </c>
      <c r="B10" t="str">
        <f>"*E3*"</f>
        <v>*E3*</v>
      </c>
      <c r="C10" t="str">
        <f>"*+*"</f>
        <v>*+*</v>
      </c>
      <c r="D10" t="str">
        <f>"*gfp*"</f>
        <v>*gfp*</v>
      </c>
      <c r="E10" t="str">
        <f>"&lt;&gt;*box*"</f>
        <v>&lt;&gt;*box*</v>
      </c>
    </row>
    <row r="11" spans="1:5" x14ac:dyDescent="0.25">
      <c r="A11" t="str">
        <f>"&lt;&gt;*132*"</f>
        <v>&lt;&gt;*132*</v>
      </c>
      <c r="B11" t="str">
        <f>"*3G*"</f>
        <v>*3G*</v>
      </c>
      <c r="C11" t="str">
        <f>"*+*"</f>
        <v>*+*</v>
      </c>
      <c r="D11" t="str">
        <f>"*gfp*"</f>
        <v>*gfp*</v>
      </c>
      <c r="E11" t="str">
        <f>"&lt;&gt;*box*"</f>
        <v>&lt;&gt;*box*</v>
      </c>
    </row>
    <row r="12" spans="1:5" x14ac:dyDescent="0.25">
      <c r="A12" t="str">
        <f>"&lt;&gt;*132*"</f>
        <v>&lt;&gt;*132*</v>
      </c>
      <c r="B12" t="str">
        <f>"*2G*"</f>
        <v>*2G*</v>
      </c>
      <c r="C12" t="str">
        <f>"*+*"</f>
        <v>*+*</v>
      </c>
      <c r="D12" t="str">
        <f>"*gfp*"</f>
        <v>*gfp*</v>
      </c>
      <c r="E12" t="str">
        <f>"&lt;&gt;*box*"</f>
        <v>&lt;&gt;*box*</v>
      </c>
    </row>
    <row r="13" spans="1:5" x14ac:dyDescent="0.25">
      <c r="A13" t="str">
        <f>"*GFP*"</f>
        <v>*GFP*</v>
      </c>
      <c r="B13" t="str">
        <f>"*649*"</f>
        <v>*649*</v>
      </c>
      <c r="C13" t="str">
        <f t="shared" ref="C13:C16" si="1">"&lt;&gt;*+*"</f>
        <v>&lt;&gt;*+*</v>
      </c>
    </row>
    <row r="14" spans="1:5" x14ac:dyDescent="0.25">
      <c r="A14" t="str">
        <f>"*gfp*"</f>
        <v>*gfp*</v>
      </c>
      <c r="B14" t="str">
        <f>"*TMR*"</f>
        <v>*TMR*</v>
      </c>
      <c r="C14" t="str">
        <f t="shared" si="1"/>
        <v>&lt;&gt;*+*</v>
      </c>
    </row>
    <row r="15" spans="1:5" x14ac:dyDescent="0.25">
      <c r="A15" t="str">
        <f>"*gfp*"</f>
        <v>*gfp*</v>
      </c>
      <c r="B15" t="str">
        <f>"*647*"</f>
        <v>*647*</v>
      </c>
      <c r="C15" t="str">
        <f t="shared" si="1"/>
        <v>&lt;&gt;*+*</v>
      </c>
    </row>
    <row r="16" spans="1:5" x14ac:dyDescent="0.25">
      <c r="A16" t="str">
        <f>"*gfp*"</f>
        <v>*gfp*</v>
      </c>
      <c r="B16" t="str">
        <f>"*649*"</f>
        <v>*649*</v>
      </c>
      <c r="C16" t="str">
        <f t="shared" si="1"/>
        <v>&lt;&gt;*+*</v>
      </c>
    </row>
    <row r="18" spans="1:6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</row>
    <row r="19" spans="1:6" x14ac:dyDescent="0.25">
      <c r="A19" t="str">
        <f>"&lt;&gt;*132*"</f>
        <v>&lt;&gt;*132*</v>
      </c>
      <c r="B19" t="str">
        <f>"*3G124*"</f>
        <v>*3G124*</v>
      </c>
      <c r="C19" t="str">
        <f>"*+*"</f>
        <v>*+*</v>
      </c>
      <c r="D19" t="str">
        <f>"*gfp*"</f>
        <v>*gfp*</v>
      </c>
      <c r="E19" t="str">
        <f>"&lt;&gt;*box*"</f>
        <v>&lt;&gt;*box*</v>
      </c>
      <c r="F19" t="s">
        <v>908</v>
      </c>
    </row>
    <row r="20" spans="1:6" x14ac:dyDescent="0.25">
      <c r="A20" t="str">
        <f>"&lt;&gt;*132*"</f>
        <v>&lt;&gt;*132*</v>
      </c>
      <c r="B20" t="str">
        <f>"*E3*"</f>
        <v>*E3*</v>
      </c>
      <c r="C20" t="str">
        <f>"*+*"</f>
        <v>*+*</v>
      </c>
      <c r="D20" t="str">
        <f>"*gfp*"</f>
        <v>*gfp*</v>
      </c>
      <c r="E20" t="str">
        <f>"&lt;&gt;*box*"</f>
        <v>&lt;&gt;*box*</v>
      </c>
      <c r="F20" t="s">
        <v>908</v>
      </c>
    </row>
    <row r="21" spans="1:6" x14ac:dyDescent="0.25">
      <c r="A21" t="str">
        <f>"&lt;&gt;*132*"</f>
        <v>&lt;&gt;*132*</v>
      </c>
      <c r="B21" t="str">
        <f>"*3G*"</f>
        <v>*3G*</v>
      </c>
      <c r="C21" t="str">
        <f>"*+*"</f>
        <v>*+*</v>
      </c>
      <c r="D21" t="str">
        <f>"*gfp*"</f>
        <v>*gfp*</v>
      </c>
      <c r="E21" t="str">
        <f>"&lt;&gt;*box*"</f>
        <v>&lt;&gt;*box*</v>
      </c>
      <c r="F21" t="s">
        <v>908</v>
      </c>
    </row>
    <row r="22" spans="1:6" x14ac:dyDescent="0.25">
      <c r="A22" t="str">
        <f>"&lt;&gt;*132*"</f>
        <v>&lt;&gt;*132*</v>
      </c>
      <c r="B22" t="str">
        <f>"*2G*"</f>
        <v>*2G*</v>
      </c>
      <c r="C22" t="str">
        <f>"*+*"</f>
        <v>*+*</v>
      </c>
      <c r="D22" t="str">
        <f>"*gfp*"</f>
        <v>*gfp*</v>
      </c>
      <c r="E22" t="str">
        <f>"&lt;&gt;*box*"</f>
        <v>&lt;&gt;*box*</v>
      </c>
      <c r="F22" t="s">
        <v>908</v>
      </c>
    </row>
    <row r="24" spans="1:6" x14ac:dyDescent="0.25">
      <c r="A24" t="s">
        <v>909</v>
      </c>
    </row>
    <row r="25" spans="1:6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</row>
    <row r="26" spans="1:6" x14ac:dyDescent="0.25">
      <c r="A26" t="str">
        <f t="shared" ref="A26:A34" si="2">"&lt;&gt;*132*"</f>
        <v>&lt;&gt;*132*</v>
      </c>
      <c r="B26" t="str">
        <f t="shared" ref="B26:B34" si="3">"&lt;&gt;*+*"</f>
        <v>&lt;&gt;*+*</v>
      </c>
      <c r="C26" t="str">
        <f t="shared" ref="C26:C34" si="4">"&lt;&gt;*box*"</f>
        <v>&lt;&gt;*box*</v>
      </c>
      <c r="D26" t="str">
        <f>"&lt;&gt;*E3*"</f>
        <v>&lt;&gt;*E3*</v>
      </c>
      <c r="E26" t="str">
        <f>"*TMR*"</f>
        <v>*TMR*</v>
      </c>
    </row>
    <row r="27" spans="1:6" x14ac:dyDescent="0.25">
      <c r="A27" t="str">
        <f t="shared" si="2"/>
        <v>&lt;&gt;*132*</v>
      </c>
      <c r="B27" t="str">
        <f t="shared" si="3"/>
        <v>&lt;&gt;*+*</v>
      </c>
      <c r="C27" t="str">
        <f t="shared" si="4"/>
        <v>&lt;&gt;*box*</v>
      </c>
      <c r="D27" t="str">
        <f>"&lt;&gt;*E3*"</f>
        <v>&lt;&gt;*E3*</v>
      </c>
      <c r="E27" t="str">
        <f>"*647*"</f>
        <v>*647*</v>
      </c>
    </row>
    <row r="28" spans="1:6" x14ac:dyDescent="0.25">
      <c r="A28" t="str">
        <f t="shared" si="2"/>
        <v>&lt;&gt;*132*</v>
      </c>
      <c r="B28" t="str">
        <f t="shared" si="3"/>
        <v>&lt;&gt;*+*</v>
      </c>
      <c r="C28" t="str">
        <f t="shared" si="4"/>
        <v>&lt;&gt;*box*</v>
      </c>
      <c r="D28" t="str">
        <f>"&lt;&gt;*E3*"</f>
        <v>&lt;&gt;*E3*</v>
      </c>
      <c r="E28" t="str">
        <f>"*649*"</f>
        <v>*649*</v>
      </c>
    </row>
    <row r="29" spans="1:6" x14ac:dyDescent="0.25">
      <c r="A29" t="str">
        <f t="shared" si="2"/>
        <v>&lt;&gt;*132*</v>
      </c>
      <c r="B29" t="str">
        <f t="shared" si="3"/>
        <v>&lt;&gt;*+*</v>
      </c>
      <c r="C29" t="str">
        <f t="shared" si="4"/>
        <v>&lt;&gt;*box*</v>
      </c>
      <c r="D29" t="str">
        <f>"&lt;&gt;*3G*"</f>
        <v>&lt;&gt;*3G*</v>
      </c>
      <c r="E29" t="str">
        <f>"*TMR*"</f>
        <v>*TMR*</v>
      </c>
    </row>
    <row r="30" spans="1:6" x14ac:dyDescent="0.25">
      <c r="A30" t="str">
        <f t="shared" si="2"/>
        <v>&lt;&gt;*132*</v>
      </c>
      <c r="B30" t="str">
        <f t="shared" si="3"/>
        <v>&lt;&gt;*+*</v>
      </c>
      <c r="C30" t="str">
        <f t="shared" si="4"/>
        <v>&lt;&gt;*box*</v>
      </c>
      <c r="D30" t="str">
        <f>"&lt;&gt;*3G*"</f>
        <v>&lt;&gt;*3G*</v>
      </c>
      <c r="E30" t="str">
        <f>"*647*"</f>
        <v>*647*</v>
      </c>
    </row>
    <row r="31" spans="1:6" x14ac:dyDescent="0.25">
      <c r="A31" t="str">
        <f t="shared" si="2"/>
        <v>&lt;&gt;*132*</v>
      </c>
      <c r="B31" t="str">
        <f t="shared" si="3"/>
        <v>&lt;&gt;*+*</v>
      </c>
      <c r="C31" t="str">
        <f t="shared" si="4"/>
        <v>&lt;&gt;*box*</v>
      </c>
      <c r="D31" t="str">
        <f>"&lt;&gt;*3G*"</f>
        <v>&lt;&gt;*3G*</v>
      </c>
      <c r="E31" t="str">
        <f>"*649*"</f>
        <v>*649*</v>
      </c>
    </row>
    <row r="32" spans="1:6" x14ac:dyDescent="0.25">
      <c r="A32" t="str">
        <f t="shared" si="2"/>
        <v>&lt;&gt;*132*</v>
      </c>
      <c r="B32" t="str">
        <f t="shared" si="3"/>
        <v>&lt;&gt;*+*</v>
      </c>
      <c r="C32" t="str">
        <f t="shared" si="4"/>
        <v>&lt;&gt;*box*</v>
      </c>
      <c r="D32" t="str">
        <f>"&lt;&gt;*2G*"</f>
        <v>&lt;&gt;*2G*</v>
      </c>
      <c r="E32" t="str">
        <f>"*TMR*"</f>
        <v>*TMR*</v>
      </c>
    </row>
    <row r="33" spans="1:6" x14ac:dyDescent="0.25">
      <c r="A33" t="str">
        <f t="shared" si="2"/>
        <v>&lt;&gt;*132*</v>
      </c>
      <c r="B33" t="str">
        <f t="shared" si="3"/>
        <v>&lt;&gt;*+*</v>
      </c>
      <c r="C33" t="str">
        <f t="shared" si="4"/>
        <v>&lt;&gt;*box*</v>
      </c>
      <c r="D33" t="str">
        <f>"&lt;&gt;*2G*"</f>
        <v>&lt;&gt;*2G*</v>
      </c>
      <c r="E33" t="str">
        <f>"*647*"</f>
        <v>*647*</v>
      </c>
    </row>
    <row r="34" spans="1:6" x14ac:dyDescent="0.25">
      <c r="A34" t="str">
        <f t="shared" si="2"/>
        <v>&lt;&gt;*132*</v>
      </c>
      <c r="B34" t="str">
        <f t="shared" si="3"/>
        <v>&lt;&gt;*+*</v>
      </c>
      <c r="C34" t="str">
        <f t="shared" si="4"/>
        <v>&lt;&gt;*box*</v>
      </c>
      <c r="D34" t="str">
        <f>"&lt;&gt;*2G*"</f>
        <v>&lt;&gt;*2G*</v>
      </c>
      <c r="E34" t="str">
        <f>"*649*"</f>
        <v>*649*</v>
      </c>
    </row>
    <row r="36" spans="1:6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</row>
    <row r="37" spans="1:6" x14ac:dyDescent="0.25">
      <c r="A37" t="str">
        <f>"*132*"</f>
        <v>*132*</v>
      </c>
      <c r="B37" t="str">
        <f>"*gfp*"</f>
        <v>*gfp*</v>
      </c>
      <c r="C37" t="str">
        <f>"C"</f>
        <v>C</v>
      </c>
      <c r="D37" t="str">
        <f>"&lt;&gt;*E3*"</f>
        <v>&lt;&gt;*E3*</v>
      </c>
      <c r="E37" t="str">
        <f>"&lt;&gt;*3G*"</f>
        <v>&lt;&gt;*3G*</v>
      </c>
      <c r="F37" t="str">
        <f>"&lt;&gt;*2G*"</f>
        <v>&lt;&gt;*2G*</v>
      </c>
    </row>
    <row r="38" spans="1:6" x14ac:dyDescent="0.25">
      <c r="A38" t="str">
        <f t="shared" ref="A38:A39" si="5">"&lt;&gt;*132*"</f>
        <v>&lt;&gt;*132*</v>
      </c>
      <c r="B38" t="str">
        <f t="shared" ref="B38:B39" si="6">"&lt;&gt;*+*"</f>
        <v>&lt;&gt;*+*</v>
      </c>
      <c r="C38" t="str">
        <f t="shared" ref="C38:C39" si="7">"&lt;&gt;*box*"</f>
        <v>&lt;&gt;*box*</v>
      </c>
      <c r="D38" t="str">
        <f>"&lt;&gt;*E3*"</f>
        <v>&lt;&gt;*E3*</v>
      </c>
      <c r="E38" t="str">
        <f>"*647*"</f>
        <v>*647*</v>
      </c>
    </row>
    <row r="39" spans="1:6" x14ac:dyDescent="0.25">
      <c r="A39" t="str">
        <f t="shared" si="5"/>
        <v>&lt;&gt;*132*</v>
      </c>
      <c r="B39" t="str">
        <f t="shared" si="6"/>
        <v>&lt;&gt;*+*</v>
      </c>
      <c r="C39" t="str">
        <f t="shared" si="7"/>
        <v>&lt;&gt;*box*</v>
      </c>
      <c r="D39" t="str">
        <f>"&lt;&gt;*E3*"</f>
        <v>&lt;&gt;*E3*</v>
      </c>
      <c r="E39" t="str">
        <f>"*649*"</f>
        <v>*649*</v>
      </c>
    </row>
    <row r="41" spans="1:6" x14ac:dyDescent="0.25">
      <c r="A41" t="s">
        <v>1</v>
      </c>
      <c r="B41" t="s">
        <v>1</v>
      </c>
    </row>
    <row r="42" spans="1:6" x14ac:dyDescent="0.25">
      <c r="A42" t="s">
        <v>837</v>
      </c>
      <c r="B42" t="str">
        <f t="shared" ref="B42:B50" si="8">"&lt;&gt;*132*"</f>
        <v>&lt;&gt;*132*</v>
      </c>
    </row>
    <row r="43" spans="1:6" x14ac:dyDescent="0.25">
      <c r="A43" t="s">
        <v>833</v>
      </c>
      <c r="B43" t="str">
        <f t="shared" si="8"/>
        <v>&lt;&gt;*132*</v>
      </c>
    </row>
    <row r="44" spans="1:6" x14ac:dyDescent="0.25">
      <c r="A44" t="s">
        <v>835</v>
      </c>
      <c r="B44" t="str">
        <f t="shared" si="8"/>
        <v>&lt;&gt;*132*</v>
      </c>
    </row>
    <row r="45" spans="1:6" x14ac:dyDescent="0.25">
      <c r="A45" t="s">
        <v>831</v>
      </c>
      <c r="B45" t="str">
        <f t="shared" si="8"/>
        <v>&lt;&gt;*132*</v>
      </c>
    </row>
    <row r="46" spans="1:6" x14ac:dyDescent="0.25">
      <c r="A46" t="s">
        <v>786</v>
      </c>
      <c r="B46" t="str">
        <f t="shared" si="8"/>
        <v>&lt;&gt;*132*</v>
      </c>
    </row>
    <row r="47" spans="1:6" x14ac:dyDescent="0.25">
      <c r="A47" t="s">
        <v>481</v>
      </c>
      <c r="B47" t="str">
        <f t="shared" si="8"/>
        <v>&lt;&gt;*132*</v>
      </c>
    </row>
    <row r="48" spans="1:6" x14ac:dyDescent="0.25">
      <c r="A48" t="s">
        <v>477</v>
      </c>
      <c r="B48" t="str">
        <f t="shared" si="8"/>
        <v>&lt;&gt;*132*</v>
      </c>
    </row>
    <row r="49" spans="1:2" x14ac:dyDescent="0.25">
      <c r="A49" t="s">
        <v>475</v>
      </c>
      <c r="B49" t="str">
        <f t="shared" si="8"/>
        <v>&lt;&gt;*132*</v>
      </c>
    </row>
    <row r="50" spans="1:2" x14ac:dyDescent="0.25">
      <c r="A50" t="s">
        <v>479</v>
      </c>
      <c r="B50" t="str">
        <f t="shared" si="8"/>
        <v>&lt;&gt;*132*</v>
      </c>
    </row>
    <row r="52" spans="1:2" x14ac:dyDescent="0.25">
      <c r="A52" t="s">
        <v>1</v>
      </c>
    </row>
    <row r="53" spans="1:2" x14ac:dyDescent="0.25">
      <c r="A53" t="s">
        <v>813</v>
      </c>
    </row>
    <row r="54" spans="1:2" x14ac:dyDescent="0.25">
      <c r="A54" t="s">
        <v>821</v>
      </c>
    </row>
    <row r="55" spans="1:2" x14ac:dyDescent="0.25">
      <c r="A55" t="s">
        <v>815</v>
      </c>
    </row>
    <row r="56" spans="1:2" x14ac:dyDescent="0.25">
      <c r="A56" t="s">
        <v>819</v>
      </c>
    </row>
    <row r="57" spans="1:2" x14ac:dyDescent="0.25">
      <c r="A57" t="s">
        <v>829</v>
      </c>
    </row>
    <row r="58" spans="1:2" x14ac:dyDescent="0.25">
      <c r="A58" t="s">
        <v>748</v>
      </c>
    </row>
    <row r="59" spans="1:2" x14ac:dyDescent="0.25">
      <c r="A59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EA63-0A84-4AD3-B59D-2FB0A67452FA}">
  <dimension ref="A1:G15"/>
  <sheetViews>
    <sheetView workbookViewId="0">
      <selection activeCell="A20" sqref="A20:XFD20"/>
    </sheetView>
  </sheetViews>
  <sheetFormatPr defaultRowHeight="15" x14ac:dyDescent="0.25"/>
  <cols>
    <col min="1" max="1" width="38.5703125" bestFit="1" customWidth="1"/>
    <col min="2" max="2" width="29.7109375" bestFit="1" customWidth="1"/>
  </cols>
  <sheetData>
    <row r="1" spans="1:7" x14ac:dyDescent="0.25">
      <c r="A1" t="s">
        <v>900</v>
      </c>
      <c r="B1" t="s">
        <v>902</v>
      </c>
      <c r="C1">
        <v>0</v>
      </c>
      <c r="D1">
        <v>0</v>
      </c>
      <c r="E1">
        <v>1</v>
      </c>
      <c r="F1">
        <v>0</v>
      </c>
      <c r="G1" t="s">
        <v>9</v>
      </c>
    </row>
    <row r="2" spans="1:7" x14ac:dyDescent="0.25">
      <c r="A2" t="s">
        <v>901</v>
      </c>
      <c r="B2" t="s">
        <v>903</v>
      </c>
      <c r="C2">
        <v>0</v>
      </c>
      <c r="D2">
        <v>0</v>
      </c>
      <c r="E2">
        <v>1</v>
      </c>
      <c r="F2">
        <v>0</v>
      </c>
      <c r="G2" t="s">
        <v>9</v>
      </c>
    </row>
    <row r="4" spans="1:7" x14ac:dyDescent="0.25">
      <c r="A4" t="s">
        <v>151</v>
      </c>
      <c r="B4" t="s">
        <v>152</v>
      </c>
    </row>
    <row r="5" spans="1:7" x14ac:dyDescent="0.25">
      <c r="A5" t="s">
        <v>153</v>
      </c>
      <c r="B5" t="s">
        <v>152</v>
      </c>
    </row>
    <row r="6" spans="1:7" x14ac:dyDescent="0.25">
      <c r="A6" t="s">
        <v>297</v>
      </c>
      <c r="B6" t="s">
        <v>298</v>
      </c>
    </row>
    <row r="7" spans="1:7" x14ac:dyDescent="0.25">
      <c r="A7" t="s">
        <v>299</v>
      </c>
      <c r="B7" t="s">
        <v>300</v>
      </c>
    </row>
    <row r="8" spans="1:7" x14ac:dyDescent="0.25">
      <c r="A8" t="s">
        <v>352</v>
      </c>
      <c r="B8" t="s">
        <v>353</v>
      </c>
    </row>
    <row r="9" spans="1:7" x14ac:dyDescent="0.25">
      <c r="A9" t="s">
        <v>354</v>
      </c>
      <c r="B9" t="s">
        <v>353</v>
      </c>
    </row>
    <row r="10" spans="1:7" x14ac:dyDescent="0.25">
      <c r="A10" t="s">
        <v>737</v>
      </c>
      <c r="B10" t="s">
        <v>738</v>
      </c>
    </row>
    <row r="11" spans="1:7" x14ac:dyDescent="0.25">
      <c r="A11" t="s">
        <v>771</v>
      </c>
      <c r="B11" t="s">
        <v>772</v>
      </c>
    </row>
    <row r="12" spans="1:7" x14ac:dyDescent="0.25">
      <c r="A12" t="s">
        <v>779</v>
      </c>
      <c r="B12" t="s">
        <v>780</v>
      </c>
    </row>
    <row r="13" spans="1:7" x14ac:dyDescent="0.25">
      <c r="A13" t="s">
        <v>869</v>
      </c>
      <c r="B13" t="s">
        <v>870</v>
      </c>
    </row>
    <row r="14" spans="1:7" x14ac:dyDescent="0.25">
      <c r="A14" t="s">
        <v>876</v>
      </c>
      <c r="B14" t="s">
        <v>780</v>
      </c>
    </row>
    <row r="15" spans="1:7" x14ac:dyDescent="0.25">
      <c r="A15" t="s">
        <v>877</v>
      </c>
      <c r="B1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tempfile</vt:lpstr>
      <vt:lpstr>FILTER</vt:lpstr>
      <vt:lpstr>tempstorage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Vukovic</dc:creator>
  <cp:lastModifiedBy>David Vukovic</cp:lastModifiedBy>
  <dcterms:created xsi:type="dcterms:W3CDTF">2022-07-19T08:46:08Z</dcterms:created>
  <dcterms:modified xsi:type="dcterms:W3CDTF">2024-03-27T21:44:54Z</dcterms:modified>
</cp:coreProperties>
</file>