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vorlage_dienstplan" sheetId="1" r:id="rId1"/>
    <sheet name="Plan Hier ausfüllen" sheetId="2" r:id="rId2"/>
  </sheets>
  <calcPr calcId="0"/>
</workbook>
</file>

<file path=xl/calcChain.xml><?xml version="1.0" encoding="utf-8"?>
<calcChain xmlns="http://schemas.openxmlformats.org/spreadsheetml/2006/main">
  <c r="E2" i="1"/>
  <c r="D2"/>
  <c r="C2"/>
  <c r="C3"/>
  <c r="C4"/>
  <c r="C5"/>
  <c r="C6"/>
  <c r="C7"/>
  <c r="C9"/>
  <c r="C10"/>
  <c r="C11"/>
  <c r="B2"/>
  <c r="B3"/>
  <c r="B4"/>
  <c r="B5"/>
  <c r="B6"/>
  <c r="B7"/>
  <c r="B9"/>
  <c r="B10"/>
  <c r="B11"/>
  <c r="E3"/>
  <c r="E4"/>
  <c r="E5"/>
  <c r="E6"/>
  <c r="E7"/>
  <c r="E8"/>
  <c r="E9"/>
  <c r="E10"/>
  <c r="E11"/>
  <c r="D3"/>
  <c r="D4"/>
  <c r="D5"/>
  <c r="D6"/>
  <c r="D7"/>
  <c r="D8"/>
  <c r="D9"/>
  <c r="D10"/>
  <c r="D11"/>
  <c r="K2" i="2"/>
  <c r="K3"/>
  <c r="K4"/>
  <c r="K5"/>
  <c r="K6"/>
  <c r="K7"/>
  <c r="K8"/>
  <c r="B8" i="1" s="1"/>
  <c r="K9" i="2"/>
  <c r="K10"/>
  <c r="K11"/>
  <c r="G3"/>
  <c r="G4"/>
  <c r="G5"/>
  <c r="G6"/>
  <c r="G7"/>
  <c r="G8"/>
  <c r="G9"/>
  <c r="G10"/>
  <c r="G11"/>
  <c r="F3"/>
  <c r="L3" s="1"/>
  <c r="F4"/>
  <c r="L4" s="1"/>
  <c r="F5"/>
  <c r="L5" s="1"/>
  <c r="F6"/>
  <c r="L6" s="1"/>
  <c r="F7"/>
  <c r="L7" s="1"/>
  <c r="F8"/>
  <c r="L8" s="1"/>
  <c r="C8" i="1" s="1"/>
  <c r="F9" i="2"/>
  <c r="L9" s="1"/>
  <c r="F10"/>
  <c r="L10" s="1"/>
  <c r="F11"/>
  <c r="L11" s="1"/>
  <c r="G2"/>
  <c r="F2"/>
  <c r="L2" s="1"/>
</calcChain>
</file>

<file path=xl/sharedStrings.xml><?xml version="1.0" encoding="utf-8"?>
<sst xmlns="http://schemas.openxmlformats.org/spreadsheetml/2006/main" count="109" uniqueCount="39">
  <si>
    <t>*Abteilung</t>
  </si>
  <si>
    <t>*Datum/Uhrzeit Von (jjjjmmddhhmm)</t>
  </si>
  <si>
    <t>Datum/Uhrzeit Bis (jjjjmmddhhmm)</t>
  </si>
  <si>
    <t>*Dienstart</t>
  </si>
  <si>
    <t>*Thema</t>
  </si>
  <si>
    <t>*Ebene (O, G, K, B, L)</t>
  </si>
  <si>
    <t>*Kategorie (D, E)</t>
  </si>
  <si>
    <t>Einsatzabteilung FF</t>
  </si>
  <si>
    <t>Aus- und Fortbildung</t>
  </si>
  <si>
    <t>E</t>
  </si>
  <si>
    <t>O</t>
  </si>
  <si>
    <t>JahrVon</t>
  </si>
  <si>
    <t>MonatVon</t>
  </si>
  <si>
    <t>TagVon</t>
  </si>
  <si>
    <t>StundeVon</t>
  </si>
  <si>
    <t>JahrBis</t>
  </si>
  <si>
    <t>MonatBis</t>
  </si>
  <si>
    <t>TagBis</t>
  </si>
  <si>
    <t>StundeBis</t>
  </si>
  <si>
    <t>09</t>
  </si>
  <si>
    <t>21</t>
  </si>
  <si>
    <t>19</t>
  </si>
  <si>
    <t>18</t>
  </si>
  <si>
    <t>10</t>
  </si>
  <si>
    <t>02</t>
  </si>
  <si>
    <t>16</t>
  </si>
  <si>
    <t>20</t>
  </si>
  <si>
    <t>30</t>
  </si>
  <si>
    <t>13</t>
  </si>
  <si>
    <t>27</t>
  </si>
  <si>
    <t>11</t>
  </si>
  <si>
    <t>12</t>
  </si>
  <si>
    <t>FormatVon</t>
  </si>
  <si>
    <t>FormatBis</t>
  </si>
  <si>
    <t>Veranstaltung</t>
  </si>
  <si>
    <t>Übung</t>
  </si>
  <si>
    <t>Grenzgang</t>
  </si>
  <si>
    <t>00</t>
  </si>
  <si>
    <t>Volkstrauertag + Aktivenessen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</si>
</sst>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3" fillId="33" borderId="10" xfId="0" applyNumberFormat="1" applyFont="1" applyFill="1" applyBorder="1"/>
    <xf numFmtId="49" fontId="13" fillId="33" borderId="11" xfId="0" applyNumberFormat="1" applyFont="1" applyFill="1" applyBorder="1"/>
    <xf numFmtId="49" fontId="0" fillId="34" borderId="12" xfId="0" applyNumberFormat="1" applyFont="1" applyFill="1" applyBorder="1"/>
    <xf numFmtId="49" fontId="0" fillId="34" borderId="13" xfId="0" applyNumberFormat="1" applyFont="1" applyFill="1" applyBorder="1"/>
    <xf numFmtId="49" fontId="0" fillId="35" borderId="12" xfId="0" applyNumberFormat="1" applyFont="1" applyFill="1" applyBorder="1"/>
    <xf numFmtId="49" fontId="0" fillId="35" borderId="13" xfId="0" applyNumberFormat="1" applyFont="1" applyFill="1" applyBorder="1"/>
    <xf numFmtId="49" fontId="0" fillId="35" borderId="14" xfId="0" applyNumberFormat="1" applyFont="1" applyFill="1" applyBorder="1"/>
    <xf numFmtId="49" fontId="0" fillId="35" borderId="15" xfId="0" applyNumberFormat="1" applyFont="1" applyFill="1" applyBorder="1"/>
    <xf numFmtId="49" fontId="0" fillId="34" borderId="13" xfId="0" applyNumberFormat="1" applyFill="1" applyBorder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G11" totalsRowShown="0" headerRowDxfId="3" dataDxfId="2">
  <autoFilter ref="A1:G11"/>
  <tableColumns count="7">
    <tableColumn id="1" name="*Abteilung" dataDxfId="8"/>
    <tableColumn id="2" name="*Datum/Uhrzeit Von (jjjjmmddhhmm)" dataDxfId="1">
      <calculatedColumnFormula>Tabelle2[[#This Row],[FormatVon]]</calculatedColumnFormula>
    </tableColumn>
    <tableColumn id="3" name="Datum/Uhrzeit Bis (jjjjmmddhhmm)" dataDxfId="0">
      <calculatedColumnFormula>Tabelle2[[#This Row],[FormatBis]]</calculatedColumnFormula>
    </tableColumn>
    <tableColumn id="4" name="*Dienstart" dataDxfId="7">
      <calculatedColumnFormula>Tabelle2[[#This Row],[*Dienstart]]</calculatedColumnFormula>
    </tableColumn>
    <tableColumn id="5" name="*Thema" dataDxfId="6">
      <calculatedColumnFormula>Tabelle2[[#This Row],[*Thema]]</calculatedColumnFormula>
    </tableColumn>
    <tableColumn id="6" name="*Ebene (O, G, K, B, L)" dataDxfId="5"/>
    <tableColumn id="7" name="*Kategorie (D, E)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L11" totalsRowShown="0">
  <autoFilter ref="A1:L11"/>
  <tableColumns count="12">
    <tableColumn id="1" name="JahrVon" dataDxfId="18"/>
    <tableColumn id="2" name="MonatVon" dataDxfId="17"/>
    <tableColumn id="3" name="TagVon" dataDxfId="16"/>
    <tableColumn id="4" name="StundeVon" dataDxfId="15"/>
    <tableColumn id="5" name="JahrBis" dataDxfId="14"/>
    <tableColumn id="6" name="MonatBis" dataDxfId="13">
      <calculatedColumnFormula>B2</calculatedColumnFormula>
    </tableColumn>
    <tableColumn id="7" name="TagBis" dataDxfId="12">
      <calculatedColumnFormula>C2</calculatedColumnFormula>
    </tableColumn>
    <tableColumn id="8" name="StundeBis" dataDxfId="11"/>
    <tableColumn id="9" name="*Dienstart" dataDxfId="10"/>
    <tableColumn id="10" name="*Thema" dataDxfId="9"/>
    <tableColumn id="11" name="FormatVon">
      <calculatedColumnFormula>A2&amp;B2&amp;C2&amp;D2&amp;"00"</calculatedColumnFormula>
    </tableColumn>
    <tableColumn id="12" name="FormatBis">
      <calculatedColumnFormula>E2&amp;F2&amp;G2&amp;H2&amp;"00"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B29" sqref="B29"/>
    </sheetView>
  </sheetViews>
  <sheetFormatPr baseColWidth="10" defaultRowHeight="15"/>
  <cols>
    <col min="1" max="1" width="18.140625" style="1" bestFit="1" customWidth="1"/>
    <col min="2" max="2" width="36.85546875" style="2" customWidth="1"/>
    <col min="3" max="3" width="34.85546875" style="2" customWidth="1"/>
    <col min="4" max="4" width="23.5703125" style="1" bestFit="1" customWidth="1"/>
    <col min="5" max="5" width="28.28515625" style="1" bestFit="1" customWidth="1"/>
    <col min="6" max="6" width="21.42578125" style="1" customWidth="1"/>
    <col min="7" max="7" width="17.85546875" style="1" customWidth="1"/>
    <col min="8" max="16384" width="11.4257812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7</v>
      </c>
      <c r="B2" s="2" t="str">
        <f>Tabelle2[[#This Row],[FormatVon]]</f>
        <v>201709181900</v>
      </c>
      <c r="C2" s="2" t="str">
        <f>Tabelle2[[#This Row],[FormatBis]]</f>
        <v>201709182100</v>
      </c>
      <c r="D2" s="2" t="str">
        <f>Tabelle2[[#This Row],[*Dienstart]]</f>
        <v>Aus- und Fortbildung</v>
      </c>
      <c r="E2" s="2" t="str">
        <f>Tabelle2[[#This Row],[*Thema]]</f>
        <v>Übung</v>
      </c>
      <c r="F2" s="2" t="s">
        <v>10</v>
      </c>
      <c r="G2" s="2" t="s">
        <v>9</v>
      </c>
    </row>
    <row r="3" spans="1:7">
      <c r="A3" s="2" t="s">
        <v>7</v>
      </c>
      <c r="B3" s="2" t="str">
        <f>Tabelle2[[#This Row],[FormatVon]]</f>
        <v>201710021900</v>
      </c>
      <c r="C3" s="2" t="str">
        <f>Tabelle2[[#This Row],[FormatBis]]</f>
        <v>201710022100</v>
      </c>
      <c r="D3" s="2" t="str">
        <f>Tabelle2[[#This Row],[*Dienstart]]</f>
        <v>Aus- und Fortbildung</v>
      </c>
      <c r="E3" s="2" t="str">
        <f>Tabelle2[[#This Row],[*Thema]]</f>
        <v>Übung</v>
      </c>
      <c r="F3" s="2" t="s">
        <v>10</v>
      </c>
      <c r="G3" s="2" t="s">
        <v>9</v>
      </c>
    </row>
    <row r="4" spans="1:7">
      <c r="A4" s="2" t="s">
        <v>7</v>
      </c>
      <c r="B4" s="2" t="str">
        <f>Tabelle2[[#This Row],[FormatVon]]</f>
        <v>201710161900</v>
      </c>
      <c r="C4" s="2" t="str">
        <f>Tabelle2[[#This Row],[FormatBis]]</f>
        <v>201710162100</v>
      </c>
      <c r="D4" s="2" t="str">
        <f>Tabelle2[[#This Row],[*Dienstart]]</f>
        <v>Aus- und Fortbildung</v>
      </c>
      <c r="E4" s="2" t="str">
        <f>Tabelle2[[#This Row],[*Thema]]</f>
        <v>Übung</v>
      </c>
      <c r="F4" s="2" t="s">
        <v>10</v>
      </c>
      <c r="G4" s="2" t="s">
        <v>9</v>
      </c>
    </row>
    <row r="5" spans="1:7">
      <c r="A5" s="2" t="s">
        <v>7</v>
      </c>
      <c r="B5" s="2" t="str">
        <f>Tabelle2[[#This Row],[FormatVon]]</f>
        <v>201710201900</v>
      </c>
      <c r="C5" s="2" t="str">
        <f>Tabelle2[[#This Row],[FormatBis]]</f>
        <v>201710202100</v>
      </c>
      <c r="D5" s="2" t="str">
        <f>Tabelle2[[#This Row],[*Dienstart]]</f>
        <v>Aus- und Fortbildung</v>
      </c>
      <c r="E5" s="2" t="str">
        <f>Tabelle2[[#This Row],[*Thema]]</f>
        <v>Übung</v>
      </c>
      <c r="F5" s="2" t="s">
        <v>10</v>
      </c>
      <c r="G5" s="2" t="s">
        <v>9</v>
      </c>
    </row>
    <row r="6" spans="1:7">
      <c r="A6" s="2" t="s">
        <v>7</v>
      </c>
      <c r="B6" s="2" t="str">
        <f>Tabelle2[[#This Row],[FormatVon]]</f>
        <v>201710301900</v>
      </c>
      <c r="C6" s="2" t="str">
        <f>Tabelle2[[#This Row],[FormatBis]]</f>
        <v>201710302100</v>
      </c>
      <c r="D6" s="2" t="str">
        <f>Tabelle2[[#This Row],[*Dienstart]]</f>
        <v>Aus- und Fortbildung</v>
      </c>
      <c r="E6" s="2" t="str">
        <f>Tabelle2[[#This Row],[*Thema]]</f>
        <v>Übung</v>
      </c>
      <c r="F6" s="2" t="s">
        <v>10</v>
      </c>
      <c r="G6" s="2" t="s">
        <v>9</v>
      </c>
    </row>
    <row r="7" spans="1:7">
      <c r="A7" s="2" t="s">
        <v>7</v>
      </c>
      <c r="B7" s="2" t="str">
        <f>Tabelle2[[#This Row],[FormatVon]]</f>
        <v>201711131900</v>
      </c>
      <c r="C7" s="2" t="str">
        <f>Tabelle2[[#This Row],[FormatBis]]</f>
        <v>201711132100</v>
      </c>
      <c r="D7" s="2" t="str">
        <f>Tabelle2[[#This Row],[*Dienstart]]</f>
        <v>Aus- und Fortbildung</v>
      </c>
      <c r="E7" s="2" t="str">
        <f>Tabelle2[[#This Row],[*Thema]]</f>
        <v>Übung</v>
      </c>
      <c r="F7" s="2" t="s">
        <v>10</v>
      </c>
      <c r="G7" s="2" t="s">
        <v>9</v>
      </c>
    </row>
    <row r="8" spans="1:7">
      <c r="A8" s="2" t="s">
        <v>7</v>
      </c>
      <c r="B8" s="2" t="str">
        <f>Tabelle2[[#This Row],[FormatVon]]</f>
        <v>201711180000</v>
      </c>
      <c r="C8" s="2" t="str">
        <f>Tabelle2[[#This Row],[FormatBis]]</f>
        <v>201711180000</v>
      </c>
      <c r="D8" s="2" t="str">
        <f>Tabelle2[[#This Row],[*Dienstart]]</f>
        <v>Veranstaltung</v>
      </c>
      <c r="E8" s="2" t="str">
        <f>Tabelle2[[#This Row],[*Thema]]</f>
        <v>Volkstrauertag + Aktivenessen</v>
      </c>
      <c r="F8" s="2" t="s">
        <v>10</v>
      </c>
      <c r="G8" s="2" t="s">
        <v>9</v>
      </c>
    </row>
    <row r="9" spans="1:7">
      <c r="A9" s="2" t="s">
        <v>7</v>
      </c>
      <c r="B9" s="2" t="str">
        <f>Tabelle2[[#This Row],[FormatVon]]</f>
        <v>201711271900</v>
      </c>
      <c r="C9" s="2" t="str">
        <f>Tabelle2[[#This Row],[FormatBis]]</f>
        <v>201711272100</v>
      </c>
      <c r="D9" s="2" t="str">
        <f>Tabelle2[[#This Row],[*Dienstart]]</f>
        <v>Aus- und Fortbildung</v>
      </c>
      <c r="E9" s="2" t="str">
        <f>Tabelle2[[#This Row],[*Thema]]</f>
        <v>Übung</v>
      </c>
      <c r="F9" s="2" t="s">
        <v>10</v>
      </c>
      <c r="G9" s="2" t="s">
        <v>9</v>
      </c>
    </row>
    <row r="10" spans="1:7">
      <c r="A10" s="2" t="s">
        <v>7</v>
      </c>
      <c r="B10" s="2" t="str">
        <f>Tabelle2[[#This Row],[FormatVon]]</f>
        <v>201712111900</v>
      </c>
      <c r="C10" s="2" t="str">
        <f>Tabelle2[[#This Row],[FormatBis]]</f>
        <v>201712112100</v>
      </c>
      <c r="D10" s="2" t="str">
        <f>Tabelle2[[#This Row],[*Dienstart]]</f>
        <v>Aus- und Fortbildung</v>
      </c>
      <c r="E10" s="2" t="str">
        <f>Tabelle2[[#This Row],[*Thema]]</f>
        <v>Übung</v>
      </c>
      <c r="F10" s="2" t="s">
        <v>10</v>
      </c>
      <c r="G10" s="2" t="s">
        <v>9</v>
      </c>
    </row>
    <row r="11" spans="1:7">
      <c r="A11" s="2" t="s">
        <v>7</v>
      </c>
      <c r="B11" s="2" t="str">
        <f>Tabelle2[[#This Row],[FormatVon]]</f>
        <v>201712301900</v>
      </c>
      <c r="C11" s="2" t="str">
        <f>Tabelle2[[#This Row],[FormatBis]]</f>
        <v>201712302100</v>
      </c>
      <c r="D11" s="2" t="str">
        <f>Tabelle2[[#This Row],[*Dienstart]]</f>
        <v>Aus- und Fortbildung</v>
      </c>
      <c r="E11" s="2" t="str">
        <f>Tabelle2[[#This Row],[*Thema]]</f>
        <v>Grenzgang</v>
      </c>
      <c r="F11" s="2" t="s">
        <v>10</v>
      </c>
      <c r="G11" s="2" t="s">
        <v>9</v>
      </c>
    </row>
  </sheetData>
  <pageMargins left="0.7" right="0.7" top="0.78740157499999996" bottom="0.78740157499999996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B39" sqref="B39"/>
    </sheetView>
  </sheetViews>
  <sheetFormatPr baseColWidth="10" defaultRowHeight="15"/>
  <cols>
    <col min="1" max="1" width="10.42578125" style="1" bestFit="1" customWidth="1"/>
    <col min="2" max="2" width="12.7109375" style="1" bestFit="1" customWidth="1"/>
    <col min="3" max="3" width="9.85546875" style="1" bestFit="1" customWidth="1"/>
    <col min="4" max="4" width="13.140625" style="1" bestFit="1" customWidth="1"/>
    <col min="5" max="5" width="9.42578125" style="1" bestFit="1" customWidth="1"/>
    <col min="6" max="6" width="11.7109375" style="2" bestFit="1" customWidth="1"/>
    <col min="7" max="7" width="8.85546875" style="2" bestFit="1" customWidth="1"/>
    <col min="8" max="8" width="12.140625" style="1" bestFit="1" customWidth="1"/>
    <col min="9" max="9" width="19.7109375" bestFit="1" customWidth="1"/>
    <col min="10" max="10" width="28.28515625" bestFit="1" customWidth="1"/>
    <col min="11" max="11" width="13.140625" bestFit="1" customWidth="1"/>
    <col min="12" max="12" width="13" bestFit="1" customWidth="1"/>
  </cols>
  <sheetData>
    <row r="1" spans="1:12" ht="15.75" thickBo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 t="s">
        <v>16</v>
      </c>
      <c r="G1" s="2" t="s">
        <v>17</v>
      </c>
      <c r="H1" s="1" t="s">
        <v>18</v>
      </c>
      <c r="I1" s="3" t="s">
        <v>3</v>
      </c>
      <c r="J1" s="4" t="s">
        <v>4</v>
      </c>
      <c r="K1" t="s">
        <v>32</v>
      </c>
      <c r="L1" t="s">
        <v>33</v>
      </c>
    </row>
    <row r="2" spans="1:12" ht="15.75" thickTop="1">
      <c r="A2" s="1">
        <v>2017</v>
      </c>
      <c r="B2" s="1" t="s">
        <v>19</v>
      </c>
      <c r="C2" s="1" t="s">
        <v>22</v>
      </c>
      <c r="D2" s="1" t="s">
        <v>21</v>
      </c>
      <c r="E2" s="1">
        <v>2017</v>
      </c>
      <c r="F2" s="1" t="str">
        <f>B2</f>
        <v>09</v>
      </c>
      <c r="G2" s="1" t="str">
        <f>C2</f>
        <v>18</v>
      </c>
      <c r="H2" s="1" t="s">
        <v>20</v>
      </c>
      <c r="I2" s="5" t="s">
        <v>8</v>
      </c>
      <c r="J2" s="6" t="s">
        <v>35</v>
      </c>
      <c r="K2" t="str">
        <f>A2&amp;B2&amp;C2&amp;D2&amp;"00"</f>
        <v>201709181900</v>
      </c>
      <c r="L2" t="str">
        <f>E2&amp;F2&amp;G2&amp;H2&amp;"00"</f>
        <v>201709182100</v>
      </c>
    </row>
    <row r="3" spans="1:12">
      <c r="A3" s="1">
        <v>2017</v>
      </c>
      <c r="B3" s="1" t="s">
        <v>23</v>
      </c>
      <c r="C3" s="1" t="s">
        <v>24</v>
      </c>
      <c r="D3" s="1" t="s">
        <v>21</v>
      </c>
      <c r="E3" s="1">
        <v>2017</v>
      </c>
      <c r="F3" s="1" t="str">
        <f t="shared" ref="F3:F11" si="0">B3</f>
        <v>10</v>
      </c>
      <c r="G3" s="1" t="str">
        <f t="shared" ref="G3:G11" si="1">C3</f>
        <v>02</v>
      </c>
      <c r="H3" s="1" t="s">
        <v>20</v>
      </c>
      <c r="I3" s="7" t="s">
        <v>8</v>
      </c>
      <c r="J3" s="8" t="s">
        <v>35</v>
      </c>
      <c r="K3" t="str">
        <f t="shared" ref="K3:K11" si="2">A3&amp;B3&amp;C3&amp;D3&amp;"00"</f>
        <v>201710021900</v>
      </c>
      <c r="L3" t="str">
        <f t="shared" ref="L3:L11" si="3">E3&amp;F3&amp;G3&amp;H3&amp;"00"</f>
        <v>201710022100</v>
      </c>
    </row>
    <row r="4" spans="1:12">
      <c r="A4" s="1">
        <v>2017</v>
      </c>
      <c r="B4" s="1" t="s">
        <v>23</v>
      </c>
      <c r="C4" s="1" t="s">
        <v>25</v>
      </c>
      <c r="D4" s="1" t="s">
        <v>21</v>
      </c>
      <c r="E4" s="1">
        <v>2017</v>
      </c>
      <c r="F4" s="1" t="str">
        <f t="shared" si="0"/>
        <v>10</v>
      </c>
      <c r="G4" s="1" t="str">
        <f t="shared" si="1"/>
        <v>16</v>
      </c>
      <c r="H4" s="1" t="s">
        <v>20</v>
      </c>
      <c r="I4" s="5" t="s">
        <v>8</v>
      </c>
      <c r="J4" s="6" t="s">
        <v>35</v>
      </c>
      <c r="K4" t="str">
        <f t="shared" si="2"/>
        <v>201710161900</v>
      </c>
      <c r="L4" t="str">
        <f t="shared" si="3"/>
        <v>201710162100</v>
      </c>
    </row>
    <row r="5" spans="1:12">
      <c r="A5" s="1">
        <v>2017</v>
      </c>
      <c r="B5" s="1" t="s">
        <v>23</v>
      </c>
      <c r="C5" s="1" t="s">
        <v>26</v>
      </c>
      <c r="D5" s="1" t="s">
        <v>21</v>
      </c>
      <c r="E5" s="1">
        <v>2017</v>
      </c>
      <c r="F5" s="1" t="str">
        <f t="shared" si="0"/>
        <v>10</v>
      </c>
      <c r="G5" s="1" t="str">
        <f t="shared" si="1"/>
        <v>20</v>
      </c>
      <c r="H5" s="1" t="s">
        <v>20</v>
      </c>
      <c r="I5" s="7" t="s">
        <v>8</v>
      </c>
      <c r="J5" s="8" t="s">
        <v>35</v>
      </c>
      <c r="K5" t="str">
        <f t="shared" si="2"/>
        <v>201710201900</v>
      </c>
      <c r="L5" t="str">
        <f t="shared" si="3"/>
        <v>201710202100</v>
      </c>
    </row>
    <row r="6" spans="1:12">
      <c r="A6" s="1">
        <v>2017</v>
      </c>
      <c r="B6" s="1" t="s">
        <v>23</v>
      </c>
      <c r="C6" s="1" t="s">
        <v>27</v>
      </c>
      <c r="D6" s="1" t="s">
        <v>21</v>
      </c>
      <c r="E6" s="1">
        <v>2017</v>
      </c>
      <c r="F6" s="1" t="str">
        <f t="shared" si="0"/>
        <v>10</v>
      </c>
      <c r="G6" s="1" t="str">
        <f t="shared" si="1"/>
        <v>30</v>
      </c>
      <c r="H6" s="1" t="s">
        <v>20</v>
      </c>
      <c r="I6" s="5" t="s">
        <v>8</v>
      </c>
      <c r="J6" s="6" t="s">
        <v>35</v>
      </c>
      <c r="K6" t="str">
        <f t="shared" si="2"/>
        <v>201710301900</v>
      </c>
      <c r="L6" t="str">
        <f t="shared" si="3"/>
        <v>201710302100</v>
      </c>
    </row>
    <row r="7" spans="1:12">
      <c r="A7" s="1">
        <v>2017</v>
      </c>
      <c r="B7" s="1" t="s">
        <v>30</v>
      </c>
      <c r="C7" s="1" t="s">
        <v>28</v>
      </c>
      <c r="D7" s="1" t="s">
        <v>21</v>
      </c>
      <c r="E7" s="1">
        <v>2017</v>
      </c>
      <c r="F7" s="1" t="str">
        <f t="shared" si="0"/>
        <v>11</v>
      </c>
      <c r="G7" s="1" t="str">
        <f t="shared" si="1"/>
        <v>13</v>
      </c>
      <c r="H7" s="1" t="s">
        <v>20</v>
      </c>
      <c r="I7" s="7" t="s">
        <v>8</v>
      </c>
      <c r="J7" s="8" t="s">
        <v>35</v>
      </c>
      <c r="K7" t="str">
        <f t="shared" si="2"/>
        <v>201711131900</v>
      </c>
      <c r="L7" t="str">
        <f t="shared" si="3"/>
        <v>201711132100</v>
      </c>
    </row>
    <row r="8" spans="1:12">
      <c r="A8" s="1">
        <v>2017</v>
      </c>
      <c r="B8" s="1" t="s">
        <v>30</v>
      </c>
      <c r="C8" s="1" t="s">
        <v>22</v>
      </c>
      <c r="D8" s="1" t="s">
        <v>37</v>
      </c>
      <c r="E8" s="1">
        <v>2017</v>
      </c>
      <c r="F8" s="1" t="str">
        <f t="shared" si="0"/>
        <v>11</v>
      </c>
      <c r="G8" s="1" t="str">
        <f t="shared" si="1"/>
        <v>18</v>
      </c>
      <c r="H8" s="1" t="s">
        <v>37</v>
      </c>
      <c r="I8" s="5" t="s">
        <v>34</v>
      </c>
      <c r="J8" s="11" t="s">
        <v>38</v>
      </c>
      <c r="K8" t="str">
        <f t="shared" si="2"/>
        <v>201711180000</v>
      </c>
      <c r="L8" t="str">
        <f t="shared" si="3"/>
        <v>201711180000</v>
      </c>
    </row>
    <row r="9" spans="1:12">
      <c r="A9" s="1">
        <v>2017</v>
      </c>
      <c r="B9" s="1" t="s">
        <v>30</v>
      </c>
      <c r="C9" s="1" t="s">
        <v>29</v>
      </c>
      <c r="D9" s="1" t="s">
        <v>21</v>
      </c>
      <c r="E9" s="1">
        <v>2017</v>
      </c>
      <c r="F9" s="1" t="str">
        <f t="shared" si="0"/>
        <v>11</v>
      </c>
      <c r="G9" s="1" t="str">
        <f t="shared" si="1"/>
        <v>27</v>
      </c>
      <c r="H9" s="1" t="s">
        <v>20</v>
      </c>
      <c r="I9" s="7" t="s">
        <v>8</v>
      </c>
      <c r="J9" s="8" t="s">
        <v>35</v>
      </c>
      <c r="K9" t="str">
        <f t="shared" si="2"/>
        <v>201711271900</v>
      </c>
      <c r="L9" t="str">
        <f t="shared" si="3"/>
        <v>201711272100</v>
      </c>
    </row>
    <row r="10" spans="1:12">
      <c r="A10" s="1">
        <v>2017</v>
      </c>
      <c r="B10" s="1" t="s">
        <v>31</v>
      </c>
      <c r="C10" s="1" t="s">
        <v>30</v>
      </c>
      <c r="D10" s="1" t="s">
        <v>21</v>
      </c>
      <c r="E10" s="1">
        <v>2017</v>
      </c>
      <c r="F10" s="1" t="str">
        <f t="shared" si="0"/>
        <v>12</v>
      </c>
      <c r="G10" s="1" t="str">
        <f t="shared" si="1"/>
        <v>11</v>
      </c>
      <c r="H10" s="1" t="s">
        <v>20</v>
      </c>
      <c r="I10" s="5" t="s">
        <v>8</v>
      </c>
      <c r="J10" s="6" t="s">
        <v>35</v>
      </c>
      <c r="K10" t="str">
        <f t="shared" si="2"/>
        <v>201712111900</v>
      </c>
      <c r="L10" t="str">
        <f t="shared" si="3"/>
        <v>201712112100</v>
      </c>
    </row>
    <row r="11" spans="1:12">
      <c r="A11" s="1">
        <v>2017</v>
      </c>
      <c r="B11" s="1" t="s">
        <v>31</v>
      </c>
      <c r="C11" s="1" t="s">
        <v>27</v>
      </c>
      <c r="D11" s="1" t="s">
        <v>21</v>
      </c>
      <c r="E11" s="1">
        <v>2017</v>
      </c>
      <c r="F11" s="1" t="str">
        <f t="shared" si="0"/>
        <v>12</v>
      </c>
      <c r="G11" s="1" t="str">
        <f t="shared" si="1"/>
        <v>30</v>
      </c>
      <c r="H11" s="1" t="s">
        <v>20</v>
      </c>
      <c r="I11" s="9" t="s">
        <v>8</v>
      </c>
      <c r="J11" s="10" t="s">
        <v>36</v>
      </c>
      <c r="K11" t="str">
        <f t="shared" si="2"/>
        <v>201712301900</v>
      </c>
      <c r="L11" t="str">
        <f t="shared" si="3"/>
        <v>201712302100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vorlage_dienstplan</vt:lpstr>
      <vt:lpstr>Plan Hier ausfüllen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Schüler</dc:creator>
  <cp:lastModifiedBy>Hessische Landesfeuerwehrschule</cp:lastModifiedBy>
  <dcterms:created xsi:type="dcterms:W3CDTF">2017-09-13T08:17:55Z</dcterms:created>
  <dcterms:modified xsi:type="dcterms:W3CDTF">2017-09-13T08:18:07Z</dcterms:modified>
</cp:coreProperties>
</file>